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H:\Departamento Integración de Contenidos\PROYECTOS\ENADID 2014\Tabulados complementarios\Reemplazo 11-01-16\"/>
    </mc:Choice>
  </mc:AlternateContent>
  <bookViews>
    <workbookView xWindow="-15" yWindow="-15" windowWidth="20550" windowHeight="4335" tabRatio="1000"/>
  </bookViews>
  <sheets>
    <sheet name="ÍNDICE" sheetId="1" r:id="rId1"/>
    <sheet name="Cuadro 5.1" sheetId="24" r:id="rId2"/>
    <sheet name="Cuadro 5.2" sheetId="3" r:id="rId3"/>
    <sheet name="Cuadro 5.3" sheetId="4" r:id="rId4"/>
    <sheet name="Cuadro 5.4" sheetId="5" r:id="rId5"/>
    <sheet name="Cuadro 5.5" sheetId="6" r:id="rId6"/>
    <sheet name="Cuadro 5.6" sheetId="19" r:id="rId7"/>
    <sheet name="Cuadro 5.7" sheetId="9" r:id="rId8"/>
    <sheet name="Cuadro 5.8" sheetId="10" r:id="rId9"/>
    <sheet name="Cuadro 5.9" sheetId="11" r:id="rId10"/>
    <sheet name="Cuadro 5.10" sheetId="12" r:id="rId11"/>
    <sheet name="Cuadro 5.11" sheetId="13" r:id="rId12"/>
    <sheet name="Cuadro 5.12" sheetId="14" r:id="rId13"/>
    <sheet name="Cuadro 5.13" sheetId="20" r:id="rId14"/>
    <sheet name="Cuadro 5.14" sheetId="21" r:id="rId15"/>
    <sheet name="Cuadro 5.15" sheetId="27" r:id="rId16"/>
    <sheet name="Cuadro 5.16" sheetId="28" r:id="rId17"/>
    <sheet name="Cuadro 5.17" sheetId="30" r:id="rId18"/>
    <sheet name="Cuadro 5.18" sheetId="31" r:id="rId19"/>
    <sheet name="Cuadro 5.19" sheetId="32" r:id="rId20"/>
    <sheet name="Cuadro 5.20" sheetId="33" r:id="rId21"/>
    <sheet name="Cuadro 5.21" sheetId="34" r:id="rId22"/>
    <sheet name="Cuadro 5.22" sheetId="35" r:id="rId23"/>
    <sheet name="Cuadro 5.23" sheetId="36" r:id="rId24"/>
    <sheet name="Cuadro 5.24" sheetId="37" r:id="rId25"/>
    <sheet name="Cuadro 5.25" sheetId="38" r:id="rId26"/>
    <sheet name="Cuadro 5.26" sheetId="39" r:id="rId27"/>
    <sheet name="Cuadro 5.27" sheetId="40" r:id="rId28"/>
    <sheet name="Cuadro 5.28" sheetId="41" r:id="rId29"/>
    <sheet name="Cuadro 5.29" sheetId="42" r:id="rId30"/>
    <sheet name="Cuadro 5.30" sheetId="43" r:id="rId31"/>
    <sheet name="Cuadro 5.31" sheetId="44" r:id="rId32"/>
    <sheet name="Cuadro 5.32" sheetId="45" r:id="rId33"/>
    <sheet name="Cuadro 5.33" sheetId="46" r:id="rId34"/>
    <sheet name="Cuadro 5.34" sheetId="47" r:id="rId35"/>
    <sheet name="Cuadro 5.35" sheetId="48" r:id="rId36"/>
    <sheet name="Cuadro 5.36" sheetId="49" r:id="rId37"/>
    <sheet name="Cuadro 5.37" sheetId="50" r:id="rId38"/>
    <sheet name="Cuadro 5.38" sheetId="51" r:id="rId39"/>
    <sheet name="Cuadro 5.39" sheetId="52" r:id="rId40"/>
    <sheet name=" Cuadro 5.40" sheetId="54" r:id="rId41"/>
    <sheet name="Cuadro 5.41" sheetId="55" r:id="rId42"/>
    <sheet name="Cuadro 5.42" sheetId="56" r:id="rId43"/>
    <sheet name=" Cuadro 5.43" sheetId="57" r:id="rId44"/>
    <sheet name=" Cuadro 5.44" sheetId="58" r:id="rId45"/>
    <sheet name="Cuadro 5.45" sheetId="59" r:id="rId46"/>
    <sheet name="Cuadro 5.46" sheetId="60" r:id="rId47"/>
    <sheet name="Cuadro 5.47" sheetId="61" r:id="rId48"/>
    <sheet name="Cuadro 5.48" sheetId="62" r:id="rId49"/>
    <sheet name="Cuadro 5.49" sheetId="63" r:id="rId50"/>
    <sheet name=" Cuadro 5.50" sheetId="64" r:id="rId51"/>
    <sheet name="Cuadro 5.51" sheetId="65" r:id="rId52"/>
    <sheet name=" Cuadro 5.52" sheetId="66" r:id="rId53"/>
  </sheets>
  <definedNames>
    <definedName name="_AMO_UniqueIdentifier" localSheetId="44" hidden="1">"'6854565b-c0a0-4700-92d9-0bdb94d09023'"</definedName>
    <definedName name="_AMO_UniqueIdentifier" localSheetId="21" hidden="1">"'f9ab2360-7307-4bf6-8456-492d9ea62f56'"</definedName>
    <definedName name="_AMO_UniqueIdentifier" localSheetId="45" hidden="1">"'4722b390-181f-4b92-9a0a-e29f90710d06'"</definedName>
    <definedName name="_AMO_UniqueIdentifier" localSheetId="5" hidden="1">"'4737f90c-6355-4917-be43-f776e38ab5bb'"</definedName>
    <definedName name="_AMO_UniqueIdentifier" hidden="1">"'e30a5f4b-1eb0-467d-8333-2dd949fa92c8'"</definedName>
    <definedName name="_xlnm._FilterDatabase" localSheetId="17" hidden="1">'Cuadro 5.17'!$B$9:$J$63</definedName>
    <definedName name="_xlnm._FilterDatabase" localSheetId="18" hidden="1">'Cuadro 5.18'!$C$71:$G$74</definedName>
    <definedName name="_xlnm._FilterDatabase" localSheetId="19" hidden="1">'Cuadro 5.19'!$B$9:$I$61</definedName>
    <definedName name="_xlnm._FilterDatabase" localSheetId="20" hidden="1">'Cuadro 5.20'!$C$10:$I$80</definedName>
    <definedName name="_xlnm.Print_Area" localSheetId="40">' Cuadro 5.40'!$A$7:$F$52</definedName>
    <definedName name="_xlnm.Print_Area" localSheetId="43">' Cuadro 5.43'!$A$9:$F$55</definedName>
    <definedName name="_xlnm.Print_Area" localSheetId="44">' Cuadro 5.44'!$M$10</definedName>
    <definedName name="_xlnm.Print_Area" localSheetId="50">' Cuadro 5.50'!$A$9:$J$59</definedName>
    <definedName name="_xlnm.Print_Area" localSheetId="52">' Cuadro 5.52'!$A$9:$I$53</definedName>
    <definedName name="_xlnm.Print_Area" localSheetId="1">'Cuadro 5.1'!$A$1:$F$262</definedName>
    <definedName name="_xlnm.Print_Area" localSheetId="10">'Cuadro 5.10'!$A$1:$K$197</definedName>
    <definedName name="_xlnm.Print_Area" localSheetId="11">'Cuadro 5.11'!$A$1:$K$135</definedName>
    <definedName name="_xlnm.Print_Area" localSheetId="12">'Cuadro 5.12'!$A$1:$K$150</definedName>
    <definedName name="_xlnm.Print_Area" localSheetId="13">'Cuadro 5.13'!$A$1:$K$180</definedName>
    <definedName name="_xlnm.Print_Area" localSheetId="14">'Cuadro 5.14'!$A$1:$E$148</definedName>
    <definedName name="_xlnm.Print_Area" localSheetId="15">'Cuadro 5.15'!$A$1:$I$209</definedName>
    <definedName name="_xlnm.Print_Area" localSheetId="16">'Cuadro 5.16'!$A$1:$K$210</definedName>
    <definedName name="_xlnm.Print_Area" localSheetId="18">'Cuadro 5.18'!$A$1:$J$320</definedName>
    <definedName name="_xlnm.Print_Area" localSheetId="19">'Cuadro 5.19'!$A$9:$I$256</definedName>
    <definedName name="_xlnm.Print_Area" localSheetId="2">'Cuadro 5.2'!$A$1:$H$210</definedName>
    <definedName name="_xlnm.Print_Area" localSheetId="20">'Cuadro 5.20'!$A$1:$I$315</definedName>
    <definedName name="_xlnm.Print_Area" localSheetId="22">'Cuadro 5.22'!$A$9:$H$58</definedName>
    <definedName name="_xlnm.Print_Area" localSheetId="23">'Cuadro 5.23'!$A$9:$H$68</definedName>
    <definedName name="_xlnm.Print_Area" localSheetId="24">'Cuadro 5.24'!$A$9:$I$49</definedName>
    <definedName name="_xlnm.Print_Area" localSheetId="25">'Cuadro 5.25'!$A$9:$I$59</definedName>
    <definedName name="_xlnm.Print_Area" localSheetId="26">'Cuadro 5.26'!$A$9:$H$49</definedName>
    <definedName name="_xlnm.Print_Area" localSheetId="27">'Cuadro 5.27'!$A$9:$H$61</definedName>
    <definedName name="_xlnm.Print_Area" localSheetId="29">'Cuadro 5.29'!$A$9:$F$60</definedName>
    <definedName name="_xlnm.Print_Area" localSheetId="3">'Cuadro 5.3'!$A$1:$H$162</definedName>
    <definedName name="_xlnm.Print_Area" localSheetId="30">'Cuadro 5.30'!$A$13:$G$53</definedName>
    <definedName name="_xlnm.Print_Area" localSheetId="31">'Cuadro 5.31'!$A$9:$G$62</definedName>
    <definedName name="_xlnm.Print_Area" localSheetId="32">'Cuadro 5.32'!$A$9:$H$61</definedName>
    <definedName name="_xlnm.Print_Area" localSheetId="33">'Cuadro 5.33'!$A$12:$H$80</definedName>
    <definedName name="_xlnm.Print_Area" localSheetId="34">'Cuadro 5.34'!$A$9:$H$63</definedName>
    <definedName name="_xlnm.Print_Area" localSheetId="35">'Cuadro 5.35'!$A$9:$H$71</definedName>
    <definedName name="_xlnm.Print_Area" localSheetId="36">'Cuadro 5.36'!$A$9:$I$56</definedName>
    <definedName name="_xlnm.Print_Area" localSheetId="37">'Cuadro 5.37'!$A$9:$I$62</definedName>
    <definedName name="_xlnm.Print_Area" localSheetId="38">'Cuadro 5.38'!$A$9:$J$61</definedName>
    <definedName name="_xlnm.Print_Area" localSheetId="4">'Cuadro 5.4'!$A$1:$H$162</definedName>
    <definedName name="_xlnm.Print_Area" localSheetId="41">'Cuadro 5.41'!$A$9:$F$57</definedName>
    <definedName name="_xlnm.Print_Area" localSheetId="42">'Cuadro 5.42'!$A$9:$I$56</definedName>
    <definedName name="_xlnm.Print_Area" localSheetId="45">'Cuadro 5.45'!$A$9:$J$54</definedName>
    <definedName name="_xlnm.Print_Area" localSheetId="46">'Cuadro 5.46'!$A$9:$J$56</definedName>
    <definedName name="_xlnm.Print_Area" localSheetId="47">'Cuadro 5.47'!$A$9:$I$57</definedName>
    <definedName name="_xlnm.Print_Area" localSheetId="48">'Cuadro 5.48'!$A$9:$H$69</definedName>
    <definedName name="_xlnm.Print_Area" localSheetId="49">'Cuadro 5.49'!$A$9:$G$56</definedName>
    <definedName name="_xlnm.Print_Area" localSheetId="5">'Cuadro 5.5'!$A$1:$I$201</definedName>
    <definedName name="_xlnm.Print_Area" localSheetId="51">'Cuadro 5.51'!$A$1:$I$158</definedName>
    <definedName name="_xlnm.Print_Area" localSheetId="6">'Cuadro 5.6'!$A$1:$I$202</definedName>
    <definedName name="_xlnm.Print_Area" localSheetId="7">'Cuadro 5.7'!$A$1:$D$155</definedName>
    <definedName name="_xlnm.Print_Area" localSheetId="8">'Cuadro 5.8'!$A$1:$K$207</definedName>
    <definedName name="_xlnm.Print_Area" localSheetId="9">'Cuadro 5.9'!$A$1:$K$135</definedName>
  </definedNames>
  <calcPr calcId="152511"/>
</workbook>
</file>

<file path=xl/calcChain.xml><?xml version="1.0" encoding="utf-8"?>
<calcChain xmlns="http://schemas.openxmlformats.org/spreadsheetml/2006/main">
  <c r="D42" i="1" l="1"/>
  <c r="D41" i="1"/>
  <c r="D40" i="1"/>
  <c r="D39" i="1"/>
  <c r="D38" i="1"/>
  <c r="D37" i="1"/>
  <c r="D36" i="1"/>
  <c r="D35" i="1"/>
  <c r="D34" i="1"/>
  <c r="D33" i="1"/>
  <c r="D32" i="1"/>
  <c r="D31" i="1"/>
  <c r="D30" i="1"/>
  <c r="D29" i="1"/>
  <c r="D28" i="1"/>
  <c r="D27" i="1"/>
  <c r="D26" i="1"/>
  <c r="D25" i="1"/>
  <c r="D24" i="1"/>
  <c r="D23" i="1"/>
  <c r="K75" i="41"/>
  <c r="K117" i="34"/>
  <c r="J117" i="34"/>
  <c r="I117" i="34"/>
  <c r="H117" i="34"/>
  <c r="G117" i="34"/>
  <c r="F117" i="34"/>
  <c r="E117" i="34"/>
  <c r="C116" i="34"/>
  <c r="K113" i="34"/>
  <c r="J113" i="34"/>
  <c r="I113" i="34"/>
  <c r="H113" i="34"/>
  <c r="G113" i="34"/>
  <c r="F113" i="34"/>
  <c r="E113" i="34"/>
  <c r="C112" i="34"/>
  <c r="K109" i="34"/>
  <c r="J109" i="34"/>
  <c r="I109" i="34"/>
  <c r="H109" i="34"/>
  <c r="G109" i="34"/>
  <c r="C109" i="34" s="1"/>
  <c r="F109" i="34"/>
  <c r="E109" i="34"/>
  <c r="C108" i="34"/>
  <c r="K105" i="34"/>
  <c r="J105" i="34"/>
  <c r="I105" i="34"/>
  <c r="H105" i="34"/>
  <c r="G105" i="34"/>
  <c r="C105" i="34" s="1"/>
  <c r="F105" i="34"/>
  <c r="E105" i="34"/>
  <c r="C104" i="34"/>
  <c r="K101" i="34"/>
  <c r="J101" i="34"/>
  <c r="I101" i="34"/>
  <c r="H101" i="34"/>
  <c r="G101" i="34"/>
  <c r="F101" i="34"/>
  <c r="E101" i="34"/>
  <c r="C100" i="34"/>
  <c r="K97" i="34"/>
  <c r="J97" i="34"/>
  <c r="I97" i="34"/>
  <c r="H97" i="34"/>
  <c r="G97" i="34"/>
  <c r="F97" i="34"/>
  <c r="E97" i="34"/>
  <c r="C96" i="34"/>
  <c r="K93" i="34"/>
  <c r="J93" i="34"/>
  <c r="I93" i="34"/>
  <c r="H93" i="34"/>
  <c r="G93" i="34"/>
  <c r="F93" i="34"/>
  <c r="E93" i="34"/>
  <c r="C92" i="34"/>
  <c r="K89" i="34"/>
  <c r="J89" i="34"/>
  <c r="I89" i="34"/>
  <c r="H89" i="34"/>
  <c r="G89" i="34"/>
  <c r="F89" i="34"/>
  <c r="E89" i="34"/>
  <c r="C89" i="34"/>
  <c r="C88" i="34"/>
  <c r="K85" i="34"/>
  <c r="J85" i="34"/>
  <c r="I85" i="34"/>
  <c r="H85" i="34"/>
  <c r="G85" i="34"/>
  <c r="F85" i="34"/>
  <c r="E85" i="34"/>
  <c r="C85" i="34" s="1"/>
  <c r="C84" i="34"/>
  <c r="K81" i="34"/>
  <c r="J81" i="34"/>
  <c r="I81" i="34"/>
  <c r="H81" i="34"/>
  <c r="G81" i="34"/>
  <c r="F81" i="34"/>
  <c r="E81" i="34"/>
  <c r="C81" i="34" s="1"/>
  <c r="C80" i="34"/>
  <c r="K77" i="34"/>
  <c r="J77" i="34"/>
  <c r="I77" i="34"/>
  <c r="H77" i="34"/>
  <c r="G77" i="34"/>
  <c r="F77" i="34"/>
  <c r="E77" i="34"/>
  <c r="C76" i="34"/>
  <c r="C97" i="34" l="1"/>
  <c r="C101" i="34"/>
  <c r="C77" i="34"/>
  <c r="C113" i="34"/>
  <c r="C117" i="34"/>
  <c r="C93" i="34"/>
  <c r="F105" i="19"/>
  <c r="F106" i="19"/>
  <c r="D106" i="19" s="1"/>
  <c r="G106" i="19"/>
  <c r="G105" i="19" s="1"/>
  <c r="H106" i="19"/>
  <c r="H105" i="19" s="1"/>
  <c r="I106" i="19"/>
  <c r="I105" i="19" s="1"/>
  <c r="D107" i="19"/>
  <c r="D108" i="19"/>
  <c r="D109" i="19"/>
  <c r="D110" i="19"/>
  <c r="D111" i="19"/>
  <c r="G113" i="19"/>
  <c r="F114" i="19"/>
  <c r="G114" i="19"/>
  <c r="H114" i="19"/>
  <c r="H113" i="19" s="1"/>
  <c r="I114" i="19"/>
  <c r="I113" i="19" s="1"/>
  <c r="D115" i="19"/>
  <c r="D116" i="19"/>
  <c r="D117" i="19"/>
  <c r="D118" i="19"/>
  <c r="D119" i="19"/>
  <c r="D105" i="19" l="1"/>
  <c r="F113" i="19"/>
  <c r="D113" i="19" s="1"/>
  <c r="D114" i="19"/>
</calcChain>
</file>

<file path=xl/sharedStrings.xml><?xml version="1.0" encoding="utf-8"?>
<sst xmlns="http://schemas.openxmlformats.org/spreadsheetml/2006/main" count="12522" uniqueCount="645">
  <si>
    <t>5.1</t>
  </si>
  <si>
    <t>5.2</t>
  </si>
  <si>
    <t>5.3</t>
  </si>
  <si>
    <t>5.4</t>
  </si>
  <si>
    <t>5.5</t>
  </si>
  <si>
    <t>5.6</t>
  </si>
  <si>
    <t>5.7</t>
  </si>
  <si>
    <t>5.8</t>
  </si>
  <si>
    <t>5.9</t>
  </si>
  <si>
    <t>5.10</t>
  </si>
  <si>
    <t>5.11</t>
  </si>
  <si>
    <t>5.12</t>
  </si>
  <si>
    <t>5.13</t>
  </si>
  <si>
    <t>5.14</t>
  </si>
  <si>
    <t>5.15</t>
  </si>
  <si>
    <t>5.16</t>
  </si>
  <si>
    <t>Sin hijos sobrevivientes</t>
  </si>
  <si>
    <t>Total</t>
  </si>
  <si>
    <t>No especificado</t>
  </si>
  <si>
    <t>Índice</t>
  </si>
  <si>
    <t>Cuadro 5.1</t>
  </si>
  <si>
    <t>No sabe</t>
  </si>
  <si>
    <t>Tamaño de localidad y grupo quinquenal de edad</t>
  </si>
  <si>
    <t>Cuadro 5.2</t>
  </si>
  <si>
    <t>Cuadro 5.3</t>
  </si>
  <si>
    <t>5 años
y más</t>
  </si>
  <si>
    <t>De 2 a 4
años</t>
  </si>
  <si>
    <t>Menos de 2
años</t>
  </si>
  <si>
    <t>Cuadro 5.4</t>
  </si>
  <si>
    <t>Tres y más hijos sobrevivientes</t>
  </si>
  <si>
    <t>Un hijo sobreviviente</t>
  </si>
  <si>
    <t>Sin Hijos sobrevivientes</t>
  </si>
  <si>
    <t>Error estándar</t>
  </si>
  <si>
    <t>Coeficiente de variación</t>
  </si>
  <si>
    <t>Observaciones muestrales</t>
  </si>
  <si>
    <t>De 2 a 4 años</t>
  </si>
  <si>
    <t>Menos de 2 años</t>
  </si>
  <si>
    <t>Superior</t>
  </si>
  <si>
    <t>Media superior</t>
  </si>
  <si>
    <t>Secundaria</t>
  </si>
  <si>
    <t>Primaria completa</t>
  </si>
  <si>
    <t>Primaria incompleta</t>
  </si>
  <si>
    <t>Sin escolaridad</t>
  </si>
  <si>
    <t>Promedio</t>
  </si>
  <si>
    <t>Características sociodemográficas</t>
  </si>
  <si>
    <t>Cuadro 5.7</t>
  </si>
  <si>
    <t>Cuadro 5.8</t>
  </si>
  <si>
    <t>Cuadro 5.9</t>
  </si>
  <si>
    <t>Ninguno</t>
  </si>
  <si>
    <t>Cuadro 5.10</t>
  </si>
  <si>
    <t>Cuadro 5.11</t>
  </si>
  <si>
    <t>Cuadro 5.12</t>
  </si>
  <si>
    <t>Cuadro 5.13</t>
  </si>
  <si>
    <t>Zacatecas</t>
  </si>
  <si>
    <t>Yucatán</t>
  </si>
  <si>
    <t>Veracruz de Ignacio de la Llave</t>
  </si>
  <si>
    <t>Tlaxcala</t>
  </si>
  <si>
    <t>Tamaulipas</t>
  </si>
  <si>
    <t>Tabasco</t>
  </si>
  <si>
    <t>Sonora</t>
  </si>
  <si>
    <t>Sinaloa</t>
  </si>
  <si>
    <t>San Luis Potosí</t>
  </si>
  <si>
    <t>Quintana Roo</t>
  </si>
  <si>
    <t>Querétaro</t>
  </si>
  <si>
    <t>Puebla</t>
  </si>
  <si>
    <t>Oaxaca</t>
  </si>
  <si>
    <t>Nuevo León</t>
  </si>
  <si>
    <t>Nayarit</t>
  </si>
  <si>
    <t>Morelos</t>
  </si>
  <si>
    <t>Michoacán de Ocampo</t>
  </si>
  <si>
    <t>México</t>
  </si>
  <si>
    <t>Jalisco</t>
  </si>
  <si>
    <t>Hidalgo</t>
  </si>
  <si>
    <t>Guerrero</t>
  </si>
  <si>
    <t>Guanajuato</t>
  </si>
  <si>
    <t>Durango</t>
  </si>
  <si>
    <t>Distrito Federal</t>
  </si>
  <si>
    <t>Chihuahua</t>
  </si>
  <si>
    <t>Chiapas</t>
  </si>
  <si>
    <t>Colima</t>
  </si>
  <si>
    <t>Coahuila de Zaragoza</t>
  </si>
  <si>
    <t>Campeche</t>
  </si>
  <si>
    <t>Baja California Sur</t>
  </si>
  <si>
    <t>Baja California</t>
  </si>
  <si>
    <t>Aguascalientes</t>
  </si>
  <si>
    <t>Hijos nacidos vivos</t>
  </si>
  <si>
    <t>Cuadro 5.14</t>
  </si>
  <si>
    <t>Otro</t>
  </si>
  <si>
    <t>Cuadro 5.15</t>
  </si>
  <si>
    <t>Por motivos de salud</t>
  </si>
  <si>
    <t>Por falta de dinero</t>
  </si>
  <si>
    <t>Cuadro 5.16</t>
  </si>
  <si>
    <t xml:space="preserve">Total </t>
  </si>
  <si>
    <t>Ir al inicio</t>
  </si>
  <si>
    <t>Nunca embarazada</t>
  </si>
  <si>
    <t>Estimaciones puntuales</t>
  </si>
  <si>
    <t>Excluye a las mujeres con nivel de escolaridad no especificado</t>
  </si>
  <si>
    <r>
      <t>Nivel de escolaridad</t>
    </r>
    <r>
      <rPr>
        <b/>
        <vertAlign val="superscript"/>
        <sz val="8"/>
        <rFont val="Arial"/>
        <family val="2"/>
      </rPr>
      <t>1</t>
    </r>
  </si>
  <si>
    <t>40 a 44 años</t>
  </si>
  <si>
    <t>15 000 y más habitantes</t>
  </si>
  <si>
    <t>Menos de 15 000 habitantes</t>
  </si>
  <si>
    <t>Cuadro 5.5</t>
  </si>
  <si>
    <t>Cuadro 5.6</t>
  </si>
  <si>
    <t>Estados Unidos Mexicanos</t>
  </si>
  <si>
    <t>Grupo quinquenal de edad</t>
  </si>
  <si>
    <t>Condición de habla indígena</t>
  </si>
  <si>
    <t>Condición de actividad</t>
  </si>
  <si>
    <t>Condición de unión</t>
  </si>
  <si>
    <t xml:space="preserve"> 15 000 y más habitantes</t>
  </si>
  <si>
    <t>Entidad federativa</t>
  </si>
  <si>
    <t xml:space="preserve">               </t>
  </si>
  <si>
    <t xml:space="preserve">       </t>
  </si>
  <si>
    <t>Coeficiente de variación (%)</t>
  </si>
  <si>
    <t>Dos hijos sobrevivientes</t>
  </si>
  <si>
    <t>Económicamente activa</t>
  </si>
  <si>
    <t>No económicamente activa</t>
  </si>
  <si>
    <t>Tamaño de localidad</t>
  </si>
  <si>
    <t>Nivel de escolaridad</t>
  </si>
  <si>
    <t>Excluye a las mujeres con nivel de escolaridad no especificada</t>
  </si>
  <si>
    <t>Tamaño de localidad y condición de unión</t>
  </si>
  <si>
    <t>Mujeres de 15 a 49 años que han tenido más hijos del ideal por tamaño de localidad y grupo quinquenal de edad, y su distribución porcentual según razón principal por que los tuvo</t>
  </si>
  <si>
    <t>Dos y más hijos sobrevivientes</t>
  </si>
  <si>
    <t>El dato corresponde a un indicador con información estadísticamente insuficiente.</t>
  </si>
  <si>
    <r>
      <t>Otra</t>
    </r>
    <r>
      <rPr>
        <b/>
        <vertAlign val="superscript"/>
        <sz val="8"/>
        <rFont val="Arial"/>
        <family val="2"/>
      </rPr>
      <t>1</t>
    </r>
  </si>
  <si>
    <t>Ir al Inicio</t>
  </si>
  <si>
    <t>Desean</t>
  </si>
  <si>
    <t>No desean</t>
  </si>
  <si>
    <t>Desean, pero no puede tener</t>
  </si>
  <si>
    <t>Desean, pero no pueden tener</t>
  </si>
  <si>
    <t>Ex usuarias</t>
  </si>
  <si>
    <t>Nunca usuarias</t>
  </si>
  <si>
    <t>Mujeres nunca embarazadas</t>
  </si>
  <si>
    <t>Usuarias actuales</t>
  </si>
  <si>
    <t>No saben</t>
  </si>
  <si>
    <t>15 a 19 años</t>
  </si>
  <si>
    <t>20 a 24 años</t>
  </si>
  <si>
    <t>25 a 29 años</t>
  </si>
  <si>
    <t>30 a 34 años</t>
  </si>
  <si>
    <t>35 a 39 años</t>
  </si>
  <si>
    <t>45 a 49 años</t>
  </si>
  <si>
    <t xml:space="preserve">Promedio del número ideal de hijos de las mujeres de 15 a 49 años por características sociodemográficas </t>
  </si>
  <si>
    <t>Mujeres de 15 a 49 años por tamaño de localidad y grupo quinquenal de edad, y su distribución porcentual según número ideal de hijos</t>
  </si>
  <si>
    <t>Mujeres de 15 a 49 años por tamaño de localidad y nivel de escolaridad, y su distribución porcentual según número ideal de hijos</t>
  </si>
  <si>
    <t>Mujeres de 15 a 49 años por tamaño de localidad  y condición de actividad, y su distribución porcentual según número ideal de hijos</t>
  </si>
  <si>
    <t>Mujeres de 15 a 49 años por tamaño de localidad y condición de unión, y su distribución porcentual según número ideal de hijos</t>
  </si>
  <si>
    <t>Mujeres de 15 a 49 años por tamaño de localidad y número de hijos sobrevivientes, y su distribución porcentual según número ideal de hijos</t>
  </si>
  <si>
    <t>Promedio de hijos nacidos vivos y del número ideal de hijos de las mujeres de 40 a 49 años por entidad federativa</t>
  </si>
  <si>
    <t>Grupo de edad y número de hijos sobrevivientes</t>
  </si>
  <si>
    <t>Mujeres de 15 a 49 años por tamaño de localidad y grupo quinquenal 
de edad, y su distribución porcentual según deseo de tener hijos</t>
  </si>
  <si>
    <t>Tamaño de localidad e hijos sobrevivientes</t>
  </si>
  <si>
    <t xml:space="preserve">Promedio del número ideal de hijos de las mujeres
de 15 a 49 años por características
sociodemográficas </t>
  </si>
  <si>
    <t>Mujeres de 15 a 49 años por tamaño de localidad y grupo quinquenal de edad,
y su distribución porcentual según número ideal de hijos</t>
  </si>
  <si>
    <t>Mujeres de 15 a 49 años por tamaño de localidad y nivel de escolaridad,
y su distribución porcentual según número ideal de hijos</t>
  </si>
  <si>
    <t>Mujeres de 15 a 49 años por tamaño de localidad  y condición de actividad,
y su distribución porcentual según número ideal de hijos</t>
  </si>
  <si>
    <t>Mujeres de 15 a 49 años por tamaño de localidad  y condición de actividad
y su distribución porcentual según número ideal de hijos</t>
  </si>
  <si>
    <t>Mujeres de 15 a 49 años por tamaño de localidad y número de hijos sobrevivientes,
y su distribución porcentual según número ideal de hijos</t>
  </si>
  <si>
    <t>Dos hijos sobrevivienes</t>
  </si>
  <si>
    <t>Ideal de hijos</t>
  </si>
  <si>
    <t>Mujeres alguna vez embarazadas</t>
  </si>
  <si>
    <t>Deseaban 
embarazarse</t>
  </si>
  <si>
    <t>Querían esperar o no deseaban  embarazarse</t>
  </si>
  <si>
    <t>Deseaban el embarazo</t>
  </si>
  <si>
    <t>Querían esperar o no deseaban embarazarse</t>
  </si>
  <si>
    <t>No utilizaron métodos anticonceptivos</t>
  </si>
  <si>
    <t>Les falló el método anticonceptivo</t>
  </si>
  <si>
    <t>No conocían métodos anticonceptivos</t>
  </si>
  <si>
    <t>Les falló el método anticonceptivos</t>
  </si>
  <si>
    <t>Sus esposos (parejas) querían más hijos</t>
  </si>
  <si>
    <t>Piensan tener más hijos</t>
  </si>
  <si>
    <t>No tienen pareja</t>
  </si>
  <si>
    <t>Ellas o su pareja están operados para no tener más hijos</t>
  </si>
  <si>
    <t xml:space="preserve">Ellas o su pareja están operados para no tener más hijos </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</si>
  <si>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</si>
  <si>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</si>
  <si>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</si>
  <si>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Mujeres de 15 a 49 años por tamaño de localidad y condición de uso 
de métodos anticonceptivos, y su distribución porcentual
según deseo de tener hijos</t>
  </si>
  <si>
    <t>Mujeres de 15 a 49 años por tamaño de localidad y condición de uso de métodos anticonceptivos, y su distribución porcentual según deseo de tener hijos</t>
  </si>
  <si>
    <t>Mujeres de 15 a 49 años que desean tener más hijos, por tamaño de localidad y condición de uso de métodos anticonceptivos, y su distribución porcentual según tiempo de espera para el siguiente hijo</t>
  </si>
  <si>
    <t>Mujeres de 15 a 49 años por tamaño de localidad y condición de uso
de métodos anticonceptivos, y su distribución porcentual
según deseo de tener hijos</t>
  </si>
  <si>
    <t>Mujeres de 15 a 49 años que desean tener más hijos, por tamaño de localidad 
y condición de uso de métodos anticonceptivos, y su distribución
porcentual según tiempo de espera para el siguiente hijo</t>
  </si>
  <si>
    <t>Mujeres de 15 a 49 años por tamaño de localidad y condición de habla indígena,
y su distribución porcentual según número ideal de hijos</t>
  </si>
  <si>
    <t>Mujeres de 15 a 49 años por tamaño de localidad y condición de habla indígena, y su distribución porcentual según número ideal de hijos</t>
  </si>
  <si>
    <t>No hablan</t>
  </si>
  <si>
    <t>Estimaciones distintas a cero y a no especificado, que tienen coeficiente de variación (%) en el rango de (0, 15).</t>
  </si>
  <si>
    <t xml:space="preserve">Estimaciones distintas a cero y a no especificado, que tienen coeficiente de variación (%) en el rango de (0, 15).
  </t>
  </si>
  <si>
    <t>Estimaciones distintas a cero y a no especificado, que tienen coeficiente de variación (%) en el rango de [15, 25).</t>
  </si>
  <si>
    <t xml:space="preserve">Estimaciones distintas a cero y a no especificado, que tienen coeficiente de variación (%) en el rango de [15, 25).
  </t>
  </si>
  <si>
    <t>Estimaciones distintas a cero y a no especificado, que tienen coeficiente de variación (%) en el rango de [25 y +].</t>
  </si>
  <si>
    <t xml:space="preserve">Estimaciones distintas a cero y a no especificado, que tienen coeficiente de variación (%) en el rango de [25 y +].
  </t>
  </si>
  <si>
    <t>Sí hablan</t>
  </si>
  <si>
    <t>SÍ hablan</t>
  </si>
  <si>
    <t xml:space="preserve">         Los valores que aparecen en este cuadro están coloreados según la magnitud del coeficiente de variación.</t>
  </si>
  <si>
    <t>Unidas</t>
  </si>
  <si>
    <t>Ex unidas</t>
  </si>
  <si>
    <t>Nunca unidas</t>
  </si>
  <si>
    <t>Ex unidass</t>
  </si>
  <si>
    <t>Uno</t>
  </si>
  <si>
    <t>Dos</t>
  </si>
  <si>
    <t>Tres</t>
  </si>
  <si>
    <t>Cuatro</t>
  </si>
  <si>
    <t>Cinco y más</t>
  </si>
  <si>
    <t>Número ideal de hijos</t>
  </si>
  <si>
    <t>5 y más años</t>
  </si>
  <si>
    <t xml:space="preserve">Mujeres de 15 a 49 años por tamaño de localidad, condición de embarazo                             y número de  hijos sobrevivientes, y su distribución porcentual                                      según deseo de tener hijos </t>
  </si>
  <si>
    <t>Mujeres de 15 a 49 años que desean tener más hijos, por tamaño de localidad, condición de embarazo y número de hijos sobrevivientes, y su distribución porcentual              según tiempo de espera para el siguiente</t>
  </si>
  <si>
    <t>Mujeres de 15 a 49 años por tamaño de localidad y condición de unión, y su distribución                                  porcentual según número ideal de hijos</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</si>
  <si>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</si>
  <si>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</si>
  <si>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</si>
  <si>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Económicamente activas</t>
  </si>
  <si>
    <t>No económicamente activas</t>
  </si>
  <si>
    <t>Si hablan</t>
  </si>
  <si>
    <t>Mujeres de 15 a 49 años embarazadas, por grupo de edad y número de hijos sobrevivientes, y su distribución porcentual según deseo de embarazarse</t>
  </si>
  <si>
    <t>Mujeres de 15 a 49 años por tamaño de localidad y grupo quinquenal de edad, y su distribución porcentual según deseo de tener hijos</t>
  </si>
  <si>
    <t xml:space="preserve">Mujeres de 15 a 49 años por tamaño de localidad, condición de embarazo y número de hijos sobrevivientes, y su distribución porcentual según deseo de tener hijos </t>
  </si>
  <si>
    <t>Mujeres de 15 a 49 años que desean tener más hijos, por tamaño de localidad, condición de embarazo y número de hijos sobrevivientes, y su distribución porcentual  según tiempo de espera para el siguiente</t>
  </si>
  <si>
    <t>Mujeres de 15 a 49 años que han tenido menos hijos del ideal por tamaño de localidad y grupo quinquenal de edad, y su distribución porcentual según razón principal por la que no han tenido los hijos que deseaban</t>
  </si>
  <si>
    <t>(-)</t>
  </si>
  <si>
    <t>Excluye a las clasificadas como “Ex usuaria con condición de uso actual no especificado” o “Condición de uso no especificado”.</t>
  </si>
  <si>
    <t>La suma puede ser menor que el total debido al no especificado</t>
  </si>
  <si>
    <t>Los valores que aparecen en este cuadro están coloreados según la magnitud del coeficiente de variación.</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</si>
  <si>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</si>
  <si>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</si>
  <si>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</si>
  <si>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5.17</t>
  </si>
  <si>
    <t>Mujeres de 15 a 49 años por entidad federativa, y su distribución porcentual según conocimiento de métodos anticonceptivos y tipo de método</t>
  </si>
  <si>
    <t>5.18</t>
  </si>
  <si>
    <t xml:space="preserve">Mujeres de 15 a 49 años por característica sociodemográfica, y su distribución porcentual según conocimiento de métodos anticonceptivos y tipo de método </t>
  </si>
  <si>
    <t>5.19</t>
  </si>
  <si>
    <t>Mujeres de 15 a 49 años que conocen métodos anticonceptivos, por entidad federativa, y porcentaje por tipo de método</t>
  </si>
  <si>
    <t>5.20</t>
  </si>
  <si>
    <t>Mujeres de 15 a 49 años que conocen métodos anticonceptivos, por característica sociodemográfica, y porcentaje por tipo de método</t>
  </si>
  <si>
    <t>5.21</t>
  </si>
  <si>
    <t xml:space="preserve">Mujeres de 15 a 49 años que conocen métodos anticonceptivos, por método y grupo quinquenal de edad, y su distribución porcentual según conocimiento funcional </t>
  </si>
  <si>
    <t>5.22</t>
  </si>
  <si>
    <t>Mujeres de 15 a 49 años por entidad federativa, y su distribución porcentual según condición de uso actual, y conocimiento de métodos anticonceptivos</t>
  </si>
  <si>
    <t>5.23</t>
  </si>
  <si>
    <t>Mujeres de 15 a 49 años por característica sociodemográfica, y su distribución porcentual según condición de uso actual, y conocimiento de métodos anticonceptivos</t>
  </si>
  <si>
    <t>5.24</t>
  </si>
  <si>
    <t>Mujeres de 15 a 49 años de edad usuarias de métodos anticonceptivos, por entidad federativa, y su distribución porcentual según tipo de método</t>
  </si>
  <si>
    <t>5.25</t>
  </si>
  <si>
    <t>Mujeres de 15 a 49 años de edad usuarias de métodos anticonceptivos, por característica sociodemográfica, y su distribución porcentual según tipo de método</t>
  </si>
  <si>
    <t>5.26</t>
  </si>
  <si>
    <t>Mujeres de 15 a 49 años de edad usuarias de métodos anticonceptivos modernos, por entidad federativa, y su distribución porcentual según motivo de uso</t>
  </si>
  <si>
    <t>5.27</t>
  </si>
  <si>
    <t>Mujeres de 15 a 49 años de edad usuarias de métodos anticonceptivos modernos, por característica sociodemográfica, y su distribución porcentual según motivo de uso</t>
  </si>
  <si>
    <t>5.28</t>
  </si>
  <si>
    <t xml:space="preserve">Mujeres de 15 a 49 años de edad usuarias de métodos anticonceptivos modernos para limitar o espaciar embarazos, por entidad federativa, y su distribución porcentual según lugar de obtención </t>
  </si>
  <si>
    <t>5.29</t>
  </si>
  <si>
    <t>Mujeres de 15 a 49 años de edad usuarias de métodos anticonceptivos modernos para limitar o espaciar embarazos, por característica sociodemográfica, y su distribución porcentual según lugar de obtención</t>
  </si>
  <si>
    <t>5.30</t>
  </si>
  <si>
    <t>Mujeres de 15 a 49 años de edad usuarias de métodos anticonceptivos modernos, por entidad federativa, y su distribución porcentual según uso del método solicitado</t>
  </si>
  <si>
    <t>5.31</t>
  </si>
  <si>
    <t>Mujeres de 15 a 49 años de edad usuarias de métodos anticonceptivos modernos, por característica sociodemográfica, y su distribución porcentual según uso del método solicitado</t>
  </si>
  <si>
    <t>5.32</t>
  </si>
  <si>
    <t>Mujeres de 15 a 49 años de edad ex usuarias de métodos anticonceptivos, por entidad federativa, y su distribución porcentual según razón de no uso actual</t>
  </si>
  <si>
    <t>5.33</t>
  </si>
  <si>
    <t xml:space="preserve">Mujeres de 15 a 49 años de edad ex usuarias de métodos anticonceptivos, por característica sociodemográfica, y su distribución porcentual según razón de no uso actual
</t>
  </si>
  <si>
    <t>5.34</t>
  </si>
  <si>
    <t>Mujeres de 15 a 49 años de edad nunca usuarias de métodos anticonceptivos, por entidad federativa, y su distribución porcentual según razón de no uso actual</t>
  </si>
  <si>
    <t>5.35</t>
  </si>
  <si>
    <t>Mujeres de 15 a 49 años de edad nunca usuarias de métodos anticonceptivos, por característica sociodemográfica, y su distribución porcentual según razón de no uso actual</t>
  </si>
  <si>
    <t>5.36</t>
  </si>
  <si>
    <t>Mujeres de 15 a 49 años de edad alguna vez usuarias de métodos anticonceptivos, por entidad federativa, y su distribución porcentual según número de hijos antes de usar su primer método</t>
  </si>
  <si>
    <t>5.37</t>
  </si>
  <si>
    <t>Mujeres de 15 a 49 años de edad alguna vez usuarias de métodos anticonceptivos, por característica sociodemográfica, y su distribución porcentual según número de hijos antes de usar su primer método</t>
  </si>
  <si>
    <t>5.38</t>
  </si>
  <si>
    <t>Mujeres de 15 a 49 años de edad alguna vez usuarias de métodos anticonceptivos, por entidad federativa, y su distribución porcentual según tipo del primer método</t>
  </si>
  <si>
    <t>5.39</t>
  </si>
  <si>
    <t>Mujeres de 15 a 49 años de edad alguna vez usuarias de métodos anticonceptivos, por característica sociodemográfica, y su distribución porcentual según tipo del primer método</t>
  </si>
  <si>
    <t xml:space="preserve">Coeficiente de variación </t>
  </si>
  <si>
    <t>Cuadro 5.17</t>
  </si>
  <si>
    <t>Conocen métodos modernos</t>
  </si>
  <si>
    <r>
      <t>Conocen sólo
tradi-cionales</t>
    </r>
    <r>
      <rPr>
        <b/>
        <vertAlign val="superscript"/>
        <sz val="8"/>
        <rFont val="Arial"/>
        <family val="2"/>
      </rPr>
      <t>3</t>
    </r>
  </si>
  <si>
    <t>No conocen</t>
  </si>
  <si>
    <t>OTB</t>
  </si>
  <si>
    <t>Vasectomía</t>
  </si>
  <si>
    <r>
      <t>Hormo-nales</t>
    </r>
    <r>
      <rPr>
        <b/>
        <vertAlign val="superscript"/>
        <sz val="8"/>
        <rFont val="Arial"/>
        <family val="2"/>
      </rPr>
      <t>1</t>
    </r>
  </si>
  <si>
    <r>
      <t>No
hormonales</t>
    </r>
    <r>
      <rPr>
        <b/>
        <vertAlign val="superscript"/>
        <sz val="8"/>
        <rFont val="Arial"/>
        <family val="2"/>
      </rPr>
      <t>2</t>
    </r>
  </si>
  <si>
    <t>Nota:</t>
  </si>
  <si>
    <t xml:space="preserve">Los valores que aparecen en este cuadro están coloreados según la magnitud del coeficiente de variación. </t>
  </si>
  <si>
    <r>
      <rPr>
        <vertAlign val="superscript"/>
        <sz val="8"/>
        <rFont val="Arial"/>
        <family val="2"/>
      </rPr>
      <t xml:space="preserve">1 </t>
    </r>
    <r>
      <rPr>
        <sz val="8"/>
        <rFont val="Arial"/>
        <family val="2"/>
      </rPr>
      <t>Incluye: Pastillas o píldora, inyectables, implantes subdérmicos, parches corporales, píldora de emergencia, dispositivo intrauterino con hormonas 
  y anillo vaginal.</t>
    </r>
  </si>
  <si>
    <r>
      <rPr>
        <vertAlign val="superscript"/>
        <sz val="8"/>
        <rFont val="Arial"/>
        <family val="2"/>
      </rPr>
      <t xml:space="preserve">2 </t>
    </r>
    <r>
      <rPr>
        <sz val="8"/>
        <rFont val="Arial"/>
        <family val="2"/>
      </rPr>
      <t>Incluye:</t>
    </r>
    <r>
      <rPr>
        <vertAlign val="superscript"/>
        <sz val="8"/>
        <rFont val="Arial"/>
        <family val="2"/>
      </rPr>
      <t xml:space="preserve"> </t>
    </r>
    <r>
      <rPr>
        <sz val="8"/>
        <rFont val="Arial"/>
        <family val="2"/>
      </rPr>
      <t>DIU de cobre, condón masculino, condón femenino, espermicidas y diafragma.</t>
    </r>
  </si>
  <si>
    <r>
      <rPr>
        <vertAlign val="superscript"/>
        <sz val="8"/>
        <rFont val="Arial"/>
        <family val="2"/>
      </rPr>
      <t xml:space="preserve">3 </t>
    </r>
    <r>
      <rPr>
        <sz val="8"/>
        <rFont val="Arial"/>
        <family val="2"/>
      </rPr>
      <t>Incluye: Ritmo, calendario, Billings o abstinencia periódica, retiro o coito interrumpido y método de amenorrea de la lactancia (MELA).</t>
    </r>
  </si>
  <si>
    <t>Conoce métodos modernos</t>
  </si>
  <si>
    <r>
      <t>Conoce sólo
tradi-cionales</t>
    </r>
    <r>
      <rPr>
        <b/>
        <vertAlign val="superscript"/>
        <sz val="8"/>
        <rFont val="Arial"/>
        <family val="2"/>
      </rPr>
      <t>3</t>
    </r>
  </si>
  <si>
    <t>Conoce sólo
tradi-cionales</t>
  </si>
  <si>
    <t>Hormo-nales</t>
  </si>
  <si>
    <t>No
hormonales</t>
  </si>
  <si>
    <t>Cuadro 5.18</t>
  </si>
  <si>
    <t xml:space="preserve">según conocimiento de métodos anticonceptivos y tipo de método </t>
  </si>
  <si>
    <t>Característica
 sociodemográfica</t>
  </si>
  <si>
    <r>
      <t>Conocen sólo
tradicionales</t>
    </r>
    <r>
      <rPr>
        <b/>
        <vertAlign val="superscript"/>
        <sz val="8"/>
        <rFont val="Arial"/>
        <family val="2"/>
      </rPr>
      <t>3</t>
    </r>
  </si>
  <si>
    <r>
      <t>Hormonales</t>
    </r>
    <r>
      <rPr>
        <b/>
        <vertAlign val="superscript"/>
        <sz val="8"/>
        <color indexed="8"/>
        <rFont val="Arial"/>
        <family val="2"/>
      </rPr>
      <t>1</t>
    </r>
  </si>
  <si>
    <r>
      <t>No
hormonales</t>
    </r>
    <r>
      <rPr>
        <b/>
        <vertAlign val="superscript"/>
        <sz val="8"/>
        <color indexed="8"/>
        <rFont val="Arial"/>
        <family val="2"/>
      </rPr>
      <t>2</t>
    </r>
  </si>
  <si>
    <t xml:space="preserve">Tamaño de localidad </t>
  </si>
  <si>
    <r>
      <t>Nivel de escolaridad</t>
    </r>
    <r>
      <rPr>
        <b/>
        <vertAlign val="superscript"/>
        <sz val="8"/>
        <rFont val="Arial"/>
        <family val="2"/>
      </rPr>
      <t>4</t>
    </r>
  </si>
  <si>
    <t>Condición de actividad económica</t>
  </si>
  <si>
    <r>
      <t>Número de hijas(os) nacidos vivos</t>
    </r>
    <r>
      <rPr>
        <b/>
        <vertAlign val="superscript"/>
        <sz val="8"/>
        <rFont val="Arial"/>
        <family val="2"/>
      </rPr>
      <t>5</t>
    </r>
  </si>
  <si>
    <t xml:space="preserve">Nota: </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</si>
  <si>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</si>
  <si>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 xml:space="preserve">La distribución de las mujeres según tipo de método se realizó de manera excluyente, tomando en cuenta el primer método  declarado, de izquierda a derecha (con base en el orden presentado en el cuadro). Así, es posible que una mujer clasificada en vasectomía, además de éste, haya declarado
algún otro, excepto la OTB. </t>
  </si>
  <si>
    <r>
      <rPr>
        <vertAlign val="superscript"/>
        <sz val="8"/>
        <rFont val="Arial"/>
        <family val="2"/>
      </rPr>
      <t xml:space="preserve">1 </t>
    </r>
    <r>
      <rPr>
        <sz val="8"/>
        <rFont val="Arial"/>
        <family val="2"/>
      </rPr>
      <t>Incluye: Pastillas o píldora, inyectables, implantes subdérmicos, parches corporales, píldora de emergencia, dispositivo intrauterino con hormonas y anillo vaginal.</t>
    </r>
  </si>
  <si>
    <r>
      <rPr>
        <vertAlign val="superscript"/>
        <sz val="8"/>
        <rFont val="Arial"/>
        <family val="2"/>
      </rPr>
      <t>4</t>
    </r>
    <r>
      <rPr>
        <sz val="8"/>
        <rFont val="Arial"/>
        <family val="2"/>
      </rPr>
      <t xml:space="preserve"> Excluye a las que no especificaron nivel de escolaridad.</t>
    </r>
  </si>
  <si>
    <r>
      <rPr>
        <vertAlign val="superscript"/>
        <sz val="8"/>
        <rFont val="Arial"/>
        <family val="2"/>
      </rPr>
      <t>5</t>
    </r>
    <r>
      <rPr>
        <sz val="8"/>
        <rFont val="Arial"/>
        <family val="2"/>
      </rPr>
      <t xml:space="preserve"> Excluye a las que no han estado embarazadas.</t>
    </r>
  </si>
  <si>
    <r>
      <t>Nivel de escolaridad</t>
    </r>
    <r>
      <rPr>
        <vertAlign val="superscript"/>
        <sz val="8"/>
        <rFont val="Arial"/>
        <family val="2"/>
      </rPr>
      <t>4</t>
    </r>
  </si>
  <si>
    <t xml:space="preserve">La distribución de las mujeres según tipo de método se realizó de manera excluyente, tomando en cuenta el primer método  declarado, de izquierda
a derecha (con base en el orden presentado en el cuadro). Así, es posible que una mujer clasificada en vasectomía, además de éste, haya 
declarado algún otro método, excepto la OTB. </t>
  </si>
  <si>
    <t>Conocen sólo
tradicionales</t>
  </si>
  <si>
    <t>Hormonales</t>
  </si>
  <si>
    <t>Número de hijas(os) nacidos vivos</t>
  </si>
  <si>
    <t>Cuadro 5.19</t>
  </si>
  <si>
    <r>
      <t>Tradicionales</t>
    </r>
    <r>
      <rPr>
        <b/>
        <vertAlign val="superscript"/>
        <sz val="8"/>
        <rFont val="Arial"/>
        <family val="2"/>
      </rPr>
      <t>3</t>
    </r>
  </si>
  <si>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</si>
  <si>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r>
      <rPr>
        <vertAlign val="superscript"/>
        <sz val="8"/>
        <rFont val="Arial"/>
        <family val="2"/>
      </rPr>
      <t xml:space="preserve">1 </t>
    </r>
    <r>
      <rPr>
        <sz val="8"/>
        <rFont val="Arial"/>
        <family val="2"/>
      </rPr>
      <t>Incluye: Pastillas o píldora, inyectables, implantes subdérmicos, parches corporales, píldora de emergencia, dispositivo intrauterino 
  con hormonas y anillo vaginal.</t>
    </r>
  </si>
  <si>
    <t>Mujeres de 15 a 49 años que conocen métodos anticonceptivos,
por característica sociodemográfica, y porcentaje por tipo
de método</t>
  </si>
  <si>
    <t>Cuadro 5.20</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</si>
  <si>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</si>
  <si>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r>
      <rPr>
        <vertAlign val="superscript"/>
        <sz val="8"/>
        <rFont val="Arial"/>
        <family val="2"/>
      </rPr>
      <t xml:space="preserve">1 </t>
    </r>
    <r>
      <rPr>
        <sz val="8"/>
        <rFont val="Arial"/>
        <family val="2"/>
      </rPr>
      <t>Incluye: Pastillas o píldora, inyectables, implantes subdérmicos, parches corporales, píldora de emergencia, dispositivo intrauterino con
  hormonas y anillo vaginal.</t>
    </r>
  </si>
  <si>
    <t>Mujeres de 15 a 49 años que conocen métodos anticonceptivos, por método y grupo quinquenal de edad,
y su distribución porcentual según conocimiento funcional</t>
  </si>
  <si>
    <t>Cuadro 5.21</t>
  </si>
  <si>
    <r>
      <t xml:space="preserve">Método  y conocimiento funcional </t>
    </r>
    <r>
      <rPr>
        <b/>
        <vertAlign val="superscript"/>
        <sz val="8"/>
        <rFont val="Arial"/>
        <family val="2"/>
      </rPr>
      <t>1</t>
    </r>
  </si>
  <si>
    <t>Mujeres de 15 a 49 años</t>
  </si>
  <si>
    <t>15 a 19</t>
  </si>
  <si>
    <t>20 a 24</t>
  </si>
  <si>
    <t>25 a 29</t>
  </si>
  <si>
    <t>30 a 34</t>
  </si>
  <si>
    <t>35 a 39</t>
  </si>
  <si>
    <t>40 a 44</t>
  </si>
  <si>
    <t>45 a 49</t>
  </si>
  <si>
    <t>Pastillas anticonceptivas</t>
  </si>
  <si>
    <t>Conocen</t>
  </si>
  <si>
    <t>Inyecciones o ampolletas anticonceptivas</t>
  </si>
  <si>
    <t>Parche anticonceptivo</t>
  </si>
  <si>
    <t>Condón o preservativo masculino</t>
  </si>
  <si>
    <t>Condón o preservativo femenino</t>
  </si>
  <si>
    <t>Óvulos, jaleas o espumas anticonceptivas</t>
  </si>
  <si>
    <t>Ritmo, calendario, Billings o abstinencia periódica</t>
  </si>
  <si>
    <t>Retiro o coito interrumpido</t>
  </si>
  <si>
    <t>Píldora del día siguiente o anticoncepción de emergencia</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</si>
  <si>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</si>
  <si>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Mujeres de 15 a 49 años que conocen métodos anticonceptivos por método y grupo quinquenal de edad,
y distribución porcentual según conocimiento funcional</t>
  </si>
  <si>
    <t>Cuadro 5.22</t>
  </si>
  <si>
    <t>Usuarias</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</si>
  <si>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</si>
  <si>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La suma de la distribución puede ser menor que el total debido al no especificado.</t>
  </si>
  <si>
    <t>Mujeres de 15 a 49 años, por entidad federativa, y su distribución porcentual según condición de uso actual, y conocimiento de métodos anticonceptivos</t>
  </si>
  <si>
    <t xml:space="preserve">Coeficiente de variación (%) </t>
  </si>
  <si>
    <t>Mujeres de 15 a 49 años por característica sociodemográfica,
y su distribución porcentual según condición de uso actual,
y conocimiento de métodos anticonceptivos</t>
  </si>
  <si>
    <t>Cuadro 5.23</t>
  </si>
  <si>
    <t>Característica sociodemográfica</t>
  </si>
  <si>
    <t>Ex 
usuarias</t>
  </si>
  <si>
    <t>Conoce</t>
  </si>
  <si>
    <t>No conoce</t>
  </si>
  <si>
    <r>
      <t>Número de hijas(os) nacidos vivos</t>
    </r>
    <r>
      <rPr>
        <b/>
        <vertAlign val="superscript"/>
        <sz val="8"/>
        <rFont val="Arial"/>
        <family val="2"/>
      </rPr>
      <t>2</t>
    </r>
  </si>
  <si>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</si>
  <si>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r>
      <rPr>
        <vertAlign val="superscript"/>
        <sz val="8"/>
        <rFont val="Arial"/>
        <family val="2"/>
      </rPr>
      <t>1</t>
    </r>
    <r>
      <rPr>
        <sz val="8"/>
        <rFont val="Arial"/>
        <family val="2"/>
      </rPr>
      <t xml:space="preserve"> Excluye a las que no especificaron nivel de escolaridad.</t>
    </r>
  </si>
  <si>
    <r>
      <rPr>
        <vertAlign val="superscript"/>
        <sz val="8"/>
        <rFont val="Arial"/>
        <family val="2"/>
      </rPr>
      <t>2</t>
    </r>
    <r>
      <rPr>
        <sz val="8"/>
        <rFont val="Arial"/>
        <family val="2"/>
      </rPr>
      <t xml:space="preserve"> Excluye a las que no han estado embarazadas.</t>
    </r>
  </si>
  <si>
    <t>Cuadro 5.24</t>
  </si>
  <si>
    <t>Métodos modernos</t>
  </si>
  <si>
    <r>
      <t>Sólo tradicionales</t>
    </r>
    <r>
      <rPr>
        <b/>
        <vertAlign val="superscript"/>
        <sz val="8"/>
        <rFont val="Arial"/>
        <family val="2"/>
      </rPr>
      <t>3</t>
    </r>
  </si>
  <si>
    <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</si>
  <si>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</si>
  <si>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 xml:space="preserve">La distribución de las mujeres según tipo de método se realizó de manera excluyente, tomando en cuenta el primer
método  declarado, de izquierda a derecha (con base en el orden presentado en el cuadro). Así, es posible que
una mujer clasificada en vasectomía, además de éste, haya declarado algún, excepto la OTB. </t>
  </si>
  <si>
    <r>
      <rPr>
        <vertAlign val="superscript"/>
        <sz val="8"/>
        <rFont val="Arial"/>
        <family val="2"/>
      </rPr>
      <t xml:space="preserve">1 </t>
    </r>
    <r>
      <rPr>
        <sz val="8"/>
        <rFont val="Arial"/>
        <family val="2"/>
      </rPr>
      <t>Incluye: Pastillas o píldora, inyectables, implantes subdérmicos, parches corporales, píldora de emergencia, dispositivo intrauterino con 
  hormonas y anillo vaginal.</t>
    </r>
  </si>
  <si>
    <t xml:space="preserve">La distribución de las mujeres según tipo de método se realizó de manera excluyente, tomando en cuenta
el primer método  declarado, de izquierda a derecha (con base en el orden presentado en el cuadro).
Así, es posible que una mujer clasificada en vasectomía, además de éste, haya declarado algún
otro, excepto la OTB. </t>
  </si>
  <si>
    <t>Sólo tradicionales</t>
  </si>
  <si>
    <t>Cuadro 5.25</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</si>
  <si>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</si>
  <si>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 xml:space="preserve">La distribución de las mujeres según tipo de método se realizó de manera excluyente, tomando en cuenta el primer método  declarado,
de izquierda a derecha (con base en el orden presentado en el cuadro). Así, es posible que una mujer clasificada en vasectomía, 
además de éste, haya declarado algún otro, excepto la OTB. </t>
  </si>
  <si>
    <t xml:space="preserve">La distribución de las mujeres según tipo de método se realizó de manera excluyente, tomando en cuenta el primer método  declarado, de izquierda a derecha (con base en el orden presentado en el cuadro). Así, es posible que una mujer clasificada en vasectomía, además de éste, haya declarado algún otro, excepto la OTB. </t>
  </si>
  <si>
    <t>Mujeres de 15 a 49 años de edad usuarias de métodos anticonceptivos modernos, por entidad federativa, y su distribución porcentual
según motivo de uso</t>
  </si>
  <si>
    <t>Cuadro 5.26</t>
  </si>
  <si>
    <t>Limitar
embarazos</t>
  </si>
  <si>
    <r>
      <t>Espaciar
embarazos</t>
    </r>
    <r>
      <rPr>
        <b/>
        <vertAlign val="superscript"/>
        <sz val="8"/>
        <rFont val="Arial"/>
        <family val="2"/>
      </rPr>
      <t>1</t>
    </r>
  </si>
  <si>
    <t>Indicación
médica</t>
  </si>
  <si>
    <t>Otra razón</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</si>
  <si>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</si>
  <si>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r>
      <rPr>
        <vertAlign val="superscript"/>
        <sz val="8"/>
        <rFont val="Arial"/>
        <family val="2"/>
      </rPr>
      <t xml:space="preserve">1 </t>
    </r>
    <r>
      <rPr>
        <sz val="8"/>
        <rFont val="Arial"/>
        <family val="2"/>
      </rPr>
      <t>Incluye a usuarias de píldora del día siguiente.</t>
    </r>
  </si>
  <si>
    <t xml:space="preserve">  </t>
  </si>
  <si>
    <r>
      <rPr>
        <vertAlign val="superscript"/>
        <sz val="8"/>
        <rFont val="Arial"/>
        <family val="2"/>
      </rPr>
      <t>1</t>
    </r>
    <r>
      <rPr>
        <sz val="8"/>
        <rFont val="Arial"/>
        <family val="2"/>
      </rPr>
      <t>Incluye a usuarias de píldora del día siguiente.</t>
    </r>
  </si>
  <si>
    <t>Espaciar
embarazos</t>
  </si>
  <si>
    <t>Mujeres de 15 a 49 años de edad usuarias de métodos anticonceptivos modernos, por característica sociodemográfica, y su distribución
porcentual según motivo de uso</t>
  </si>
  <si>
    <t>Cuadro 5.27</t>
  </si>
  <si>
    <t>Motivo de uso</t>
  </si>
  <si>
    <t>Otra
razón</t>
  </si>
  <si>
    <r>
      <t>Nivel de escolaridad</t>
    </r>
    <r>
      <rPr>
        <b/>
        <vertAlign val="superscript"/>
        <sz val="8"/>
        <rFont val="Arial"/>
        <family val="2"/>
      </rPr>
      <t>2</t>
    </r>
  </si>
  <si>
    <r>
      <t>Número de hijas(os) nacidos vivos</t>
    </r>
    <r>
      <rPr>
        <b/>
        <vertAlign val="superscript"/>
        <sz val="8"/>
        <rFont val="Arial"/>
        <family val="2"/>
      </rPr>
      <t>3</t>
    </r>
  </si>
  <si>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</si>
  <si>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r>
      <rPr>
        <vertAlign val="superscript"/>
        <sz val="8"/>
        <rFont val="Arial"/>
        <family val="2"/>
      </rPr>
      <t>2</t>
    </r>
    <r>
      <rPr>
        <sz val="8"/>
        <rFont val="Arial"/>
        <family val="2"/>
      </rPr>
      <t xml:space="preserve"> Excluye a las que no especificaron nivel de escolaridad.</t>
    </r>
  </si>
  <si>
    <r>
      <rPr>
        <vertAlign val="superscript"/>
        <sz val="8"/>
        <rFont val="Arial"/>
        <family val="2"/>
      </rPr>
      <t>3</t>
    </r>
    <r>
      <rPr>
        <sz val="8"/>
        <rFont val="Arial"/>
        <family val="2"/>
      </rPr>
      <t xml:space="preserve"> Excluye a las que no han estado embarazadas.</t>
    </r>
  </si>
  <si>
    <t xml:space="preserve">Mujeres de 15 a 49 años de edad usuarias de métodos anticonceptivos modernos para limitar o espaciar embarazos,
por entidad federativa, y su distribución porcentual según lugar de obtención </t>
  </si>
  <si>
    <t>Cuadro 5.28</t>
  </si>
  <si>
    <t>Lugar de obtención</t>
  </si>
  <si>
    <t>IMSS</t>
  </si>
  <si>
    <t>ISSSTE</t>
  </si>
  <si>
    <t xml:space="preserve">SSA </t>
  </si>
  <si>
    <r>
      <t>Otras instituciones de salud del gobierno</t>
    </r>
    <r>
      <rPr>
        <b/>
        <vertAlign val="superscript"/>
        <sz val="8"/>
        <rFont val="Arial"/>
        <family val="2"/>
      </rPr>
      <t>1</t>
    </r>
  </si>
  <si>
    <t>Consultorio, clínica u hospital privado</t>
  </si>
  <si>
    <t>Farmacia o tienda de autoservicio</t>
  </si>
  <si>
    <r>
      <t>Otro lugar</t>
    </r>
    <r>
      <rPr>
        <b/>
        <vertAlign val="superscript"/>
        <sz val="8"/>
        <rFont val="Arial"/>
        <family val="2"/>
      </rPr>
      <t>2</t>
    </r>
  </si>
  <si>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</si>
  <si>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Excluye a las que sólo usan métodos modernos que se captaron en la opción abierta.</t>
  </si>
  <si>
    <r>
      <rPr>
        <vertAlign val="superscript"/>
        <sz val="8"/>
        <rFont val="Arial"/>
        <family val="2"/>
      </rPr>
      <t>1</t>
    </r>
    <r>
      <rPr>
        <sz val="8"/>
        <rFont val="Arial"/>
        <family val="2"/>
      </rPr>
      <t xml:space="preserve"> Incluye parteras.</t>
    </r>
  </si>
  <si>
    <r>
      <rPr>
        <vertAlign val="superscript"/>
        <sz val="8"/>
        <rFont val="Arial"/>
        <family val="2"/>
      </rPr>
      <t>2</t>
    </r>
    <r>
      <rPr>
        <sz val="8"/>
        <rFont val="Arial"/>
        <family val="2"/>
      </rPr>
      <t xml:space="preserve"> Incluye  IMSS-Oportunidades y Seguro popular.</t>
    </r>
  </si>
  <si>
    <t>La categoría excluye a las que sólo usan métodos modernos que se captaron en la opción abierta.</t>
  </si>
  <si>
    <t>Otras instituciones de salud del gobierno</t>
  </si>
  <si>
    <t>Otro lugar</t>
  </si>
  <si>
    <t xml:space="preserve">Mujeres de 15 a 49 años de edad usuarias de métodos anticonceptivos modernos para limitar o espaciar embarazos, 
por característica sociodemográfica, y su distribución porcentual según lugar de obtención </t>
  </si>
  <si>
    <t>Cuadro 5.29</t>
  </si>
  <si>
    <r>
      <t>Nivel de escolaridad</t>
    </r>
    <r>
      <rPr>
        <b/>
        <vertAlign val="superscript"/>
        <sz val="8"/>
        <rFont val="Arial"/>
        <family val="2"/>
      </rPr>
      <t>3</t>
    </r>
  </si>
  <si>
    <r>
      <t>Número de hijas(os) nacidos vivos</t>
    </r>
    <r>
      <rPr>
        <b/>
        <vertAlign val="superscript"/>
        <sz val="8"/>
        <rFont val="Arial"/>
        <family val="2"/>
      </rPr>
      <t>4</t>
    </r>
  </si>
  <si>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</si>
  <si>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r>
      <rPr>
        <vertAlign val="superscript"/>
        <sz val="8"/>
        <rFont val="Arial"/>
        <family val="2"/>
      </rPr>
      <t>2</t>
    </r>
    <r>
      <rPr>
        <sz val="8"/>
        <rFont val="Arial"/>
        <family val="2"/>
      </rPr>
      <t xml:space="preserve"> Incluye IMSS-Oportunidades y Seguro Popular.</t>
    </r>
  </si>
  <si>
    <r>
      <rPr>
        <vertAlign val="superscript"/>
        <sz val="8"/>
        <rFont val="Arial"/>
        <family val="2"/>
      </rPr>
      <t>3</t>
    </r>
    <r>
      <rPr>
        <sz val="8"/>
        <rFont val="Arial"/>
        <family val="2"/>
      </rPr>
      <t xml:space="preserve"> Excluye a las que no especificaron nivel de escolaridad.</t>
    </r>
  </si>
  <si>
    <r>
      <rPr>
        <vertAlign val="superscript"/>
        <sz val="8"/>
        <rFont val="Arial"/>
        <family val="2"/>
      </rPr>
      <t>4</t>
    </r>
    <r>
      <rPr>
        <sz val="8"/>
        <rFont val="Arial"/>
        <family val="2"/>
      </rPr>
      <t xml:space="preserve"> Excluye a las que no han estado embarazadas.</t>
    </r>
  </si>
  <si>
    <t>Mujeres de 15 a 49 años de edad usuarias de métodos anticonceptivos modernos, por entidad federativa,
y su distribución porcentual según uso
del método solicitado</t>
  </si>
  <si>
    <t>Cuadro 5.30</t>
  </si>
  <si>
    <t>Sí solicitado</t>
  </si>
  <si>
    <t>No solicitado</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</si>
  <si>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</si>
  <si>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 xml:space="preserve">            </t>
  </si>
  <si>
    <t>Excluye a las usuarias de métodos anticonceptivos modernos que lo obtuvieron en farmacias, tiendas de autoservicio
y en otros lugares o no especificaron.</t>
  </si>
  <si>
    <t>Mujeres de 15 a 49 años de edad usuarias de métodos anticonceptivos
modernos, por característica sociodemográfica, y su distribución
porcentual según uso del método solicitado</t>
  </si>
  <si>
    <t>Cuadro 5.31</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</si>
  <si>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</si>
  <si>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Excluye a las usuarias de métodos anticonceptivos modernos que lo obtuvieron en farmacias, tiendas de autoservicio y en otros lugares o no especificaron.</t>
  </si>
  <si>
    <t>Mujeres de 15 a 49 años de edad ex usuarias de métodos anticonceptivos,
por entidad federativa, y su distribución porcentual según
razón de no uso actual</t>
  </si>
  <si>
    <t>Cuadro 5.32</t>
  </si>
  <si>
    <t>Quiere embarazarse</t>
  </si>
  <si>
    <r>
      <t>No lo necesita</t>
    </r>
    <r>
      <rPr>
        <b/>
        <vertAlign val="superscript"/>
        <sz val="8"/>
        <color indexed="8"/>
        <rFont val="Arial"/>
        <family val="2"/>
      </rPr>
      <t>1</t>
    </r>
  </si>
  <si>
    <r>
      <t>Efectos secundarios</t>
    </r>
    <r>
      <rPr>
        <b/>
        <vertAlign val="superscript"/>
        <sz val="8"/>
        <color indexed="8"/>
        <rFont val="Arial"/>
        <family val="2"/>
      </rPr>
      <t>2</t>
    </r>
  </si>
  <si>
    <r>
      <t>Otras razones</t>
    </r>
    <r>
      <rPr>
        <b/>
        <vertAlign val="superscript"/>
        <sz val="8"/>
        <color indexed="8"/>
        <rFont val="Arial"/>
        <family val="2"/>
      </rPr>
      <t>3</t>
    </r>
  </si>
  <si>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</si>
  <si>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Excluye a las que actualmente sólo utilizan tés como medio para evitar embarazos.</t>
  </si>
  <si>
    <r>
      <rPr>
        <vertAlign val="superscript"/>
        <sz val="8"/>
        <rFont val="Arial"/>
        <family val="2"/>
      </rPr>
      <t>1</t>
    </r>
    <r>
      <rPr>
        <sz val="8"/>
        <rFont val="Arial"/>
        <family val="2"/>
      </rPr>
      <t xml:space="preserve"> Incluye a embarazadas y mujeres que manifestaron no necesitarlo por amenorrea, ausencia de pareja o porque dejaron de tener 
  relaciones sexuales.</t>
    </r>
  </si>
  <si>
    <r>
      <rPr>
        <vertAlign val="superscript"/>
        <sz val="8"/>
        <rFont val="Arial"/>
        <family val="2"/>
      </rPr>
      <t>2</t>
    </r>
    <r>
      <rPr>
        <sz val="8"/>
        <rFont val="Arial"/>
        <family val="2"/>
      </rPr>
      <t xml:space="preserve"> Incluye a las que tuvieron o temen efectos secundarios por su uso.</t>
    </r>
  </si>
  <si>
    <r>
      <rPr>
        <vertAlign val="superscript"/>
        <sz val="8"/>
        <rFont val="Arial"/>
        <family val="2"/>
      </rPr>
      <t>3</t>
    </r>
    <r>
      <rPr>
        <sz val="8"/>
        <rFont val="Arial"/>
        <family val="2"/>
      </rPr>
      <t xml:space="preserve"> Incluye a quienes se opone su pareja, o están lactando, o no conocen métodos o no saben cómo se usan u otras razones.</t>
    </r>
  </si>
  <si>
    <t>No lo necesita</t>
  </si>
  <si>
    <t>Efectos secundarios</t>
  </si>
  <si>
    <t>Otras razones</t>
  </si>
  <si>
    <r>
      <rPr>
        <vertAlign val="superscript"/>
        <sz val="8"/>
        <rFont val="Arial"/>
        <family val="2"/>
      </rPr>
      <t xml:space="preserve">3 </t>
    </r>
    <r>
      <rPr>
        <sz val="8"/>
        <rFont val="Arial"/>
        <family val="2"/>
      </rPr>
      <t>Incluye a quienes se opone su pareja, o están lactando, o no conocen métodos o no saben cómo se usan u otras razones.</t>
    </r>
  </si>
  <si>
    <t>Mujeres de 15 a 49 años de edad ex usuarias de métodos anticonceptivos,
por característica sociodemográfica, y su distribución
porcentual según razón de no uso actual</t>
  </si>
  <si>
    <t>Cuadro 5.33</t>
  </si>
  <si>
    <t>Deseo de embarazarse</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</si>
  <si>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</si>
  <si>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r>
      <rPr>
        <vertAlign val="superscript"/>
        <sz val="8"/>
        <rFont val="Arial"/>
        <family val="2"/>
      </rPr>
      <t>2</t>
    </r>
    <r>
      <rPr>
        <sz val="8"/>
        <rFont val="Arial"/>
        <family val="2"/>
      </rPr>
      <t xml:space="preserve"> Inlcuye a las que tuvieron o temen efectos secundarios por su uso.</t>
    </r>
  </si>
  <si>
    <r>
      <rPr>
        <vertAlign val="superscript"/>
        <sz val="8"/>
        <rFont val="Arial"/>
        <family val="2"/>
      </rPr>
      <t>3</t>
    </r>
    <r>
      <rPr>
        <sz val="8"/>
        <rFont val="Arial"/>
        <family val="2"/>
      </rPr>
      <t xml:space="preserve"> Inlcuye a mujeres a quienes se opone su pareja, o están lactando, o no conocen métodos o no saben cómo se usan u otras razones.</t>
    </r>
  </si>
  <si>
    <r>
      <rPr>
        <vertAlign val="superscript"/>
        <sz val="8"/>
        <rFont val="Arial"/>
        <family val="2"/>
      </rPr>
      <t>4</t>
    </r>
    <r>
      <rPr>
        <sz val="8"/>
        <rFont val="Arial"/>
        <family val="2"/>
      </rPr>
      <t xml:space="preserve"> Incluye a las que no especificaron nivel de escolaridad.</t>
    </r>
  </si>
  <si>
    <r>
      <rPr>
        <vertAlign val="superscript"/>
        <sz val="8"/>
        <rFont val="Arial"/>
        <family val="2"/>
      </rPr>
      <t xml:space="preserve">5 </t>
    </r>
    <r>
      <rPr>
        <sz val="8"/>
        <rFont val="Arial"/>
        <family val="2"/>
      </rPr>
      <t>Excluye a las que no han estado embarazadas.</t>
    </r>
  </si>
  <si>
    <t>Mujeres de 15 a 49 años de edad nunca usuarias de métodos anticonceptivos, por entidad
federativa, y su distribución porcentual según razón de no uso actual</t>
  </si>
  <si>
    <t>Cuadro 5.34</t>
  </si>
  <si>
    <t>Deseo
de embarazarse</t>
  </si>
  <si>
    <r>
      <t>Efectos
secundarios</t>
    </r>
    <r>
      <rPr>
        <b/>
        <vertAlign val="superscript"/>
        <sz val="8"/>
        <color indexed="8"/>
        <rFont val="Arial"/>
        <family val="2"/>
      </rPr>
      <t>2</t>
    </r>
  </si>
  <si>
    <r>
      <rPr>
        <vertAlign val="superscript"/>
        <sz val="8"/>
        <rFont val="Arial"/>
        <family val="2"/>
      </rPr>
      <t>1</t>
    </r>
    <r>
      <rPr>
        <sz val="8"/>
        <rFont val="Arial"/>
        <family val="2"/>
      </rPr>
      <t xml:space="preserve"> Incluye a embarazadas y mujeres que manifestaron no necesitarlo por amenorrea, ausencia de pareja o porque dejaron de tener relaciones sexuales.</t>
    </r>
  </si>
  <si>
    <r>
      <rPr>
        <vertAlign val="superscript"/>
        <sz val="8"/>
        <rFont val="Arial"/>
        <family val="2"/>
      </rPr>
      <t>3</t>
    </r>
    <r>
      <rPr>
        <sz val="8"/>
        <rFont val="Arial"/>
        <family val="2"/>
      </rPr>
      <t xml:space="preserve"> Incluye a mujeres a quienes se opone su pareja, o están lactando, o no conocen métodos o no saben cómo se usan u otras razones.</t>
    </r>
  </si>
  <si>
    <t>Efectos
secundarios</t>
  </si>
  <si>
    <t>Mujeres de 15 a 49 años de edad nunca usuarias de métodos anticonceptivos,
por característica sociodemográfica, y su distribución
porcentual según razón de no uso actual</t>
  </si>
  <si>
    <t>Cuadro 5.35</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</si>
  <si>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</si>
  <si>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r>
      <rPr>
        <vertAlign val="superscript"/>
        <sz val="8"/>
        <rFont val="Arial"/>
        <family val="2"/>
      </rPr>
      <t xml:space="preserve">1 </t>
    </r>
    <r>
      <rPr>
        <sz val="8"/>
        <rFont val="Arial"/>
        <family val="2"/>
      </rPr>
      <t>Incluye a embarazadas y mujeres que manifestaron no necesitarlo por amenorrea, ausencia de pareja o porque dejaron de tener 
  relaciones sexuales.</t>
    </r>
  </si>
  <si>
    <r>
      <rPr>
        <vertAlign val="superscript"/>
        <sz val="8"/>
        <rFont val="Arial"/>
        <family val="2"/>
      </rPr>
      <t>3</t>
    </r>
    <r>
      <rPr>
        <sz val="8"/>
        <rFont val="Arial"/>
        <family val="2"/>
      </rPr>
      <t xml:space="preserve"> Incluye a mujeres que se opone su pareja, o está lactando, o no conocen métodos o no saben como se usan u otras razones.</t>
    </r>
  </si>
  <si>
    <t>Mujeres de 15 a 49 años de edad alguna vez usuarias de métodos anticonceptivos,
por entidad federativa, y su distribución porcentual según número
de hijos antes de usar su primer método</t>
  </si>
  <si>
    <t>Cuadro 5.36</t>
  </si>
  <si>
    <t xml:space="preserve">Ningún hijo </t>
  </si>
  <si>
    <t>1 hijo</t>
  </si>
  <si>
    <t>2 hijos</t>
  </si>
  <si>
    <t>3 hijos</t>
  </si>
  <si>
    <t>4 y más 
hijos</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</si>
  <si>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</si>
  <si>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Mujeres de 15 a 49 años de edad alguna vez usuarias de métodos anticonceptivos,
por característica sociodemográfica, y su distribución porcentual
según número de hijos antes de usar su primer método</t>
  </si>
  <si>
    <t>Cuadro 5.37</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</si>
  <si>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</si>
  <si>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Incluye a las que declararon que actualmente solo utilizan tés como medio para evitar embarazos y que han utilizado algún método anticonceptivo.</t>
  </si>
  <si>
    <r>
      <rPr>
        <vertAlign val="superscript"/>
        <sz val="8"/>
        <rFont val="Arial"/>
        <family val="2"/>
      </rPr>
      <t>2</t>
    </r>
    <r>
      <rPr>
        <sz val="8"/>
        <rFont val="Arial"/>
        <family val="2"/>
      </rPr>
      <t xml:space="preserve"> Exluye a las que no han estado embarazadas</t>
    </r>
  </si>
  <si>
    <t>Mujeres de 15 a 49 años de edad alguna vez usuarias de métodos anticonceptivos, 
por entidad federativa, y su distribución porcentual según tipo del primer método</t>
  </si>
  <si>
    <t>Cuadro 5.38</t>
  </si>
  <si>
    <r>
      <t>Tradicio-nales</t>
    </r>
    <r>
      <rPr>
        <b/>
        <vertAlign val="superscript"/>
        <sz val="8"/>
        <color indexed="8"/>
        <rFont val="Arial"/>
        <family val="2"/>
      </rPr>
      <t>3</t>
    </r>
  </si>
  <si>
    <t>Otras formas</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</si>
  <si>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</si>
  <si>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 xml:space="preserve">La distribución de las mujeres según tipo de método se realizó de manera excluyente, tomando en cuenta el primer método declarado, 
de izquierda a derecha (con base en el orden presentado en el cuadro). Así, es posible que una mujer clasificada en vasectomía, 
además de éste, haya declarado algún otro, excepto la OTB. </t>
  </si>
  <si>
    <t>Tradicio-nales</t>
  </si>
  <si>
    <t>Mujeres de 15 a 49 años de edad alguna vez usuarias de métodos anticonceptivos,
por característica sociodemográfica, y su distribución porcentual
según tipo del primer método</t>
  </si>
  <si>
    <t>Cuadro 5.39</t>
  </si>
  <si>
    <t>Vasec-tomía</t>
  </si>
  <si>
    <r>
      <t>Hormo-nales</t>
    </r>
    <r>
      <rPr>
        <b/>
        <vertAlign val="superscript"/>
        <sz val="8"/>
        <color indexed="8"/>
        <rFont val="Arial"/>
        <family val="2"/>
      </rPr>
      <t>1</t>
    </r>
  </si>
  <si>
    <t xml:space="preserve"> Otras formas</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</si>
  <si>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</si>
  <si>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 xml:space="preserve">La distribución de las mujeres según tipo de método se realizó de manera excluyente, tomando en cuenta el primer método  declarado, 
de izquierda a derecha (con base en el orden presentado en el cuadro). Así, es posible que una mujer clasificada en vasectomía, 
además de éste, haya declarado algún otro, excepto la OTB. </t>
  </si>
  <si>
    <r>
      <rPr>
        <vertAlign val="superscript"/>
        <sz val="8"/>
        <rFont val="Arial"/>
        <family val="2"/>
      </rPr>
      <t xml:space="preserve">1 </t>
    </r>
    <r>
      <rPr>
        <sz val="8"/>
        <rFont val="Arial"/>
        <family val="2"/>
      </rPr>
      <t>Incluye: Pastillas o píldora, inyectables, implantes subdérmicos, parches corporales, píldora de emergencia, dispositivo intrauterino con  hormonas 
  y anillo vaginal.</t>
    </r>
  </si>
  <si>
    <t>Edad mediana a la primera relación sexual de las mujeres
de 15 a 49 años por entidad federativa</t>
  </si>
  <si>
    <t>Mujeres de 15 a 49 años por característica sociodemográfica y su distribución porcentual según condición de haber iniciado vida sexual</t>
  </si>
  <si>
    <t>Mujeres de 15 a 49 años por entidad federativa, y su distribución porcentual según condición de inicio de vida sexual y actividad sexual</t>
  </si>
  <si>
    <t>Mujeres de 15 a 49 años que han tenido relaciones sexuales por entidad federativa, y su distribución porcentual según condición
de uso de métodos anticonceptivos en la primera relación sexual</t>
  </si>
  <si>
    <t>Mujeres de 15 a 49 años que utilizaron métodos anticonceptivos en la primera relación sexual por entidad federativa y proporción según tipo de método utilizado</t>
  </si>
  <si>
    <t>Mujeres de 15 a 49 años que utilizaron métodos anticonceptivos en la primera relación sexual por característica sociodemográfica, 
y proporción según tipo de método utilizado</t>
  </si>
  <si>
    <t>Mujeres de 15 a 49 años que no utilizaron métodos anticonceptivos en su primera relación sexual, por característica sociodemográfica y su distribución porcentual según razón de no uso</t>
  </si>
  <si>
    <t>Mujeres de 15 a 49 años que han tenido relaciones sexuales, por entidad federativa, y su distribución porcentual según condición 
de actividad sexual</t>
  </si>
  <si>
    <t>Mujeres de 15 a 49 años que han tenido relaciones sexuales, por característica sociodemográfica y su distribución porcentual según condición de actividad sexual</t>
  </si>
  <si>
    <t>Mujeres de 15 a 49 años sexualmente activas
 por entidad federativa según uso actual 
de métodos anticonceptivos</t>
  </si>
  <si>
    <t>Mujeres de 15 a 49 años sexualmente activas, usuarias de métodos anticonceptivos, por entidad federativa y su distribución porcentual según tipo de método</t>
  </si>
  <si>
    <t xml:space="preserve">Mujeres de 15 a 49 años de edad sexualmente activas, no usuarias de métodos anticonceptivos, y su distribución porcentual según razón de no uso </t>
  </si>
  <si>
    <t>Mujeres de 15 a 49 años que han tenido relaciones sexuales por característica sociodemográfica y su distribución porcentual según número de parejas sexuales</t>
  </si>
  <si>
    <t>Cuadro 5.40</t>
  </si>
  <si>
    <t xml:space="preserve"> </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</si>
  <si>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</si>
  <si>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Los valores que aparecen en este cuadro estan coloreados según la magnitud del coeficiente de variación.</t>
  </si>
  <si>
    <t>El indicador está calculado solo para las mujeres que han tenido relaciones sexuales y especificaron su edad a la primera relación sexual.</t>
  </si>
  <si>
    <t>Coeficiente de variación(%)</t>
  </si>
  <si>
    <t>Mujeres de 15 a 49 años por característica sociodemográfica
y su distribución porcentual según condición
de haber iniciado vida sexual</t>
  </si>
  <si>
    <t>Cuadro 5.41</t>
  </si>
  <si>
    <t>Han tenido relaciones</t>
  </si>
  <si>
    <t>No han tenido relaciones</t>
  </si>
  <si>
    <t xml:space="preserve">15 a 19 años </t>
  </si>
  <si>
    <t xml:space="preserve">40 a 44 años </t>
  </si>
  <si>
    <t xml:space="preserve">45 a 49 años </t>
  </si>
  <si>
    <r>
      <t>Nivel de escolaridad</t>
    </r>
    <r>
      <rPr>
        <b/>
        <vertAlign val="superscript"/>
        <sz val="8"/>
        <color indexed="8"/>
        <rFont val="Arial"/>
        <family val="2"/>
      </rPr>
      <t>1</t>
    </r>
  </si>
  <si>
    <t>Sin instrucción</t>
  </si>
  <si>
    <t>Exunidas</t>
  </si>
  <si>
    <r>
      <t xml:space="preserve">1  </t>
    </r>
    <r>
      <rPr>
        <sz val="8"/>
        <color indexed="8"/>
        <rFont val="Arial"/>
        <family val="2"/>
      </rPr>
      <t>Se excluye el no especificado de nivel de escolaridad.</t>
    </r>
  </si>
  <si>
    <t xml:space="preserve">                      </t>
  </si>
  <si>
    <r>
      <t xml:space="preserve">1  </t>
    </r>
    <r>
      <rPr>
        <sz val="8.5"/>
        <color indexed="8"/>
        <rFont val="Arial"/>
        <family val="2"/>
      </rPr>
      <t>Se e</t>
    </r>
    <r>
      <rPr>
        <sz val="8"/>
        <color indexed="8"/>
        <rFont val="Arial"/>
        <family val="2"/>
      </rPr>
      <t>xcluye el no especificado de nivel de escolaridad.</t>
    </r>
  </si>
  <si>
    <t>Mujeres de 15 a 49 años por entidad federativa, y su distribución porcentual según condición
de inicio de vida sexual y actividad sexual</t>
  </si>
  <si>
    <t>Cuadro 5.42</t>
  </si>
  <si>
    <t>Han tenido relaciones sexuales</t>
  </si>
  <si>
    <r>
      <t xml:space="preserve">Sexualmente activas </t>
    </r>
    <r>
      <rPr>
        <b/>
        <vertAlign val="superscript"/>
        <sz val="8"/>
        <color indexed="8"/>
        <rFont val="Arial"/>
        <family val="2"/>
      </rPr>
      <t>1</t>
    </r>
  </si>
  <si>
    <r>
      <t xml:space="preserve">Sexualmente inactivas </t>
    </r>
    <r>
      <rPr>
        <b/>
        <vertAlign val="superscript"/>
        <sz val="8"/>
        <color indexed="8"/>
        <rFont val="Arial"/>
        <family val="2"/>
      </rPr>
      <t>2</t>
    </r>
  </si>
  <si>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</si>
  <si>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r>
      <rPr>
        <vertAlign val="superscript"/>
        <sz val="8"/>
        <color indexed="8"/>
        <rFont val="Arial"/>
        <family val="2"/>
      </rPr>
      <t>1</t>
    </r>
    <r>
      <rPr>
        <sz val="8"/>
        <color indexed="8"/>
        <rFont val="Arial"/>
        <family val="2"/>
      </rPr>
      <t xml:space="preserve"> Refiere a las tuvieron su última relación sexual durante el mes previo a la entrevista.</t>
    </r>
  </si>
  <si>
    <r>
      <rPr>
        <vertAlign val="superscript"/>
        <sz val="8"/>
        <color indexed="8"/>
        <rFont val="Arial"/>
        <family val="2"/>
      </rPr>
      <t xml:space="preserve">2 </t>
    </r>
    <r>
      <rPr>
        <sz val="8"/>
        <color indexed="8"/>
        <rFont val="Arial"/>
        <family val="2"/>
      </rPr>
      <t>Refiere a las que tuvieron su última relación sexual hace más de un mes de la fecha de entrevista.</t>
    </r>
  </si>
  <si>
    <r>
      <rPr>
        <vertAlign val="superscript"/>
        <sz val="8"/>
        <color indexed="8"/>
        <rFont val="Arial"/>
        <family val="2"/>
      </rPr>
      <t>1</t>
    </r>
    <r>
      <rPr>
        <sz val="8"/>
        <color indexed="8"/>
        <rFont val="Arial"/>
        <family val="2"/>
      </rPr>
      <t xml:space="preserve"> Refiere a las que declararon haber tenido relaciones sexuales en el último mes previo a la entrevista.</t>
    </r>
  </si>
  <si>
    <r>
      <rPr>
        <vertAlign val="superscript"/>
        <sz val="8"/>
        <color indexed="8"/>
        <rFont val="Arial"/>
        <family val="2"/>
      </rPr>
      <t xml:space="preserve">2 </t>
    </r>
    <r>
      <rPr>
        <sz val="8"/>
        <color indexed="8"/>
        <rFont val="Arial"/>
        <family val="2"/>
      </rPr>
      <t>Refiere a las que declararon haber tenido relaciones sexuales hace más de un mes previo a la entrevista.</t>
    </r>
  </si>
  <si>
    <t>Mujeres de 15 a 49 años que han tenido relaciones sexuales
por entidad federativa, y su distribución porcentual según condición de uso de métodos anticonceptivos 
en la primera relación sexual</t>
  </si>
  <si>
    <t>Cuadro 5.43</t>
  </si>
  <si>
    <t>Utilizaron método</t>
  </si>
  <si>
    <t>No utilizaron método</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</si>
  <si>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</si>
  <si>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Mujeres de 15 a 49 años que utilizaron métodos anticonceptivos en la primera relación sexual
por entidad federativa y proporción según tipo de método utilizado</t>
  </si>
  <si>
    <t>Cuadro 5.44</t>
  </si>
  <si>
    <t>Condón masculino</t>
  </si>
  <si>
    <r>
      <t>Tradicionales</t>
    </r>
    <r>
      <rPr>
        <b/>
        <vertAlign val="superscript"/>
        <sz val="8"/>
        <rFont val="Arial"/>
        <family val="2"/>
      </rPr>
      <t>2</t>
    </r>
  </si>
  <si>
    <r>
      <t>Otros no hormonales</t>
    </r>
    <r>
      <rPr>
        <b/>
        <vertAlign val="superscript"/>
        <sz val="8"/>
        <rFont val="Arial"/>
        <family val="2"/>
      </rPr>
      <t>3</t>
    </r>
  </si>
  <si>
    <t>Otros</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</si>
  <si>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indicadoresde la calidad estadística de una estimación.</t>
  </si>
  <si>
    <r>
      <rPr>
        <vertAlign val="superscript"/>
        <sz val="8"/>
        <rFont val="Arial"/>
        <family val="2"/>
      </rPr>
      <t xml:space="preserve">1 </t>
    </r>
    <r>
      <rPr>
        <sz val="8"/>
        <rFont val="Arial"/>
        <family val="2"/>
      </rPr>
      <t>Incluye: Pastillas o píldora, inyectables, implantes subdérmicos, parches corporales y píldora de emergencia.</t>
    </r>
  </si>
  <si>
    <r>
      <rPr>
        <vertAlign val="superscript"/>
        <sz val="8"/>
        <rFont val="Arial"/>
        <family val="2"/>
      </rPr>
      <t xml:space="preserve">2 </t>
    </r>
    <r>
      <rPr>
        <sz val="8"/>
        <rFont val="Arial"/>
        <family val="2"/>
      </rPr>
      <t>Incluye: Ritmo, calendario, Billings o abstinencia periódica y retiro o coito interrumpido.</t>
    </r>
  </si>
  <si>
    <r>
      <rPr>
        <vertAlign val="superscript"/>
        <sz val="8"/>
        <rFont val="Arial"/>
        <family val="2"/>
      </rPr>
      <t xml:space="preserve">3 </t>
    </r>
    <r>
      <rPr>
        <sz val="8"/>
        <rFont val="Arial"/>
        <family val="2"/>
      </rPr>
      <t>Incluye:</t>
    </r>
    <r>
      <rPr>
        <vertAlign val="superscript"/>
        <sz val="8"/>
        <rFont val="Arial"/>
        <family val="2"/>
      </rPr>
      <t xml:space="preserve"> </t>
    </r>
    <r>
      <rPr>
        <sz val="8"/>
        <rFont val="Arial"/>
        <family val="2"/>
      </rPr>
      <t>DIU de cobre, condón femenino y espermicidas.</t>
    </r>
  </si>
  <si>
    <t>Tradicionales</t>
  </si>
  <si>
    <t>Otros no hormonales</t>
  </si>
  <si>
    <r>
      <t>Otros no hormonales</t>
    </r>
    <r>
      <rPr>
        <b/>
        <vertAlign val="superscript"/>
        <sz val="8"/>
        <rFont val="Arial"/>
        <family val="2"/>
      </rPr>
      <t>1</t>
    </r>
  </si>
  <si>
    <t>Mujeres de 15 a 49 años que utilizaron métodos anticonceptivos en la primera relación sexual
por característica sociodemográfica, y proporción según tipo de método utilizado</t>
  </si>
  <si>
    <t>Cuadro 5.45</t>
  </si>
  <si>
    <r>
      <t>Nivel de escolaridad</t>
    </r>
    <r>
      <rPr>
        <b/>
        <vertAlign val="superscript"/>
        <sz val="8"/>
        <color indexed="8"/>
        <rFont val="Arial"/>
        <family val="2"/>
      </rPr>
      <t>4</t>
    </r>
  </si>
  <si>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indicadoresde la calidad estadística de una estimación.</t>
  </si>
  <si>
    <r>
      <rPr>
        <vertAlign val="superscript"/>
        <sz val="8"/>
        <color indexed="8"/>
        <rFont val="Arial"/>
        <family val="2"/>
      </rPr>
      <t xml:space="preserve">4 </t>
    </r>
    <r>
      <rPr>
        <sz val="8"/>
        <color indexed="8"/>
        <rFont val="Arial"/>
        <family val="2"/>
      </rPr>
      <t>Se excluye el no especificado del nivel de escolaridad.</t>
    </r>
  </si>
  <si>
    <r>
      <t>Nivel de escolaridad</t>
    </r>
    <r>
      <rPr>
        <b/>
        <vertAlign val="superscript"/>
        <sz val="8"/>
        <color indexed="8"/>
        <rFont val="Arial"/>
        <family val="2"/>
      </rPr>
      <t>2</t>
    </r>
  </si>
  <si>
    <r>
      <t xml:space="preserve">Mujeres de 15 a 49 años que no utilizaron métodos anticonceptivos en su primera relación sexual,
</t>
    </r>
    <r>
      <rPr>
        <b/>
        <sz val="10"/>
        <rFont val="Arial"/>
        <family val="2"/>
      </rPr>
      <t>por característica sociodemográfica y su distribución porcentual según razón de no uso</t>
    </r>
  </si>
  <si>
    <t>Cuadro 5.46</t>
  </si>
  <si>
    <t>Desconocimiento de métodos</t>
  </si>
  <si>
    <t>Sin plan para tener relaciones sexuales</t>
  </si>
  <si>
    <t>Confiaba en no quedar embarazada</t>
  </si>
  <si>
    <r>
      <t>Otros</t>
    </r>
    <r>
      <rPr>
        <b/>
        <vertAlign val="superscript"/>
        <sz val="8"/>
        <rFont val="Arial"/>
        <family val="2"/>
      </rPr>
      <t>1</t>
    </r>
  </si>
  <si>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indicadoresde la calidad estadística de una estimación.</t>
  </si>
  <si>
    <r>
      <rPr>
        <vertAlign val="superscript"/>
        <sz val="8"/>
        <rFont val="Arial"/>
        <family val="2"/>
      </rPr>
      <t xml:space="preserve">1 </t>
    </r>
    <r>
      <rPr>
        <sz val="8"/>
        <rFont val="Arial"/>
        <family val="2"/>
      </rPr>
      <t>Incluye: A quienes encontraron oposición en su pareja; no estaba de acuerdo en el uso de métodos, por pena y otros.</t>
    </r>
  </si>
  <si>
    <r>
      <rPr>
        <vertAlign val="superscript"/>
        <sz val="8"/>
        <color indexed="8"/>
        <rFont val="Arial"/>
        <family val="2"/>
      </rPr>
      <t xml:space="preserve"> 2 </t>
    </r>
    <r>
      <rPr>
        <sz val="8"/>
        <color indexed="8"/>
        <rFont val="Arial"/>
        <family val="2"/>
      </rPr>
      <t>Se excluye el no especificado del nivel de escolaridad.</t>
    </r>
  </si>
  <si>
    <r>
      <t>Mujeres de 15 a 49 años que no utilizaron métodos anticonceptivos en su primera relación sexual</t>
    </r>
    <r>
      <rPr>
        <b/>
        <sz val="10"/>
        <rFont val="Arial"/>
        <family val="2"/>
      </rPr>
      <t xml:space="preserve"> por característica sociodemográfica y su distribución porcentual según razón de no uso</t>
    </r>
  </si>
  <si>
    <t>Mujeres de 15 a 49 años que han tenido relaciones sexuales, por entidad federativa,
y su distribución porcentual según condición de actividad sexual</t>
  </si>
  <si>
    <t xml:space="preserve">Cuadro 5.47 </t>
  </si>
  <si>
    <r>
      <t>Sexualmente activas</t>
    </r>
    <r>
      <rPr>
        <b/>
        <vertAlign val="superscript"/>
        <sz val="8"/>
        <color indexed="8"/>
        <rFont val="Arial"/>
        <family val="2"/>
      </rPr>
      <t>1</t>
    </r>
  </si>
  <si>
    <t>Última relación en más de un mes y menos de tres meses</t>
  </si>
  <si>
    <t>Última relación hace más de tres meses</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</si>
  <si>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</si>
  <si>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Última relación hace más de un mes y menos de tres meses</t>
  </si>
  <si>
    <t>Sexualmente activas</t>
  </si>
  <si>
    <t>Mujeres de 15 a 49 años que han tenido relaciones sexuales,
por característica sociodemográfica y su distribución
porcentual según condición de actividad sexual</t>
  </si>
  <si>
    <t>Cuadro 5.48</t>
  </si>
  <si>
    <r>
      <t>Nivel de escolaridad</t>
    </r>
    <r>
      <rPr>
        <b/>
        <vertAlign val="superscript"/>
        <sz val="8"/>
        <color indexed="8"/>
        <rFont val="Arial"/>
        <family val="2"/>
      </rPr>
      <t>3</t>
    </r>
  </si>
  <si>
    <t>Media básica</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</si>
  <si>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</si>
  <si>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r>
      <rPr>
        <vertAlign val="superscript"/>
        <sz val="8"/>
        <color indexed="8"/>
        <rFont val="Arial"/>
        <family val="2"/>
      </rPr>
      <t>3</t>
    </r>
    <r>
      <rPr>
        <sz val="8"/>
        <color indexed="8"/>
        <rFont val="Arial"/>
        <family val="2"/>
      </rPr>
      <t xml:space="preserve"> Se excluye el no especificado del nivel de escolaridad.</t>
    </r>
  </si>
  <si>
    <r>
      <rPr>
        <vertAlign val="superscript"/>
        <sz val="8"/>
        <rFont val="Arial"/>
        <family val="2"/>
      </rPr>
      <t xml:space="preserve">4 </t>
    </r>
    <r>
      <rPr>
        <sz val="8"/>
        <rFont val="Arial"/>
        <family val="2"/>
      </rPr>
      <t>Excluye a las mujeres que no han estado embarazadas.</t>
    </r>
  </si>
  <si>
    <t>Última relación sexual hace más de un mes y menos de tres meses</t>
  </si>
  <si>
    <t>Última relación sexual hace más de tres meses</t>
  </si>
  <si>
    <t>Mujeres de 15 a 49 años que han tenido relaciones sexuales,
por característica sociodemográfica y su distribución 
porcentual según condición de actividad sexual</t>
  </si>
  <si>
    <t>Mujeres de 15 a 49 años sexualmente activas
por entidad federativa según uso actual 
de métodos anticonceptivos</t>
  </si>
  <si>
    <t>Cuadro 5.49</t>
  </si>
  <si>
    <t>Condición de uso actual de método</t>
  </si>
  <si>
    <t>Usan</t>
  </si>
  <si>
    <t xml:space="preserve">No usan </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</si>
  <si>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</si>
  <si>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Mujeres de 15 a 49 años sexualmente activas, usuarias de métodos anticonceptivos, por entidad federativa
y su distribución porcentual según tipo de método</t>
  </si>
  <si>
    <t>Cuadro 5.50</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</si>
  <si>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</si>
  <si>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 xml:space="preserve">La distribución de las mujeres según tipo de método se realizó de manera excluyente, tomando en cuenta el primer método declarado, de izquierda a derecha (con  base en el orden presentado
en el cuadro). Así, es posible que una mujer clasificada en vasectomía, además de éste, haya declarado algún otro, excepto la OTB. </t>
  </si>
  <si>
    <r>
      <rPr>
        <vertAlign val="superscript"/>
        <sz val="8"/>
        <rFont val="Arial"/>
        <family val="2"/>
      </rPr>
      <t xml:space="preserve">1 </t>
    </r>
    <r>
      <rPr>
        <sz val="8"/>
        <rFont val="Arial"/>
        <family val="2"/>
      </rPr>
      <t>Incluye: Pastillas o píldora, inyectables, implantes subdérmicos, parches corporales,  píldora de emergencia, dispositivo intrauterino con hormonas  y anillo vaginal.</t>
    </r>
  </si>
  <si>
    <r>
      <rPr>
        <vertAlign val="superscript"/>
        <sz val="8"/>
        <rFont val="Arial"/>
        <family val="2"/>
      </rPr>
      <t xml:space="preserve">3 </t>
    </r>
    <r>
      <rPr>
        <sz val="8"/>
        <rFont val="Arial"/>
        <family val="2"/>
      </rPr>
      <t>Incluye: Ritmo, calendario, Billings o abstinencia periódica, retiro o coito interrumpido, método de amenorrea de la lactancia (MELA).</t>
    </r>
  </si>
  <si>
    <r>
      <t>Solo tradicionales</t>
    </r>
    <r>
      <rPr>
        <b/>
        <vertAlign val="superscript"/>
        <sz val="8"/>
        <rFont val="Arial"/>
        <family val="2"/>
      </rPr>
      <t>3</t>
    </r>
  </si>
  <si>
    <t>Solo tradicionales</t>
  </si>
  <si>
    <t xml:space="preserve">Mujeres de 15 a 49 años de edad sexualmente activas, no usuarias de métodos anticonceptivos, 
y su distribución porcentual según razón de no uso </t>
  </si>
  <si>
    <t>Cuadro 5.51</t>
  </si>
  <si>
    <t>Embarazada o lactando</t>
  </si>
  <si>
    <r>
      <t>Aspectos culturales</t>
    </r>
    <r>
      <rPr>
        <b/>
        <vertAlign val="superscript"/>
        <sz val="8"/>
        <color indexed="8"/>
        <rFont val="Arial"/>
        <family val="2"/>
      </rPr>
      <t>3</t>
    </r>
  </si>
  <si>
    <r>
      <rPr>
        <b/>
        <sz val="8"/>
        <color indexed="8"/>
        <rFont val="Arial"/>
        <family val="2"/>
      </rPr>
      <t>Otros</t>
    </r>
    <r>
      <rPr>
        <b/>
        <vertAlign val="superscript"/>
        <sz val="8"/>
        <color indexed="8"/>
        <rFont val="Arial"/>
        <family val="2"/>
      </rPr>
      <t>4</t>
    </r>
  </si>
  <si>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</si>
  <si>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r>
      <rPr>
        <vertAlign val="superscript"/>
        <sz val="8"/>
        <color indexed="8"/>
        <rFont val="Arial"/>
        <family val="2"/>
      </rPr>
      <t xml:space="preserve">1 </t>
    </r>
    <r>
      <rPr>
        <sz val="8"/>
        <color indexed="8"/>
        <rFont val="Arial"/>
        <family val="2"/>
      </rPr>
      <t>Incluye a las que manifestaron no necesitarlo por ausencia de pareja, porque dejaron de tener relaciones sexuales, por estar en la menopausia o por esterilidad de ella o su pareja.</t>
    </r>
  </si>
  <si>
    <r>
      <rPr>
        <vertAlign val="superscript"/>
        <sz val="8"/>
        <color indexed="8"/>
        <rFont val="Arial"/>
        <family val="2"/>
      </rPr>
      <t xml:space="preserve">2 </t>
    </r>
    <r>
      <rPr>
        <sz val="8"/>
        <color indexed="8"/>
        <rFont val="Arial"/>
        <family val="2"/>
      </rPr>
      <t>Incluye a las que manifestaron que tienen una efermedad y prefieren no usar nada, y a las que expulsaron el DIU.</t>
    </r>
  </si>
  <si>
    <r>
      <rPr>
        <vertAlign val="superscript"/>
        <sz val="8"/>
        <color indexed="8"/>
        <rFont val="Arial"/>
        <family val="2"/>
      </rPr>
      <t>3</t>
    </r>
    <r>
      <rPr>
        <sz val="8"/>
        <color indexed="8"/>
        <rFont val="Arial"/>
        <family val="2"/>
      </rPr>
      <t xml:space="preserve"> Incluye a las que temen a los efectos secundarios, se opone su pareja, no está de acuerdo con el uso de métodos, o por razones religiosas.</t>
    </r>
  </si>
  <si>
    <r>
      <rPr>
        <vertAlign val="superscript"/>
        <sz val="8"/>
        <color indexed="8"/>
        <rFont val="Arial"/>
        <family val="2"/>
      </rPr>
      <t xml:space="preserve">4 </t>
    </r>
    <r>
      <rPr>
        <sz val="8"/>
        <color indexed="8"/>
        <rFont val="Arial"/>
        <family val="2"/>
      </rPr>
      <t>Incluye a los que no conocen métodos, no saben dónde obtenerlos o cómo usarlos, así como otras razones.</t>
    </r>
  </si>
  <si>
    <r>
      <t>Otros</t>
    </r>
    <r>
      <rPr>
        <b/>
        <vertAlign val="superscript"/>
        <sz val="8"/>
        <color indexed="8"/>
        <rFont val="Arial"/>
        <family val="2"/>
      </rPr>
      <t xml:space="preserve">4 </t>
    </r>
  </si>
  <si>
    <t>Aspectos culturales</t>
  </si>
  <si>
    <r>
      <t>Otros</t>
    </r>
    <r>
      <rPr>
        <b/>
        <sz val="8"/>
        <color indexed="8"/>
        <rFont val="Arial"/>
        <family val="2"/>
      </rPr>
      <t xml:space="preserve"> </t>
    </r>
  </si>
  <si>
    <t>Error estandar</t>
  </si>
  <si>
    <t>Mujeres de 15 a 49 años que han tenido relaciones sexuales por característica sociodemográfica
y su distribución porcentual según número de parejas sexuales</t>
  </si>
  <si>
    <t>Cuadro 5.52</t>
  </si>
  <si>
    <t>Parejas sexuales</t>
  </si>
  <si>
    <t>4 y más</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</si>
  <si>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</si>
  <si>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r>
      <rPr>
        <vertAlign val="superscript"/>
        <sz val="8"/>
        <color indexed="8"/>
        <rFont val="Arial"/>
        <family val="2"/>
      </rPr>
      <t>1</t>
    </r>
    <r>
      <rPr>
        <sz val="8"/>
        <color indexed="8"/>
        <rFont val="Arial"/>
        <family val="2"/>
      </rPr>
      <t xml:space="preserve"> Se excluye el no especificado del nivel de escolaridad.</t>
    </r>
  </si>
  <si>
    <t>5. Preferencias reproductivas, anticoncepción y sexualidad</t>
  </si>
  <si>
    <t>40 a 49 años</t>
  </si>
  <si>
    <t>Excluye a las mujeres de 40 a 49 años nunca embarazadas.</t>
  </si>
  <si>
    <t xml:space="preserve">La distribución de las mujeres según tipo de método se realizó de manera excluyente, tomando en cuenta el primer método  declarado,  
de izquierda a derecha (con base en el orden presentado en el cuadro). Así, es posible que una mujer clasificada en vasectomía,
además de éste, haya declarado algún otro, excepto la OTB. </t>
  </si>
  <si>
    <t>Tamaño de localidad y condición de uso de métodos anticonceptivos</t>
  </si>
  <si>
    <t>5 y más 
años</t>
  </si>
  <si>
    <t>Tamaño de localidad y condición 
de habla indígena</t>
  </si>
  <si>
    <t>Tamaño de localidad y nivel  
de escolaridad</t>
  </si>
  <si>
    <t>Tamaño de localidad y condición 
de actividad</t>
  </si>
  <si>
    <t>DIU, dispositivo o aparato</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</si>
  <si>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</si>
  <si>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4 y más
hijos</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</si>
  <si>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</si>
  <si>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</si>
  <si>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</si>
  <si>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Mujeres de 15 a 49 años que han tenido menos hijos del ideal por tamaño de localidad y grupo quinquenal de edad, 
y su distribución porcentual según razón principal por la que no han tenido los hijos que deseaban</t>
  </si>
  <si>
    <t>Incluye a las que están estudiando.</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</si>
  <si>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</si>
  <si>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t>
  </si>
  <si>
    <r>
      <rPr>
        <vertAlign val="superscript"/>
        <sz val="8"/>
        <color theme="1"/>
        <rFont val="Arial"/>
        <family val="2"/>
      </rPr>
      <t>1</t>
    </r>
    <r>
      <rPr>
        <sz val="8"/>
        <color theme="1"/>
        <rFont val="Arial"/>
        <family val="2"/>
      </rPr>
      <t xml:space="preserve"> Las mujeres que conocen métodos son aquellas que declararon haber visto o escuchado el método anticonceptivo respectivo; por su parte, se considera que una mujer conoce funcionalmente algún método
  anticonceptivo cuando respondió correctamente las preguntas relacionadas con la forma de aplicación, frecuencia de administración, lugar, momento de aplicación o descripción correcta del método.</t>
    </r>
  </si>
  <si>
    <t xml:space="preserve">Método  y conocimiento funcional </t>
  </si>
  <si>
    <r>
      <t>Implante anticonceptivo</t>
    </r>
    <r>
      <rPr>
        <b/>
        <sz val="8"/>
        <color indexed="8"/>
        <rFont val="Arial"/>
        <family val="2"/>
      </rPr>
      <t xml:space="preserve"> o Norplant</t>
    </r>
  </si>
  <si>
    <r>
      <t xml:space="preserve">Implante anticonceptivo </t>
    </r>
    <r>
      <rPr>
        <b/>
        <sz val="8"/>
        <color indexed="8"/>
        <rFont val="Arial"/>
        <family val="2"/>
      </rPr>
      <t>o Norplant</t>
    </r>
  </si>
  <si>
    <t xml:space="preserve">Sexualmente activas </t>
  </si>
  <si>
    <t xml:space="preserve">Sexualmente inactivas </t>
  </si>
  <si>
    <t>Sexualmente inactivas</t>
  </si>
  <si>
    <r>
      <t>Sexualmente inactivas</t>
    </r>
    <r>
      <rPr>
        <b/>
        <vertAlign val="superscript"/>
        <sz val="8"/>
        <color indexed="8"/>
        <rFont val="Arial"/>
        <family val="2"/>
      </rPr>
      <t>2</t>
    </r>
  </si>
  <si>
    <t>INEGI. Encuesta Nacional de la Dinámica Demográfica 2014. Tabulados básicos.</t>
  </si>
</sst>
</file>

<file path=xl/styles.xml><?xml version="1.0" encoding="utf-8"?>
<styleSheet xmlns="http://schemas.openxmlformats.org/spreadsheetml/2006/main" xmlns:mc="http://schemas.openxmlformats.org/markup-compatibility/2006" xmlns:x14ac="http://schemas.microsoft.com/office/spreadsheetml/2009/9/ac" mc:Ignorable="x14ac">
  <numFmts count="26">
    <numFmt numFmtId="43" formatCode="_-* #,##0.00_-;\-* #,##0.00_-;_-* &quot;-&quot;??_-;_-@_-"/>
    <numFmt numFmtId="164" formatCode="0.0"/>
    <numFmt numFmtId="165" formatCode="#,##0.0"/>
    <numFmt numFmtId="166" formatCode="###\ ###\ ###"/>
    <numFmt numFmtId="167" formatCode="General_)"/>
    <numFmt numFmtId="168" formatCode="###\ ###\ ##0"/>
    <numFmt numFmtId="169" formatCode="###.0\ ###\ ###"/>
    <numFmt numFmtId="170" formatCode="##\ ###\ ###"/>
    <numFmt numFmtId="171" formatCode="###\ ###\ ###\ \ "/>
    <numFmt numFmtId="172" formatCode="###.\ ###\ ###\ \ "/>
    <numFmt numFmtId="173" formatCode="_-* #,##0.0_-;\-* #,##0.0_-;_-* &quot;-&quot;??_-;_-@_-"/>
    <numFmt numFmtId="174" formatCode="#\ ###\ ###\ ###\ ###\ ##0.0"/>
    <numFmt numFmtId="175" formatCode="###\ ###\ ##0.0"/>
    <numFmt numFmtId="176" formatCode="#,##0.0_ ;\-#,##0.0\ "/>
    <numFmt numFmtId="177" formatCode="\ ######\ ##0.00"/>
    <numFmt numFmtId="178" formatCode="###\ ###\ ###.00"/>
    <numFmt numFmtId="179" formatCode="#\ ###\ ###\ ###\ ###\ ##0"/>
    <numFmt numFmtId="180" formatCode="#\ ###\ ###\ ###\ ###\ ##0.00"/>
    <numFmt numFmtId="181" formatCode="#\ ###\ ##0"/>
    <numFmt numFmtId="182" formatCode="#\ ##0.00"/>
    <numFmt numFmtId="183" formatCode="#,##0.0;\-#,##0.0"/>
    <numFmt numFmtId="184" formatCode="#\ ##0"/>
    <numFmt numFmtId="185" formatCode="_-* #,##0_-;\-* #,##0_-;_-* &quot;-&quot;??_-;_-@_-"/>
    <numFmt numFmtId="186" formatCode="###\ \ ###\ ###"/>
    <numFmt numFmtId="187" formatCode="#\ ##0.0"/>
    <numFmt numFmtId="188" formatCode="#\ ###\ ###\ ###\ ###\ ###"/>
  </numFmts>
  <fonts count="121">
    <font>
      <sz val="11"/>
      <color theme="1"/>
      <name val="Calibri"/>
      <family val="2"/>
      <scheme val="minor"/>
    </font>
    <font>
      <sz val="10"/>
      <color indexed="8"/>
      <name val="MS Sans Serif"/>
      <family val="2"/>
    </font>
    <font>
      <b/>
      <sz val="9"/>
      <name val="Tahoma"/>
      <family val="2"/>
    </font>
    <font>
      <sz val="10"/>
      <color indexed="8"/>
      <name val="Arial"/>
      <family val="2"/>
    </font>
    <font>
      <sz val="10"/>
      <name val="Arial"/>
      <family val="2"/>
    </font>
    <font>
      <sz val="8"/>
      <name val="Arial"/>
      <family val="2"/>
    </font>
    <font>
      <b/>
      <sz val="8"/>
      <name val="Arial"/>
      <family val="2"/>
    </font>
    <font>
      <b/>
      <sz val="10"/>
      <name val="Arial"/>
      <family val="2"/>
    </font>
    <font>
      <sz val="9"/>
      <color indexed="18"/>
      <name val="INEGI Institucional"/>
      <family val="2"/>
    </font>
    <font>
      <sz val="8"/>
      <color indexed="8"/>
      <name val="Arial"/>
      <family val="2"/>
    </font>
    <font>
      <sz val="10"/>
      <color indexed="18"/>
      <name val="Arial"/>
      <family val="2"/>
    </font>
    <font>
      <b/>
      <vertAlign val="superscript"/>
      <sz val="8"/>
      <name val="Arial"/>
      <family val="2"/>
    </font>
    <font>
      <sz val="9"/>
      <color indexed="18"/>
      <name val="Arial"/>
      <family val="2"/>
    </font>
    <font>
      <u/>
      <sz val="10"/>
      <name val="Arial"/>
      <family val="2"/>
    </font>
    <font>
      <b/>
      <sz val="9"/>
      <name val="Arial"/>
      <family val="2"/>
    </font>
    <font>
      <sz val="11"/>
      <color theme="1"/>
      <name val="Calibri"/>
      <family val="2"/>
      <scheme val="minor"/>
    </font>
    <font>
      <u/>
      <sz val="10"/>
      <color theme="10"/>
      <name val="MS Sans Serif"/>
      <family val="2"/>
    </font>
    <font>
      <b/>
      <sz val="11"/>
      <color theme="1"/>
      <name val="Calibri"/>
      <family val="2"/>
      <scheme val="minor"/>
    </font>
    <font>
      <sz val="8"/>
      <color theme="1"/>
      <name val="Arial"/>
      <family val="2"/>
    </font>
    <font>
      <u/>
      <sz val="10"/>
      <color rgb="FF000080"/>
      <name val="Arial"/>
      <family val="2"/>
    </font>
    <font>
      <sz val="10"/>
      <color rgb="FF000080"/>
      <name val="Arial"/>
      <family val="2"/>
    </font>
    <font>
      <sz val="10"/>
      <color theme="1"/>
      <name val="Arial"/>
      <family val="2"/>
    </font>
    <font>
      <sz val="8"/>
      <color rgb="FFFF0000"/>
      <name val="Arial"/>
      <family val="2"/>
    </font>
    <font>
      <sz val="9"/>
      <color theme="1"/>
      <name val="Calibri"/>
      <family val="2"/>
      <scheme val="minor"/>
    </font>
    <font>
      <u/>
      <sz val="9"/>
      <color rgb="FF000080"/>
      <name val="Arial"/>
      <family val="2"/>
    </font>
    <font>
      <b/>
      <sz val="8"/>
      <color theme="1"/>
      <name val="Arial"/>
      <family val="2"/>
    </font>
    <font>
      <sz val="9"/>
      <color rgb="FF000080"/>
      <name val="Arial"/>
      <family val="2"/>
    </font>
    <font>
      <sz val="10"/>
      <color theme="1"/>
      <name val="Calibri"/>
      <family val="2"/>
      <scheme val="minor"/>
    </font>
    <font>
      <sz val="11"/>
      <color theme="1"/>
      <name val="Arial"/>
      <family val="2"/>
    </font>
    <font>
      <sz val="11"/>
      <name val="Calibri"/>
      <family val="2"/>
      <scheme val="minor"/>
    </font>
    <font>
      <u/>
      <sz val="10"/>
      <color theme="10"/>
      <name val="Arial"/>
      <family val="2"/>
    </font>
    <font>
      <u/>
      <sz val="11"/>
      <color theme="1"/>
      <name val="Arial"/>
      <family val="2"/>
    </font>
    <font>
      <sz val="9"/>
      <color theme="1"/>
      <name val="Arial"/>
      <family val="2"/>
    </font>
    <font>
      <b/>
      <sz val="8"/>
      <color rgb="FF000000"/>
      <name val="Arial"/>
      <family val="2"/>
    </font>
    <font>
      <sz val="8"/>
      <color rgb="FF000000"/>
      <name val="Arial"/>
      <family val="2"/>
    </font>
    <font>
      <sz val="8"/>
      <color rgb="FFC00000"/>
      <name val="Arial"/>
      <family val="2"/>
    </font>
    <font>
      <u/>
      <sz val="8"/>
      <color theme="1"/>
      <name val="Arial"/>
      <family val="2"/>
    </font>
    <font>
      <u/>
      <sz val="8"/>
      <name val="Arial"/>
      <family val="2"/>
    </font>
    <font>
      <u/>
      <sz val="11"/>
      <color theme="1"/>
      <name val="Calibri"/>
      <family val="2"/>
      <scheme val="minor"/>
    </font>
    <font>
      <u/>
      <sz val="10"/>
      <color theme="1"/>
      <name val="Arial"/>
      <family val="2"/>
    </font>
    <font>
      <b/>
      <u/>
      <sz val="11"/>
      <color theme="1"/>
      <name val="Arial"/>
      <family val="2"/>
    </font>
    <font>
      <b/>
      <u/>
      <sz val="10"/>
      <name val="Arial"/>
      <family val="2"/>
    </font>
    <font>
      <i/>
      <sz val="8"/>
      <color rgb="FF000000"/>
      <name val="Arial"/>
      <family val="2"/>
    </font>
    <font>
      <b/>
      <i/>
      <sz val="8"/>
      <color rgb="FF000000"/>
      <name val="Arial"/>
      <family val="2"/>
    </font>
    <font>
      <i/>
      <sz val="8"/>
      <name val="Arial"/>
      <family val="2"/>
    </font>
    <font>
      <sz val="9"/>
      <name val="Calibri"/>
      <family val="2"/>
      <scheme val="minor"/>
    </font>
    <font>
      <u/>
      <sz val="9"/>
      <name val="Arial"/>
      <family val="2"/>
    </font>
    <font>
      <sz val="11"/>
      <name val="Arial"/>
      <family val="2"/>
    </font>
    <font>
      <u/>
      <sz val="11"/>
      <name val="Calibri"/>
      <family val="2"/>
      <scheme val="minor"/>
    </font>
    <font>
      <b/>
      <sz val="10"/>
      <color indexed="8"/>
      <name val="Arial"/>
      <family val="2"/>
    </font>
    <font>
      <sz val="10"/>
      <color indexed="8"/>
      <name val="INEGI Institucional"/>
    </font>
    <font>
      <sz val="10"/>
      <color indexed="18"/>
      <name val="INEGI Institucional"/>
    </font>
    <font>
      <u/>
      <sz val="10"/>
      <color theme="10"/>
      <name val="INEGI Institucional"/>
    </font>
    <font>
      <u/>
      <sz val="10"/>
      <color indexed="8"/>
      <name val="Arial"/>
      <family val="2"/>
    </font>
    <font>
      <u/>
      <sz val="10"/>
      <color rgb="FF0563C1"/>
      <name val="Arial"/>
      <family val="2"/>
    </font>
    <font>
      <sz val="8"/>
      <name val="INEGI Institucional"/>
    </font>
    <font>
      <u/>
      <sz val="10"/>
      <name val="INEGI Institucional"/>
    </font>
    <font>
      <sz val="10"/>
      <color indexed="18"/>
      <name val="INEGI Institucional"/>
      <family val="2"/>
    </font>
    <font>
      <b/>
      <sz val="8"/>
      <color indexed="8"/>
      <name val="Arial"/>
      <family val="2"/>
    </font>
    <font>
      <u/>
      <sz val="8"/>
      <color rgb="FFFF0000"/>
      <name val="Arial"/>
      <family val="2"/>
    </font>
    <font>
      <b/>
      <i/>
      <sz val="8"/>
      <color indexed="8"/>
      <name val="Arial"/>
      <family val="2"/>
    </font>
    <font>
      <i/>
      <sz val="8"/>
      <color indexed="8"/>
      <name val="Arial"/>
      <family val="2"/>
    </font>
    <font>
      <sz val="8.5"/>
      <name val="Arial"/>
      <family val="2"/>
    </font>
    <font>
      <vertAlign val="superscript"/>
      <sz val="8"/>
      <name val="Arial"/>
      <family val="2"/>
    </font>
    <font>
      <u/>
      <sz val="8"/>
      <color rgb="FF0563C1"/>
      <name val="Arial"/>
      <family val="2"/>
    </font>
    <font>
      <u/>
      <sz val="11"/>
      <color rgb="FF0563C1"/>
      <name val="Arial"/>
      <family val="2"/>
    </font>
    <font>
      <u/>
      <sz val="9"/>
      <color theme="10"/>
      <name val="Arial"/>
      <family val="2"/>
    </font>
    <font>
      <b/>
      <u/>
      <sz val="10"/>
      <color rgb="FF0563C1"/>
      <name val="Arial"/>
      <family val="2"/>
    </font>
    <font>
      <b/>
      <vertAlign val="superscript"/>
      <sz val="8"/>
      <color indexed="8"/>
      <name val="Arial"/>
      <family val="2"/>
    </font>
    <font>
      <b/>
      <i/>
      <sz val="8"/>
      <name val="Arial"/>
      <family val="2"/>
    </font>
    <font>
      <b/>
      <u/>
      <sz val="8"/>
      <color rgb="FF0563C1"/>
      <name val="Arial"/>
      <family val="2"/>
    </font>
    <font>
      <u/>
      <sz val="7"/>
      <color rgb="FF0563C1"/>
      <name val="Arial"/>
      <family val="2"/>
    </font>
    <font>
      <sz val="7"/>
      <name val="Arial"/>
      <family val="2"/>
    </font>
    <font>
      <u/>
      <sz val="10"/>
      <color indexed="8"/>
      <name val="MS Sans Serif"/>
      <family val="2"/>
    </font>
    <font>
      <u/>
      <sz val="8"/>
      <color indexed="8"/>
      <name val="Arial"/>
      <family val="2"/>
    </font>
    <font>
      <sz val="7"/>
      <color indexed="8"/>
      <name val="Arial"/>
      <family val="2"/>
    </font>
    <font>
      <b/>
      <u/>
      <sz val="8"/>
      <name val="Arial"/>
      <family val="2"/>
    </font>
    <font>
      <u/>
      <sz val="7"/>
      <name val="Arial"/>
      <family val="2"/>
    </font>
    <font>
      <sz val="8"/>
      <color rgb="FF0563C1"/>
      <name val="Arial"/>
      <family val="2"/>
    </font>
    <font>
      <u/>
      <sz val="8"/>
      <color theme="10"/>
      <name val="Arial"/>
      <family val="2"/>
    </font>
    <font>
      <sz val="10"/>
      <color rgb="FF0038EA"/>
      <name val="Arial"/>
      <family val="2"/>
    </font>
    <font>
      <u/>
      <sz val="10"/>
      <color rgb="FF050000"/>
      <name val="Arial"/>
      <family val="2"/>
    </font>
    <font>
      <u/>
      <sz val="11"/>
      <color rgb="FF0563C1"/>
      <name val="Calibri"/>
      <family val="2"/>
      <scheme val="minor"/>
    </font>
    <font>
      <vertAlign val="superscript"/>
      <sz val="8"/>
      <color theme="1"/>
      <name val="Arial"/>
      <family val="2"/>
    </font>
    <font>
      <b/>
      <u/>
      <sz val="8"/>
      <color indexed="8"/>
      <name val="Arial"/>
      <family val="2"/>
    </font>
    <font>
      <sz val="8"/>
      <color indexed="8"/>
      <name val="Calibri"/>
      <family val="2"/>
    </font>
    <font>
      <u/>
      <sz val="8.5"/>
      <name val="Arial"/>
      <family val="2"/>
    </font>
    <font>
      <b/>
      <u/>
      <sz val="8"/>
      <color indexed="10"/>
      <name val="Arial"/>
      <family val="2"/>
    </font>
    <font>
      <u/>
      <sz val="8"/>
      <color indexed="10"/>
      <name val="Arial"/>
      <family val="2"/>
    </font>
    <font>
      <b/>
      <sz val="8"/>
      <color indexed="10"/>
      <name val="Arial"/>
      <family val="2"/>
    </font>
    <font>
      <sz val="8"/>
      <color indexed="10"/>
      <name val="Arial"/>
      <family val="2"/>
    </font>
    <font>
      <u/>
      <sz val="8"/>
      <color indexed="8"/>
      <name val="Calibri"/>
      <family val="2"/>
    </font>
    <font>
      <b/>
      <sz val="10"/>
      <name val="INEGI Institucional"/>
    </font>
    <font>
      <sz val="10"/>
      <name val="INEGI Institucional"/>
    </font>
    <font>
      <b/>
      <sz val="8.5"/>
      <color rgb="FF000000"/>
      <name val="Arial"/>
      <family val="2"/>
    </font>
    <font>
      <b/>
      <u/>
      <sz val="10"/>
      <color indexed="8"/>
      <name val="Arial"/>
      <family val="2"/>
    </font>
    <font>
      <u/>
      <sz val="11"/>
      <color theme="10"/>
      <name val="Calibri"/>
      <family val="2"/>
    </font>
    <font>
      <sz val="8"/>
      <color rgb="FF000080"/>
      <name val="Arial"/>
      <family val="2"/>
    </font>
    <font>
      <u/>
      <sz val="10"/>
      <color rgb="FF0000E4"/>
      <name val="Arial"/>
      <family val="2"/>
    </font>
    <font>
      <sz val="10"/>
      <color rgb="FF0563C1"/>
      <name val="Arial"/>
      <family val="2"/>
    </font>
    <font>
      <b/>
      <sz val="8"/>
      <color rgb="FF0563C1"/>
      <name val="Arial"/>
      <family val="2"/>
    </font>
    <font>
      <b/>
      <sz val="10"/>
      <color rgb="FFFF0000"/>
      <name val="Arial"/>
      <family val="2"/>
    </font>
    <font>
      <sz val="8.5"/>
      <color rgb="FF0563C1"/>
      <name val="Arial"/>
      <family val="2"/>
    </font>
    <font>
      <vertAlign val="superscript"/>
      <sz val="8"/>
      <color rgb="FF000000"/>
      <name val="Arial"/>
      <family val="2"/>
    </font>
    <font>
      <vertAlign val="superscript"/>
      <sz val="8.5"/>
      <color rgb="FF000000"/>
      <name val="Arial"/>
      <family val="2"/>
    </font>
    <font>
      <sz val="8.5"/>
      <color indexed="8"/>
      <name val="Arial"/>
      <family val="2"/>
    </font>
    <font>
      <u/>
      <sz val="10"/>
      <color indexed="48"/>
      <name val="Arial"/>
      <family val="2"/>
    </font>
    <font>
      <b/>
      <sz val="10"/>
      <color theme="1"/>
      <name val="Arial"/>
      <family val="2"/>
    </font>
    <font>
      <i/>
      <sz val="8"/>
      <color theme="1"/>
      <name val="Arial"/>
      <family val="2"/>
    </font>
    <font>
      <i/>
      <sz val="10"/>
      <color theme="1"/>
      <name val="Calibri"/>
      <family val="2"/>
      <scheme val="minor"/>
    </font>
    <font>
      <vertAlign val="superscript"/>
      <sz val="8"/>
      <color indexed="8"/>
      <name val="Arial"/>
      <family val="2"/>
    </font>
    <font>
      <sz val="10"/>
      <color rgb="FFFF0000"/>
      <name val="Arial"/>
      <family val="2"/>
    </font>
    <font>
      <u/>
      <sz val="9"/>
      <color indexed="48"/>
      <name val="Arial"/>
      <family val="2"/>
    </font>
    <font>
      <sz val="10"/>
      <color rgb="FF0000E4"/>
      <name val="Arial"/>
      <family val="2"/>
    </font>
    <font>
      <b/>
      <sz val="10"/>
      <color rgb="FF0000E4"/>
      <name val="Arial"/>
      <family val="2"/>
    </font>
    <font>
      <sz val="8"/>
      <color rgb="FF0000E4"/>
      <name val="Arial"/>
      <family val="2"/>
    </font>
    <font>
      <b/>
      <sz val="8"/>
      <color rgb="FF0000E4"/>
      <name val="Arial"/>
      <family val="2"/>
    </font>
    <font>
      <sz val="8"/>
      <color rgb="FF0000E4"/>
      <name val="Calibri"/>
      <family val="2"/>
    </font>
    <font>
      <u/>
      <sz val="11"/>
      <color rgb="FF0000E4"/>
      <name val="Calibri"/>
      <family val="2"/>
    </font>
    <font>
      <b/>
      <vertAlign val="superscript"/>
      <sz val="8"/>
      <color theme="1"/>
      <name val="Arial"/>
      <family val="2"/>
    </font>
    <font>
      <b/>
      <sz val="10"/>
      <color theme="1"/>
      <name val="Calibri"/>
      <family val="2"/>
      <scheme val="minor"/>
    </font>
  </fonts>
  <fills count="1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rgb="FFFA9104"/>
        <bgColor indexed="64"/>
      </patternFill>
    </fill>
    <fill>
      <patternFill patternType="solid">
        <fgColor rgb="FFFB9104"/>
        <bgColor indexed="64"/>
      </patternFill>
    </fill>
    <fill>
      <patternFill patternType="solid">
        <fgColor rgb="FFFF9104"/>
        <bgColor indexed="64"/>
      </patternFill>
    </fill>
    <fill>
      <patternFill patternType="solid">
        <fgColor rgb="FFFA9B04"/>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dotted">
        <color auto="1"/>
      </bottom>
      <diagonal/>
    </border>
  </borders>
  <cellStyleXfs count="15">
    <xf numFmtId="0" fontId="0" fillId="0" borderId="0"/>
    <xf numFmtId="0" fontId="16" fillId="0" borderId="0" applyNumberFormat="0" applyFill="0" applyBorder="0" applyAlignment="0" applyProtection="0">
      <alignment vertical="top"/>
      <protection locked="0"/>
    </xf>
    <xf numFmtId="43" fontId="15" fillId="0" borderId="0" applyFont="0" applyFill="0" applyBorder="0" applyAlignment="0" applyProtection="0"/>
    <xf numFmtId="0" fontId="1" fillId="0" borderId="0"/>
    <xf numFmtId="0" fontId="4" fillId="0" borderId="0"/>
    <xf numFmtId="0" fontId="4" fillId="0" borderId="0"/>
    <xf numFmtId="43" fontId="1" fillId="0" borderId="0" applyFont="0" applyFill="0" applyBorder="0" applyAlignment="0" applyProtection="0"/>
    <xf numFmtId="0" fontId="4" fillId="0" borderId="0"/>
    <xf numFmtId="0" fontId="18" fillId="0" borderId="0"/>
    <xf numFmtId="0" fontId="79" fillId="0" borderId="0" applyNumberFormat="0" applyFill="0" applyBorder="0" applyAlignment="0" applyProtection="0"/>
    <xf numFmtId="0" fontId="1" fillId="0" borderId="0"/>
    <xf numFmtId="0" fontId="15" fillId="0" borderId="0"/>
    <xf numFmtId="0" fontId="9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cellStyleXfs>
  <cellXfs count="2521">
    <xf numFmtId="0" fontId="0" fillId="0" borderId="0" xfId="0"/>
    <xf numFmtId="0" fontId="5" fillId="2" borderId="0" xfId="5" applyFont="1" applyFill="1" applyBorder="1"/>
    <xf numFmtId="0" fontId="5" fillId="2" borderId="0" xfId="5" applyFont="1" applyFill="1"/>
    <xf numFmtId="0" fontId="5" fillId="2" borderId="0" xfId="5" applyFont="1" applyFill="1" applyBorder="1" applyAlignment="1">
      <alignment horizontal="left" vertical="center" wrapText="1"/>
    </xf>
    <xf numFmtId="0" fontId="5" fillId="2" borderId="0" xfId="5" applyFont="1" applyFill="1" applyAlignment="1">
      <alignment horizontal="left"/>
    </xf>
    <xf numFmtId="0" fontId="6" fillId="2" borderId="0" xfId="5" applyFont="1" applyFill="1" applyAlignment="1">
      <alignment horizontal="left"/>
    </xf>
    <xf numFmtId="0" fontId="6" fillId="2" borderId="1" xfId="5" applyFont="1" applyFill="1" applyBorder="1" applyAlignment="1">
      <alignment horizontal="right" vertical="center" wrapText="1"/>
    </xf>
    <xf numFmtId="0" fontId="6" fillId="2" borderId="1" xfId="5" applyFont="1" applyFill="1" applyBorder="1" applyAlignment="1">
      <alignment horizontal="left" vertical="center" wrapText="1"/>
    </xf>
    <xf numFmtId="0" fontId="5" fillId="2" borderId="0" xfId="5" applyFont="1" applyFill="1" applyAlignment="1">
      <alignment horizontal="right"/>
    </xf>
    <xf numFmtId="0" fontId="18" fillId="0" borderId="0" xfId="0" applyFont="1"/>
    <xf numFmtId="0" fontId="7" fillId="2" borderId="0" xfId="5" applyFont="1" applyFill="1" applyAlignment="1">
      <alignment horizontal="left"/>
    </xf>
    <xf numFmtId="3" fontId="6" fillId="2" borderId="0" xfId="5" applyNumberFormat="1" applyFont="1" applyFill="1" applyAlignment="1">
      <alignment horizontal="right"/>
    </xf>
    <xf numFmtId="164" fontId="0" fillId="0" borderId="0" xfId="0" applyNumberFormat="1"/>
    <xf numFmtId="164" fontId="5" fillId="2" borderId="0" xfId="5" applyNumberFormat="1" applyFont="1" applyFill="1"/>
    <xf numFmtId="0" fontId="0" fillId="0" borderId="2" xfId="0" applyBorder="1"/>
    <xf numFmtId="0" fontId="0" fillId="0" borderId="0" xfId="0" applyAlignment="1"/>
    <xf numFmtId="0" fontId="0" fillId="0" borderId="0" xfId="0" applyBorder="1"/>
    <xf numFmtId="164" fontId="0" fillId="0" borderId="0" xfId="0" applyNumberFormat="1" applyBorder="1"/>
    <xf numFmtId="0" fontId="0" fillId="0" borderId="0" xfId="0" applyFill="1" applyBorder="1" applyAlignment="1"/>
    <xf numFmtId="0" fontId="0" fillId="0" borderId="0" xfId="0" applyAlignment="1">
      <alignment horizontal="right"/>
    </xf>
    <xf numFmtId="0" fontId="0" fillId="0" borderId="0" xfId="0" applyFill="1" applyBorder="1" applyAlignment="1">
      <alignment vertical="center"/>
    </xf>
    <xf numFmtId="0" fontId="5" fillId="0" borderId="0" xfId="5" applyFont="1" applyFill="1" applyAlignment="1">
      <alignment horizontal="left"/>
    </xf>
    <xf numFmtId="0" fontId="4" fillId="2" borderId="0" xfId="5" applyFont="1" applyFill="1" applyAlignment="1">
      <alignment horizontal="left"/>
    </xf>
    <xf numFmtId="0" fontId="5" fillId="0" borderId="0" xfId="5" applyFont="1" applyFill="1"/>
    <xf numFmtId="165" fontId="0" fillId="0" borderId="0" xfId="0" applyNumberFormat="1"/>
    <xf numFmtId="0" fontId="0" fillId="0" borderId="0" xfId="0" applyFill="1" applyBorder="1" applyAlignment="1">
      <alignment vertical="center" wrapText="1"/>
    </xf>
    <xf numFmtId="0" fontId="9" fillId="0" borderId="0" xfId="0" applyFont="1" applyAlignment="1">
      <alignment horizontal="right"/>
    </xf>
    <xf numFmtId="0" fontId="9" fillId="0" borderId="0" xfId="0" applyFont="1"/>
    <xf numFmtId="0" fontId="19" fillId="0" borderId="0" xfId="1" applyFont="1" applyFill="1" applyAlignment="1" applyProtection="1">
      <alignment horizontal="right"/>
    </xf>
    <xf numFmtId="3" fontId="0" fillId="0" borderId="0" xfId="0" applyNumberFormat="1" applyFont="1" applyBorder="1"/>
    <xf numFmtId="166" fontId="5" fillId="2" borderId="2" xfId="5" applyNumberFormat="1" applyFont="1" applyFill="1" applyBorder="1" applyAlignment="1">
      <alignment horizontal="right"/>
    </xf>
    <xf numFmtId="0" fontId="5" fillId="2" borderId="2" xfId="5" applyFont="1" applyFill="1" applyBorder="1" applyAlignment="1">
      <alignment horizontal="left"/>
    </xf>
    <xf numFmtId="0" fontId="5" fillId="2" borderId="2" xfId="5" applyFont="1" applyFill="1" applyBorder="1" applyAlignment="1">
      <alignment horizontal="left" vertical="center" wrapText="1"/>
    </xf>
    <xf numFmtId="166" fontId="5" fillId="2" borderId="0" xfId="5" applyNumberFormat="1" applyFont="1" applyFill="1" applyAlignment="1">
      <alignment horizontal="right"/>
    </xf>
    <xf numFmtId="166" fontId="6" fillId="2" borderId="0" xfId="5" applyNumberFormat="1" applyFont="1" applyFill="1" applyAlignment="1">
      <alignment horizontal="right"/>
    </xf>
    <xf numFmtId="166" fontId="0" fillId="0" borderId="0" xfId="0" applyNumberFormat="1"/>
    <xf numFmtId="166" fontId="0" fillId="0" borderId="0" xfId="0" applyNumberFormat="1" applyBorder="1"/>
    <xf numFmtId="0" fontId="7" fillId="2" borderId="0" xfId="5" applyFont="1" applyFill="1" applyAlignment="1">
      <alignment horizontal="left" vertical="center" wrapText="1"/>
    </xf>
    <xf numFmtId="0" fontId="4" fillId="0" borderId="0" xfId="0" applyFont="1" applyAlignment="1">
      <alignment horizontal="left" vertical="center"/>
    </xf>
    <xf numFmtId="0" fontId="10" fillId="0" borderId="0" xfId="0" applyFont="1" applyAlignment="1">
      <alignment horizontal="left" vertical="center"/>
    </xf>
    <xf numFmtId="49" fontId="0" fillId="0" borderId="0" xfId="0" applyNumberFormat="1"/>
    <xf numFmtId="0" fontId="20" fillId="0" borderId="0" xfId="1" applyFont="1" applyAlignment="1" applyProtection="1">
      <alignment horizontal="left" vertical="center"/>
    </xf>
    <xf numFmtId="0" fontId="7" fillId="0" borderId="0" xfId="0" applyFont="1" applyAlignment="1">
      <alignment horizontal="left" vertical="center" wrapText="1"/>
    </xf>
    <xf numFmtId="0" fontId="7" fillId="0" borderId="0" xfId="0" applyFont="1" applyAlignment="1">
      <alignment vertical="center" wrapText="1"/>
    </xf>
    <xf numFmtId="0" fontId="5" fillId="2" borderId="0" xfId="5" applyFont="1" applyFill="1" applyAlignment="1">
      <alignment horizontal="right" vertical="top"/>
    </xf>
    <xf numFmtId="166" fontId="6" fillId="2" borderId="0" xfId="5" applyNumberFormat="1" applyFont="1" applyFill="1" applyAlignment="1">
      <alignment horizontal="right" vertical="center"/>
    </xf>
    <xf numFmtId="166" fontId="5" fillId="2" borderId="0" xfId="5" applyNumberFormat="1" applyFont="1" applyFill="1" applyAlignment="1">
      <alignment horizontal="right" vertical="center"/>
    </xf>
    <xf numFmtId="166" fontId="5" fillId="2" borderId="2" xfId="5" applyNumberFormat="1" applyFont="1" applyFill="1" applyBorder="1" applyAlignment="1">
      <alignment horizontal="right" vertical="center"/>
    </xf>
    <xf numFmtId="0" fontId="5" fillId="3" borderId="0" xfId="4" applyFont="1" applyFill="1"/>
    <xf numFmtId="0" fontId="5" fillId="3" borderId="0" xfId="4" applyFont="1" applyFill="1" applyAlignment="1">
      <alignment horizontal="left" vertical="center"/>
    </xf>
    <xf numFmtId="0" fontId="21" fillId="0" borderId="0" xfId="0" applyFont="1"/>
    <xf numFmtId="0" fontId="18" fillId="0" borderId="0" xfId="0" applyFont="1" applyAlignment="1">
      <alignment horizontal="left" indent="1"/>
    </xf>
    <xf numFmtId="0" fontId="18" fillId="0" borderId="0" xfId="0" applyFont="1" applyAlignment="1">
      <alignment horizontal="left" vertical="center" wrapText="1" indent="1"/>
    </xf>
    <xf numFmtId="0" fontId="22" fillId="0" borderId="0" xfId="0" applyFont="1" applyFill="1" applyAlignment="1">
      <alignment horizontal="left" vertical="center" wrapText="1"/>
    </xf>
    <xf numFmtId="0" fontId="5" fillId="0" borderId="0" xfId="0" applyNumberFormat="1" applyFont="1" applyFill="1" applyAlignment="1" applyProtection="1">
      <alignment horizontal="left" vertical="top" indent="4"/>
    </xf>
    <xf numFmtId="0" fontId="5" fillId="0" borderId="2" xfId="5" applyFont="1" applyFill="1" applyBorder="1" applyAlignment="1">
      <alignment horizontal="left"/>
    </xf>
    <xf numFmtId="0" fontId="4" fillId="0" borderId="0" xfId="1" applyFont="1" applyAlignment="1" applyProtection="1">
      <alignment horizontal="right"/>
    </xf>
    <xf numFmtId="0" fontId="12" fillId="0" borderId="0" xfId="0" applyFont="1" applyAlignment="1">
      <alignment horizontal="left" vertical="center"/>
    </xf>
    <xf numFmtId="0" fontId="23" fillId="0" borderId="0" xfId="0" applyFont="1"/>
    <xf numFmtId="0" fontId="24" fillId="0" borderId="0" xfId="1" applyFont="1" applyFill="1" applyAlignment="1" applyProtection="1">
      <alignment horizontal="right"/>
    </xf>
    <xf numFmtId="168" fontId="25" fillId="0" borderId="0" xfId="0" applyNumberFormat="1" applyFont="1" applyBorder="1" applyAlignment="1">
      <alignment vertical="center"/>
    </xf>
    <xf numFmtId="168" fontId="18" fillId="0" borderId="0" xfId="0" applyNumberFormat="1" applyFont="1" applyBorder="1" applyAlignment="1">
      <alignment vertical="center"/>
    </xf>
    <xf numFmtId="168" fontId="18" fillId="0" borderId="2" xfId="0" applyNumberFormat="1" applyFont="1" applyBorder="1" applyAlignment="1">
      <alignment vertical="center"/>
    </xf>
    <xf numFmtId="164" fontId="0" fillId="0" borderId="0" xfId="0" applyNumberFormat="1" applyBorder="1" applyAlignment="1">
      <alignment vertical="center"/>
    </xf>
    <xf numFmtId="3" fontId="0" fillId="0" borderId="0" xfId="0" applyNumberFormat="1" applyBorder="1" applyAlignment="1">
      <alignment vertical="center"/>
    </xf>
    <xf numFmtId="166" fontId="5" fillId="2" borderId="0" xfId="5" applyNumberFormat="1" applyFont="1" applyFill="1" applyBorder="1" applyAlignment="1">
      <alignment horizontal="right" vertical="center"/>
    </xf>
    <xf numFmtId="0" fontId="0" fillId="0" borderId="0" xfId="0" applyFont="1"/>
    <xf numFmtId="166" fontId="6" fillId="2" borderId="0" xfId="5" applyNumberFormat="1" applyFont="1" applyFill="1" applyBorder="1" applyAlignment="1">
      <alignment horizontal="right" vertical="center"/>
    </xf>
    <xf numFmtId="0" fontId="5" fillId="2" borderId="0" xfId="5" applyFont="1" applyFill="1" applyBorder="1" applyAlignment="1">
      <alignment horizontal="left"/>
    </xf>
    <xf numFmtId="0" fontId="5" fillId="0" borderId="2" xfId="5" applyFont="1" applyFill="1" applyBorder="1"/>
    <xf numFmtId="170" fontId="6" fillId="2" borderId="0" xfId="5" applyNumberFormat="1" applyFont="1" applyFill="1" applyAlignment="1">
      <alignment horizontal="right"/>
    </xf>
    <xf numFmtId="170" fontId="5" fillId="2" borderId="0" xfId="5" applyNumberFormat="1" applyFont="1" applyFill="1" applyAlignment="1">
      <alignment horizontal="right"/>
    </xf>
    <xf numFmtId="170" fontId="0" fillId="0" borderId="0" xfId="0" applyNumberFormat="1" applyBorder="1"/>
    <xf numFmtId="168" fontId="6" fillId="2" borderId="0" xfId="5" applyNumberFormat="1" applyFont="1" applyFill="1" applyAlignment="1">
      <alignment horizontal="right"/>
    </xf>
    <xf numFmtId="168" fontId="5" fillId="2" borderId="0" xfId="5" applyNumberFormat="1" applyFont="1" applyFill="1" applyAlignment="1">
      <alignment horizontal="right"/>
    </xf>
    <xf numFmtId="168" fontId="0" fillId="0" borderId="0" xfId="0" applyNumberFormat="1" applyBorder="1"/>
    <xf numFmtId="168" fontId="0" fillId="0" borderId="0" xfId="0" applyNumberFormat="1"/>
    <xf numFmtId="0" fontId="0" fillId="0" borderId="0" xfId="0" applyAlignment="1"/>
    <xf numFmtId="0" fontId="0" fillId="0" borderId="0" xfId="0" applyAlignment="1">
      <alignment horizontal="center"/>
    </xf>
    <xf numFmtId="0" fontId="7" fillId="2" borderId="0" xfId="5" applyFont="1" applyFill="1" applyAlignment="1"/>
    <xf numFmtId="0" fontId="7" fillId="2" borderId="0" xfId="5" applyFont="1" applyFill="1" applyAlignment="1">
      <alignment horizontal="left" wrapText="1"/>
    </xf>
    <xf numFmtId="166" fontId="6" fillId="2" borderId="0" xfId="5" applyNumberFormat="1" applyFont="1" applyFill="1"/>
    <xf numFmtId="166" fontId="6" fillId="2" borderId="0" xfId="5" applyNumberFormat="1" applyFont="1" applyFill="1" applyBorder="1" applyAlignment="1">
      <alignment horizontal="right"/>
    </xf>
    <xf numFmtId="166" fontId="5" fillId="2" borderId="0" xfId="5" applyNumberFormat="1" applyFont="1" applyFill="1"/>
    <xf numFmtId="0" fontId="21" fillId="0" borderId="0" xfId="0" applyFont="1" applyAlignment="1"/>
    <xf numFmtId="0" fontId="13" fillId="0" borderId="0" xfId="1" applyFont="1" applyAlignment="1" applyProtection="1">
      <alignment horizontal="right"/>
    </xf>
    <xf numFmtId="164" fontId="13" fillId="0" borderId="0" xfId="1" applyNumberFormat="1" applyFont="1" applyAlignment="1" applyProtection="1">
      <alignment horizontal="right"/>
    </xf>
    <xf numFmtId="0" fontId="7" fillId="2" borderId="0" xfId="5" applyFont="1" applyFill="1" applyAlignment="1">
      <alignment vertical="center"/>
    </xf>
    <xf numFmtId="0" fontId="0" fillId="0" borderId="3" xfId="0" applyBorder="1"/>
    <xf numFmtId="164" fontId="0" fillId="0" borderId="3" xfId="0" applyNumberFormat="1" applyBorder="1"/>
    <xf numFmtId="166" fontId="0" fillId="0" borderId="3" xfId="0" applyNumberFormat="1" applyBorder="1"/>
    <xf numFmtId="168" fontId="0" fillId="0" borderId="3" xfId="0" applyNumberFormat="1" applyBorder="1"/>
    <xf numFmtId="168" fontId="5" fillId="2" borderId="2" xfId="5" applyNumberFormat="1" applyFont="1" applyFill="1" applyBorder="1" applyAlignment="1">
      <alignment horizontal="right"/>
    </xf>
    <xf numFmtId="173" fontId="25" fillId="0" borderId="0" xfId="2" applyNumberFormat="1" applyFont="1" applyBorder="1" applyAlignment="1">
      <alignment vertical="center"/>
    </xf>
    <xf numFmtId="173" fontId="18" fillId="0" borderId="0" xfId="2" applyNumberFormat="1" applyFont="1" applyBorder="1" applyAlignment="1">
      <alignment vertical="center"/>
    </xf>
    <xf numFmtId="173" fontId="15" fillId="0" borderId="0" xfId="2" applyNumberFormat="1" applyFont="1" applyBorder="1"/>
    <xf numFmtId="173" fontId="6" fillId="2" borderId="0" xfId="2" applyNumberFormat="1" applyFont="1" applyFill="1" applyAlignment="1">
      <alignment horizontal="right"/>
    </xf>
    <xf numFmtId="173" fontId="15" fillId="0" borderId="0" xfId="2" applyNumberFormat="1" applyFont="1"/>
    <xf numFmtId="173" fontId="5" fillId="2" borderId="0" xfId="2" applyNumberFormat="1" applyFont="1" applyFill="1" applyAlignment="1">
      <alignment horizontal="right"/>
    </xf>
    <xf numFmtId="173" fontId="5" fillId="2" borderId="2" xfId="2" applyNumberFormat="1" applyFont="1" applyFill="1" applyBorder="1" applyAlignment="1">
      <alignment horizontal="right"/>
    </xf>
    <xf numFmtId="173" fontId="6" fillId="0" borderId="0" xfId="2" applyNumberFormat="1" applyFont="1" applyFill="1" applyAlignment="1">
      <alignment horizontal="right"/>
    </xf>
    <xf numFmtId="0" fontId="0" fillId="0" borderId="0" xfId="0" applyProtection="1">
      <protection locked="0"/>
    </xf>
    <xf numFmtId="0" fontId="5" fillId="3" borderId="0" xfId="4" applyFont="1" applyFill="1" applyAlignment="1" applyProtection="1">
      <alignment horizontal="left" vertical="center"/>
      <protection locked="0"/>
    </xf>
    <xf numFmtId="0" fontId="5" fillId="3" borderId="0" xfId="4" applyFont="1" applyFill="1" applyProtection="1">
      <protection locked="0"/>
    </xf>
    <xf numFmtId="0" fontId="26" fillId="0" borderId="0" xfId="0" applyFont="1" applyAlignment="1" applyProtection="1">
      <alignment horizontal="left" vertical="center"/>
      <protection locked="0"/>
    </xf>
    <xf numFmtId="0" fontId="3" fillId="0" borderId="0" xfId="3" applyFont="1" applyProtection="1">
      <protection locked="0"/>
    </xf>
    <xf numFmtId="0" fontId="3" fillId="0" borderId="0" xfId="3" applyFont="1" applyAlignment="1" applyProtection="1">
      <alignment horizontal="right"/>
      <protection locked="0"/>
    </xf>
    <xf numFmtId="0" fontId="10" fillId="0" borderId="0" xfId="0" applyFont="1" applyAlignment="1" applyProtection="1">
      <alignment horizontal="left" vertical="center"/>
      <protection locked="0"/>
    </xf>
    <xf numFmtId="0" fontId="19" fillId="0" borderId="0" xfId="1" applyFont="1" applyFill="1" applyAlignment="1" applyProtection="1">
      <alignment horizontal="right"/>
      <protection locked="0"/>
    </xf>
    <xf numFmtId="0" fontId="20" fillId="0" borderId="0" xfId="1" applyFont="1" applyAlignment="1" applyProtection="1">
      <alignment horizontal="left" vertical="center"/>
      <protection locked="0"/>
    </xf>
    <xf numFmtId="0" fontId="7" fillId="0" borderId="0" xfId="0" applyFont="1" applyAlignment="1" applyProtection="1">
      <alignment vertical="center" wrapText="1"/>
      <protection locked="0"/>
    </xf>
    <xf numFmtId="0" fontId="5" fillId="2" borderId="0" xfId="5" applyFont="1" applyFill="1" applyAlignment="1" applyProtection="1">
      <alignment horizontal="right" vertical="top"/>
      <protection locked="0"/>
    </xf>
    <xf numFmtId="0" fontId="0" fillId="0" borderId="0" xfId="0" applyBorder="1" applyProtection="1">
      <protection locked="0"/>
    </xf>
    <xf numFmtId="164" fontId="0" fillId="0" borderId="0" xfId="0" applyNumberFormat="1" applyBorder="1" applyProtection="1">
      <protection locked="0"/>
    </xf>
    <xf numFmtId="0" fontId="6" fillId="2" borderId="0" xfId="5" applyFont="1" applyFill="1" applyAlignment="1" applyProtection="1">
      <alignment horizontal="left" vertical="center"/>
      <protection locked="0"/>
    </xf>
    <xf numFmtId="0" fontId="5" fillId="2" borderId="0" xfId="5" applyFont="1" applyFill="1" applyProtection="1">
      <protection locked="0"/>
    </xf>
    <xf numFmtId="166" fontId="6" fillId="2" borderId="0" xfId="5" applyNumberFormat="1" applyFont="1" applyFill="1" applyAlignment="1" applyProtection="1">
      <alignment horizontal="right" vertical="center"/>
      <protection locked="0"/>
    </xf>
    <xf numFmtId="164" fontId="0" fillId="0" borderId="0" xfId="0" applyNumberFormat="1" applyProtection="1">
      <protection locked="0"/>
    </xf>
    <xf numFmtId="0" fontId="5" fillId="2" borderId="0" xfId="5" applyFont="1" applyFill="1" applyAlignment="1" applyProtection="1">
      <alignment horizontal="left"/>
      <protection locked="0"/>
    </xf>
    <xf numFmtId="166" fontId="5" fillId="2" borderId="0" xfId="5" applyNumberFormat="1" applyFont="1" applyFill="1" applyAlignment="1" applyProtection="1">
      <alignment horizontal="right" vertical="center"/>
      <protection locked="0"/>
    </xf>
    <xf numFmtId="0" fontId="5" fillId="2" borderId="0" xfId="5" applyFont="1" applyFill="1" applyBorder="1" applyProtection="1">
      <protection locked="0"/>
    </xf>
    <xf numFmtId="0" fontId="0" fillId="0" borderId="2" xfId="0" applyBorder="1" applyProtection="1">
      <protection locked="0"/>
    </xf>
    <xf numFmtId="0" fontId="5" fillId="2" borderId="2" xfId="5" applyFont="1" applyFill="1" applyBorder="1" applyAlignment="1" applyProtection="1">
      <alignment horizontal="left"/>
      <protection locked="0"/>
    </xf>
    <xf numFmtId="166" fontId="5" fillId="2" borderId="2" xfId="5" applyNumberFormat="1" applyFont="1" applyFill="1" applyBorder="1" applyAlignment="1" applyProtection="1">
      <alignment horizontal="right" vertical="center"/>
      <protection locked="0"/>
    </xf>
    <xf numFmtId="0" fontId="5" fillId="0" borderId="0" xfId="0" applyNumberFormat="1" applyFont="1" applyFill="1" applyAlignment="1" applyProtection="1">
      <alignment horizontal="left" vertical="top" indent="4"/>
      <protection locked="0"/>
    </xf>
    <xf numFmtId="0" fontId="18" fillId="0" borderId="0" xfId="0" applyFont="1" applyAlignment="1" applyProtection="1">
      <alignment horizontal="left" vertical="center" wrapText="1" indent="1"/>
      <protection locked="0"/>
    </xf>
    <xf numFmtId="0" fontId="22" fillId="0" borderId="0" xfId="0" applyFont="1" applyFill="1" applyAlignment="1" applyProtection="1">
      <alignment horizontal="left" vertical="center" wrapText="1"/>
      <protection locked="0"/>
    </xf>
    <xf numFmtId="0" fontId="21" fillId="0" borderId="0" xfId="0" applyFont="1" applyProtection="1">
      <protection locked="0"/>
    </xf>
    <xf numFmtId="0" fontId="7" fillId="0" borderId="0" xfId="0" applyFont="1" applyAlignment="1" applyProtection="1">
      <alignment horizontal="left" vertical="center" wrapText="1"/>
      <protection locked="0"/>
    </xf>
    <xf numFmtId="0" fontId="6" fillId="2" borderId="0" xfId="5" applyFont="1" applyFill="1" applyAlignment="1" applyProtection="1">
      <alignment horizontal="left"/>
      <protection locked="0"/>
    </xf>
    <xf numFmtId="168" fontId="25" fillId="0" borderId="0" xfId="0" applyNumberFormat="1" applyFont="1" applyBorder="1" applyAlignment="1" applyProtection="1">
      <alignment horizontal="right" vertical="center"/>
      <protection locked="0"/>
    </xf>
    <xf numFmtId="168" fontId="18" fillId="0" borderId="0" xfId="0" applyNumberFormat="1" applyFont="1" applyBorder="1" applyAlignment="1" applyProtection="1">
      <alignment horizontal="right" vertical="center"/>
      <protection locked="0"/>
    </xf>
    <xf numFmtId="168" fontId="5" fillId="2" borderId="0" xfId="5" applyNumberFormat="1" applyFont="1" applyFill="1" applyBorder="1" applyAlignment="1" applyProtection="1">
      <alignment horizontal="right" vertical="center"/>
      <protection locked="0"/>
    </xf>
    <xf numFmtId="166" fontId="5" fillId="2" borderId="0" xfId="5" applyNumberFormat="1" applyFont="1" applyFill="1" applyBorder="1" applyAlignment="1" applyProtection="1">
      <alignment horizontal="right" vertical="center"/>
      <protection locked="0"/>
    </xf>
    <xf numFmtId="168" fontId="18" fillId="0" borderId="2" xfId="0" applyNumberFormat="1" applyFont="1" applyBorder="1" applyAlignment="1" applyProtection="1">
      <alignment horizontal="right" vertical="center"/>
      <protection locked="0"/>
    </xf>
    <xf numFmtId="0" fontId="5" fillId="0" borderId="0" xfId="5" applyFont="1" applyFill="1" applyBorder="1" applyProtection="1">
      <protection locked="0"/>
    </xf>
    <xf numFmtId="0" fontId="6" fillId="2" borderId="0" xfId="5" applyFont="1" applyFill="1" applyProtection="1">
      <protection locked="0"/>
    </xf>
    <xf numFmtId="0" fontId="17" fillId="0" borderId="0" xfId="0" applyFont="1" applyProtection="1">
      <protection locked="0"/>
    </xf>
    <xf numFmtId="0" fontId="5" fillId="0" borderId="0" xfId="5" applyFont="1" applyFill="1" applyAlignment="1" applyProtection="1">
      <alignment horizontal="left"/>
      <protection locked="0"/>
    </xf>
    <xf numFmtId="0" fontId="5" fillId="0" borderId="0" xfId="5" applyFont="1" applyFill="1" applyProtection="1">
      <protection locked="0"/>
    </xf>
    <xf numFmtId="164" fontId="5" fillId="2" borderId="0" xfId="5" applyNumberFormat="1" applyFont="1" applyFill="1" applyBorder="1" applyAlignment="1" applyProtection="1">
      <alignment horizontal="right" vertical="center"/>
      <protection locked="0"/>
    </xf>
    <xf numFmtId="0" fontId="5" fillId="2" borderId="0" xfId="5" applyFont="1" applyFill="1" applyBorder="1" applyAlignment="1" applyProtection="1">
      <alignment horizontal="left"/>
      <protection locked="0"/>
    </xf>
    <xf numFmtId="0" fontId="27" fillId="0" borderId="0" xfId="0" applyFont="1" applyProtection="1">
      <protection locked="0"/>
    </xf>
    <xf numFmtId="0" fontId="18" fillId="0" borderId="0" xfId="0" applyFont="1" applyAlignment="1" applyProtection="1">
      <alignment horizontal="right"/>
      <protection locked="0"/>
    </xf>
    <xf numFmtId="171" fontId="5" fillId="2" borderId="0" xfId="5" applyNumberFormat="1" applyFont="1" applyFill="1" applyAlignment="1" applyProtection="1">
      <alignment vertical="center"/>
      <protection locked="0"/>
    </xf>
    <xf numFmtId="0" fontId="5" fillId="2" borderId="0" xfId="5" applyFont="1" applyFill="1" applyBorder="1" applyAlignment="1" applyProtection="1">
      <alignment horizontal="left" vertical="center" wrapText="1"/>
      <protection locked="0"/>
    </xf>
    <xf numFmtId="171" fontId="5" fillId="2" borderId="0" xfId="5" applyNumberFormat="1" applyFont="1" applyFill="1" applyAlignment="1" applyProtection="1">
      <alignment horizontal="right"/>
      <protection locked="0"/>
    </xf>
    <xf numFmtId="172" fontId="6" fillId="2" borderId="0" xfId="5" applyNumberFormat="1" applyFont="1" applyFill="1" applyProtection="1">
      <protection locked="0"/>
    </xf>
    <xf numFmtId="171" fontId="5" fillId="2" borderId="0" xfId="5" applyNumberFormat="1" applyFont="1" applyFill="1" applyBorder="1" applyProtection="1">
      <protection locked="0"/>
    </xf>
    <xf numFmtId="172" fontId="5" fillId="2" borderId="0" xfId="5" applyNumberFormat="1" applyFont="1" applyFill="1" applyBorder="1" applyProtection="1">
      <protection locked="0"/>
    </xf>
    <xf numFmtId="0" fontId="0" fillId="0" borderId="0" xfId="0" applyBorder="1" applyAlignment="1" applyProtection="1">
      <alignment vertical="center" wrapText="1"/>
      <protection locked="0"/>
    </xf>
    <xf numFmtId="0" fontId="0" fillId="0" borderId="0" xfId="0" applyBorder="1" applyAlignment="1" applyProtection="1">
      <protection locked="0"/>
    </xf>
    <xf numFmtId="171" fontId="6" fillId="2" borderId="0" xfId="5" applyNumberFormat="1" applyFont="1" applyFill="1" applyAlignment="1" applyProtection="1">
      <alignment horizontal="right" vertical="center"/>
      <protection locked="0"/>
    </xf>
    <xf numFmtId="171" fontId="5" fillId="2" borderId="0" xfId="5" applyNumberFormat="1" applyFont="1" applyFill="1" applyAlignment="1" applyProtection="1">
      <alignment horizontal="right" vertical="center"/>
      <protection locked="0"/>
    </xf>
    <xf numFmtId="171" fontId="5" fillId="2" borderId="2" xfId="5" applyNumberFormat="1" applyFont="1" applyFill="1" applyBorder="1" applyAlignment="1" applyProtection="1">
      <alignment horizontal="right" vertical="center"/>
      <protection locked="0"/>
    </xf>
    <xf numFmtId="0" fontId="5" fillId="2" borderId="0" xfId="5" applyFont="1" applyFill="1" applyBorder="1" applyAlignment="1" applyProtection="1">
      <alignment horizontal="right" vertical="center"/>
      <protection locked="0"/>
    </xf>
    <xf numFmtId="1" fontId="5" fillId="2" borderId="0" xfId="5" applyNumberFormat="1" applyFont="1" applyFill="1" applyBorder="1" applyAlignment="1" applyProtection="1">
      <alignment horizontal="right" vertical="center"/>
      <protection locked="0"/>
    </xf>
    <xf numFmtId="165" fontId="5" fillId="2" borderId="0" xfId="5" applyNumberFormat="1" applyFont="1" applyFill="1" applyBorder="1" applyAlignment="1" applyProtection="1">
      <alignment horizontal="right"/>
      <protection locked="0"/>
    </xf>
    <xf numFmtId="0" fontId="8" fillId="0" borderId="0" xfId="0" applyFont="1" applyAlignment="1" applyProtection="1">
      <alignment horizontal="left"/>
      <protection locked="0"/>
    </xf>
    <xf numFmtId="0" fontId="0" fillId="0" borderId="0" xfId="0" applyAlignment="1" applyProtection="1">
      <protection locked="0"/>
    </xf>
    <xf numFmtId="0" fontId="18" fillId="0" borderId="0" xfId="0" applyFont="1" applyProtection="1">
      <protection locked="0"/>
    </xf>
    <xf numFmtId="166" fontId="0" fillId="0" borderId="0" xfId="0" applyNumberFormat="1" applyAlignment="1" applyProtection="1">
      <alignment vertical="center"/>
      <protection locked="0"/>
    </xf>
    <xf numFmtId="169" fontId="0" fillId="0" borderId="0" xfId="0" applyNumberFormat="1" applyAlignment="1" applyProtection="1">
      <alignment vertical="center"/>
      <protection locked="0"/>
    </xf>
    <xf numFmtId="0" fontId="18" fillId="0" borderId="0" xfId="0" applyFont="1" applyAlignment="1" applyProtection="1">
      <alignment horizontal="left" vertical="top" indent="4"/>
      <protection locked="0"/>
    </xf>
    <xf numFmtId="170" fontId="6" fillId="2" borderId="0" xfId="5" applyNumberFormat="1" applyFont="1" applyFill="1" applyAlignment="1" applyProtection="1">
      <alignment vertical="center"/>
      <protection locked="0"/>
    </xf>
    <xf numFmtId="170" fontId="5" fillId="2" borderId="0" xfId="5" applyNumberFormat="1" applyFont="1" applyFill="1" applyAlignment="1" applyProtection="1">
      <alignment vertical="center"/>
      <protection locked="0"/>
    </xf>
    <xf numFmtId="170" fontId="0" fillId="0" borderId="0" xfId="0" applyNumberFormat="1" applyAlignment="1" applyProtection="1">
      <alignment vertical="center"/>
      <protection locked="0"/>
    </xf>
    <xf numFmtId="170" fontId="5" fillId="2" borderId="2" xfId="5" applyNumberFormat="1" applyFont="1" applyFill="1" applyBorder="1" applyAlignment="1" applyProtection="1">
      <alignment vertical="center"/>
      <protection locked="0"/>
    </xf>
    <xf numFmtId="0" fontId="12" fillId="0" borderId="0" xfId="0" applyFont="1" applyAlignment="1" applyProtection="1">
      <alignment horizontal="left" vertical="center"/>
      <protection locked="0"/>
    </xf>
    <xf numFmtId="0" fontId="23" fillId="0" borderId="0" xfId="0" applyFont="1" applyProtection="1">
      <protection locked="0"/>
    </xf>
    <xf numFmtId="166" fontId="0" fillId="0" borderId="0" xfId="0" applyNumberFormat="1" applyBorder="1" applyAlignment="1" applyProtection="1">
      <alignment vertical="center"/>
      <protection locked="0"/>
    </xf>
    <xf numFmtId="164" fontId="0" fillId="0" borderId="0" xfId="0" applyNumberFormat="1" applyBorder="1" applyAlignment="1" applyProtection="1">
      <alignment vertical="center"/>
      <protection locked="0"/>
    </xf>
    <xf numFmtId="173" fontId="6" fillId="2" borderId="0" xfId="2" applyNumberFormat="1" applyFont="1" applyFill="1" applyAlignment="1" applyProtection="1">
      <alignment horizontal="right" vertical="center"/>
      <protection locked="0"/>
    </xf>
    <xf numFmtId="173" fontId="5" fillId="2" borderId="0" xfId="2" applyNumberFormat="1" applyFont="1" applyFill="1" applyAlignment="1" applyProtection="1">
      <alignment horizontal="right" vertical="center"/>
      <protection locked="0"/>
    </xf>
    <xf numFmtId="173" fontId="15" fillId="0" borderId="0" xfId="2" applyNumberFormat="1" applyFont="1" applyBorder="1" applyAlignment="1" applyProtection="1">
      <alignment vertical="center"/>
      <protection locked="0"/>
    </xf>
    <xf numFmtId="173" fontId="5" fillId="2" borderId="2" xfId="2" applyNumberFormat="1" applyFont="1" applyFill="1" applyBorder="1" applyAlignment="1" applyProtection="1">
      <alignment horizontal="right" vertical="center"/>
      <protection locked="0"/>
    </xf>
    <xf numFmtId="0" fontId="0" fillId="0" borderId="0" xfId="0" applyFont="1" applyProtection="1">
      <protection locked="0"/>
    </xf>
    <xf numFmtId="3" fontId="0" fillId="0" borderId="0" xfId="0" applyNumberFormat="1" applyBorder="1" applyAlignment="1" applyProtection="1">
      <alignment vertical="center"/>
      <protection locked="0"/>
    </xf>
    <xf numFmtId="166" fontId="6" fillId="2" borderId="0" xfId="5" applyNumberFormat="1" applyFont="1" applyFill="1" applyBorder="1" applyAlignment="1" applyProtection="1">
      <alignment horizontal="right" vertical="center"/>
      <protection locked="0"/>
    </xf>
    <xf numFmtId="0" fontId="5" fillId="0" borderId="2" xfId="5" applyFont="1" applyFill="1" applyBorder="1" applyAlignment="1" applyProtection="1">
      <alignment horizontal="left"/>
      <protection locked="0"/>
    </xf>
    <xf numFmtId="0" fontId="5" fillId="0" borderId="2" xfId="5" applyFont="1" applyFill="1" applyBorder="1" applyProtection="1">
      <protection locked="0"/>
    </xf>
    <xf numFmtId="0" fontId="5" fillId="0" borderId="0" xfId="5" applyFont="1" applyFill="1" applyBorder="1" applyAlignment="1" applyProtection="1">
      <alignment horizontal="left"/>
      <protection locked="0"/>
    </xf>
    <xf numFmtId="0" fontId="28" fillId="0" borderId="0" xfId="0" applyFont="1"/>
    <xf numFmtId="168" fontId="5" fillId="2" borderId="0" xfId="5" applyNumberFormat="1" applyFont="1" applyFill="1" applyBorder="1" applyAlignment="1" applyProtection="1">
      <alignment vertical="center"/>
      <protection locked="0"/>
    </xf>
    <xf numFmtId="174" fontId="6" fillId="5" borderId="0" xfId="5" applyNumberFormat="1" applyFont="1" applyFill="1" applyAlignment="1">
      <alignment horizontal="right"/>
    </xf>
    <xf numFmtId="174" fontId="5" fillId="5" borderId="0" xfId="5" applyNumberFormat="1" applyFont="1" applyFill="1" applyAlignment="1">
      <alignment horizontal="right"/>
    </xf>
    <xf numFmtId="0" fontId="0" fillId="0" borderId="0" xfId="0" applyFont="1" applyBorder="1"/>
    <xf numFmtId="168" fontId="6" fillId="2" borderId="0" xfId="5" applyNumberFormat="1" applyFont="1" applyFill="1"/>
    <xf numFmtId="168" fontId="6" fillId="2" borderId="0" xfId="5" applyNumberFormat="1" applyFont="1" applyFill="1" applyBorder="1" applyAlignment="1">
      <alignment horizontal="right"/>
    </xf>
    <xf numFmtId="168" fontId="5" fillId="2" borderId="0" xfId="5" applyNumberFormat="1" applyFont="1" applyFill="1"/>
    <xf numFmtId="166" fontId="18" fillId="0" borderId="0" xfId="0" applyNumberFormat="1" applyFont="1" applyFill="1" applyBorder="1"/>
    <xf numFmtId="173" fontId="18" fillId="0" borderId="0" xfId="2" applyNumberFormat="1" applyFont="1" applyFill="1" applyBorder="1"/>
    <xf numFmtId="175" fontId="25" fillId="0" borderId="0" xfId="2" applyNumberFormat="1" applyFont="1"/>
    <xf numFmtId="175" fontId="18" fillId="0" borderId="0" xfId="2" applyNumberFormat="1" applyFont="1"/>
    <xf numFmtId="175" fontId="18" fillId="0" borderId="0" xfId="0" applyNumberFormat="1" applyFont="1" applyFill="1" applyBorder="1"/>
    <xf numFmtId="175" fontId="18" fillId="0" borderId="0" xfId="2" applyNumberFormat="1" applyFont="1" applyFill="1" applyBorder="1"/>
    <xf numFmtId="0" fontId="4" fillId="0" borderId="0" xfId="1" applyFont="1" applyAlignment="1" applyProtection="1">
      <alignment horizontal="left" vertical="center"/>
    </xf>
    <xf numFmtId="166" fontId="6" fillId="2" borderId="0" xfId="1" applyNumberFormat="1" applyFont="1" applyFill="1" applyAlignment="1" applyProtection="1">
      <alignment horizontal="right" vertical="center"/>
      <protection locked="0"/>
    </xf>
    <xf numFmtId="164" fontId="6" fillId="2" borderId="0" xfId="1" applyNumberFormat="1" applyFont="1" applyFill="1" applyAlignment="1" applyProtection="1">
      <alignment vertical="center"/>
      <protection locked="0"/>
    </xf>
    <xf numFmtId="166" fontId="5" fillId="2" borderId="0" xfId="1" applyNumberFormat="1" applyFont="1" applyFill="1" applyAlignment="1" applyProtection="1">
      <alignment horizontal="right" vertical="center"/>
      <protection locked="0"/>
    </xf>
    <xf numFmtId="164" fontId="5" fillId="2" borderId="0" xfId="1" applyNumberFormat="1" applyFont="1" applyFill="1" applyAlignment="1" applyProtection="1">
      <alignment vertical="center"/>
      <protection locked="0"/>
    </xf>
    <xf numFmtId="164" fontId="5" fillId="2" borderId="2" xfId="1" applyNumberFormat="1" applyFont="1" applyFill="1" applyBorder="1" applyAlignment="1" applyProtection="1">
      <alignment vertical="center"/>
      <protection locked="0"/>
    </xf>
    <xf numFmtId="171" fontId="6" fillId="2" borderId="0" xfId="1" applyNumberFormat="1" applyFont="1" applyFill="1" applyAlignment="1" applyProtection="1">
      <alignment vertical="center"/>
      <protection locked="0"/>
    </xf>
    <xf numFmtId="171" fontId="5" fillId="2" borderId="0" xfId="1" applyNumberFormat="1" applyFont="1" applyFill="1" applyAlignment="1" applyProtection="1">
      <alignment vertical="center"/>
      <protection locked="0"/>
    </xf>
    <xf numFmtId="171" fontId="5" fillId="2" borderId="2" xfId="1" applyNumberFormat="1" applyFont="1" applyFill="1" applyBorder="1" applyAlignment="1" applyProtection="1">
      <alignment vertical="center"/>
      <protection locked="0"/>
    </xf>
    <xf numFmtId="169" fontId="6" fillId="2" borderId="0" xfId="1" applyNumberFormat="1" applyFont="1" applyFill="1" applyAlignment="1" applyProtection="1">
      <alignment vertical="center"/>
      <protection locked="0"/>
    </xf>
    <xf numFmtId="169" fontId="5" fillId="2" borderId="0" xfId="1" applyNumberFormat="1" applyFont="1" applyFill="1" applyAlignment="1" applyProtection="1">
      <alignment vertical="center"/>
      <protection locked="0"/>
    </xf>
    <xf numFmtId="166" fontId="5" fillId="2" borderId="2" xfId="1" applyNumberFormat="1" applyFont="1" applyFill="1" applyBorder="1" applyAlignment="1" applyProtection="1">
      <alignment horizontal="right" vertical="center"/>
      <protection locked="0"/>
    </xf>
    <xf numFmtId="169" fontId="5" fillId="2" borderId="2" xfId="1" applyNumberFormat="1" applyFont="1" applyFill="1" applyBorder="1" applyAlignment="1" applyProtection="1">
      <alignment vertical="center"/>
      <protection locked="0"/>
    </xf>
    <xf numFmtId="164" fontId="5" fillId="0" borderId="0" xfId="1" applyNumberFormat="1" applyFont="1" applyFill="1" applyAlignment="1" applyProtection="1">
      <alignment vertical="center"/>
      <protection locked="0"/>
    </xf>
    <xf numFmtId="166" fontId="6" fillId="2" borderId="0" xfId="1" applyNumberFormat="1" applyFont="1" applyFill="1" applyBorder="1" applyAlignment="1" applyProtection="1">
      <alignment horizontal="right" vertical="center"/>
      <protection locked="0"/>
    </xf>
    <xf numFmtId="164" fontId="6" fillId="2" borderId="0" xfId="1" applyNumberFormat="1" applyFont="1" applyFill="1" applyBorder="1" applyAlignment="1" applyProtection="1">
      <alignment vertical="center"/>
      <protection locked="0"/>
    </xf>
    <xf numFmtId="166" fontId="5" fillId="2" borderId="0" xfId="1" applyNumberFormat="1" applyFont="1" applyFill="1" applyBorder="1" applyAlignment="1" applyProtection="1">
      <alignment horizontal="right" vertical="center"/>
      <protection locked="0"/>
    </xf>
    <xf numFmtId="164" fontId="5" fillId="0" borderId="0" xfId="1" applyNumberFormat="1" applyFont="1" applyFill="1" applyBorder="1" applyAlignment="1" applyProtection="1">
      <alignment vertical="center"/>
      <protection locked="0"/>
    </xf>
    <xf numFmtId="164" fontId="5" fillId="2" borderId="0" xfId="1" applyNumberFormat="1" applyFont="1" applyFill="1" applyBorder="1" applyAlignment="1" applyProtection="1">
      <alignment vertical="center"/>
      <protection locked="0"/>
    </xf>
    <xf numFmtId="164" fontId="5" fillId="0" borderId="2" xfId="1" applyNumberFormat="1" applyFont="1" applyFill="1" applyBorder="1" applyAlignment="1" applyProtection="1">
      <alignment vertical="center"/>
      <protection locked="0"/>
    </xf>
    <xf numFmtId="166" fontId="6" fillId="2" borderId="0" xfId="1" applyNumberFormat="1" applyFont="1" applyFill="1" applyAlignment="1" applyProtection="1">
      <alignment horizontal="right" vertical="center"/>
    </xf>
    <xf numFmtId="164" fontId="6" fillId="2" borderId="0" xfId="1" applyNumberFormat="1" applyFont="1" applyFill="1" applyAlignment="1" applyProtection="1">
      <alignment vertical="center"/>
    </xf>
    <xf numFmtId="166" fontId="5" fillId="2" borderId="0" xfId="1" applyNumberFormat="1" applyFont="1" applyFill="1" applyAlignment="1" applyProtection="1">
      <alignment horizontal="right" vertical="center"/>
    </xf>
    <xf numFmtId="164" fontId="5" fillId="0" borderId="0" xfId="1" applyNumberFormat="1" applyFont="1" applyFill="1" applyAlignment="1" applyProtection="1">
      <alignment vertical="center"/>
    </xf>
    <xf numFmtId="164" fontId="5" fillId="2" borderId="0" xfId="1" applyNumberFormat="1" applyFont="1" applyFill="1" applyAlignment="1" applyProtection="1">
      <alignment vertical="center"/>
    </xf>
    <xf numFmtId="166" fontId="6" fillId="2" borderId="0" xfId="1" applyNumberFormat="1" applyFont="1" applyFill="1" applyBorder="1" applyAlignment="1" applyProtection="1">
      <alignment horizontal="right" vertical="center"/>
    </xf>
    <xf numFmtId="164" fontId="6" fillId="2" borderId="0" xfId="1" applyNumberFormat="1" applyFont="1" applyFill="1" applyBorder="1" applyAlignment="1" applyProtection="1">
      <alignment vertical="center"/>
    </xf>
    <xf numFmtId="166" fontId="5" fillId="2" borderId="0" xfId="1" applyNumberFormat="1" applyFont="1" applyFill="1" applyBorder="1" applyAlignment="1" applyProtection="1">
      <alignment horizontal="right" vertical="center"/>
    </xf>
    <xf numFmtId="164" fontId="5" fillId="0" borderId="0" xfId="1" applyNumberFormat="1" applyFont="1" applyFill="1" applyBorder="1" applyAlignment="1" applyProtection="1">
      <alignment vertical="center"/>
    </xf>
    <xf numFmtId="164" fontId="5" fillId="2" borderId="0" xfId="1" applyNumberFormat="1" applyFont="1" applyFill="1" applyBorder="1" applyAlignment="1" applyProtection="1">
      <alignment vertical="center"/>
    </xf>
    <xf numFmtId="166" fontId="5" fillId="2" borderId="2" xfId="1" applyNumberFormat="1" applyFont="1" applyFill="1" applyBorder="1" applyAlignment="1" applyProtection="1">
      <alignment horizontal="right" vertical="center"/>
    </xf>
    <xf numFmtId="164" fontId="5" fillId="0" borderId="2" xfId="1" applyNumberFormat="1" applyFont="1" applyFill="1" applyBorder="1" applyAlignment="1" applyProtection="1">
      <alignment vertical="center"/>
    </xf>
    <xf numFmtId="165" fontId="6" fillId="2" borderId="0" xfId="1" applyNumberFormat="1" applyFont="1" applyFill="1" applyAlignment="1" applyProtection="1">
      <alignment horizontal="right"/>
    </xf>
    <xf numFmtId="165" fontId="5" fillId="2" borderId="0" xfId="1" applyNumberFormat="1" applyFont="1" applyFill="1" applyAlignment="1" applyProtection="1">
      <alignment horizontal="right"/>
    </xf>
    <xf numFmtId="165" fontId="5" fillId="2" borderId="2" xfId="1" applyNumberFormat="1" applyFont="1" applyFill="1" applyBorder="1" applyAlignment="1" applyProtection="1">
      <alignment horizontal="right"/>
    </xf>
    <xf numFmtId="170" fontId="6" fillId="2" borderId="0" xfId="1" applyNumberFormat="1" applyFont="1" applyFill="1" applyAlignment="1" applyProtection="1">
      <alignment horizontal="right"/>
    </xf>
    <xf numFmtId="164" fontId="6" fillId="2" borderId="0" xfId="1" applyNumberFormat="1" applyFont="1" applyFill="1" applyAlignment="1" applyProtection="1"/>
    <xf numFmtId="170" fontId="5" fillId="2" borderId="0" xfId="1" applyNumberFormat="1" applyFont="1" applyFill="1" applyAlignment="1" applyProtection="1">
      <alignment horizontal="right"/>
    </xf>
    <xf numFmtId="164" fontId="5" fillId="2" borderId="0" xfId="1" applyNumberFormat="1" applyFont="1" applyFill="1" applyAlignment="1" applyProtection="1"/>
    <xf numFmtId="166" fontId="6" fillId="2" borderId="0" xfId="1" applyNumberFormat="1" applyFont="1" applyFill="1" applyAlignment="1" applyProtection="1">
      <alignment horizontal="right"/>
    </xf>
    <xf numFmtId="166" fontId="5" fillId="2" borderId="0" xfId="1" applyNumberFormat="1" applyFont="1" applyFill="1" applyAlignment="1" applyProtection="1">
      <alignment horizontal="right"/>
    </xf>
    <xf numFmtId="166" fontId="5" fillId="2" borderId="2" xfId="1" applyNumberFormat="1" applyFont="1" applyFill="1" applyBorder="1" applyAlignment="1" applyProtection="1">
      <alignment horizontal="right"/>
    </xf>
    <xf numFmtId="164" fontId="5" fillId="2" borderId="2" xfId="1" applyNumberFormat="1" applyFont="1" applyFill="1" applyBorder="1" applyAlignment="1" applyProtection="1"/>
    <xf numFmtId="168" fontId="6" fillId="2" borderId="0" xfId="1" applyNumberFormat="1" applyFont="1" applyFill="1" applyAlignment="1" applyProtection="1">
      <alignment horizontal="right"/>
    </xf>
    <xf numFmtId="176" fontId="6" fillId="2" borderId="0" xfId="1" applyNumberFormat="1" applyFont="1" applyFill="1" applyAlignment="1" applyProtection="1"/>
    <xf numFmtId="168" fontId="5" fillId="2" borderId="0" xfId="1" applyNumberFormat="1" applyFont="1" applyFill="1" applyAlignment="1" applyProtection="1">
      <alignment horizontal="right"/>
    </xf>
    <xf numFmtId="176" fontId="5" fillId="2" borderId="0" xfId="1" applyNumberFormat="1" applyFont="1" applyFill="1" applyAlignment="1" applyProtection="1"/>
    <xf numFmtId="0" fontId="6" fillId="2" borderId="3" xfId="5" applyFont="1" applyFill="1" applyBorder="1" applyAlignment="1" applyProtection="1">
      <alignment horizontal="right" vertical="center" wrapText="1"/>
      <protection locked="0"/>
    </xf>
    <xf numFmtId="0" fontId="6" fillId="2" borderId="0" xfId="5" applyFont="1" applyFill="1" applyBorder="1" applyAlignment="1" applyProtection="1">
      <alignment horizontal="right" vertical="center" wrapText="1"/>
      <protection locked="0"/>
    </xf>
    <xf numFmtId="0" fontId="6" fillId="2" borderId="2" xfId="5" applyFont="1" applyFill="1" applyBorder="1" applyAlignment="1" applyProtection="1">
      <alignment horizontal="right" vertical="center" wrapText="1"/>
      <protection locked="0"/>
    </xf>
    <xf numFmtId="0" fontId="6" fillId="2" borderId="3" xfId="5" applyFont="1" applyFill="1" applyBorder="1" applyAlignment="1">
      <alignment horizontal="right" vertical="center" wrapText="1"/>
    </xf>
    <xf numFmtId="0" fontId="6" fillId="2" borderId="2" xfId="5" applyFont="1" applyFill="1" applyBorder="1" applyAlignment="1">
      <alignment horizontal="right" vertical="center" wrapText="1"/>
    </xf>
    <xf numFmtId="0" fontId="7" fillId="2" borderId="0" xfId="5" applyFont="1" applyFill="1" applyAlignment="1">
      <alignment wrapText="1"/>
    </xf>
    <xf numFmtId="0" fontId="27" fillId="0" borderId="0" xfId="0" applyFont="1"/>
    <xf numFmtId="164" fontId="5" fillId="2" borderId="0" xfId="5" applyNumberFormat="1" applyFont="1" applyFill="1" applyAlignment="1" applyProtection="1">
      <alignment horizontal="right"/>
      <protection locked="0"/>
    </xf>
    <xf numFmtId="2" fontId="6" fillId="2" borderId="0" xfId="5" applyNumberFormat="1" applyFont="1" applyFill="1" applyAlignment="1" applyProtection="1">
      <alignment horizontal="right"/>
      <protection locked="0"/>
    </xf>
    <xf numFmtId="2" fontId="5" fillId="2" borderId="0" xfId="5" applyNumberFormat="1" applyFont="1" applyFill="1" applyAlignment="1" applyProtection="1">
      <alignment horizontal="right"/>
      <protection locked="0"/>
    </xf>
    <xf numFmtId="2" fontId="5" fillId="2" borderId="0" xfId="5" applyNumberFormat="1" applyFont="1" applyFill="1" applyBorder="1" applyAlignment="1" applyProtection="1">
      <alignment horizontal="right"/>
      <protection locked="0"/>
    </xf>
    <xf numFmtId="2" fontId="5" fillId="2" borderId="2" xfId="5" applyNumberFormat="1" applyFont="1" applyFill="1" applyBorder="1" applyAlignment="1" applyProtection="1">
      <alignment horizontal="right"/>
      <protection locked="0"/>
    </xf>
    <xf numFmtId="177" fontId="25" fillId="0" borderId="0" xfId="0" applyNumberFormat="1" applyFont="1" applyAlignment="1" applyProtection="1">
      <alignment vertical="center"/>
      <protection locked="0"/>
    </xf>
    <xf numFmtId="177" fontId="6" fillId="2" borderId="0" xfId="5" applyNumberFormat="1" applyFont="1" applyFill="1" applyAlignment="1" applyProtection="1">
      <alignment vertical="center"/>
      <protection locked="0"/>
    </xf>
    <xf numFmtId="177" fontId="6" fillId="2" borderId="0" xfId="5" applyNumberFormat="1" applyFont="1" applyFill="1" applyBorder="1" applyAlignment="1" applyProtection="1">
      <alignment vertical="center"/>
      <protection locked="0"/>
    </xf>
    <xf numFmtId="177" fontId="18" fillId="0" borderId="0" xfId="0" applyNumberFormat="1" applyFont="1" applyAlignment="1" applyProtection="1">
      <alignment vertical="center"/>
      <protection locked="0"/>
    </xf>
    <xf numFmtId="177" fontId="5" fillId="2" borderId="0" xfId="5" applyNumberFormat="1" applyFont="1" applyFill="1" applyAlignment="1" applyProtection="1">
      <alignment vertical="center"/>
      <protection locked="0"/>
    </xf>
    <xf numFmtId="177" fontId="5" fillId="2" borderId="0" xfId="5" applyNumberFormat="1" applyFont="1" applyFill="1" applyBorder="1" applyAlignment="1" applyProtection="1">
      <alignment vertical="center"/>
      <protection locked="0"/>
    </xf>
    <xf numFmtId="177" fontId="25" fillId="0" borderId="0" xfId="0" applyNumberFormat="1" applyFont="1" applyBorder="1" applyAlignment="1" applyProtection="1">
      <alignment vertical="center"/>
      <protection locked="0"/>
    </xf>
    <xf numFmtId="177" fontId="18" fillId="0" borderId="0" xfId="0" applyNumberFormat="1" applyFont="1" applyBorder="1" applyAlignment="1" applyProtection="1">
      <alignment vertical="center"/>
      <protection locked="0"/>
    </xf>
    <xf numFmtId="177" fontId="18" fillId="0" borderId="2" xfId="0" applyNumberFormat="1" applyFont="1" applyBorder="1" applyAlignment="1" applyProtection="1">
      <alignment vertical="center"/>
      <protection locked="0"/>
    </xf>
    <xf numFmtId="2" fontId="6" fillId="2" borderId="0" xfId="5" applyNumberFormat="1" applyFont="1" applyFill="1" applyBorder="1" applyAlignment="1" applyProtection="1">
      <alignment horizontal="right"/>
      <protection locked="0"/>
    </xf>
    <xf numFmtId="2" fontId="15" fillId="0" borderId="0" xfId="2" applyNumberFormat="1" applyFont="1" applyBorder="1"/>
    <xf numFmtId="2" fontId="15" fillId="0" borderId="0" xfId="2" applyNumberFormat="1" applyFont="1"/>
    <xf numFmtId="2" fontId="0" fillId="0" borderId="0" xfId="0" applyNumberFormat="1" applyProtection="1">
      <protection locked="0"/>
    </xf>
    <xf numFmtId="4" fontId="6" fillId="2" borderId="0" xfId="5" applyNumberFormat="1" applyFont="1" applyFill="1" applyAlignment="1" applyProtection="1">
      <alignment horizontal="right" vertical="center"/>
      <protection locked="0"/>
    </xf>
    <xf numFmtId="4" fontId="6" fillId="2" borderId="0" xfId="5" applyNumberFormat="1" applyFont="1" applyFill="1" applyAlignment="1" applyProtection="1">
      <alignment vertical="center"/>
      <protection locked="0"/>
    </xf>
    <xf numFmtId="4" fontId="6" fillId="2" borderId="0" xfId="5" applyNumberFormat="1" applyFont="1" applyFill="1" applyBorder="1" applyAlignment="1" applyProtection="1">
      <alignment horizontal="right" vertical="center"/>
      <protection locked="0"/>
    </xf>
    <xf numFmtId="4" fontId="5" fillId="2" borderId="0" xfId="5" applyNumberFormat="1" applyFont="1" applyFill="1" applyAlignment="1" applyProtection="1">
      <alignment horizontal="right" vertical="center"/>
      <protection locked="0"/>
    </xf>
    <xf numFmtId="4" fontId="5" fillId="2" borderId="0" xfId="5" applyNumberFormat="1" applyFont="1" applyFill="1" applyAlignment="1" applyProtection="1">
      <alignment vertical="center"/>
      <protection locked="0"/>
    </xf>
    <xf numFmtId="4" fontId="0" fillId="0" borderId="0" xfId="0" applyNumberFormat="1" applyAlignment="1" applyProtection="1">
      <alignment vertical="center"/>
      <protection locked="0"/>
    </xf>
    <xf numFmtId="4" fontId="5" fillId="2" borderId="2" xfId="5" applyNumberFormat="1" applyFont="1" applyFill="1" applyBorder="1" applyAlignment="1" applyProtection="1">
      <alignment horizontal="right" vertical="center"/>
      <protection locked="0"/>
    </xf>
    <xf numFmtId="4" fontId="5" fillId="2" borderId="2" xfId="5" applyNumberFormat="1" applyFont="1" applyFill="1" applyBorder="1" applyAlignment="1" applyProtection="1">
      <alignment vertical="center"/>
      <protection locked="0"/>
    </xf>
    <xf numFmtId="0" fontId="0" fillId="0" borderId="0" xfId="0" applyAlignment="1">
      <alignment horizontal="left" indent="4"/>
    </xf>
    <xf numFmtId="0" fontId="29" fillId="0" borderId="0" xfId="0" applyFont="1"/>
    <xf numFmtId="164" fontId="29" fillId="0" borderId="0" xfId="0" applyNumberFormat="1" applyFont="1"/>
    <xf numFmtId="0" fontId="28" fillId="0" borderId="0" xfId="0" applyFont="1" applyProtection="1">
      <protection locked="0"/>
    </xf>
    <xf numFmtId="0" fontId="28" fillId="0" borderId="0" xfId="0" applyFont="1" applyFill="1" applyProtection="1">
      <protection locked="0"/>
    </xf>
    <xf numFmtId="0" fontId="14" fillId="0" borderId="0" xfId="3" applyFont="1" applyBorder="1" applyAlignment="1" applyProtection="1">
      <alignment horizontal="left" vertical="top"/>
      <protection locked="0"/>
    </xf>
    <xf numFmtId="164" fontId="6" fillId="0" borderId="0" xfId="1" applyNumberFormat="1" applyFont="1" applyFill="1" applyAlignment="1" applyProtection="1">
      <alignment vertical="center"/>
      <protection locked="0"/>
    </xf>
    <xf numFmtId="164" fontId="5" fillId="6" borderId="0" xfId="1" applyNumberFormat="1" applyFont="1" applyFill="1" applyAlignment="1" applyProtection="1">
      <alignment vertical="center"/>
      <protection locked="0"/>
    </xf>
    <xf numFmtId="164" fontId="5" fillId="6" borderId="2" xfId="1" applyNumberFormat="1" applyFont="1" applyFill="1" applyBorder="1" applyAlignment="1" applyProtection="1">
      <alignment vertical="center"/>
      <protection locked="0"/>
    </xf>
    <xf numFmtId="171" fontId="5" fillId="4" borderId="0" xfId="5" applyNumberFormat="1" applyFont="1" applyFill="1" applyAlignment="1" applyProtection="1">
      <alignment horizontal="right" vertical="center"/>
      <protection locked="0"/>
    </xf>
    <xf numFmtId="171" fontId="5" fillId="6" borderId="0" xfId="5" applyNumberFormat="1" applyFont="1" applyFill="1" applyAlignment="1" applyProtection="1">
      <alignment horizontal="right" vertical="center"/>
      <protection locked="0"/>
    </xf>
    <xf numFmtId="171" fontId="5" fillId="6" borderId="2" xfId="5" applyNumberFormat="1" applyFont="1" applyFill="1" applyBorder="1" applyAlignment="1" applyProtection="1">
      <alignment horizontal="right" vertical="center"/>
      <protection locked="0"/>
    </xf>
    <xf numFmtId="168" fontId="18" fillId="6" borderId="0" xfId="0" applyNumberFormat="1" applyFont="1" applyFill="1" applyBorder="1" applyAlignment="1" applyProtection="1">
      <alignment horizontal="right" vertical="center"/>
      <protection locked="0"/>
    </xf>
    <xf numFmtId="168" fontId="18" fillId="4" borderId="0" xfId="0" applyNumberFormat="1" applyFont="1" applyFill="1" applyBorder="1" applyAlignment="1" applyProtection="1">
      <alignment horizontal="right" vertical="center"/>
      <protection locked="0"/>
    </xf>
    <xf numFmtId="168" fontId="18" fillId="6" borderId="2" xfId="0" applyNumberFormat="1" applyFont="1" applyFill="1" applyBorder="1" applyAlignment="1" applyProtection="1">
      <alignment horizontal="right" vertical="center"/>
      <protection locked="0"/>
    </xf>
    <xf numFmtId="166" fontId="5" fillId="4" borderId="0" xfId="5" applyNumberFormat="1" applyFont="1" applyFill="1" applyAlignment="1" applyProtection="1">
      <alignment horizontal="right" vertical="center"/>
      <protection locked="0"/>
    </xf>
    <xf numFmtId="166" fontId="5" fillId="4" borderId="0" xfId="5" applyNumberFormat="1" applyFont="1" applyFill="1" applyBorder="1" applyAlignment="1" applyProtection="1">
      <alignment horizontal="right" vertical="center"/>
      <protection locked="0"/>
    </xf>
    <xf numFmtId="164" fontId="5" fillId="6" borderId="0" xfId="1" applyNumberFormat="1" applyFont="1" applyFill="1" applyAlignment="1" applyProtection="1">
      <alignment vertical="center"/>
    </xf>
    <xf numFmtId="164" fontId="5" fillId="6" borderId="0" xfId="1" applyNumberFormat="1" applyFont="1" applyFill="1" applyBorder="1" applyAlignment="1" applyProtection="1">
      <alignment vertical="center"/>
    </xf>
    <xf numFmtId="166" fontId="5" fillId="6" borderId="0" xfId="5" applyNumberFormat="1" applyFont="1" applyFill="1" applyAlignment="1">
      <alignment horizontal="right" vertical="center"/>
    </xf>
    <xf numFmtId="166" fontId="5" fillId="6" borderId="0" xfId="5" applyNumberFormat="1" applyFont="1" applyFill="1" applyBorder="1" applyAlignment="1">
      <alignment horizontal="right" vertical="center"/>
    </xf>
    <xf numFmtId="166" fontId="5" fillId="4" borderId="0" xfId="5" applyNumberFormat="1" applyFont="1" applyFill="1" applyAlignment="1">
      <alignment horizontal="right" vertical="center"/>
    </xf>
    <xf numFmtId="166" fontId="5" fillId="4" borderId="0" xfId="5" applyNumberFormat="1" applyFont="1" applyFill="1" applyBorder="1" applyAlignment="1">
      <alignment horizontal="right" vertical="center"/>
    </xf>
    <xf numFmtId="168" fontId="5" fillId="4" borderId="0" xfId="5" applyNumberFormat="1" applyFont="1" applyFill="1" applyAlignment="1">
      <alignment horizontal="right"/>
    </xf>
    <xf numFmtId="166" fontId="5" fillId="4" borderId="0" xfId="5" applyNumberFormat="1" applyFont="1" applyFill="1" applyAlignment="1">
      <alignment horizontal="right"/>
    </xf>
    <xf numFmtId="164" fontId="5" fillId="6" borderId="0" xfId="1" applyNumberFormat="1" applyFont="1" applyFill="1" applyAlignment="1" applyProtection="1"/>
    <xf numFmtId="166" fontId="5" fillId="6" borderId="0" xfId="5" applyNumberFormat="1" applyFont="1" applyFill="1" applyAlignment="1">
      <alignment horizontal="right"/>
    </xf>
    <xf numFmtId="166" fontId="5" fillId="0" borderId="0" xfId="5" applyNumberFormat="1" applyFont="1" applyFill="1" applyAlignment="1">
      <alignment horizontal="right"/>
    </xf>
    <xf numFmtId="166" fontId="6" fillId="0" borderId="0" xfId="5" applyNumberFormat="1" applyFont="1" applyFill="1" applyAlignment="1">
      <alignment horizontal="right"/>
    </xf>
    <xf numFmtId="2" fontId="5" fillId="4" borderId="0" xfId="5" applyNumberFormat="1" applyFont="1" applyFill="1" applyAlignment="1" applyProtection="1">
      <alignment horizontal="right"/>
      <protection locked="0"/>
    </xf>
    <xf numFmtId="2" fontId="0" fillId="0" borderId="0" xfId="0" applyNumberFormat="1" applyBorder="1"/>
    <xf numFmtId="43" fontId="6" fillId="2" borderId="0" xfId="2" applyNumberFormat="1" applyFont="1" applyFill="1" applyAlignment="1">
      <alignment horizontal="right"/>
    </xf>
    <xf numFmtId="43" fontId="15" fillId="0" borderId="0" xfId="2" applyNumberFormat="1" applyFont="1"/>
    <xf numFmtId="43" fontId="5" fillId="2" borderId="0" xfId="2" applyNumberFormat="1" applyFont="1" applyFill="1" applyAlignment="1">
      <alignment horizontal="right"/>
    </xf>
    <xf numFmtId="43" fontId="7" fillId="0" borderId="0" xfId="2" applyNumberFormat="1" applyFont="1" applyAlignment="1">
      <alignment vertical="center" wrapText="1"/>
    </xf>
    <xf numFmtId="43" fontId="5" fillId="2" borderId="0" xfId="5" applyNumberFormat="1" applyFont="1" applyFill="1" applyAlignment="1">
      <alignment horizontal="right"/>
    </xf>
    <xf numFmtId="43" fontId="7" fillId="0" borderId="0" xfId="0" applyNumberFormat="1" applyFont="1" applyAlignment="1">
      <alignment vertical="center" wrapText="1"/>
    </xf>
    <xf numFmtId="43" fontId="6" fillId="2" borderId="0" xfId="5" applyNumberFormat="1" applyFont="1" applyFill="1" applyAlignment="1">
      <alignment horizontal="right"/>
    </xf>
    <xf numFmtId="43" fontId="5" fillId="2" borderId="2" xfId="5" applyNumberFormat="1" applyFont="1" applyFill="1" applyBorder="1" applyAlignment="1">
      <alignment horizontal="right"/>
    </xf>
    <xf numFmtId="0" fontId="6" fillId="0" borderId="0" xfId="4" applyFont="1" applyFill="1" applyAlignment="1" applyProtection="1">
      <alignment vertical="top"/>
      <protection locked="0"/>
    </xf>
    <xf numFmtId="0" fontId="18" fillId="3" borderId="0" xfId="0" applyFont="1" applyFill="1" applyAlignment="1">
      <alignment vertical="top" wrapText="1"/>
    </xf>
    <xf numFmtId="0" fontId="5" fillId="0" borderId="0" xfId="4" applyFont="1" applyFill="1" applyProtection="1">
      <protection locked="0"/>
    </xf>
    <xf numFmtId="168" fontId="6" fillId="0" borderId="0" xfId="0" applyNumberFormat="1" applyFont="1" applyBorder="1" applyAlignment="1">
      <alignment vertical="center"/>
    </xf>
    <xf numFmtId="168" fontId="5" fillId="0" borderId="0" xfId="0" applyNumberFormat="1" applyFont="1" applyBorder="1" applyAlignment="1">
      <alignment vertical="center"/>
    </xf>
    <xf numFmtId="168" fontId="5" fillId="6" borderId="0" xfId="0" applyNumberFormat="1" applyFont="1" applyFill="1" applyBorder="1" applyAlignment="1">
      <alignment vertical="center"/>
    </xf>
    <xf numFmtId="168" fontId="5" fillId="4" borderId="0" xfId="0" applyNumberFormat="1" applyFont="1" applyFill="1" applyBorder="1" applyAlignment="1">
      <alignment vertical="center"/>
    </xf>
    <xf numFmtId="3" fontId="29" fillId="0" borderId="0" xfId="0" applyNumberFormat="1" applyFont="1" applyBorder="1"/>
    <xf numFmtId="168" fontId="5" fillId="0" borderId="2" xfId="0" applyNumberFormat="1" applyFont="1" applyBorder="1" applyAlignment="1">
      <alignment vertical="center"/>
    </xf>
    <xf numFmtId="43" fontId="25" fillId="0" borderId="0" xfId="2" applyNumberFormat="1" applyFont="1"/>
    <xf numFmtId="43" fontId="18" fillId="0" borderId="0" xfId="2" applyNumberFormat="1" applyFont="1"/>
    <xf numFmtId="43" fontId="18" fillId="0" borderId="0" xfId="0" applyNumberFormat="1" applyFont="1" applyFill="1" applyBorder="1"/>
    <xf numFmtId="43" fontId="18" fillId="0" borderId="0" xfId="0" applyNumberFormat="1" applyFont="1"/>
    <xf numFmtId="43" fontId="18" fillId="0" borderId="0" xfId="2" applyNumberFormat="1" applyFont="1" applyFill="1" applyBorder="1"/>
    <xf numFmtId="43" fontId="18" fillId="0" borderId="0" xfId="2" applyNumberFormat="1" applyFont="1" applyFill="1"/>
    <xf numFmtId="4" fontId="6" fillId="2" borderId="0" xfId="5" applyNumberFormat="1" applyFont="1" applyFill="1" applyAlignment="1">
      <alignment horizontal="right"/>
    </xf>
    <xf numFmtId="4" fontId="0" fillId="0" borderId="0" xfId="0" applyNumberFormat="1"/>
    <xf numFmtId="4" fontId="5" fillId="2" borderId="0" xfId="2" applyNumberFormat="1" applyFont="1" applyFill="1" applyAlignment="1"/>
    <xf numFmtId="4" fontId="5" fillId="2" borderId="0" xfId="5" applyNumberFormat="1" applyFont="1" applyFill="1" applyAlignment="1"/>
    <xf numFmtId="4" fontId="7" fillId="0" borderId="0" xfId="0" applyNumberFormat="1" applyFont="1" applyAlignment="1">
      <alignment vertical="center" wrapText="1"/>
    </xf>
    <xf numFmtId="4" fontId="5" fillId="2" borderId="0" xfId="5" applyNumberFormat="1" applyFont="1" applyFill="1" applyAlignment="1">
      <alignment horizontal="right"/>
    </xf>
    <xf numFmtId="4" fontId="5" fillId="2" borderId="2" xfId="5" applyNumberFormat="1" applyFont="1" applyFill="1" applyBorder="1" applyAlignment="1">
      <alignment horizontal="right"/>
    </xf>
    <xf numFmtId="43" fontId="25" fillId="0" borderId="0" xfId="2" applyNumberFormat="1" applyFont="1" applyBorder="1" applyAlignment="1">
      <alignment vertical="center"/>
    </xf>
    <xf numFmtId="43" fontId="18" fillId="0" borderId="0" xfId="2" applyNumberFormat="1" applyFont="1" applyBorder="1" applyAlignment="1">
      <alignment vertical="center"/>
    </xf>
    <xf numFmtId="43" fontId="18" fillId="7" borderId="0" xfId="2" applyNumberFormat="1" applyFont="1" applyFill="1" applyBorder="1" applyAlignment="1">
      <alignment vertical="center"/>
    </xf>
    <xf numFmtId="43" fontId="18" fillId="4" borderId="0" xfId="2" applyNumberFormat="1" applyFont="1" applyFill="1" applyBorder="1" applyAlignment="1">
      <alignment vertical="center"/>
    </xf>
    <xf numFmtId="43" fontId="0" fillId="0" borderId="0" xfId="0" applyNumberFormat="1" applyFont="1" applyBorder="1"/>
    <xf numFmtId="2" fontId="6" fillId="5" borderId="0" xfId="5" applyNumberFormat="1" applyFont="1" applyFill="1"/>
    <xf numFmtId="2" fontId="6" fillId="5" borderId="0" xfId="5" applyNumberFormat="1" applyFont="1" applyFill="1" applyBorder="1" applyAlignment="1">
      <alignment horizontal="right"/>
    </xf>
    <xf numFmtId="2" fontId="6" fillId="5" borderId="0" xfId="5" applyNumberFormat="1" applyFont="1" applyFill="1" applyAlignment="1">
      <alignment horizontal="right"/>
    </xf>
    <xf numFmtId="2" fontId="5" fillId="5" borderId="0" xfId="5" applyNumberFormat="1" applyFont="1" applyFill="1"/>
    <xf numFmtId="2" fontId="5" fillId="5" borderId="0" xfId="5" applyNumberFormat="1" applyFont="1" applyFill="1" applyBorder="1" applyAlignment="1">
      <alignment horizontal="right"/>
    </xf>
    <xf numFmtId="2" fontId="5" fillId="5" borderId="0" xfId="5" applyNumberFormat="1" applyFont="1" applyFill="1" applyAlignment="1">
      <alignment horizontal="right"/>
    </xf>
    <xf numFmtId="2" fontId="0" fillId="0" borderId="0" xfId="0" applyNumberFormat="1" applyFont="1" applyBorder="1"/>
    <xf numFmtId="2" fontId="5" fillId="4" borderId="0" xfId="5" applyNumberFormat="1" applyFont="1" applyFill="1" applyAlignment="1">
      <alignment horizontal="right"/>
    </xf>
    <xf numFmtId="43" fontId="6" fillId="2" borderId="0" xfId="2" applyNumberFormat="1" applyFont="1" applyFill="1" applyAlignment="1" applyProtection="1">
      <alignment horizontal="right" vertical="center"/>
      <protection locked="0"/>
    </xf>
    <xf numFmtId="43" fontId="5" fillId="2" borderId="0" xfId="2" applyNumberFormat="1" applyFont="1" applyFill="1" applyAlignment="1" applyProtection="1">
      <alignment horizontal="right" vertical="center"/>
      <protection locked="0"/>
    </xf>
    <xf numFmtId="43" fontId="15" fillId="0" borderId="0" xfId="2" applyNumberFormat="1" applyFont="1" applyBorder="1" applyAlignment="1" applyProtection="1">
      <alignment vertical="center"/>
      <protection locked="0"/>
    </xf>
    <xf numFmtId="43" fontId="5" fillId="2" borderId="2" xfId="2" applyNumberFormat="1" applyFont="1" applyFill="1" applyBorder="1" applyAlignment="1" applyProtection="1">
      <alignment horizontal="right" vertical="center"/>
      <protection locked="0"/>
    </xf>
    <xf numFmtId="168" fontId="5" fillId="6" borderId="0" xfId="0" applyNumberFormat="1" applyFont="1" applyFill="1" applyBorder="1" applyAlignment="1" applyProtection="1">
      <alignment horizontal="right" vertical="center"/>
      <protection locked="0"/>
    </xf>
    <xf numFmtId="43" fontId="15" fillId="0" borderId="0" xfId="2" applyNumberFormat="1" applyFont="1" applyBorder="1"/>
    <xf numFmtId="43" fontId="5" fillId="6" borderId="0" xfId="2" applyNumberFormat="1" applyFont="1" applyFill="1" applyAlignment="1">
      <alignment horizontal="right"/>
    </xf>
    <xf numFmtId="2" fontId="5" fillId="6" borderId="0" xfId="5" applyNumberFormat="1" applyFont="1" applyFill="1" applyAlignment="1" applyProtection="1">
      <alignment horizontal="right"/>
      <protection locked="0"/>
    </xf>
    <xf numFmtId="43" fontId="5" fillId="4" borderId="0" xfId="2" applyNumberFormat="1" applyFont="1" applyFill="1" applyAlignment="1">
      <alignment horizontal="right"/>
    </xf>
    <xf numFmtId="43" fontId="6" fillId="4" borderId="0" xfId="2" applyNumberFormat="1" applyFont="1" applyFill="1" applyAlignment="1">
      <alignment horizontal="right"/>
    </xf>
    <xf numFmtId="43" fontId="5" fillId="2" borderId="2" xfId="2" applyNumberFormat="1" applyFont="1" applyFill="1" applyBorder="1" applyAlignment="1">
      <alignment horizontal="right"/>
    </xf>
    <xf numFmtId="0" fontId="0" fillId="0" borderId="0" xfId="0" applyAlignment="1"/>
    <xf numFmtId="0" fontId="0" fillId="0" borderId="0" xfId="0" applyAlignment="1">
      <alignment horizontal="left"/>
    </xf>
    <xf numFmtId="178" fontId="6" fillId="2" borderId="0" xfId="2" applyNumberFormat="1" applyFont="1" applyFill="1" applyAlignment="1">
      <alignment horizontal="right"/>
    </xf>
    <xf numFmtId="178" fontId="5" fillId="2" borderId="0" xfId="2" applyNumberFormat="1" applyFont="1" applyFill="1" applyAlignment="1">
      <alignment horizontal="right"/>
    </xf>
    <xf numFmtId="178" fontId="15" fillId="0" borderId="0" xfId="2" applyNumberFormat="1" applyFont="1" applyBorder="1"/>
    <xf numFmtId="178" fontId="5" fillId="2" borderId="2" xfId="2" applyNumberFormat="1" applyFont="1" applyFill="1" applyBorder="1" applyAlignment="1">
      <alignment horizontal="right"/>
    </xf>
    <xf numFmtId="178" fontId="25" fillId="0" borderId="0" xfId="2" applyNumberFormat="1" applyFont="1"/>
    <xf numFmtId="178" fontId="18" fillId="0" borderId="0" xfId="2" applyNumberFormat="1" applyFont="1"/>
    <xf numFmtId="178" fontId="18" fillId="0" borderId="0" xfId="0" applyNumberFormat="1" applyFont="1" applyFill="1" applyBorder="1"/>
    <xf numFmtId="178" fontId="18" fillId="0" borderId="0" xfId="2" applyNumberFormat="1" applyFont="1" applyFill="1" applyBorder="1"/>
    <xf numFmtId="178" fontId="25" fillId="0" borderId="0" xfId="2" applyNumberFormat="1" applyFont="1" applyBorder="1" applyAlignment="1">
      <alignment vertical="center"/>
    </xf>
    <xf numFmtId="178" fontId="18" fillId="0" borderId="0" xfId="2" applyNumberFormat="1" applyFont="1" applyBorder="1" applyAlignment="1">
      <alignment vertical="center"/>
    </xf>
    <xf numFmtId="178" fontId="0" fillId="0" borderId="0" xfId="0" applyNumberFormat="1" applyFont="1" applyBorder="1"/>
    <xf numFmtId="178" fontId="6" fillId="5" borderId="0" xfId="5" applyNumberFormat="1" applyFont="1" applyFill="1" applyAlignment="1">
      <alignment horizontal="right"/>
    </xf>
    <xf numFmtId="178" fontId="5" fillId="5" borderId="0" xfId="5" applyNumberFormat="1" applyFont="1" applyFill="1" applyAlignment="1">
      <alignment horizontal="right"/>
    </xf>
    <xf numFmtId="178" fontId="6" fillId="2" borderId="0" xfId="2" applyNumberFormat="1" applyFont="1" applyFill="1" applyAlignment="1" applyProtection="1">
      <alignment horizontal="right" vertical="center"/>
      <protection locked="0"/>
    </xf>
    <xf numFmtId="178" fontId="5" fillId="2" borderId="0" xfId="2" applyNumberFormat="1" applyFont="1" applyFill="1" applyAlignment="1" applyProtection="1">
      <alignment horizontal="right" vertical="center"/>
      <protection locked="0"/>
    </xf>
    <xf numFmtId="178" fontId="15" fillId="0" borderId="0" xfId="2" applyNumberFormat="1" applyFont="1" applyBorder="1" applyAlignment="1" applyProtection="1">
      <alignment vertical="center"/>
      <protection locked="0"/>
    </xf>
    <xf numFmtId="178" fontId="5" fillId="2" borderId="2" xfId="2" applyNumberFormat="1" applyFont="1" applyFill="1" applyBorder="1" applyAlignment="1" applyProtection="1">
      <alignment horizontal="right" vertical="center"/>
      <protection locked="0"/>
    </xf>
    <xf numFmtId="171" fontId="5" fillId="2" borderId="0" xfId="1" applyNumberFormat="1" applyFont="1" applyFill="1" applyBorder="1" applyAlignment="1" applyProtection="1">
      <alignment vertical="center"/>
      <protection locked="0"/>
    </xf>
    <xf numFmtId="164" fontId="5" fillId="6" borderId="0" xfId="1" applyNumberFormat="1" applyFont="1" applyFill="1" applyBorder="1" applyAlignment="1" applyProtection="1">
      <alignment vertical="center"/>
      <protection locked="0"/>
    </xf>
    <xf numFmtId="171" fontId="5" fillId="2" borderId="0" xfId="5" applyNumberFormat="1" applyFont="1" applyFill="1" applyBorder="1" applyAlignment="1" applyProtection="1">
      <alignment horizontal="right" vertical="center"/>
      <protection locked="0"/>
    </xf>
    <xf numFmtId="171" fontId="5" fillId="6" borderId="0" xfId="5" applyNumberFormat="1" applyFont="1" applyFill="1" applyBorder="1" applyAlignment="1" applyProtection="1">
      <alignment horizontal="right" vertical="center"/>
      <protection locked="0"/>
    </xf>
    <xf numFmtId="177" fontId="5" fillId="2" borderId="2" xfId="5" applyNumberFormat="1" applyFont="1" applyFill="1" applyBorder="1" applyAlignment="1" applyProtection="1">
      <alignment vertical="center"/>
      <protection locked="0"/>
    </xf>
    <xf numFmtId="169" fontId="5" fillId="2" borderId="0" xfId="1" applyNumberFormat="1" applyFont="1" applyFill="1" applyBorder="1" applyAlignment="1" applyProtection="1">
      <alignment vertical="center"/>
      <protection locked="0"/>
    </xf>
    <xf numFmtId="170" fontId="5" fillId="2" borderId="0" xfId="5" applyNumberFormat="1" applyFont="1" applyFill="1" applyBorder="1" applyAlignment="1" applyProtection="1">
      <alignment vertical="center"/>
      <protection locked="0"/>
    </xf>
    <xf numFmtId="4" fontId="5" fillId="2" borderId="0" xfId="5" applyNumberFormat="1" applyFont="1" applyFill="1" applyBorder="1" applyAlignment="1" applyProtection="1">
      <alignment horizontal="right" vertical="center"/>
      <protection locked="0"/>
    </xf>
    <xf numFmtId="4" fontId="5" fillId="2" borderId="0" xfId="5" applyNumberFormat="1" applyFont="1" applyFill="1" applyBorder="1" applyAlignment="1" applyProtection="1">
      <alignment vertical="center"/>
      <protection locked="0"/>
    </xf>
    <xf numFmtId="178" fontId="5" fillId="2" borderId="0" xfId="2" applyNumberFormat="1" applyFont="1" applyFill="1" applyBorder="1" applyAlignment="1" applyProtection="1">
      <alignment horizontal="right" vertical="center"/>
      <protection locked="0"/>
    </xf>
    <xf numFmtId="173" fontId="5" fillId="2" borderId="0" xfId="2" applyNumberFormat="1" applyFont="1" applyFill="1" applyBorder="1" applyAlignment="1" applyProtection="1">
      <alignment horizontal="right" vertical="center"/>
      <protection locked="0"/>
    </xf>
    <xf numFmtId="43" fontId="5" fillId="2" borderId="0" xfId="2" applyNumberFormat="1" applyFont="1" applyFill="1" applyBorder="1" applyAlignment="1" applyProtection="1">
      <alignment horizontal="right" vertical="center"/>
      <protection locked="0"/>
    </xf>
    <xf numFmtId="178" fontId="5" fillId="5" borderId="2" xfId="5" applyNumberFormat="1" applyFont="1" applyFill="1" applyBorder="1" applyAlignment="1">
      <alignment horizontal="right"/>
    </xf>
    <xf numFmtId="174" fontId="5" fillId="5" borderId="2" xfId="5" applyNumberFormat="1" applyFont="1" applyFill="1" applyBorder="1" applyAlignment="1">
      <alignment horizontal="right"/>
    </xf>
    <xf numFmtId="2" fontId="5" fillId="5" borderId="2" xfId="5" applyNumberFormat="1" applyFont="1" applyFill="1" applyBorder="1"/>
    <xf numFmtId="2" fontId="5" fillId="5" borderId="2" xfId="5" applyNumberFormat="1" applyFont="1" applyFill="1" applyBorder="1" applyAlignment="1">
      <alignment horizontal="right"/>
    </xf>
    <xf numFmtId="0" fontId="5" fillId="0" borderId="0" xfId="5" applyFont="1" applyFill="1" applyBorder="1" applyAlignment="1">
      <alignment horizontal="left"/>
    </xf>
    <xf numFmtId="0" fontId="5" fillId="0" borderId="0" xfId="5" applyFont="1" applyFill="1" applyBorder="1"/>
    <xf numFmtId="178" fontId="5" fillId="5" borderId="2" xfId="2" applyNumberFormat="1" applyFont="1" applyFill="1" applyBorder="1" applyAlignment="1">
      <alignment horizontal="right"/>
    </xf>
    <xf numFmtId="173" fontId="5" fillId="5" borderId="2" xfId="2" applyNumberFormat="1" applyFont="1" applyFill="1" applyBorder="1" applyAlignment="1">
      <alignment horizontal="right"/>
    </xf>
    <xf numFmtId="43" fontId="5" fillId="5" borderId="2" xfId="2" applyNumberFormat="1" applyFont="1" applyFill="1" applyBorder="1"/>
    <xf numFmtId="43" fontId="5" fillId="5" borderId="2" xfId="2" applyNumberFormat="1" applyFont="1" applyFill="1" applyBorder="1" applyAlignment="1">
      <alignment horizontal="right"/>
    </xf>
    <xf numFmtId="170" fontId="5" fillId="2" borderId="2" xfId="1" applyNumberFormat="1" applyFont="1" applyFill="1" applyBorder="1" applyAlignment="1" applyProtection="1">
      <alignment horizontal="right"/>
    </xf>
    <xf numFmtId="168" fontId="5" fillId="2" borderId="2" xfId="5" applyNumberFormat="1" applyFont="1" applyFill="1" applyBorder="1"/>
    <xf numFmtId="168" fontId="5" fillId="4" borderId="2" xfId="5" applyNumberFormat="1" applyFont="1" applyFill="1" applyBorder="1" applyAlignment="1">
      <alignment horizontal="right"/>
    </xf>
    <xf numFmtId="166" fontId="5" fillId="2" borderId="2" xfId="5" applyNumberFormat="1" applyFont="1" applyFill="1" applyBorder="1"/>
    <xf numFmtId="166" fontId="5" fillId="4" borderId="2" xfId="5" applyNumberFormat="1" applyFont="1" applyFill="1" applyBorder="1" applyAlignment="1">
      <alignment horizontal="right"/>
    </xf>
    <xf numFmtId="166" fontId="5" fillId="2" borderId="0" xfId="5" applyNumberFormat="1" applyFont="1" applyFill="1" applyBorder="1" applyAlignment="1">
      <alignment horizontal="right"/>
    </xf>
    <xf numFmtId="178" fontId="18" fillId="0" borderId="2" xfId="2" applyNumberFormat="1" applyFont="1" applyBorder="1"/>
    <xf numFmtId="175" fontId="18" fillId="0" borderId="2" xfId="2" applyNumberFormat="1" applyFont="1" applyBorder="1"/>
    <xf numFmtId="43" fontId="18" fillId="0" borderId="2" xfId="2" applyNumberFormat="1" applyFont="1" applyBorder="1"/>
    <xf numFmtId="166" fontId="5" fillId="2" borderId="0" xfId="1" applyNumberFormat="1" applyFont="1" applyFill="1" applyBorder="1" applyAlignment="1" applyProtection="1">
      <alignment horizontal="right"/>
    </xf>
    <xf numFmtId="164" fontId="5" fillId="2" borderId="0" xfId="1" applyNumberFormat="1" applyFont="1" applyFill="1" applyBorder="1" applyAlignment="1" applyProtection="1"/>
    <xf numFmtId="164" fontId="5" fillId="6" borderId="0" xfId="1" applyNumberFormat="1" applyFont="1" applyFill="1" applyBorder="1" applyAlignment="1" applyProtection="1"/>
    <xf numFmtId="166" fontId="5" fillId="0" borderId="2" xfId="5" applyNumberFormat="1" applyFont="1" applyFill="1" applyBorder="1" applyAlignment="1">
      <alignment horizontal="right"/>
    </xf>
    <xf numFmtId="43" fontId="5" fillId="4" borderId="2" xfId="2" applyNumberFormat="1" applyFont="1" applyFill="1" applyBorder="1" applyAlignment="1">
      <alignment horizontal="right"/>
    </xf>
    <xf numFmtId="168" fontId="5" fillId="2" borderId="2" xfId="1" applyNumberFormat="1" applyFont="1" applyFill="1" applyBorder="1" applyAlignment="1" applyProtection="1">
      <alignment horizontal="right"/>
    </xf>
    <xf numFmtId="176" fontId="5" fillId="2" borderId="2" xfId="1" applyNumberFormat="1" applyFont="1" applyFill="1" applyBorder="1" applyAlignment="1" applyProtection="1"/>
    <xf numFmtId="170" fontId="5" fillId="2" borderId="2" xfId="5" applyNumberFormat="1" applyFont="1" applyFill="1" applyBorder="1" applyAlignment="1">
      <alignment horizontal="right"/>
    </xf>
    <xf numFmtId="178" fontId="5" fillId="2" borderId="0" xfId="2" applyNumberFormat="1" applyFont="1" applyFill="1" applyBorder="1" applyAlignment="1">
      <alignment horizontal="right"/>
    </xf>
    <xf numFmtId="173" fontId="5" fillId="2" borderId="0" xfId="2" applyNumberFormat="1" applyFont="1" applyFill="1" applyBorder="1" applyAlignment="1">
      <alignment horizontal="right"/>
    </xf>
    <xf numFmtId="43" fontId="5" fillId="2" borderId="0" xfId="2" applyNumberFormat="1" applyFont="1" applyFill="1" applyBorder="1" applyAlignment="1">
      <alignment horizontal="right"/>
    </xf>
    <xf numFmtId="0" fontId="6" fillId="2" borderId="0" xfId="5" applyFont="1" applyFill="1" applyAlignment="1"/>
    <xf numFmtId="0" fontId="28" fillId="0" borderId="0" xfId="0" applyFont="1" applyBorder="1"/>
    <xf numFmtId="164" fontId="28" fillId="0" borderId="0" xfId="0" applyNumberFormat="1" applyFont="1" applyBorder="1"/>
    <xf numFmtId="168" fontId="28" fillId="0" borderId="0" xfId="2" applyNumberFormat="1" applyFont="1"/>
    <xf numFmtId="176" fontId="28" fillId="0" borderId="0" xfId="2" applyNumberFormat="1" applyFont="1"/>
    <xf numFmtId="164" fontId="28" fillId="0" borderId="0" xfId="0" applyNumberFormat="1" applyFont="1"/>
    <xf numFmtId="0" fontId="28" fillId="0" borderId="2" xfId="0" applyFont="1" applyBorder="1"/>
    <xf numFmtId="166" fontId="28" fillId="0" borderId="0" xfId="0" applyNumberFormat="1" applyFont="1"/>
    <xf numFmtId="170" fontId="28" fillId="0" borderId="0" xfId="0" applyNumberFormat="1" applyFont="1"/>
    <xf numFmtId="168" fontId="5" fillId="2" borderId="0" xfId="5" applyNumberFormat="1" applyFont="1" applyFill="1" applyBorder="1" applyAlignment="1">
      <alignment horizontal="right"/>
    </xf>
    <xf numFmtId="0" fontId="4" fillId="0" borderId="0" xfId="3" applyFont="1" applyProtection="1">
      <protection locked="0"/>
    </xf>
    <xf numFmtId="0" fontId="6" fillId="2" borderId="0" xfId="5" applyFont="1" applyFill="1" applyBorder="1" applyAlignment="1">
      <alignment horizontal="left"/>
    </xf>
    <xf numFmtId="178" fontId="6" fillId="2" borderId="0" xfId="2" applyNumberFormat="1" applyFont="1" applyFill="1" applyBorder="1" applyAlignment="1">
      <alignment horizontal="right"/>
    </xf>
    <xf numFmtId="173" fontId="6" fillId="2" borderId="0" xfId="2" applyNumberFormat="1" applyFont="1" applyFill="1" applyBorder="1" applyAlignment="1">
      <alignment horizontal="right"/>
    </xf>
    <xf numFmtId="43" fontId="6" fillId="2" borderId="0" xfId="2" applyNumberFormat="1" applyFont="1" applyFill="1" applyBorder="1" applyAlignment="1">
      <alignment horizontal="right"/>
    </xf>
    <xf numFmtId="0" fontId="18" fillId="3" borderId="0" xfId="0" applyFont="1" applyFill="1" applyAlignment="1">
      <alignment horizontal="left" vertical="top" wrapText="1" indent="3"/>
    </xf>
    <xf numFmtId="0" fontId="18" fillId="0" borderId="0" xfId="0" applyFont="1" applyAlignment="1">
      <alignment horizontal="left"/>
    </xf>
    <xf numFmtId="0" fontId="0" fillId="0" borderId="0" xfId="0" applyAlignment="1">
      <alignment horizontal="left"/>
    </xf>
    <xf numFmtId="0" fontId="28" fillId="0" borderId="0" xfId="0" applyFont="1" applyAlignment="1">
      <alignment horizontal="left"/>
    </xf>
    <xf numFmtId="2" fontId="30" fillId="0" borderId="0" xfId="1" applyNumberFormat="1" applyFont="1" applyBorder="1" applyAlignment="1" applyProtection="1">
      <alignment horizontal="right" vertical="top" wrapText="1"/>
      <protection locked="0"/>
    </xf>
    <xf numFmtId="0" fontId="0" fillId="0" borderId="2" xfId="0" applyBorder="1" applyAlignment="1"/>
    <xf numFmtId="0" fontId="18" fillId="0" borderId="0" xfId="0" applyFont="1" applyBorder="1" applyAlignment="1" applyProtection="1">
      <alignment horizontal="left" vertical="center" wrapText="1" indent="1"/>
      <protection locked="0"/>
    </xf>
    <xf numFmtId="0" fontId="28" fillId="0" borderId="0" xfId="0" applyFont="1" applyBorder="1" applyProtection="1">
      <protection locked="0"/>
    </xf>
    <xf numFmtId="164" fontId="28" fillId="0" borderId="0" xfId="0" applyNumberFormat="1" applyFont="1" applyBorder="1" applyProtection="1">
      <protection locked="0"/>
    </xf>
    <xf numFmtId="0" fontId="31" fillId="0" borderId="2" xfId="0" applyFont="1" applyBorder="1" applyProtection="1">
      <protection locked="0"/>
    </xf>
    <xf numFmtId="0" fontId="28" fillId="0" borderId="2" xfId="0" applyFont="1" applyBorder="1" applyProtection="1">
      <protection locked="0"/>
    </xf>
    <xf numFmtId="0" fontId="7" fillId="0" borderId="0" xfId="0" applyFont="1" applyBorder="1" applyAlignment="1">
      <alignment vertical="center" wrapText="1"/>
    </xf>
    <xf numFmtId="0" fontId="7" fillId="0" borderId="2" xfId="0" applyFont="1" applyBorder="1" applyAlignment="1">
      <alignment vertical="center" wrapText="1"/>
    </xf>
    <xf numFmtId="0" fontId="21" fillId="0" borderId="0" xfId="0" applyFont="1" applyBorder="1"/>
    <xf numFmtId="0" fontId="7" fillId="0" borderId="0" xfId="0" applyFont="1" applyBorder="1" applyAlignment="1">
      <alignment horizontal="left" vertical="center" wrapText="1"/>
    </xf>
    <xf numFmtId="0" fontId="0" fillId="0" borderId="2" xfId="0" applyFill="1" applyBorder="1" applyAlignment="1">
      <alignment vertical="center" wrapText="1"/>
    </xf>
    <xf numFmtId="0" fontId="0" fillId="0" borderId="2" xfId="0" applyFill="1" applyBorder="1" applyAlignment="1"/>
    <xf numFmtId="0" fontId="21" fillId="0" borderId="2" xfId="0" applyFont="1" applyBorder="1" applyAlignment="1"/>
    <xf numFmtId="168" fontId="5" fillId="2" borderId="0" xfId="5" applyNumberFormat="1" applyFont="1" applyFill="1" applyBorder="1"/>
    <xf numFmtId="168" fontId="5" fillId="0" borderId="0" xfId="5" applyNumberFormat="1" applyFont="1" applyFill="1" applyBorder="1" applyAlignment="1">
      <alignment horizontal="right"/>
    </xf>
    <xf numFmtId="0" fontId="0" fillId="0" borderId="2" xfId="0" applyFill="1" applyBorder="1" applyAlignment="1">
      <alignment vertical="center"/>
    </xf>
    <xf numFmtId="0" fontId="20" fillId="0" borderId="2" xfId="1" applyFont="1" applyBorder="1" applyAlignment="1" applyProtection="1">
      <alignment horizontal="left" vertical="center"/>
    </xf>
    <xf numFmtId="0" fontId="4" fillId="0" borderId="0" xfId="1" applyFont="1" applyBorder="1" applyAlignment="1" applyProtection="1">
      <alignment horizontal="left" vertical="center"/>
    </xf>
    <xf numFmtId="0" fontId="21" fillId="0" borderId="2" xfId="0" applyFont="1" applyBorder="1"/>
    <xf numFmtId="164" fontId="0" fillId="0" borderId="2" xfId="0" applyNumberFormat="1" applyBorder="1"/>
    <xf numFmtId="0" fontId="4" fillId="0" borderId="0" xfId="0" applyFont="1" applyBorder="1" applyAlignment="1">
      <alignment horizontal="left" vertical="center"/>
    </xf>
    <xf numFmtId="0" fontId="7" fillId="2" borderId="0" xfId="5" applyFont="1" applyFill="1" applyBorder="1" applyAlignment="1">
      <alignment horizontal="left" vertical="center" wrapText="1"/>
    </xf>
    <xf numFmtId="0" fontId="21" fillId="0" borderId="0" xfId="0" applyFont="1" applyAlignment="1"/>
    <xf numFmtId="43" fontId="5" fillId="6" borderId="0" xfId="2" applyNumberFormat="1" applyFont="1" applyFill="1" applyAlignment="1"/>
    <xf numFmtId="0" fontId="21" fillId="0" borderId="0" xfId="0" applyFont="1" applyAlignment="1">
      <alignment horizontal="left" vertical="top" wrapText="1"/>
    </xf>
    <xf numFmtId="0" fontId="10" fillId="0" borderId="0" xfId="0" applyFont="1" applyAlignment="1" applyProtection="1">
      <alignment horizontal="left"/>
      <protection locked="0"/>
    </xf>
    <xf numFmtId="0" fontId="7" fillId="0" borderId="0" xfId="0" applyFont="1" applyAlignment="1" applyProtection="1">
      <alignment horizontal="left" vertical="center" wrapText="1"/>
      <protection locked="0"/>
    </xf>
    <xf numFmtId="0" fontId="32" fillId="0" borderId="0" xfId="0" applyFont="1"/>
    <xf numFmtId="0" fontId="12" fillId="0" borderId="0" xfId="0" applyFont="1" applyAlignment="1">
      <alignment horizontal="left"/>
    </xf>
    <xf numFmtId="0" fontId="32" fillId="0" borderId="0" xfId="0" applyFont="1" applyProtection="1">
      <protection locked="0"/>
    </xf>
    <xf numFmtId="0" fontId="12" fillId="0" borderId="0" xfId="0" applyFont="1" applyAlignment="1" applyProtection="1">
      <alignment horizontal="left"/>
      <protection locked="0"/>
    </xf>
    <xf numFmtId="179" fontId="25" fillId="5" borderId="0" xfId="0" applyNumberFormat="1" applyFont="1" applyFill="1" applyAlignment="1" applyProtection="1">
      <alignment horizontal="right" vertical="center"/>
      <protection locked="0"/>
    </xf>
    <xf numFmtId="179" fontId="18" fillId="5" borderId="0" xfId="0" applyNumberFormat="1" applyFont="1" applyFill="1" applyAlignment="1" applyProtection="1">
      <alignment horizontal="right" vertical="center"/>
      <protection locked="0"/>
    </xf>
    <xf numFmtId="179" fontId="5" fillId="2" borderId="0" xfId="5" applyNumberFormat="1" applyFont="1" applyFill="1" applyBorder="1" applyAlignment="1" applyProtection="1">
      <alignment horizontal="right" vertical="center"/>
      <protection locked="0"/>
    </xf>
    <xf numFmtId="179" fontId="18" fillId="0" borderId="0" xfId="0" applyNumberFormat="1" applyFont="1" applyAlignment="1" applyProtection="1">
      <alignment horizontal="right" vertical="center"/>
      <protection locked="0"/>
    </xf>
    <xf numFmtId="179" fontId="18" fillId="4" borderId="0" xfId="0" applyNumberFormat="1" applyFont="1" applyFill="1" applyAlignment="1" applyProtection="1">
      <alignment horizontal="right" vertical="center"/>
      <protection locked="0"/>
    </xf>
    <xf numFmtId="179" fontId="25" fillId="4" borderId="0" xfId="0" applyNumberFormat="1" applyFont="1" applyFill="1" applyAlignment="1" applyProtection="1">
      <alignment horizontal="right" vertical="center"/>
      <protection locked="0"/>
    </xf>
    <xf numFmtId="179" fontId="18" fillId="4" borderId="2" xfId="0" applyNumberFormat="1" applyFont="1" applyFill="1" applyBorder="1" applyAlignment="1" applyProtection="1">
      <alignment horizontal="right" vertical="center"/>
      <protection locked="0"/>
    </xf>
    <xf numFmtId="168" fontId="6" fillId="5" borderId="0" xfId="5" applyNumberFormat="1" applyFont="1" applyFill="1" applyBorder="1" applyAlignment="1" applyProtection="1">
      <alignment vertical="center"/>
      <protection locked="0"/>
    </xf>
    <xf numFmtId="168" fontId="5" fillId="5" borderId="0" xfId="5" applyNumberFormat="1" applyFont="1" applyFill="1" applyBorder="1" applyAlignment="1" applyProtection="1">
      <alignment vertical="center"/>
      <protection locked="0"/>
    </xf>
    <xf numFmtId="168" fontId="5" fillId="5" borderId="0" xfId="5" applyNumberFormat="1" applyFont="1" applyFill="1" applyBorder="1" applyAlignment="1" applyProtection="1">
      <alignment horizontal="right" vertical="center"/>
      <protection locked="0"/>
    </xf>
    <xf numFmtId="168" fontId="5" fillId="4" borderId="0" xfId="5" applyNumberFormat="1" applyFont="1" applyFill="1" applyBorder="1" applyAlignment="1" applyProtection="1">
      <alignment horizontal="right" vertical="center"/>
      <protection locked="0"/>
    </xf>
    <xf numFmtId="168" fontId="5" fillId="4" borderId="0" xfId="5" applyNumberFormat="1" applyFont="1" applyFill="1" applyBorder="1" applyAlignment="1" applyProtection="1">
      <alignment vertical="center"/>
      <protection locked="0"/>
    </xf>
    <xf numFmtId="168" fontId="6" fillId="4" borderId="0" xfId="5" applyNumberFormat="1" applyFont="1" applyFill="1" applyBorder="1" applyAlignment="1" applyProtection="1">
      <alignment horizontal="right" vertical="center"/>
      <protection locked="0"/>
    </xf>
    <xf numFmtId="168" fontId="6" fillId="4" borderId="0" xfId="5" applyNumberFormat="1" applyFont="1" applyFill="1" applyBorder="1" applyAlignment="1" applyProtection="1">
      <alignment vertical="center"/>
      <protection locked="0"/>
    </xf>
    <xf numFmtId="168" fontId="5" fillId="4" borderId="2" xfId="5" applyNumberFormat="1" applyFont="1" applyFill="1" applyBorder="1" applyAlignment="1" applyProtection="1">
      <alignment horizontal="right" vertical="center"/>
      <protection locked="0"/>
    </xf>
    <xf numFmtId="168" fontId="6" fillId="5" borderId="0" xfId="5" applyNumberFormat="1" applyFont="1" applyFill="1" applyBorder="1" applyAlignment="1" applyProtection="1">
      <alignment horizontal="right" vertical="center"/>
      <protection locked="0"/>
    </xf>
    <xf numFmtId="179" fontId="33" fillId="5" borderId="0" xfId="1" applyNumberFormat="1" applyFont="1" applyFill="1" applyBorder="1" applyAlignment="1" applyProtection="1">
      <alignment horizontal="right" vertical="center"/>
      <protection locked="0"/>
    </xf>
    <xf numFmtId="174" fontId="33" fillId="5" borderId="0" xfId="1" applyNumberFormat="1" applyFont="1" applyFill="1" applyBorder="1" applyAlignment="1" applyProtection="1">
      <alignment vertical="center"/>
      <protection locked="0"/>
    </xf>
    <xf numFmtId="179" fontId="34" fillId="5" borderId="0" xfId="1" applyNumberFormat="1" applyFont="1" applyFill="1" applyBorder="1" applyAlignment="1" applyProtection="1">
      <alignment horizontal="right" vertical="center"/>
      <protection locked="0"/>
    </xf>
    <xf numFmtId="174" fontId="34" fillId="5" borderId="0" xfId="1" applyNumberFormat="1" applyFont="1" applyFill="1" applyBorder="1" applyAlignment="1" applyProtection="1">
      <alignment vertical="center"/>
      <protection locked="0"/>
    </xf>
    <xf numFmtId="164" fontId="5" fillId="2" borderId="0" xfId="5" applyNumberFormat="1" applyFont="1" applyFill="1" applyBorder="1" applyAlignment="1" applyProtection="1">
      <alignment vertical="center"/>
      <protection locked="0"/>
    </xf>
    <xf numFmtId="174" fontId="5" fillId="5" borderId="0" xfId="1" applyNumberFormat="1" applyFont="1" applyFill="1" applyBorder="1" applyAlignment="1" applyProtection="1">
      <alignment vertical="center"/>
      <protection locked="0"/>
    </xf>
    <xf numFmtId="179" fontId="34" fillId="4" borderId="0" xfId="1" applyNumberFormat="1" applyFont="1" applyFill="1" applyBorder="1" applyAlignment="1" applyProtection="1">
      <alignment horizontal="right" vertical="center"/>
      <protection locked="0"/>
    </xf>
    <xf numFmtId="179" fontId="33" fillId="4" borderId="0" xfId="1" applyNumberFormat="1" applyFont="1" applyFill="1" applyBorder="1" applyAlignment="1" applyProtection="1">
      <alignment horizontal="right" vertical="center"/>
      <protection locked="0"/>
    </xf>
    <xf numFmtId="179" fontId="35" fillId="4" borderId="2" xfId="1" applyNumberFormat="1" applyFont="1" applyFill="1" applyBorder="1" applyAlignment="1" applyProtection="1">
      <alignment horizontal="right" vertical="center"/>
      <protection locked="0"/>
    </xf>
    <xf numFmtId="0" fontId="0" fillId="0" borderId="0" xfId="0" applyAlignment="1"/>
    <xf numFmtId="168" fontId="6" fillId="5" borderId="0" xfId="5" applyNumberFormat="1" applyFont="1" applyFill="1" applyAlignment="1">
      <alignment horizontal="right"/>
    </xf>
    <xf numFmtId="168" fontId="5" fillId="5" borderId="0" xfId="5" applyNumberFormat="1" applyFont="1" applyFill="1" applyAlignment="1">
      <alignment horizontal="right"/>
    </xf>
    <xf numFmtId="168" fontId="6" fillId="5" borderId="0" xfId="5" applyNumberFormat="1" applyFont="1" applyFill="1" applyBorder="1" applyAlignment="1">
      <alignment horizontal="right"/>
    </xf>
    <xf numFmtId="168" fontId="5" fillId="4" borderId="0" xfId="5" applyNumberFormat="1" applyFont="1" applyFill="1" applyBorder="1" applyAlignment="1">
      <alignment horizontal="right"/>
    </xf>
    <xf numFmtId="168" fontId="5" fillId="5" borderId="0" xfId="5" applyNumberFormat="1" applyFont="1" applyFill="1" applyBorder="1" applyAlignment="1">
      <alignment horizontal="right"/>
    </xf>
    <xf numFmtId="168" fontId="5" fillId="5" borderId="2" xfId="5" applyNumberFormat="1" applyFont="1" applyFill="1" applyBorder="1" applyAlignment="1">
      <alignment horizontal="right"/>
    </xf>
    <xf numFmtId="179" fontId="34" fillId="5" borderId="0" xfId="1" applyNumberFormat="1" applyFont="1" applyFill="1" applyAlignment="1" applyProtection="1">
      <alignment horizontal="right"/>
    </xf>
    <xf numFmtId="174" fontId="34" fillId="5" borderId="0" xfId="1" applyNumberFormat="1" applyFont="1" applyFill="1" applyAlignment="1" applyProtection="1"/>
    <xf numFmtId="179" fontId="34" fillId="4" borderId="0" xfId="1" applyNumberFormat="1" applyFont="1" applyFill="1" applyAlignment="1" applyProtection="1">
      <alignment horizontal="right"/>
    </xf>
    <xf numFmtId="179" fontId="33" fillId="5" borderId="0" xfId="1" applyNumberFormat="1" applyFont="1" applyFill="1" applyAlignment="1" applyProtection="1">
      <alignment horizontal="right"/>
    </xf>
    <xf numFmtId="174" fontId="33" fillId="5" borderId="0" xfId="1" applyNumberFormat="1" applyFont="1" applyFill="1" applyAlignment="1" applyProtection="1"/>
    <xf numFmtId="179" fontId="34" fillId="5" borderId="2" xfId="1" applyNumberFormat="1" applyFont="1" applyFill="1" applyBorder="1" applyAlignment="1" applyProtection="1">
      <alignment horizontal="right"/>
    </xf>
    <xf numFmtId="174" fontId="34" fillId="5" borderId="2" xfId="1" applyNumberFormat="1" applyFont="1" applyFill="1" applyBorder="1" applyAlignment="1" applyProtection="1"/>
    <xf numFmtId="2" fontId="5" fillId="4" borderId="0" xfId="5" applyNumberFormat="1" applyFont="1" applyFill="1"/>
    <xf numFmtId="2" fontId="5" fillId="4" borderId="0" xfId="5" applyNumberFormat="1" applyFont="1" applyFill="1" applyBorder="1" applyAlignment="1">
      <alignment horizontal="right"/>
    </xf>
    <xf numFmtId="2" fontId="25" fillId="5" borderId="0" xfId="0" applyNumberFormat="1" applyFont="1" applyFill="1" applyBorder="1" applyAlignment="1" applyProtection="1">
      <alignment horizontal="right" vertical="center"/>
      <protection locked="0"/>
    </xf>
    <xf numFmtId="2" fontId="18" fillId="5" borderId="0" xfId="0" applyNumberFormat="1" applyFont="1" applyFill="1" applyBorder="1" applyAlignment="1" applyProtection="1">
      <alignment horizontal="right" vertical="center"/>
      <protection locked="0"/>
    </xf>
    <xf numFmtId="2" fontId="5" fillId="2" borderId="0" xfId="5" applyNumberFormat="1" applyFont="1" applyFill="1" applyBorder="1" applyAlignment="1" applyProtection="1">
      <alignment horizontal="right" vertical="center"/>
      <protection locked="0"/>
    </xf>
    <xf numFmtId="2" fontId="18" fillId="4" borderId="0" xfId="0" applyNumberFormat="1" applyFont="1" applyFill="1" applyBorder="1" applyAlignment="1" applyProtection="1">
      <alignment horizontal="right" vertical="center"/>
      <protection locked="0"/>
    </xf>
    <xf numFmtId="2" fontId="18" fillId="0" borderId="0" xfId="0" applyNumberFormat="1" applyFont="1" applyBorder="1" applyAlignment="1" applyProtection="1">
      <alignment horizontal="right" vertical="center"/>
      <protection locked="0"/>
    </xf>
    <xf numFmtId="2" fontId="25" fillId="4" borderId="0" xfId="0" applyNumberFormat="1" applyFont="1" applyFill="1" applyBorder="1" applyAlignment="1" applyProtection="1">
      <alignment horizontal="right" vertical="center"/>
      <protection locked="0"/>
    </xf>
    <xf numFmtId="2" fontId="18" fillId="4" borderId="2" xfId="0" applyNumberFormat="1" applyFont="1" applyFill="1" applyBorder="1" applyAlignment="1" applyProtection="1">
      <alignment horizontal="right" vertical="center"/>
      <protection locked="0"/>
    </xf>
    <xf numFmtId="2" fontId="25" fillId="5" borderId="0" xfId="0" applyNumberFormat="1" applyFont="1" applyFill="1" applyAlignment="1" applyProtection="1">
      <alignment horizontal="right" vertical="center"/>
      <protection locked="0"/>
    </xf>
    <xf numFmtId="2" fontId="18" fillId="5" borderId="0" xfId="0" applyNumberFormat="1" applyFont="1" applyFill="1" applyAlignment="1" applyProtection="1">
      <alignment horizontal="right" vertical="center"/>
      <protection locked="0"/>
    </xf>
    <xf numFmtId="2" fontId="18" fillId="4" borderId="0" xfId="0" applyNumberFormat="1" applyFont="1" applyFill="1" applyAlignment="1" applyProtection="1">
      <alignment horizontal="right" vertical="center"/>
      <protection locked="0"/>
    </xf>
    <xf numFmtId="2" fontId="18" fillId="0" borderId="0" xfId="0" applyNumberFormat="1" applyFont="1" applyAlignment="1" applyProtection="1">
      <alignment horizontal="right" vertical="center"/>
      <protection locked="0"/>
    </xf>
    <xf numFmtId="2" fontId="25" fillId="4" borderId="0" xfId="0" applyNumberFormat="1" applyFont="1" applyFill="1" applyAlignment="1" applyProtection="1">
      <alignment horizontal="right" vertical="center"/>
      <protection locked="0"/>
    </xf>
    <xf numFmtId="180" fontId="25" fillId="5" borderId="0" xfId="0" applyNumberFormat="1" applyFont="1" applyFill="1" applyAlignment="1" applyProtection="1">
      <alignment horizontal="right" vertical="center"/>
      <protection locked="0"/>
    </xf>
    <xf numFmtId="180" fontId="18" fillId="5" borderId="0" xfId="0" applyNumberFormat="1" applyFont="1" applyFill="1" applyAlignment="1" applyProtection="1">
      <alignment horizontal="right" vertical="center"/>
      <protection locked="0"/>
    </xf>
    <xf numFmtId="180" fontId="5" fillId="2" borderId="0" xfId="5" applyNumberFormat="1" applyFont="1" applyFill="1" applyBorder="1" applyAlignment="1" applyProtection="1">
      <alignment horizontal="right" vertical="center"/>
      <protection locked="0"/>
    </xf>
    <xf numFmtId="180" fontId="18" fillId="0" borderId="0" xfId="0" applyNumberFormat="1" applyFont="1" applyAlignment="1" applyProtection="1">
      <alignment horizontal="right" vertical="center"/>
      <protection locked="0"/>
    </xf>
    <xf numFmtId="180" fontId="18" fillId="4" borderId="0" xfId="0" applyNumberFormat="1" applyFont="1" applyFill="1" applyAlignment="1" applyProtection="1">
      <alignment horizontal="right" vertical="center"/>
      <protection locked="0"/>
    </xf>
    <xf numFmtId="180" fontId="25" fillId="4" borderId="0" xfId="0" applyNumberFormat="1" applyFont="1" applyFill="1" applyAlignment="1" applyProtection="1">
      <alignment horizontal="right" vertical="center"/>
      <protection locked="0"/>
    </xf>
    <xf numFmtId="180" fontId="18" fillId="4" borderId="2" xfId="0" applyNumberFormat="1" applyFont="1" applyFill="1" applyBorder="1" applyAlignment="1" applyProtection="1">
      <alignment horizontal="right" vertical="center"/>
      <protection locked="0"/>
    </xf>
    <xf numFmtId="180" fontId="6" fillId="2" borderId="0" xfId="5" applyNumberFormat="1" applyFont="1" applyFill="1" applyBorder="1" applyAlignment="1" applyProtection="1">
      <alignment horizontal="right" vertical="center"/>
      <protection locked="0"/>
    </xf>
    <xf numFmtId="180" fontId="0" fillId="0" borderId="0" xfId="0" applyNumberFormat="1" applyBorder="1" applyAlignment="1" applyProtection="1">
      <alignment vertical="center"/>
      <protection locked="0"/>
    </xf>
    <xf numFmtId="180" fontId="5" fillId="2" borderId="2" xfId="5" applyNumberFormat="1" applyFont="1" applyFill="1" applyBorder="1" applyAlignment="1" applyProtection="1">
      <alignment horizontal="right" vertical="center"/>
      <protection locked="0"/>
    </xf>
    <xf numFmtId="0" fontId="30" fillId="0" borderId="0" xfId="1" applyFont="1" applyAlignment="1" applyProtection="1">
      <alignment horizontal="right"/>
      <protection locked="0"/>
    </xf>
    <xf numFmtId="180" fontId="6" fillId="5" borderId="0" xfId="5" applyNumberFormat="1" applyFont="1" applyFill="1" applyAlignment="1">
      <alignment horizontal="right"/>
    </xf>
    <xf numFmtId="180" fontId="5" fillId="5" borderId="0" xfId="5" applyNumberFormat="1" applyFont="1" applyFill="1" applyAlignment="1">
      <alignment horizontal="right"/>
    </xf>
    <xf numFmtId="180" fontId="5" fillId="4" borderId="0" xfId="5" applyNumberFormat="1" applyFont="1" applyFill="1" applyAlignment="1">
      <alignment horizontal="right"/>
    </xf>
    <xf numFmtId="180" fontId="5" fillId="5" borderId="0" xfId="5" applyNumberFormat="1" applyFont="1" applyFill="1" applyBorder="1" applyAlignment="1">
      <alignment horizontal="right"/>
    </xf>
    <xf numFmtId="180" fontId="5" fillId="5" borderId="2" xfId="5" applyNumberFormat="1" applyFont="1" applyFill="1" applyBorder="1" applyAlignment="1">
      <alignment horizontal="right"/>
    </xf>
    <xf numFmtId="180" fontId="5" fillId="4" borderId="2" xfId="5" applyNumberFormat="1" applyFont="1" applyFill="1" applyBorder="1" applyAlignment="1">
      <alignment horizontal="right"/>
    </xf>
    <xf numFmtId="180" fontId="6" fillId="5" borderId="0" xfId="5" applyNumberFormat="1" applyFont="1" applyFill="1" applyBorder="1" applyAlignment="1">
      <alignment horizontal="right"/>
    </xf>
    <xf numFmtId="180" fontId="5" fillId="4" borderId="0" xfId="5" applyNumberFormat="1" applyFont="1" applyFill="1" applyBorder="1" applyAlignment="1">
      <alignment horizontal="right"/>
    </xf>
    <xf numFmtId="0" fontId="18" fillId="0" borderId="0" xfId="0" applyFont="1" applyAlignment="1"/>
    <xf numFmtId="0" fontId="31" fillId="0" borderId="0" xfId="0" applyFont="1" applyProtection="1">
      <protection locked="0"/>
    </xf>
    <xf numFmtId="164" fontId="31" fillId="0" borderId="0" xfId="0" applyNumberFormat="1" applyFont="1" applyProtection="1">
      <protection locked="0"/>
    </xf>
    <xf numFmtId="0" fontId="36" fillId="3" borderId="0" xfId="0" applyFont="1" applyFill="1" applyAlignment="1">
      <alignment horizontal="left" vertical="top" wrapText="1" indent="3"/>
    </xf>
    <xf numFmtId="0" fontId="31" fillId="0" borderId="0" xfId="0" applyFont="1" applyAlignment="1">
      <alignment horizontal="left"/>
    </xf>
    <xf numFmtId="0" fontId="37" fillId="3" borderId="0" xfId="4" applyFont="1" applyFill="1" applyAlignment="1" applyProtection="1">
      <alignment horizontal="left" vertical="center"/>
      <protection locked="0"/>
    </xf>
    <xf numFmtId="0" fontId="37" fillId="3" borderId="0" xfId="4" applyFont="1" applyFill="1" applyProtection="1">
      <protection locked="0"/>
    </xf>
    <xf numFmtId="0" fontId="13" fillId="0" borderId="0" xfId="1" applyFont="1" applyAlignment="1" applyProtection="1">
      <alignment horizontal="right"/>
      <protection locked="0"/>
    </xf>
    <xf numFmtId="164" fontId="30" fillId="0" borderId="0" xfId="1" applyNumberFormat="1" applyFont="1" applyBorder="1" applyAlignment="1" applyProtection="1">
      <alignment horizontal="right"/>
      <protection locked="0"/>
    </xf>
    <xf numFmtId="0" fontId="31" fillId="0" borderId="0" xfId="0" applyFont="1" applyBorder="1" applyProtection="1">
      <protection locked="0"/>
    </xf>
    <xf numFmtId="0" fontId="38" fillId="0" borderId="0" xfId="0" applyFont="1"/>
    <xf numFmtId="0" fontId="36" fillId="3" borderId="0" xfId="0" applyFont="1" applyFill="1" applyAlignment="1">
      <alignment vertical="top" wrapText="1"/>
    </xf>
    <xf numFmtId="0" fontId="36" fillId="0" borderId="0" xfId="0" applyFont="1" applyProtection="1">
      <protection locked="0"/>
    </xf>
    <xf numFmtId="0" fontId="36" fillId="0" borderId="0" xfId="0" applyFont="1" applyAlignment="1" applyProtection="1">
      <alignment horizontal="left" vertical="top" indent="4"/>
      <protection locked="0"/>
    </xf>
    <xf numFmtId="0" fontId="39" fillId="0" borderId="0" xfId="0" applyFont="1" applyProtection="1">
      <protection locked="0"/>
    </xf>
    <xf numFmtId="0" fontId="39" fillId="0" borderId="0" xfId="0" applyFont="1"/>
    <xf numFmtId="164" fontId="39" fillId="0" borderId="0" xfId="0" applyNumberFormat="1" applyFont="1" applyProtection="1">
      <protection locked="0"/>
    </xf>
    <xf numFmtId="0" fontId="39" fillId="3" borderId="0" xfId="0" applyFont="1" applyFill="1" applyAlignment="1">
      <alignment vertical="top" wrapText="1"/>
    </xf>
    <xf numFmtId="0" fontId="39" fillId="0" borderId="0" xfId="0" applyFont="1" applyAlignment="1" applyProtection="1">
      <alignment horizontal="left" vertical="top" indent="4"/>
      <protection locked="0"/>
    </xf>
    <xf numFmtId="0" fontId="13" fillId="3" borderId="0" xfId="4" applyFont="1" applyFill="1" applyProtection="1">
      <protection locked="0"/>
    </xf>
    <xf numFmtId="0" fontId="13" fillId="3" borderId="0" xfId="4" applyFont="1" applyFill="1" applyAlignment="1" applyProtection="1">
      <alignment horizontal="left" vertical="center"/>
      <protection locked="0"/>
    </xf>
    <xf numFmtId="0" fontId="30" fillId="0" borderId="0" xfId="1" applyFont="1" applyBorder="1" applyAlignment="1" applyProtection="1">
      <alignment horizontal="right"/>
      <protection locked="0"/>
    </xf>
    <xf numFmtId="0" fontId="31" fillId="0" borderId="0" xfId="0" applyFont="1" applyBorder="1"/>
    <xf numFmtId="164" fontId="31" fillId="0" borderId="0" xfId="0" applyNumberFormat="1" applyFont="1" applyBorder="1" applyProtection="1">
      <protection locked="0"/>
    </xf>
    <xf numFmtId="0" fontId="36" fillId="3" borderId="0" xfId="0" applyFont="1" applyFill="1" applyBorder="1" applyAlignment="1">
      <alignment horizontal="center" vertical="top" wrapText="1"/>
    </xf>
    <xf numFmtId="0" fontId="36" fillId="3" borderId="0" xfId="0" applyFont="1" applyFill="1" applyBorder="1" applyAlignment="1">
      <alignment vertical="top" wrapText="1"/>
    </xf>
    <xf numFmtId="0" fontId="37" fillId="3" borderId="0" xfId="4" applyFont="1" applyFill="1" applyBorder="1" applyAlignment="1" applyProtection="1">
      <alignment horizontal="left" vertical="center"/>
      <protection locked="0"/>
    </xf>
    <xf numFmtId="0" fontId="13" fillId="0" borderId="0" xfId="1" applyFont="1" applyBorder="1" applyAlignment="1" applyProtection="1">
      <alignment horizontal="right"/>
      <protection locked="0"/>
    </xf>
    <xf numFmtId="0" fontId="37" fillId="3" borderId="0" xfId="4" applyFont="1" applyFill="1" applyBorder="1" applyProtection="1">
      <protection locked="0"/>
    </xf>
    <xf numFmtId="0" fontId="39" fillId="0" borderId="0" xfId="0" applyFont="1" applyBorder="1" applyProtection="1">
      <protection locked="0"/>
    </xf>
    <xf numFmtId="0" fontId="40" fillId="0" borderId="0" xfId="0" applyFont="1" applyBorder="1" applyProtection="1">
      <protection locked="0"/>
    </xf>
    <xf numFmtId="164" fontId="40" fillId="0" borderId="0" xfId="0" applyNumberFormat="1" applyFont="1" applyBorder="1" applyProtection="1">
      <protection locked="0"/>
    </xf>
    <xf numFmtId="0" fontId="31" fillId="0" borderId="0" xfId="0" applyFont="1"/>
    <xf numFmtId="164" fontId="31" fillId="0" borderId="0" xfId="0" applyNumberFormat="1" applyFont="1"/>
    <xf numFmtId="0" fontId="37" fillId="3" borderId="0" xfId="4" applyFont="1" applyFill="1"/>
    <xf numFmtId="0" fontId="37" fillId="3" borderId="0" xfId="4" applyFont="1" applyFill="1" applyAlignment="1">
      <alignment horizontal="left" vertical="center"/>
    </xf>
    <xf numFmtId="0" fontId="30" fillId="0" borderId="0" xfId="1" applyFont="1" applyAlignment="1" applyProtection="1">
      <alignment horizontal="right"/>
    </xf>
    <xf numFmtId="0" fontId="38" fillId="0" borderId="0" xfId="0" applyFont="1" applyAlignment="1"/>
    <xf numFmtId="0" fontId="36" fillId="0" borderId="0" xfId="0" applyFont="1" applyAlignment="1" applyProtection="1">
      <alignment horizontal="left" vertical="center" wrapText="1" indent="1"/>
      <protection locked="0"/>
    </xf>
    <xf numFmtId="0" fontId="30" fillId="3" borderId="0" xfId="1" applyFont="1" applyFill="1" applyAlignment="1" applyProtection="1">
      <alignment horizontal="right"/>
    </xf>
    <xf numFmtId="0" fontId="37" fillId="3" borderId="0" xfId="4" applyFont="1" applyFill="1" applyAlignment="1">
      <alignment horizontal="left" indent="4"/>
    </xf>
    <xf numFmtId="0" fontId="31" fillId="0" borderId="0" xfId="0" applyFont="1" applyAlignment="1"/>
    <xf numFmtId="0" fontId="30" fillId="0" borderId="0" xfId="1" applyFont="1" applyFill="1" applyAlignment="1" applyProtection="1">
      <alignment horizontal="right"/>
    </xf>
    <xf numFmtId="0" fontId="41" fillId="2" borderId="0" xfId="5" applyFont="1" applyFill="1" applyAlignment="1">
      <alignment horizontal="left"/>
    </xf>
    <xf numFmtId="0" fontId="13" fillId="0" borderId="0" xfId="1" applyFont="1" applyBorder="1" applyAlignment="1" applyProtection="1">
      <alignment horizontal="right"/>
    </xf>
    <xf numFmtId="164" fontId="31" fillId="0" borderId="0" xfId="0" applyNumberFormat="1" applyFont="1" applyBorder="1"/>
    <xf numFmtId="164" fontId="30" fillId="0" borderId="0" xfId="1" applyNumberFormat="1" applyFont="1" applyAlignment="1" applyProtection="1">
      <alignment horizontal="right"/>
    </xf>
    <xf numFmtId="0" fontId="13" fillId="0" borderId="0" xfId="1" applyFont="1" applyAlignment="1" applyProtection="1">
      <alignment horizontal="left" vertical="center"/>
    </xf>
    <xf numFmtId="0" fontId="13" fillId="3" borderId="0" xfId="1" applyFont="1" applyFill="1" applyAlignment="1" applyProtection="1">
      <alignment horizontal="right"/>
    </xf>
    <xf numFmtId="164" fontId="39" fillId="0" borderId="0" xfId="0" applyNumberFormat="1" applyFont="1"/>
    <xf numFmtId="0" fontId="39" fillId="0" borderId="0" xfId="0" applyFont="1" applyAlignment="1">
      <alignment horizontal="left"/>
    </xf>
    <xf numFmtId="164" fontId="39" fillId="0" borderId="0" xfId="0" applyNumberFormat="1" applyFont="1" applyAlignment="1">
      <alignment horizontal="left" indent="4"/>
    </xf>
    <xf numFmtId="0" fontId="13" fillId="3" borderId="0" xfId="4" applyFont="1" applyFill="1" applyAlignment="1">
      <alignment horizontal="left" vertical="center"/>
    </xf>
    <xf numFmtId="0" fontId="13" fillId="3" borderId="0" xfId="4" applyFont="1" applyFill="1"/>
    <xf numFmtId="0" fontId="18" fillId="0" borderId="0" xfId="0" applyFont="1" applyAlignment="1">
      <alignment horizontal="left"/>
    </xf>
    <xf numFmtId="0" fontId="18" fillId="0" borderId="0" xfId="0" applyFont="1" applyAlignment="1">
      <alignment horizontal="left" vertical="center"/>
    </xf>
    <xf numFmtId="0" fontId="18" fillId="0" borderId="0" xfId="0" applyFont="1" applyAlignment="1">
      <alignment horizontal="left"/>
    </xf>
    <xf numFmtId="0" fontId="18" fillId="3" borderId="0" xfId="0" applyFont="1" applyFill="1" applyAlignment="1">
      <alignment vertical="top" wrapText="1"/>
    </xf>
    <xf numFmtId="0" fontId="7" fillId="2" borderId="0" xfId="5" applyFont="1" applyFill="1" applyAlignment="1">
      <alignment horizontal="left" wrapText="1"/>
    </xf>
    <xf numFmtId="0" fontId="28" fillId="0" borderId="0" xfId="0" applyFont="1" applyAlignment="1">
      <alignment horizontal="left"/>
    </xf>
    <xf numFmtId="0" fontId="18" fillId="0" borderId="0" xfId="0" applyFont="1" applyAlignment="1">
      <alignment horizontal="left" vertical="center"/>
    </xf>
    <xf numFmtId="0" fontId="0" fillId="0" borderId="0" xfId="0" applyAlignment="1">
      <alignment vertical="center"/>
    </xf>
    <xf numFmtId="0" fontId="18" fillId="0" borderId="0" xfId="0" applyFont="1" applyAlignment="1" applyProtection="1">
      <alignment horizontal="left" vertical="center" indent="4"/>
      <protection locked="0"/>
    </xf>
    <xf numFmtId="0" fontId="5" fillId="0" borderId="0" xfId="0" applyNumberFormat="1" applyFont="1" applyFill="1" applyAlignment="1" applyProtection="1">
      <alignment horizontal="left" vertical="center" indent="4"/>
      <protection locked="0"/>
    </xf>
    <xf numFmtId="0" fontId="6" fillId="0" borderId="0" xfId="4" applyFont="1" applyFill="1" applyAlignment="1" applyProtection="1">
      <alignment vertical="center"/>
      <protection locked="0"/>
    </xf>
    <xf numFmtId="0" fontId="18" fillId="0" borderId="0" xfId="0" applyFont="1" applyAlignment="1">
      <alignment horizontal="left"/>
    </xf>
    <xf numFmtId="0" fontId="18" fillId="3" borderId="0" xfId="0" applyFont="1" applyFill="1" applyAlignment="1">
      <alignment vertical="top" wrapText="1"/>
    </xf>
    <xf numFmtId="0" fontId="5" fillId="2" borderId="0" xfId="5" applyFont="1" applyFill="1" applyAlignment="1">
      <alignment horizontal="left"/>
    </xf>
    <xf numFmtId="0" fontId="4" fillId="0" borderId="0" xfId="1" applyFont="1" applyAlignment="1" applyProtection="1">
      <alignment horizontal="left" vertical="center"/>
    </xf>
    <xf numFmtId="0" fontId="6" fillId="2" borderId="0" xfId="5" applyFont="1" applyFill="1" applyAlignment="1">
      <alignment horizontal="left"/>
    </xf>
    <xf numFmtId="0" fontId="28" fillId="0" borderId="0" xfId="0" applyFont="1" applyAlignment="1">
      <alignment horizontal="left"/>
    </xf>
    <xf numFmtId="0" fontId="5" fillId="2" borderId="0" xfId="5" applyFont="1" applyFill="1" applyBorder="1" applyAlignment="1">
      <alignment horizontal="left" vertical="center" wrapText="1"/>
    </xf>
    <xf numFmtId="0" fontId="5" fillId="2" borderId="2" xfId="5" applyFont="1" applyFill="1" applyBorder="1" applyAlignment="1">
      <alignment horizontal="left" vertical="center" wrapText="1"/>
    </xf>
    <xf numFmtId="174" fontId="42" fillId="4" borderId="0" xfId="1" applyNumberFormat="1" applyFont="1" applyFill="1" applyBorder="1" applyAlignment="1" applyProtection="1">
      <alignment vertical="center"/>
      <protection locked="0"/>
    </xf>
    <xf numFmtId="179" fontId="42" fillId="4" borderId="0" xfId="1" applyNumberFormat="1" applyFont="1" applyFill="1" applyBorder="1" applyAlignment="1" applyProtection="1">
      <alignment horizontal="right" vertical="center"/>
      <protection locked="0"/>
    </xf>
    <xf numFmtId="179" fontId="43" fillId="4" borderId="0" xfId="1" applyNumberFormat="1" applyFont="1" applyFill="1" applyBorder="1" applyAlignment="1" applyProtection="1">
      <alignment horizontal="right" vertical="center"/>
      <protection locked="0"/>
    </xf>
    <xf numFmtId="179" fontId="44" fillId="4" borderId="2" xfId="1" applyNumberFormat="1" applyFont="1" applyFill="1" applyBorder="1" applyAlignment="1" applyProtection="1">
      <alignment horizontal="right" vertical="center"/>
      <protection locked="0"/>
    </xf>
    <xf numFmtId="174" fontId="42" fillId="4" borderId="2" xfId="1" applyNumberFormat="1" applyFont="1" applyFill="1" applyBorder="1" applyAlignment="1" applyProtection="1">
      <alignment vertical="center"/>
      <protection locked="0"/>
    </xf>
    <xf numFmtId="174" fontId="43" fillId="4" borderId="0" xfId="1" applyNumberFormat="1" applyFont="1" applyFill="1" applyBorder="1" applyAlignment="1" applyProtection="1">
      <alignment vertical="center"/>
      <protection locked="0"/>
    </xf>
    <xf numFmtId="0" fontId="28" fillId="0" borderId="0" xfId="0" applyFont="1" applyAlignment="1">
      <alignment vertical="center"/>
    </xf>
    <xf numFmtId="0" fontId="18" fillId="0" borderId="0" xfId="0" applyFont="1" applyAlignment="1">
      <alignment horizontal="left" vertical="center" indent="1"/>
    </xf>
    <xf numFmtId="0" fontId="5" fillId="2" borderId="0" xfId="5" applyFont="1" applyFill="1" applyAlignment="1">
      <alignment horizontal="left" vertical="center" indent="4"/>
    </xf>
    <xf numFmtId="0" fontId="18" fillId="0" borderId="0" xfId="0" applyFont="1" applyAlignment="1">
      <alignment horizontal="left" vertical="center" indent="4"/>
    </xf>
    <xf numFmtId="0" fontId="28" fillId="0" borderId="0" xfId="0" applyFont="1" applyAlignment="1">
      <alignment horizontal="left" vertical="center" indent="4"/>
    </xf>
    <xf numFmtId="164" fontId="31" fillId="0" borderId="0" xfId="0" applyNumberFormat="1" applyFont="1" applyAlignment="1">
      <alignment horizontal="left" vertical="center" indent="4"/>
    </xf>
    <xf numFmtId="0" fontId="5" fillId="0" borderId="0" xfId="0" applyNumberFormat="1" applyFont="1" applyFill="1" applyAlignment="1" applyProtection="1">
      <alignment horizontal="left" vertical="center" indent="4"/>
    </xf>
    <xf numFmtId="174" fontId="6" fillId="5" borderId="0" xfId="1" applyNumberFormat="1" applyFont="1" applyFill="1" applyAlignment="1" applyProtection="1"/>
    <xf numFmtId="174" fontId="5" fillId="5" borderId="0" xfId="1" applyNumberFormat="1" applyFont="1" applyFill="1" applyAlignment="1" applyProtection="1"/>
    <xf numFmtId="0" fontId="5" fillId="0" borderId="0" xfId="4" applyFont="1" applyFill="1" applyAlignment="1" applyProtection="1">
      <alignment horizontal="left" vertical="center" indent="4"/>
      <protection locked="0"/>
    </xf>
    <xf numFmtId="0" fontId="7" fillId="2" borderId="0" xfId="5" applyFont="1" applyFill="1" applyBorder="1" applyAlignment="1">
      <alignment wrapText="1"/>
    </xf>
    <xf numFmtId="0" fontId="6" fillId="2" borderId="0" xfId="5" applyFont="1" applyFill="1" applyBorder="1" applyAlignment="1">
      <alignment horizontal="right" vertical="center" wrapText="1"/>
    </xf>
    <xf numFmtId="0" fontId="5" fillId="3" borderId="0" xfId="4" applyFont="1" applyFill="1" applyBorder="1" applyAlignment="1" applyProtection="1">
      <alignment horizontal="left" vertical="center"/>
      <protection locked="0"/>
    </xf>
    <xf numFmtId="0" fontId="18" fillId="3" borderId="0" xfId="0" applyFont="1" applyFill="1" applyBorder="1" applyAlignment="1">
      <alignment vertical="top" wrapText="1"/>
    </xf>
    <xf numFmtId="0" fontId="5" fillId="3" borderId="0" xfId="4" applyFont="1" applyFill="1" applyBorder="1"/>
    <xf numFmtId="0" fontId="45" fillId="0" borderId="0" xfId="0" applyFont="1"/>
    <xf numFmtId="0" fontId="46" fillId="0" borderId="0" xfId="1" applyFont="1" applyFill="1" applyAlignment="1" applyProtection="1">
      <alignment horizontal="right"/>
    </xf>
    <xf numFmtId="0" fontId="4" fillId="0" borderId="0" xfId="0" applyFont="1"/>
    <xf numFmtId="179" fontId="6" fillId="5" borderId="0" xfId="1" applyNumberFormat="1" applyFont="1" applyFill="1" applyAlignment="1" applyProtection="1">
      <alignment horizontal="right"/>
    </xf>
    <xf numFmtId="174" fontId="6" fillId="5" borderId="0" xfId="1" applyNumberFormat="1" applyFont="1" applyFill="1" applyAlignment="1" applyProtection="1">
      <alignment horizontal="right"/>
    </xf>
    <xf numFmtId="179" fontId="5" fillId="5" borderId="0" xfId="1" applyNumberFormat="1" applyFont="1" applyFill="1" applyAlignment="1" applyProtection="1">
      <alignment horizontal="right"/>
    </xf>
    <xf numFmtId="174" fontId="5" fillId="5" borderId="0" xfId="1" applyNumberFormat="1" applyFont="1" applyFill="1" applyAlignment="1" applyProtection="1">
      <alignment horizontal="right"/>
    </xf>
    <xf numFmtId="0" fontId="29" fillId="0" borderId="0" xfId="0" applyFont="1" applyBorder="1"/>
    <xf numFmtId="166" fontId="29" fillId="0" borderId="0" xfId="0" applyNumberFormat="1" applyFont="1" applyBorder="1"/>
    <xf numFmtId="164" fontId="29" fillId="0" borderId="0" xfId="0" applyNumberFormat="1" applyFont="1" applyBorder="1"/>
    <xf numFmtId="179" fontId="6" fillId="5" borderId="0" xfId="1" applyNumberFormat="1" applyFont="1" applyFill="1" applyBorder="1" applyAlignment="1" applyProtection="1">
      <alignment horizontal="right"/>
    </xf>
    <xf numFmtId="174" fontId="6" fillId="5" borderId="0" xfId="1" applyNumberFormat="1" applyFont="1" applyFill="1" applyBorder="1" applyAlignment="1" applyProtection="1">
      <alignment horizontal="right"/>
    </xf>
    <xf numFmtId="179" fontId="5" fillId="5" borderId="0" xfId="1" applyNumberFormat="1" applyFont="1" applyFill="1" applyBorder="1" applyAlignment="1" applyProtection="1">
      <alignment horizontal="right"/>
    </xf>
    <xf numFmtId="174" fontId="5" fillId="5" borderId="0" xfId="1" applyNumberFormat="1" applyFont="1" applyFill="1" applyBorder="1" applyAlignment="1" applyProtection="1">
      <alignment horizontal="right"/>
    </xf>
    <xf numFmtId="179" fontId="5" fillId="5" borderId="2" xfId="1" applyNumberFormat="1" applyFont="1" applyFill="1" applyBorder="1" applyAlignment="1" applyProtection="1">
      <alignment horizontal="right"/>
    </xf>
    <xf numFmtId="174" fontId="5" fillId="5" borderId="2" xfId="1" applyNumberFormat="1" applyFont="1" applyFill="1" applyBorder="1" applyAlignment="1" applyProtection="1">
      <alignment horizontal="right"/>
    </xf>
    <xf numFmtId="0" fontId="29" fillId="0" borderId="3" xfId="0" applyFont="1" applyBorder="1"/>
    <xf numFmtId="166" fontId="29" fillId="0" borderId="3" xfId="0" applyNumberFormat="1" applyFont="1" applyBorder="1"/>
    <xf numFmtId="164" fontId="29" fillId="0" borderId="3" xfId="0" applyNumberFormat="1" applyFont="1" applyBorder="1"/>
    <xf numFmtId="0" fontId="5" fillId="3" borderId="0" xfId="0" applyFont="1" applyFill="1" applyAlignment="1">
      <alignment vertical="top" wrapText="1"/>
    </xf>
    <xf numFmtId="0" fontId="5" fillId="0" borderId="0" xfId="0" applyFont="1" applyAlignment="1">
      <alignment horizontal="left" vertical="center" wrapText="1" indent="1"/>
    </xf>
    <xf numFmtId="0" fontId="5" fillId="0" borderId="0" xfId="0" applyFont="1" applyFill="1" applyAlignment="1">
      <alignment horizontal="left" vertical="center" wrapText="1"/>
    </xf>
    <xf numFmtId="0" fontId="48" fillId="0" borderId="0" xfId="0" applyFont="1"/>
    <xf numFmtId="0" fontId="5" fillId="0" borderId="0" xfId="0" applyFont="1" applyAlignment="1">
      <alignment horizontal="right"/>
    </xf>
    <xf numFmtId="168" fontId="29" fillId="0" borderId="0" xfId="0" applyNumberFormat="1" applyFont="1" applyBorder="1"/>
    <xf numFmtId="168" fontId="29" fillId="0" borderId="0" xfId="0" applyNumberFormat="1" applyFont="1"/>
    <xf numFmtId="0" fontId="29" fillId="0" borderId="0" xfId="0" applyFont="1" applyAlignment="1">
      <alignment horizontal="left"/>
    </xf>
    <xf numFmtId="173" fontId="5" fillId="0" borderId="0" xfId="2" applyNumberFormat="1" applyFont="1" applyFill="1" applyBorder="1"/>
    <xf numFmtId="173" fontId="5" fillId="0" borderId="0" xfId="2" applyNumberFormat="1" applyFont="1" applyFill="1"/>
    <xf numFmtId="173" fontId="5" fillId="0" borderId="0" xfId="2" applyNumberFormat="1" applyFont="1"/>
    <xf numFmtId="173" fontId="5" fillId="0" borderId="0" xfId="2" applyNumberFormat="1" applyFont="1" applyBorder="1"/>
    <xf numFmtId="0" fontId="5" fillId="0" borderId="0" xfId="0" applyFont="1" applyAlignment="1" applyProtection="1">
      <alignment horizontal="left" vertical="center" wrapText="1" indent="1"/>
      <protection locked="0"/>
    </xf>
    <xf numFmtId="0" fontId="29" fillId="0" borderId="0" xfId="0" applyFont="1" applyProtection="1">
      <protection locked="0"/>
    </xf>
    <xf numFmtId="0" fontId="47" fillId="0" borderId="0" xfId="0" applyFont="1" applyAlignment="1">
      <alignment horizontal="left"/>
    </xf>
    <xf numFmtId="168" fontId="6" fillId="5" borderId="0" xfId="0" applyNumberFormat="1" applyFont="1" applyFill="1" applyBorder="1" applyAlignment="1" applyProtection="1">
      <alignment horizontal="right" vertical="center"/>
      <protection locked="0"/>
    </xf>
    <xf numFmtId="168" fontId="5" fillId="5" borderId="0" xfId="0" applyNumberFormat="1" applyFont="1" applyFill="1" applyBorder="1" applyAlignment="1" applyProtection="1">
      <alignment horizontal="right" vertical="center"/>
      <protection locked="0"/>
    </xf>
    <xf numFmtId="168" fontId="5" fillId="4" borderId="0" xfId="0" applyNumberFormat="1" applyFont="1" applyFill="1" applyBorder="1" applyAlignment="1" applyProtection="1">
      <alignment horizontal="right" vertical="center"/>
      <protection locked="0"/>
    </xf>
    <xf numFmtId="164" fontId="44" fillId="4" borderId="0" xfId="1" applyNumberFormat="1" applyFont="1" applyFill="1" applyAlignment="1" applyProtection="1">
      <alignment vertical="center"/>
      <protection locked="0"/>
    </xf>
    <xf numFmtId="164" fontId="44" fillId="4" borderId="0" xfId="1" applyNumberFormat="1" applyFont="1" applyFill="1" applyBorder="1" applyAlignment="1" applyProtection="1">
      <alignment vertical="center"/>
      <protection locked="0"/>
    </xf>
    <xf numFmtId="164" fontId="44" fillId="4" borderId="0" xfId="1" applyNumberFormat="1" applyFont="1" applyFill="1" applyAlignment="1" applyProtection="1">
      <alignment vertical="center"/>
    </xf>
    <xf numFmtId="164" fontId="44" fillId="4" borderId="0" xfId="1" applyNumberFormat="1" applyFont="1" applyFill="1" applyBorder="1" applyAlignment="1" applyProtection="1">
      <alignment vertical="center"/>
    </xf>
    <xf numFmtId="164" fontId="44" fillId="4" borderId="0" xfId="1" applyNumberFormat="1" applyFont="1" applyFill="1" applyAlignment="1" applyProtection="1"/>
    <xf numFmtId="164" fontId="44" fillId="4" borderId="2" xfId="1" applyNumberFormat="1" applyFont="1" applyFill="1" applyBorder="1" applyAlignment="1" applyProtection="1"/>
    <xf numFmtId="164" fontId="44" fillId="4" borderId="0" xfId="1" applyNumberFormat="1" applyFont="1" applyFill="1" applyBorder="1" applyAlignment="1" applyProtection="1"/>
    <xf numFmtId="179" fontId="42" fillId="4" borderId="0" xfId="1" applyNumberFormat="1" applyFont="1" applyFill="1" applyAlignment="1" applyProtection="1">
      <alignment horizontal="right"/>
    </xf>
    <xf numFmtId="174" fontId="42" fillId="4" borderId="0" xfId="1" applyNumberFormat="1" applyFont="1" applyFill="1" applyAlignment="1" applyProtection="1"/>
    <xf numFmtId="174" fontId="44" fillId="4" borderId="0" xfId="1" applyNumberFormat="1" applyFont="1" applyFill="1" applyAlignment="1" applyProtection="1"/>
    <xf numFmtId="174" fontId="44" fillId="4" borderId="0" xfId="1" applyNumberFormat="1" applyFont="1" applyFill="1" applyAlignment="1" applyProtection="1">
      <alignment horizontal="right"/>
    </xf>
    <xf numFmtId="174" fontId="44" fillId="4" borderId="0" xfId="1" applyNumberFormat="1" applyFont="1" applyFill="1" applyBorder="1" applyAlignment="1" applyProtection="1">
      <alignment horizontal="right"/>
    </xf>
    <xf numFmtId="174" fontId="44" fillId="4" borderId="2" xfId="1" applyNumberFormat="1" applyFont="1" applyFill="1" applyBorder="1" applyAlignment="1" applyProtection="1">
      <alignment horizontal="right"/>
    </xf>
    <xf numFmtId="179" fontId="6" fillId="5" borderId="0" xfId="5" applyNumberFormat="1" applyFont="1" applyFill="1" applyAlignment="1">
      <alignment horizontal="right"/>
    </xf>
    <xf numFmtId="179" fontId="5" fillId="5" borderId="0" xfId="5" applyNumberFormat="1" applyFont="1" applyFill="1" applyAlignment="1">
      <alignment horizontal="right"/>
    </xf>
    <xf numFmtId="179" fontId="5" fillId="4" borderId="0" xfId="5" applyNumberFormat="1" applyFont="1" applyFill="1" applyAlignment="1">
      <alignment horizontal="right"/>
    </xf>
    <xf numFmtId="179" fontId="6" fillId="0" borderId="0" xfId="2" applyNumberFormat="1" applyFont="1" applyFill="1" applyAlignment="1">
      <alignment horizontal="right"/>
    </xf>
    <xf numFmtId="179" fontId="5" fillId="0" borderId="0" xfId="2" applyNumberFormat="1" applyFont="1" applyFill="1" applyBorder="1"/>
    <xf numFmtId="179" fontId="5" fillId="0" borderId="0" xfId="2" applyNumberFormat="1" applyFont="1" applyFill="1"/>
    <xf numFmtId="179" fontId="5" fillId="0" borderId="0" xfId="2" applyNumberFormat="1" applyFont="1"/>
    <xf numFmtId="179" fontId="5" fillId="0" borderId="0" xfId="2" applyNumberFormat="1" applyFont="1" applyBorder="1"/>
    <xf numFmtId="179" fontId="6" fillId="5" borderId="0" xfId="5" applyNumberFormat="1" applyFont="1" applyFill="1" applyBorder="1" applyAlignment="1">
      <alignment horizontal="right"/>
    </xf>
    <xf numFmtId="179" fontId="5" fillId="5" borderId="0" xfId="5" applyNumberFormat="1" applyFont="1" applyFill="1" applyBorder="1" applyAlignment="1">
      <alignment horizontal="right"/>
    </xf>
    <xf numFmtId="179" fontId="5" fillId="4" borderId="0" xfId="5" applyNumberFormat="1" applyFont="1" applyFill="1" applyBorder="1" applyAlignment="1">
      <alignment horizontal="right"/>
    </xf>
    <xf numFmtId="179" fontId="5" fillId="5" borderId="2" xfId="5" applyNumberFormat="1" applyFont="1" applyFill="1" applyBorder="1" applyAlignment="1">
      <alignment horizontal="right"/>
    </xf>
    <xf numFmtId="179" fontId="5" fillId="4" borderId="2" xfId="5" applyNumberFormat="1" applyFont="1" applyFill="1" applyBorder="1" applyAlignment="1">
      <alignment horizontal="right"/>
    </xf>
    <xf numFmtId="0" fontId="29" fillId="0" borderId="0" xfId="0" applyFont="1" applyAlignment="1">
      <alignment horizontal="left" vertical="center"/>
    </xf>
    <xf numFmtId="0" fontId="18" fillId="0" borderId="0" xfId="0" applyFont="1" applyAlignment="1">
      <alignment horizontal="left" vertical="center" wrapText="1"/>
    </xf>
    <xf numFmtId="0" fontId="5" fillId="0" borderId="0" xfId="0" applyFont="1" applyAlignment="1">
      <alignment horizontal="left" vertical="center" wrapText="1"/>
    </xf>
    <xf numFmtId="0" fontId="5" fillId="3" borderId="0" xfId="4" applyFont="1" applyFill="1" applyAlignment="1">
      <alignment vertical="center"/>
    </xf>
    <xf numFmtId="0" fontId="29" fillId="0" borderId="0" xfId="0" applyFont="1" applyAlignment="1">
      <alignment vertical="center"/>
    </xf>
    <xf numFmtId="177" fontId="5" fillId="4" borderId="0" xfId="5" applyNumberFormat="1" applyFont="1" applyFill="1" applyAlignment="1" applyProtection="1">
      <alignment vertical="center"/>
      <protection locked="0"/>
    </xf>
    <xf numFmtId="177" fontId="18" fillId="4" borderId="0" xfId="0" applyNumberFormat="1" applyFont="1" applyFill="1" applyBorder="1" applyAlignment="1" applyProtection="1">
      <alignment vertical="center"/>
      <protection locked="0"/>
    </xf>
    <xf numFmtId="177" fontId="5" fillId="8" borderId="0" xfId="5" applyNumberFormat="1" applyFont="1" applyFill="1" applyAlignment="1" applyProtection="1">
      <alignment vertical="center"/>
      <protection locked="0"/>
    </xf>
    <xf numFmtId="177" fontId="18" fillId="8" borderId="0" xfId="0" applyNumberFormat="1" applyFont="1" applyFill="1" applyBorder="1" applyAlignment="1" applyProtection="1">
      <alignment vertical="center"/>
      <protection locked="0"/>
    </xf>
    <xf numFmtId="177" fontId="5" fillId="8" borderId="2" xfId="5" applyNumberFormat="1" applyFont="1" applyFill="1" applyBorder="1" applyAlignment="1" applyProtection="1">
      <alignment vertical="center"/>
      <protection locked="0"/>
    </xf>
    <xf numFmtId="2" fontId="25" fillId="0" borderId="0" xfId="0" applyNumberFormat="1" applyFont="1" applyFill="1" applyBorder="1" applyAlignment="1" applyProtection="1">
      <alignment horizontal="right" vertical="center"/>
      <protection locked="0"/>
    </xf>
    <xf numFmtId="2" fontId="18" fillId="0" borderId="0" xfId="0" applyNumberFormat="1" applyFont="1" applyFill="1" applyBorder="1" applyAlignment="1" applyProtection="1">
      <alignment horizontal="right" vertical="center"/>
      <protection locked="0"/>
    </xf>
    <xf numFmtId="2" fontId="5" fillId="0" borderId="0" xfId="5" applyNumberFormat="1" applyFont="1" applyFill="1" applyBorder="1" applyAlignment="1" applyProtection="1">
      <alignment horizontal="right" vertical="center"/>
      <protection locked="0"/>
    </xf>
    <xf numFmtId="43" fontId="5" fillId="4" borderId="0" xfId="2" applyNumberFormat="1" applyFont="1" applyFill="1" applyAlignment="1" applyProtection="1">
      <alignment horizontal="right" vertical="center"/>
      <protection locked="0"/>
    </xf>
    <xf numFmtId="2" fontId="6" fillId="0" borderId="0" xfId="5" applyNumberFormat="1" applyFont="1" applyFill="1" applyBorder="1" applyAlignment="1" applyProtection="1">
      <alignment horizontal="right"/>
      <protection locked="0"/>
    </xf>
    <xf numFmtId="2" fontId="5" fillId="0" borderId="0" xfId="5" applyNumberFormat="1" applyFont="1" applyFill="1" applyBorder="1" applyAlignment="1" applyProtection="1">
      <alignment horizontal="right"/>
      <protection locked="0"/>
    </xf>
    <xf numFmtId="0" fontId="0" fillId="0" borderId="0" xfId="0" applyFill="1" applyBorder="1" applyProtection="1">
      <protection locked="0"/>
    </xf>
    <xf numFmtId="165" fontId="5" fillId="8" borderId="0" xfId="1" applyNumberFormat="1" applyFont="1" applyFill="1" applyAlignment="1" applyProtection="1">
      <alignment horizontal="right"/>
    </xf>
    <xf numFmtId="4" fontId="5" fillId="8" borderId="0" xfId="5" applyNumberFormat="1" applyFont="1" applyFill="1" applyAlignment="1">
      <alignment horizontal="right"/>
    </xf>
    <xf numFmtId="43" fontId="5" fillId="0" borderId="0" xfId="2" applyNumberFormat="1" applyFont="1" applyFill="1" applyAlignment="1">
      <alignment horizontal="right"/>
    </xf>
    <xf numFmtId="43" fontId="6" fillId="0" borderId="0" xfId="2" applyNumberFormat="1" applyFont="1" applyFill="1" applyBorder="1" applyAlignment="1">
      <alignment horizontal="right"/>
    </xf>
    <xf numFmtId="43" fontId="15" fillId="0" borderId="0" xfId="2" applyNumberFormat="1" applyFont="1" applyFill="1" applyBorder="1"/>
    <xf numFmtId="43" fontId="5" fillId="0" borderId="0" xfId="2" applyNumberFormat="1" applyFont="1" applyFill="1" applyBorder="1" applyAlignment="1">
      <alignment horizontal="right"/>
    </xf>
    <xf numFmtId="43" fontId="7" fillId="0" borderId="0" xfId="2" applyNumberFormat="1" applyFont="1" applyFill="1" applyBorder="1" applyAlignment="1">
      <alignment vertical="center" wrapText="1"/>
    </xf>
    <xf numFmtId="43" fontId="5" fillId="0" borderId="0" xfId="2" applyNumberFormat="1" applyFont="1" applyFill="1" applyBorder="1" applyAlignment="1"/>
    <xf numFmtId="43" fontId="5" fillId="0" borderId="0" xfId="5" applyNumberFormat="1" applyFont="1" applyFill="1" applyBorder="1" applyAlignment="1">
      <alignment horizontal="right"/>
    </xf>
    <xf numFmtId="43" fontId="7" fillId="0" borderId="0" xfId="0" applyNumberFormat="1" applyFont="1" applyFill="1" applyBorder="1" applyAlignment="1">
      <alignment vertical="center" wrapText="1"/>
    </xf>
    <xf numFmtId="43" fontId="6" fillId="0" borderId="0" xfId="5" applyNumberFormat="1" applyFont="1" applyFill="1" applyBorder="1" applyAlignment="1">
      <alignment horizontal="right"/>
    </xf>
    <xf numFmtId="43" fontId="18" fillId="4" borderId="0" xfId="2" applyNumberFormat="1" applyFont="1" applyFill="1"/>
    <xf numFmtId="43" fontId="18" fillId="4" borderId="2" xfId="2" applyNumberFormat="1" applyFont="1" applyFill="1" applyBorder="1"/>
    <xf numFmtId="0" fontId="31" fillId="0" borderId="0" xfId="0" applyFont="1" applyFill="1" applyBorder="1"/>
    <xf numFmtId="0" fontId="18" fillId="0" borderId="0" xfId="0" applyFont="1" applyFill="1" applyBorder="1"/>
    <xf numFmtId="0" fontId="37" fillId="0" borderId="0" xfId="4" applyFont="1" applyFill="1" applyBorder="1" applyAlignment="1" applyProtection="1">
      <alignment horizontal="left" vertical="center"/>
      <protection locked="0"/>
    </xf>
    <xf numFmtId="2" fontId="15" fillId="0" borderId="0" xfId="2" applyNumberFormat="1" applyFont="1" applyFill="1" applyBorder="1"/>
    <xf numFmtId="173" fontId="15" fillId="0" borderId="0" xfId="2" applyNumberFormat="1" applyFont="1" applyFill="1" applyBorder="1"/>
    <xf numFmtId="0" fontId="0" fillId="0" borderId="0" xfId="0" applyFill="1" applyBorder="1"/>
    <xf numFmtId="43" fontId="5" fillId="8" borderId="0" xfId="2" applyNumberFormat="1" applyFont="1" applyFill="1" applyAlignment="1">
      <alignment horizontal="right"/>
    </xf>
    <xf numFmtId="0" fontId="37" fillId="3" borderId="0" xfId="4" applyFont="1" applyFill="1" applyBorder="1" applyAlignment="1">
      <alignment horizontal="left" vertical="center"/>
    </xf>
    <xf numFmtId="0" fontId="37" fillId="3" borderId="0" xfId="4" applyFont="1" applyFill="1" applyBorder="1"/>
    <xf numFmtId="0" fontId="28" fillId="0" borderId="0" xfId="0" applyFont="1" applyAlignment="1">
      <alignment horizontal="right"/>
    </xf>
    <xf numFmtId="0" fontId="28" fillId="0" borderId="3" xfId="0" applyFont="1" applyBorder="1"/>
    <xf numFmtId="164" fontId="28" fillId="0" borderId="3" xfId="0" applyNumberFormat="1" applyFont="1" applyBorder="1"/>
    <xf numFmtId="0" fontId="28" fillId="0" borderId="0" xfId="0" applyFont="1" applyAlignment="1">
      <alignment horizontal="left" indent="4"/>
    </xf>
    <xf numFmtId="2" fontId="6" fillId="0" borderId="0" xfId="5" applyNumberFormat="1" applyFont="1" applyFill="1" applyBorder="1" applyAlignment="1">
      <alignment horizontal="right"/>
    </xf>
    <xf numFmtId="2" fontId="6" fillId="0" borderId="0" xfId="5" applyNumberFormat="1" applyFont="1" applyFill="1" applyBorder="1"/>
    <xf numFmtId="2" fontId="5" fillId="0" borderId="0" xfId="5" applyNumberFormat="1" applyFont="1" applyFill="1" applyBorder="1" applyAlignment="1">
      <alignment horizontal="right"/>
    </xf>
    <xf numFmtId="2" fontId="5" fillId="0" borderId="0" xfId="5" applyNumberFormat="1" applyFont="1" applyFill="1" applyBorder="1"/>
    <xf numFmtId="2" fontId="0" fillId="0" borderId="0" xfId="0" applyNumberFormat="1" applyFill="1" applyBorder="1"/>
    <xf numFmtId="180" fontId="6" fillId="0" borderId="0" xfId="5" applyNumberFormat="1" applyFont="1" applyFill="1" applyBorder="1" applyAlignment="1">
      <alignment horizontal="right"/>
    </xf>
    <xf numFmtId="180" fontId="5" fillId="0" borderId="0" xfId="5" applyNumberFormat="1" applyFont="1" applyFill="1" applyBorder="1" applyAlignment="1">
      <alignment horizontal="right"/>
    </xf>
    <xf numFmtId="0" fontId="37" fillId="0" borderId="0" xfId="4" applyFont="1" applyFill="1" applyProtection="1">
      <protection locked="0"/>
    </xf>
    <xf numFmtId="0" fontId="5" fillId="0" borderId="0" xfId="4" applyFont="1" applyFill="1" applyAlignment="1" applyProtection="1">
      <alignment horizontal="left" vertical="center"/>
      <protection locked="0"/>
    </xf>
    <xf numFmtId="0" fontId="0" fillId="0" borderId="0" xfId="0" applyAlignment="1"/>
    <xf numFmtId="0" fontId="0" fillId="0" borderId="0" xfId="0" applyAlignment="1">
      <alignment horizontal="left" vertical="center"/>
    </xf>
    <xf numFmtId="0" fontId="28" fillId="0" borderId="0" xfId="0" applyFont="1" applyAlignment="1">
      <alignment horizontal="left" vertical="center"/>
    </xf>
    <xf numFmtId="174" fontId="34" fillId="6" borderId="0" xfId="1" applyNumberFormat="1" applyFont="1" applyFill="1" applyAlignment="1" applyProtection="1"/>
    <xf numFmtId="179" fontId="34" fillId="6" borderId="0" xfId="1" applyNumberFormat="1" applyFont="1" applyFill="1" applyAlignment="1" applyProtection="1">
      <alignment horizontal="right"/>
    </xf>
    <xf numFmtId="174" fontId="5" fillId="6" borderId="0" xfId="1" applyNumberFormat="1" applyFont="1" applyFill="1" applyAlignment="1" applyProtection="1"/>
    <xf numFmtId="168" fontId="5" fillId="6" borderId="0" xfId="5" applyNumberFormat="1" applyFont="1" applyFill="1" applyAlignment="1">
      <alignment horizontal="right"/>
    </xf>
    <xf numFmtId="168" fontId="5" fillId="6" borderId="0" xfId="5" applyNumberFormat="1" applyFont="1" applyFill="1" applyBorder="1" applyAlignment="1">
      <alignment horizontal="right"/>
    </xf>
    <xf numFmtId="2" fontId="5" fillId="6" borderId="0" xfId="5" applyNumberFormat="1" applyFont="1" applyFill="1"/>
    <xf numFmtId="2" fontId="5" fillId="6" borderId="0" xfId="5" applyNumberFormat="1" applyFont="1" applyFill="1" applyAlignment="1">
      <alignment horizontal="right"/>
    </xf>
    <xf numFmtId="2" fontId="5" fillId="6" borderId="0" xfId="5" applyNumberFormat="1" applyFont="1" applyFill="1" applyBorder="1" applyAlignment="1">
      <alignment horizontal="right"/>
    </xf>
    <xf numFmtId="174" fontId="5" fillId="6" borderId="0" xfId="1" applyNumberFormat="1" applyFont="1" applyFill="1" applyAlignment="1" applyProtection="1">
      <alignment horizontal="right"/>
    </xf>
    <xf numFmtId="174" fontId="5" fillId="6" borderId="0" xfId="1" applyNumberFormat="1" applyFont="1" applyFill="1" applyBorder="1" applyAlignment="1" applyProtection="1">
      <alignment horizontal="right"/>
    </xf>
    <xf numFmtId="174" fontId="6" fillId="0" borderId="0" xfId="1" applyNumberFormat="1" applyFont="1" applyFill="1" applyBorder="1" applyAlignment="1" applyProtection="1">
      <alignment horizontal="right"/>
    </xf>
    <xf numFmtId="179" fontId="5" fillId="6" borderId="0" xfId="5" applyNumberFormat="1" applyFont="1" applyFill="1" applyAlignment="1">
      <alignment horizontal="right"/>
    </xf>
    <xf numFmtId="179" fontId="5" fillId="6" borderId="0" xfId="5" applyNumberFormat="1" applyFont="1" applyFill="1" applyBorder="1" applyAlignment="1">
      <alignment horizontal="right"/>
    </xf>
    <xf numFmtId="180" fontId="5" fillId="6" borderId="0" xfId="5" applyNumberFormat="1" applyFont="1" applyFill="1" applyAlignment="1">
      <alignment horizontal="right"/>
    </xf>
    <xf numFmtId="180" fontId="5" fillId="6" borderId="0" xfId="5" applyNumberFormat="1" applyFont="1" applyFill="1" applyBorder="1" applyAlignment="1">
      <alignment horizontal="right"/>
    </xf>
    <xf numFmtId="0" fontId="0" fillId="0" borderId="0" xfId="0" applyFill="1"/>
    <xf numFmtId="0" fontId="28" fillId="0" borderId="0" xfId="0" applyFont="1" applyFill="1"/>
    <xf numFmtId="179" fontId="34" fillId="6" borderId="0" xfId="1" applyNumberFormat="1" applyFont="1" applyFill="1" applyBorder="1" applyAlignment="1" applyProtection="1">
      <alignment horizontal="right" vertical="center"/>
      <protection locked="0"/>
    </xf>
    <xf numFmtId="174" fontId="34" fillId="6" borderId="0" xfId="1" applyNumberFormat="1" applyFont="1" applyFill="1" applyBorder="1" applyAlignment="1" applyProtection="1">
      <alignment vertical="center"/>
      <protection locked="0"/>
    </xf>
    <xf numFmtId="168" fontId="5" fillId="6" borderId="0" xfId="5" applyNumberFormat="1" applyFont="1" applyFill="1" applyBorder="1" applyAlignment="1" applyProtection="1">
      <alignment horizontal="right" vertical="center"/>
      <protection locked="0"/>
    </xf>
    <xf numFmtId="168" fontId="5" fillId="6" borderId="0" xfId="5" applyNumberFormat="1" applyFont="1" applyFill="1" applyBorder="1" applyAlignment="1" applyProtection="1">
      <alignment vertical="center"/>
      <protection locked="0"/>
    </xf>
    <xf numFmtId="2" fontId="18" fillId="6" borderId="0" xfId="0" applyNumberFormat="1" applyFont="1" applyFill="1" applyBorder="1" applyAlignment="1" applyProtection="1">
      <alignment horizontal="right" vertical="center"/>
      <protection locked="0"/>
    </xf>
    <xf numFmtId="180" fontId="18" fillId="6" borderId="0" xfId="0" applyNumberFormat="1" applyFont="1" applyFill="1" applyAlignment="1" applyProtection="1">
      <alignment horizontal="right" vertical="center"/>
      <protection locked="0"/>
    </xf>
    <xf numFmtId="2" fontId="18" fillId="6" borderId="0" xfId="0" applyNumberFormat="1" applyFont="1" applyFill="1" applyAlignment="1" applyProtection="1">
      <alignment horizontal="right" vertical="center"/>
      <protection locked="0"/>
    </xf>
    <xf numFmtId="179" fontId="18" fillId="6" borderId="0" xfId="0" applyNumberFormat="1" applyFont="1" applyFill="1" applyAlignment="1" applyProtection="1">
      <alignment horizontal="right" vertical="center"/>
      <protection locked="0"/>
    </xf>
    <xf numFmtId="0" fontId="5" fillId="0" borderId="0" xfId="4" applyFont="1" applyFill="1" applyAlignment="1" applyProtection="1">
      <alignment horizontal="center"/>
      <protection locked="0"/>
    </xf>
    <xf numFmtId="0" fontId="18" fillId="0" borderId="0" xfId="0" applyFont="1" applyAlignment="1">
      <alignment horizontal="left" indent="4"/>
    </xf>
    <xf numFmtId="0" fontId="18" fillId="3" borderId="0" xfId="0" applyFont="1" applyFill="1" applyAlignment="1">
      <alignment horizontal="left" vertical="center" wrapText="1"/>
    </xf>
    <xf numFmtId="0" fontId="18" fillId="3" borderId="0" xfId="0" applyFont="1" applyFill="1" applyAlignment="1">
      <alignment vertical="center" wrapText="1"/>
    </xf>
    <xf numFmtId="0" fontId="5" fillId="0" borderId="0" xfId="4" applyFont="1" applyFill="1" applyAlignment="1" applyProtection="1">
      <alignment vertical="center"/>
      <protection locked="0"/>
    </xf>
    <xf numFmtId="0" fontId="30" fillId="0" borderId="0" xfId="1" applyFont="1" applyAlignment="1" applyProtection="1">
      <alignment horizontal="left"/>
      <protection locked="0"/>
    </xf>
    <xf numFmtId="0" fontId="18" fillId="3" borderId="0" xfId="0" applyFont="1" applyFill="1" applyAlignment="1">
      <alignment vertical="top" wrapText="1"/>
    </xf>
    <xf numFmtId="0" fontId="0" fillId="0" borderId="0" xfId="0" applyAlignment="1">
      <alignment vertical="center"/>
    </xf>
    <xf numFmtId="167" fontId="5" fillId="0" borderId="0" xfId="0" applyNumberFormat="1" applyFont="1" applyAlignment="1">
      <alignment horizontal="left" vertical="center" wrapText="1"/>
    </xf>
    <xf numFmtId="0" fontId="0" fillId="0" borderId="0" xfId="0" applyAlignment="1"/>
    <xf numFmtId="0" fontId="18" fillId="0" borderId="0" xfId="0" applyFont="1" applyAlignment="1" applyProtection="1">
      <protection locked="0"/>
    </xf>
    <xf numFmtId="0" fontId="18" fillId="0" borderId="0" xfId="0" applyFont="1" applyAlignment="1" applyProtection="1">
      <alignment vertical="center"/>
      <protection locked="0"/>
    </xf>
    <xf numFmtId="0" fontId="18" fillId="3" borderId="0" xfId="0" applyFont="1" applyFill="1" applyAlignment="1">
      <alignment vertical="top" wrapText="1"/>
    </xf>
    <xf numFmtId="0" fontId="18" fillId="0" borderId="0" xfId="0" applyFont="1" applyAlignment="1">
      <alignment horizontal="left" vertical="center"/>
    </xf>
    <xf numFmtId="0" fontId="28" fillId="0" borderId="0" xfId="0" applyFont="1" applyAlignment="1"/>
    <xf numFmtId="0" fontId="0" fillId="0" borderId="0" xfId="0" applyAlignment="1">
      <alignment vertical="center"/>
    </xf>
    <xf numFmtId="0" fontId="3" fillId="0" borderId="0" xfId="3" applyFont="1"/>
    <xf numFmtId="0" fontId="2" fillId="0" borderId="0" xfId="3" applyFont="1" applyBorder="1" applyAlignment="1">
      <alignment horizontal="left" vertical="top"/>
    </xf>
    <xf numFmtId="0" fontId="30" fillId="0" borderId="0" xfId="1" quotePrefix="1" applyFont="1" applyBorder="1" applyAlignment="1" applyProtection="1">
      <alignment horizontal="right" vertical="top"/>
    </xf>
    <xf numFmtId="0" fontId="3" fillId="0" borderId="0" xfId="3" applyFont="1" applyBorder="1" applyAlignment="1">
      <alignment horizontal="left" vertical="top" wrapText="1"/>
    </xf>
    <xf numFmtId="0" fontId="49" fillId="0" borderId="0" xfId="3" applyFont="1" applyBorder="1"/>
    <xf numFmtId="0" fontId="30" fillId="0" borderId="0" xfId="1" applyFont="1" applyBorder="1" applyAlignment="1" applyProtection="1">
      <alignment horizontal="right" vertical="top"/>
    </xf>
    <xf numFmtId="0" fontId="3" fillId="0" borderId="0" xfId="3" applyFont="1" applyBorder="1"/>
    <xf numFmtId="0" fontId="3" fillId="0" borderId="4" xfId="3" applyFont="1" applyBorder="1"/>
    <xf numFmtId="0" fontId="30" fillId="0" borderId="4" xfId="1" applyFont="1" applyBorder="1" applyAlignment="1" applyProtection="1">
      <alignment horizontal="right" vertical="top"/>
    </xf>
    <xf numFmtId="0" fontId="3" fillId="0" borderId="4" xfId="3" applyFont="1" applyBorder="1" applyAlignment="1">
      <alignment horizontal="left" vertical="top" wrapText="1"/>
    </xf>
    <xf numFmtId="0" fontId="20" fillId="0" borderId="0" xfId="3" applyFont="1" applyAlignment="1" applyProtection="1">
      <alignment horizontal="left" vertical="center"/>
      <protection locked="0"/>
    </xf>
    <xf numFmtId="0" fontId="50" fillId="0" borderId="0" xfId="3" applyFont="1" applyFill="1" applyProtection="1">
      <protection locked="0"/>
    </xf>
    <xf numFmtId="181" fontId="50" fillId="0" borderId="0" xfId="3" applyNumberFormat="1" applyFont="1" applyFill="1" applyProtection="1">
      <protection locked="0"/>
    </xf>
    <xf numFmtId="0" fontId="51" fillId="0" borderId="0" xfId="3" applyFont="1" applyAlignment="1" applyProtection="1">
      <alignment horizontal="left"/>
      <protection locked="0"/>
    </xf>
    <xf numFmtId="0" fontId="52" fillId="0" borderId="0" xfId="1" applyFont="1" applyFill="1" applyAlignment="1" applyProtection="1">
      <alignment horizontal="right"/>
      <protection locked="0"/>
    </xf>
    <xf numFmtId="0" fontId="53" fillId="0" borderId="0" xfId="3" applyFont="1" applyFill="1" applyProtection="1">
      <protection locked="0"/>
    </xf>
    <xf numFmtId="0" fontId="54" fillId="0" borderId="0" xfId="1" applyFont="1" applyAlignment="1" applyProtection="1">
      <alignment horizontal="left"/>
      <protection locked="0"/>
    </xf>
    <xf numFmtId="0" fontId="55" fillId="2" borderId="0" xfId="5" applyFont="1" applyFill="1" applyProtection="1">
      <protection locked="0"/>
    </xf>
    <xf numFmtId="0" fontId="56" fillId="2" borderId="0" xfId="1" applyFont="1" applyFill="1" applyAlignment="1" applyProtection="1">
      <alignment horizontal="right"/>
      <protection locked="0"/>
    </xf>
    <xf numFmtId="0" fontId="37" fillId="2" borderId="0" xfId="5" applyFont="1" applyFill="1" applyProtection="1">
      <protection locked="0"/>
    </xf>
    <xf numFmtId="0" fontId="50" fillId="0" borderId="0" xfId="3" applyFont="1" applyProtection="1">
      <protection locked="0"/>
    </xf>
    <xf numFmtId="0" fontId="53" fillId="0" borderId="0" xfId="3" applyFont="1" applyProtection="1">
      <protection locked="0"/>
    </xf>
    <xf numFmtId="0" fontId="57" fillId="0" borderId="0" xfId="3" applyFont="1" applyAlignment="1" applyProtection="1">
      <alignment horizontal="left"/>
      <protection locked="0"/>
    </xf>
    <xf numFmtId="0" fontId="1" fillId="0" borderId="0" xfId="3" applyFont="1" applyFill="1" applyProtection="1">
      <protection locked="0"/>
    </xf>
    <xf numFmtId="181" fontId="1" fillId="0" borderId="0" xfId="3" applyNumberFormat="1" applyFont="1" applyFill="1" applyProtection="1">
      <protection locked="0"/>
    </xf>
    <xf numFmtId="0" fontId="30" fillId="0" borderId="0" xfId="1" applyFont="1" applyFill="1" applyAlignment="1" applyProtection="1">
      <alignment horizontal="right"/>
      <protection locked="0"/>
    </xf>
    <xf numFmtId="181" fontId="3" fillId="0" borderId="0" xfId="3" applyNumberFormat="1" applyFont="1" applyProtection="1">
      <protection locked="0"/>
    </xf>
    <xf numFmtId="0" fontId="7" fillId="0" borderId="0" xfId="4" applyFont="1" applyFill="1" applyAlignment="1" applyProtection="1">
      <alignment horizontal="left" vertical="center"/>
      <protection locked="0"/>
    </xf>
    <xf numFmtId="0" fontId="18" fillId="0" borderId="0" xfId="1" applyFont="1" applyFill="1" applyAlignment="1" applyProtection="1">
      <alignment horizontal="right" vertical="top"/>
      <protection locked="0"/>
    </xf>
    <xf numFmtId="0" fontId="41" fillId="0" borderId="0" xfId="4" applyFont="1" applyFill="1" applyAlignment="1" applyProtection="1">
      <alignment horizontal="left" vertical="center"/>
      <protection locked="0"/>
    </xf>
    <xf numFmtId="0" fontId="58" fillId="0" borderId="0" xfId="4" applyFont="1" applyFill="1" applyAlignment="1" applyProtection="1">
      <alignment horizontal="left"/>
      <protection locked="0"/>
    </xf>
    <xf numFmtId="181" fontId="5" fillId="0" borderId="0" xfId="4" applyNumberFormat="1" applyFont="1" applyFill="1" applyProtection="1">
      <protection locked="0"/>
    </xf>
    <xf numFmtId="0" fontId="9" fillId="0" borderId="0" xfId="4" applyFont="1" applyFill="1" applyAlignment="1" applyProtection="1">
      <alignment horizontal="right"/>
      <protection locked="0"/>
    </xf>
    <xf numFmtId="181" fontId="58" fillId="0" borderId="3" xfId="4" applyNumberFormat="1" applyFont="1" applyFill="1" applyBorder="1" applyAlignment="1" applyProtection="1">
      <alignment horizontal="right" vertical="center" wrapText="1"/>
      <protection locked="0"/>
    </xf>
    <xf numFmtId="0" fontId="58" fillId="3" borderId="3" xfId="4" applyFont="1" applyFill="1" applyBorder="1" applyAlignment="1" applyProtection="1">
      <alignment horizontal="centerContinuous" vertical="center" wrapText="1"/>
      <protection locked="0"/>
    </xf>
    <xf numFmtId="0" fontId="6" fillId="3" borderId="3" xfId="4" applyFont="1" applyFill="1" applyBorder="1" applyAlignment="1" applyProtection="1">
      <alignment horizontal="centerContinuous" vertical="center" wrapText="1"/>
      <protection locked="0"/>
    </xf>
    <xf numFmtId="0" fontId="37" fillId="0" borderId="0" xfId="4" applyFont="1" applyFill="1" applyAlignment="1" applyProtection="1">
      <alignment vertical="center"/>
      <protection locked="0"/>
    </xf>
    <xf numFmtId="181" fontId="58" fillId="0" borderId="0" xfId="4" applyNumberFormat="1" applyFont="1" applyFill="1" applyBorder="1" applyAlignment="1" applyProtection="1">
      <alignment horizontal="right" vertical="center" wrapText="1"/>
      <protection locked="0"/>
    </xf>
    <xf numFmtId="0" fontId="59" fillId="0" borderId="0" xfId="4" applyFont="1" applyFill="1" applyAlignment="1" applyProtection="1">
      <alignment vertical="center"/>
      <protection locked="0"/>
    </xf>
    <xf numFmtId="0" fontId="0" fillId="0" borderId="2" xfId="0" applyBorder="1" applyAlignment="1">
      <alignment horizontal="right" vertical="center" wrapText="1"/>
    </xf>
    <xf numFmtId="0" fontId="5" fillId="0" borderId="0" xfId="4" applyFont="1" applyFill="1" applyBorder="1" applyProtection="1">
      <protection locked="0"/>
    </xf>
    <xf numFmtId="0" fontId="9" fillId="0" borderId="0" xfId="4" applyFont="1" applyFill="1" applyBorder="1" applyAlignment="1" applyProtection="1">
      <alignment horizontal="left"/>
      <protection locked="0"/>
    </xf>
    <xf numFmtId="181" fontId="9" fillId="0" borderId="0" xfId="4" applyNumberFormat="1" applyFont="1" applyFill="1" applyBorder="1" applyAlignment="1" applyProtection="1">
      <alignment horizontal="left"/>
      <protection locked="0"/>
    </xf>
    <xf numFmtId="2" fontId="9" fillId="0" borderId="0" xfId="4" applyNumberFormat="1" applyFont="1" applyFill="1" applyBorder="1" applyAlignment="1" applyProtection="1">
      <alignment horizontal="right"/>
      <protection locked="0"/>
    </xf>
    <xf numFmtId="0" fontId="58" fillId="0" borderId="0" xfId="4" applyFont="1" applyFill="1" applyBorder="1" applyAlignment="1" applyProtection="1">
      <alignment horizontal="left" vertical="center"/>
      <protection locked="0"/>
    </xf>
    <xf numFmtId="181" fontId="6" fillId="0" borderId="0" xfId="1" applyNumberFormat="1" applyFont="1" applyFill="1" applyBorder="1" applyAlignment="1" applyProtection="1">
      <alignment horizontal="right" vertical="center"/>
      <protection locked="0"/>
    </xf>
    <xf numFmtId="181" fontId="6" fillId="0" borderId="0" xfId="4" applyNumberFormat="1" applyFont="1" applyFill="1" applyBorder="1" applyAlignment="1" applyProtection="1">
      <alignment horizontal="right" vertical="center"/>
      <protection locked="0"/>
    </xf>
    <xf numFmtId="164" fontId="58" fillId="0" borderId="0" xfId="1" applyNumberFormat="1" applyFont="1" applyFill="1" applyBorder="1" applyAlignment="1" applyProtection="1">
      <alignment horizontal="right" vertical="center"/>
      <protection locked="0"/>
    </xf>
    <xf numFmtId="164" fontId="58" fillId="0" borderId="0" xfId="4" applyNumberFormat="1" applyFont="1" applyFill="1" applyBorder="1" applyAlignment="1">
      <alignment horizontal="right"/>
    </xf>
    <xf numFmtId="164" fontId="60" fillId="4" borderId="0" xfId="4" applyNumberFormat="1" applyFont="1" applyFill="1" applyBorder="1" applyAlignment="1">
      <alignment horizontal="right"/>
    </xf>
    <xf numFmtId="0" fontId="37" fillId="0" borderId="0" xfId="4" applyNumberFormat="1" applyFont="1" applyFill="1" applyAlignment="1" applyProtection="1">
      <alignment horizontal="right"/>
      <protection locked="0"/>
    </xf>
    <xf numFmtId="181" fontId="5" fillId="0" borderId="0" xfId="1" applyNumberFormat="1" applyFont="1" applyFill="1" applyBorder="1" applyAlignment="1" applyProtection="1">
      <alignment horizontal="right" vertical="center"/>
      <protection locked="0"/>
    </xf>
    <xf numFmtId="181" fontId="5" fillId="0" borderId="0" xfId="4" applyNumberFormat="1" applyFont="1" applyFill="1" applyBorder="1" applyAlignment="1" applyProtection="1">
      <alignment horizontal="right" vertical="center"/>
      <protection locked="0"/>
    </xf>
    <xf numFmtId="164" fontId="9" fillId="0" borderId="0" xfId="1" applyNumberFormat="1" applyFont="1" applyFill="1" applyBorder="1" applyAlignment="1" applyProtection="1">
      <alignment horizontal="right" vertical="center"/>
      <protection locked="0"/>
    </xf>
    <xf numFmtId="164" fontId="9" fillId="6" borderId="0" xfId="4" applyNumberFormat="1" applyFont="1" applyFill="1" applyBorder="1" applyAlignment="1">
      <alignment horizontal="right"/>
    </xf>
    <xf numFmtId="164" fontId="9" fillId="0" borderId="0" xfId="4" applyNumberFormat="1" applyFont="1" applyFill="1" applyBorder="1" applyAlignment="1">
      <alignment horizontal="right"/>
    </xf>
    <xf numFmtId="164" fontId="61" fillId="4" borderId="0" xfId="4" applyNumberFormat="1" applyFont="1" applyFill="1" applyBorder="1" applyAlignment="1">
      <alignment horizontal="right"/>
    </xf>
    <xf numFmtId="181" fontId="9" fillId="0" borderId="0" xfId="1" applyNumberFormat="1" applyFont="1" applyFill="1" applyBorder="1" applyAlignment="1" applyProtection="1">
      <alignment horizontal="right" vertical="center"/>
      <protection locked="0"/>
    </xf>
    <xf numFmtId="181" fontId="9" fillId="0" borderId="0" xfId="6" applyNumberFormat="1" applyFont="1" applyFill="1" applyBorder="1" applyAlignment="1" applyProtection="1">
      <alignment horizontal="right" vertical="center"/>
      <protection locked="0"/>
    </xf>
    <xf numFmtId="164" fontId="5" fillId="6" borderId="0" xfId="4" applyNumberFormat="1" applyFont="1" applyFill="1" applyAlignment="1">
      <alignment horizontal="right"/>
    </xf>
    <xf numFmtId="164" fontId="44" fillId="4" borderId="0" xfId="4" applyNumberFormat="1" applyFont="1" applyFill="1" applyAlignment="1">
      <alignment horizontal="right"/>
    </xf>
    <xf numFmtId="164" fontId="5" fillId="0" borderId="0" xfId="4" applyNumberFormat="1" applyFont="1" applyFill="1"/>
    <xf numFmtId="164" fontId="5" fillId="0" borderId="0" xfId="4" applyNumberFormat="1" applyFont="1" applyFill="1" applyAlignment="1">
      <alignment horizontal="right"/>
    </xf>
    <xf numFmtId="0" fontId="5" fillId="0" borderId="2" xfId="4" applyFont="1" applyFill="1" applyBorder="1" applyProtection="1">
      <protection locked="0"/>
    </xf>
    <xf numFmtId="181" fontId="9" fillId="0" borderId="2" xfId="1" applyNumberFormat="1" applyFont="1" applyFill="1" applyBorder="1" applyAlignment="1" applyProtection="1">
      <alignment horizontal="right" vertical="center"/>
      <protection locked="0"/>
    </xf>
    <xf numFmtId="181" fontId="9" fillId="0" borderId="2" xfId="6" applyNumberFormat="1" applyFont="1" applyFill="1" applyBorder="1" applyAlignment="1" applyProtection="1">
      <alignment horizontal="right" vertical="center"/>
      <protection locked="0"/>
    </xf>
    <xf numFmtId="164" fontId="9" fillId="0" borderId="2" xfId="1" applyNumberFormat="1" applyFont="1" applyFill="1" applyBorder="1" applyAlignment="1" applyProtection="1">
      <alignment horizontal="right" vertical="center"/>
      <protection locked="0"/>
    </xf>
    <xf numFmtId="164" fontId="9" fillId="6" borderId="2" xfId="4" applyNumberFormat="1" applyFont="1" applyFill="1" applyBorder="1" applyAlignment="1">
      <alignment horizontal="right"/>
    </xf>
    <xf numFmtId="164" fontId="9" fillId="0" borderId="2" xfId="4" applyNumberFormat="1" applyFont="1" applyFill="1" applyBorder="1" applyAlignment="1">
      <alignment horizontal="right"/>
    </xf>
    <xf numFmtId="164" fontId="5" fillId="6" borderId="2" xfId="4" applyNumberFormat="1" applyFont="1" applyFill="1" applyBorder="1" applyAlignment="1">
      <alignment horizontal="right"/>
    </xf>
    <xf numFmtId="181" fontId="5" fillId="0" borderId="0" xfId="4" applyNumberFormat="1" applyFont="1" applyFill="1" applyBorder="1" applyProtection="1">
      <protection locked="0"/>
    </xf>
    <xf numFmtId="0" fontId="5" fillId="0" borderId="0" xfId="4" applyFont="1" applyFill="1" applyAlignment="1" applyProtection="1">
      <alignment horizontal="left" vertical="top"/>
      <protection locked="0"/>
    </xf>
    <xf numFmtId="0" fontId="5" fillId="0" borderId="0" xfId="4" applyFont="1" applyFill="1" applyAlignment="1" applyProtection="1">
      <alignment vertical="top"/>
      <protection locked="0"/>
    </xf>
    <xf numFmtId="0" fontId="64" fillId="0" borderId="0" xfId="4" applyFont="1" applyFill="1" applyAlignment="1" applyProtection="1">
      <alignment vertical="center"/>
      <protection locked="0"/>
    </xf>
    <xf numFmtId="181" fontId="9" fillId="0" borderId="0" xfId="4" applyNumberFormat="1" applyFont="1" applyFill="1" applyBorder="1" applyAlignment="1" applyProtection="1">
      <alignment horizontal="right"/>
      <protection locked="0"/>
    </xf>
    <xf numFmtId="0" fontId="64" fillId="0" borderId="0" xfId="4" applyFont="1" applyFill="1" applyProtection="1">
      <protection locked="0"/>
    </xf>
    <xf numFmtId="0" fontId="0" fillId="3" borderId="0" xfId="0" applyFill="1"/>
    <xf numFmtId="0" fontId="28" fillId="3" borderId="0" xfId="0" applyFont="1" applyFill="1"/>
    <xf numFmtId="0" fontId="65" fillId="3" borderId="0" xfId="0" applyFont="1" applyFill="1"/>
    <xf numFmtId="0" fontId="5" fillId="0" borderId="0" xfId="4" applyFont="1" applyAlignment="1" applyProtection="1">
      <protection locked="0"/>
    </xf>
    <xf numFmtId="181" fontId="5" fillId="0" borderId="0" xfId="4" applyNumberFormat="1" applyFont="1" applyAlignment="1" applyProtection="1">
      <protection locked="0"/>
    </xf>
    <xf numFmtId="0" fontId="7" fillId="0" borderId="0" xfId="4" applyFont="1" applyFill="1" applyProtection="1">
      <protection locked="0"/>
    </xf>
    <xf numFmtId="0" fontId="4" fillId="0" borderId="0" xfId="1" applyFont="1" applyAlignment="1" applyProtection="1">
      <alignment horizontal="left"/>
      <protection locked="0"/>
    </xf>
    <xf numFmtId="181" fontId="7" fillId="0" borderId="0" xfId="4" applyNumberFormat="1" applyFont="1" applyFill="1" applyProtection="1">
      <protection locked="0"/>
    </xf>
    <xf numFmtId="0" fontId="54" fillId="0" borderId="0" xfId="4" applyFont="1" applyAlignment="1" applyProtection="1">
      <protection locked="0"/>
    </xf>
    <xf numFmtId="181" fontId="58" fillId="0" borderId="0" xfId="4" applyNumberFormat="1" applyFont="1" applyFill="1" applyBorder="1" applyAlignment="1">
      <alignment horizontal="right"/>
    </xf>
    <xf numFmtId="181" fontId="58" fillId="4" borderId="0" xfId="4" applyNumberFormat="1" applyFont="1" applyFill="1" applyBorder="1" applyAlignment="1">
      <alignment horizontal="right"/>
    </xf>
    <xf numFmtId="181" fontId="9" fillId="6" borderId="0" xfId="4" applyNumberFormat="1" applyFont="1" applyFill="1" applyBorder="1" applyAlignment="1">
      <alignment horizontal="right"/>
    </xf>
    <xf numFmtId="181" fontId="9" fillId="0" borderId="0" xfId="4" applyNumberFormat="1" applyFont="1" applyFill="1" applyBorder="1" applyAlignment="1">
      <alignment horizontal="right"/>
    </xf>
    <xf numFmtId="181" fontId="9" fillId="4" borderId="0" xfId="4" applyNumberFormat="1" applyFont="1" applyFill="1" applyBorder="1" applyAlignment="1">
      <alignment horizontal="right"/>
    </xf>
    <xf numFmtId="181" fontId="5" fillId="6" borderId="0" xfId="4" applyNumberFormat="1" applyFont="1" applyFill="1" applyAlignment="1">
      <alignment horizontal="right"/>
    </xf>
    <xf numFmtId="181" fontId="5" fillId="4" borderId="0" xfId="4" applyNumberFormat="1" applyFont="1" applyFill="1" applyAlignment="1">
      <alignment horizontal="right"/>
    </xf>
    <xf numFmtId="181" fontId="5" fillId="0" borderId="0" xfId="4" applyNumberFormat="1" applyFont="1" applyFill="1"/>
    <xf numFmtId="181" fontId="5" fillId="0" borderId="0" xfId="4" applyNumberFormat="1" applyFont="1" applyFill="1" applyAlignment="1">
      <alignment horizontal="right"/>
    </xf>
    <xf numFmtId="0" fontId="9" fillId="0" borderId="2" xfId="4" applyFont="1" applyFill="1" applyBorder="1" applyAlignment="1" applyProtection="1">
      <alignment horizontal="left" vertical="center"/>
      <protection locked="0"/>
    </xf>
    <xf numFmtId="181" fontId="5" fillId="0" borderId="2" xfId="4" applyNumberFormat="1" applyFont="1" applyFill="1" applyBorder="1" applyAlignment="1" applyProtection="1">
      <alignment horizontal="right" vertical="center"/>
      <protection locked="0"/>
    </xf>
    <xf numFmtId="181" fontId="9" fillId="6" borderId="2" xfId="4" applyNumberFormat="1" applyFont="1" applyFill="1" applyBorder="1" applyAlignment="1">
      <alignment horizontal="right"/>
    </xf>
    <xf numFmtId="181" fontId="9" fillId="0" borderId="2" xfId="4" applyNumberFormat="1" applyFont="1" applyFill="1" applyBorder="1" applyAlignment="1">
      <alignment horizontal="right"/>
    </xf>
    <xf numFmtId="181" fontId="5" fillId="6" borderId="2" xfId="4" applyNumberFormat="1" applyFont="1" applyFill="1" applyBorder="1" applyAlignment="1">
      <alignment horizontal="right"/>
    </xf>
    <xf numFmtId="0" fontId="64" fillId="0" borderId="0" xfId="4" applyFont="1" applyFill="1" applyBorder="1" applyProtection="1">
      <protection locked="0"/>
    </xf>
    <xf numFmtId="0" fontId="5" fillId="0" borderId="0" xfId="4" applyFont="1" applyFill="1" applyAlignment="1" applyProtection="1">
      <alignment horizontal="center" vertical="top"/>
      <protection locked="0"/>
    </xf>
    <xf numFmtId="0" fontId="30" fillId="0" borderId="0" xfId="1" applyFont="1" applyAlignment="1" applyProtection="1">
      <protection locked="0"/>
    </xf>
    <xf numFmtId="0" fontId="66" fillId="0" borderId="0" xfId="1" applyFont="1" applyAlignment="1" applyProtection="1">
      <protection locked="0"/>
    </xf>
    <xf numFmtId="0" fontId="64" fillId="2" borderId="0" xfId="5" applyFont="1" applyFill="1" applyProtection="1">
      <protection locked="0"/>
    </xf>
    <xf numFmtId="0" fontId="5" fillId="3" borderId="0" xfId="7" applyFont="1" applyFill="1" applyBorder="1" applyAlignment="1" applyProtection="1">
      <alignment horizontal="left" wrapText="1"/>
      <protection locked="0"/>
    </xf>
    <xf numFmtId="0" fontId="0" fillId="0" borderId="0" xfId="0" applyBorder="1" applyAlignment="1">
      <alignment horizontal="left" vertical="center" wrapText="1"/>
    </xf>
    <xf numFmtId="0" fontId="0" fillId="0" borderId="0" xfId="0" applyBorder="1" applyAlignment="1">
      <alignment horizontal="right" vertical="center" wrapText="1"/>
    </xf>
    <xf numFmtId="0" fontId="54" fillId="0" borderId="0" xfId="1" applyFont="1" applyFill="1" applyAlignment="1" applyProtection="1">
      <alignment horizontal="right"/>
      <protection locked="0"/>
    </xf>
    <xf numFmtId="0" fontId="58" fillId="0" borderId="0" xfId="4" applyFont="1" applyFill="1" applyBorder="1" applyAlignment="1" applyProtection="1">
      <alignment horizontal="left"/>
      <protection locked="0"/>
    </xf>
    <xf numFmtId="2" fontId="6" fillId="0" borderId="0" xfId="4" applyNumberFormat="1" applyFont="1" applyFill="1" applyBorder="1" applyAlignment="1">
      <alignment horizontal="right"/>
    </xf>
    <xf numFmtId="2" fontId="58" fillId="0" borderId="0" xfId="4" applyNumberFormat="1" applyFont="1" applyFill="1" applyBorder="1" applyAlignment="1">
      <alignment horizontal="right"/>
    </xf>
    <xf numFmtId="0" fontId="5" fillId="0" borderId="0" xfId="4" applyFont="1" applyFill="1" applyBorder="1" applyAlignment="1" applyProtection="1">
      <alignment horizontal="left" vertical="center"/>
      <protection locked="0"/>
    </xf>
    <xf numFmtId="2" fontId="5" fillId="0" borderId="0" xfId="4" applyNumberFormat="1" applyFont="1" applyFill="1" applyBorder="1" applyAlignment="1">
      <alignment horizontal="right"/>
    </xf>
    <xf numFmtId="2" fontId="9" fillId="0" borderId="0" xfId="4" applyNumberFormat="1" applyFont="1" applyFill="1" applyBorder="1" applyAlignment="1">
      <alignment horizontal="right"/>
    </xf>
    <xf numFmtId="2" fontId="9" fillId="0" borderId="0" xfId="2" applyNumberFormat="1" applyFont="1" applyFill="1" applyBorder="1" applyAlignment="1">
      <alignment horizontal="right"/>
    </xf>
    <xf numFmtId="2" fontId="5" fillId="0" borderId="0" xfId="4" applyNumberFormat="1" applyFont="1" applyFill="1" applyAlignment="1">
      <alignment horizontal="right"/>
    </xf>
    <xf numFmtId="2" fontId="5" fillId="0" borderId="0" xfId="4" applyNumberFormat="1" applyFont="1" applyFill="1"/>
    <xf numFmtId="182" fontId="5" fillId="6" borderId="0" xfId="4" applyNumberFormat="1" applyFont="1" applyFill="1" applyAlignment="1">
      <alignment horizontal="right"/>
    </xf>
    <xf numFmtId="0" fontId="5" fillId="0" borderId="2" xfId="4" applyFont="1" applyFill="1" applyBorder="1" applyAlignment="1" applyProtection="1">
      <alignment horizontal="left" vertical="center"/>
      <protection locked="0"/>
    </xf>
    <xf numFmtId="2" fontId="9" fillId="0" borderId="2" xfId="2" applyNumberFormat="1" applyFont="1" applyFill="1" applyBorder="1" applyAlignment="1">
      <alignment horizontal="right"/>
    </xf>
    <xf numFmtId="2" fontId="9" fillId="0" borderId="2" xfId="4" applyNumberFormat="1" applyFont="1" applyFill="1" applyBorder="1" applyAlignment="1">
      <alignment horizontal="right"/>
    </xf>
    <xf numFmtId="2" fontId="5" fillId="0" borderId="2" xfId="4" applyNumberFormat="1" applyFont="1" applyFill="1" applyBorder="1" applyAlignment="1">
      <alignment horizontal="right"/>
    </xf>
    <xf numFmtId="0" fontId="5" fillId="0" borderId="0" xfId="0" applyNumberFormat="1" applyFont="1" applyFill="1" applyAlignment="1" applyProtection="1">
      <alignment horizontal="left" indent="4"/>
      <protection locked="0"/>
    </xf>
    <xf numFmtId="182" fontId="6" fillId="5" borderId="0" xfId="4" applyNumberFormat="1" applyFont="1" applyFill="1" applyBorder="1" applyAlignment="1">
      <alignment horizontal="right"/>
    </xf>
    <xf numFmtId="182" fontId="58" fillId="5" borderId="0" xfId="4" applyNumberFormat="1" applyFont="1" applyFill="1" applyBorder="1" applyAlignment="1">
      <alignment horizontal="right"/>
    </xf>
    <xf numFmtId="182" fontId="58" fillId="4" borderId="0" xfId="4" applyNumberFormat="1" applyFont="1" applyFill="1" applyBorder="1" applyAlignment="1">
      <alignment horizontal="right"/>
    </xf>
    <xf numFmtId="0" fontId="5" fillId="0" borderId="0" xfId="4" applyFont="1" applyFill="1" applyBorder="1" applyAlignment="1" applyProtection="1">
      <alignment vertical="center"/>
      <protection locked="0"/>
    </xf>
    <xf numFmtId="182" fontId="5" fillId="5" borderId="0" xfId="4" applyNumberFormat="1" applyFont="1" applyFill="1" applyBorder="1" applyAlignment="1">
      <alignment horizontal="right"/>
    </xf>
    <xf numFmtId="182" fontId="9" fillId="5" borderId="0" xfId="4" applyNumberFormat="1" applyFont="1" applyFill="1" applyBorder="1" applyAlignment="1">
      <alignment horizontal="right"/>
    </xf>
    <xf numFmtId="182" fontId="9" fillId="6" borderId="0" xfId="4" applyNumberFormat="1" applyFont="1" applyFill="1" applyBorder="1" applyAlignment="1">
      <alignment horizontal="right"/>
    </xf>
    <xf numFmtId="182" fontId="9" fillId="4" borderId="0" xfId="4" applyNumberFormat="1" applyFont="1" applyFill="1" applyBorder="1" applyAlignment="1">
      <alignment horizontal="right"/>
    </xf>
    <xf numFmtId="182" fontId="9" fillId="5" borderId="0" xfId="2" applyNumberFormat="1" applyFont="1" applyFill="1" applyBorder="1" applyAlignment="1">
      <alignment horizontal="right"/>
    </xf>
    <xf numFmtId="182" fontId="9" fillId="0" borderId="0" xfId="4" applyNumberFormat="1" applyFont="1" applyFill="1" applyBorder="1" applyAlignment="1">
      <alignment horizontal="right"/>
    </xf>
    <xf numFmtId="182" fontId="5" fillId="4" borderId="0" xfId="4" applyNumberFormat="1" applyFont="1" applyFill="1" applyAlignment="1">
      <alignment horizontal="right"/>
    </xf>
    <xf numFmtId="182" fontId="5" fillId="5" borderId="0" xfId="4" applyNumberFormat="1" applyFont="1" applyFill="1"/>
    <xf numFmtId="182" fontId="5" fillId="5" borderId="0" xfId="4" applyNumberFormat="1" applyFont="1" applyFill="1" applyAlignment="1">
      <alignment horizontal="right"/>
    </xf>
    <xf numFmtId="182" fontId="5" fillId="6" borderId="0" xfId="4" applyNumberFormat="1" applyFont="1" applyFill="1" applyBorder="1" applyAlignment="1">
      <alignment horizontal="right"/>
    </xf>
    <xf numFmtId="182" fontId="5" fillId="0" borderId="0" xfId="4" applyNumberFormat="1" applyFont="1" applyFill="1" applyBorder="1" applyAlignment="1">
      <alignment horizontal="right"/>
    </xf>
    <xf numFmtId="182" fontId="9" fillId="5" borderId="2" xfId="2" applyNumberFormat="1" applyFont="1" applyFill="1" applyBorder="1" applyAlignment="1">
      <alignment horizontal="right"/>
    </xf>
    <xf numFmtId="182" fontId="9" fillId="5" borderId="2" xfId="4" applyNumberFormat="1" applyFont="1" applyFill="1" applyBorder="1" applyAlignment="1">
      <alignment horizontal="right"/>
    </xf>
    <xf numFmtId="182" fontId="9" fillId="6" borderId="2" xfId="4" applyNumberFormat="1" applyFont="1" applyFill="1" applyBorder="1" applyAlignment="1">
      <alignment horizontal="right"/>
    </xf>
    <xf numFmtId="182" fontId="9" fillId="0" borderId="2" xfId="4" applyNumberFormat="1" applyFont="1" applyFill="1" applyBorder="1" applyAlignment="1">
      <alignment horizontal="right"/>
    </xf>
    <xf numFmtId="182" fontId="5" fillId="6" borderId="2" xfId="4" applyNumberFormat="1" applyFont="1" applyFill="1" applyBorder="1" applyAlignment="1">
      <alignment horizontal="right"/>
    </xf>
    <xf numFmtId="181" fontId="9" fillId="0" borderId="0" xfId="6" applyNumberFormat="1" applyFont="1" applyFill="1" applyBorder="1" applyAlignment="1" applyProtection="1">
      <alignment horizontal="right"/>
      <protection locked="0"/>
    </xf>
    <xf numFmtId="0" fontId="13" fillId="2" borderId="0" xfId="1" applyFont="1" applyFill="1" applyAlignment="1" applyProtection="1">
      <alignment horizontal="right"/>
      <protection locked="0"/>
    </xf>
    <xf numFmtId="0" fontId="54" fillId="0" borderId="0" xfId="3" applyFont="1" applyProtection="1">
      <protection locked="0"/>
    </xf>
    <xf numFmtId="0" fontId="13" fillId="0" borderId="0" xfId="3" applyFont="1" applyAlignment="1" applyProtection="1">
      <alignment horizontal="left"/>
      <protection locked="0"/>
    </xf>
    <xf numFmtId="0" fontId="5" fillId="0" borderId="0" xfId="4" applyFont="1" applyFill="1" applyAlignment="1" applyProtection="1">
      <alignment horizontal="right" vertical="top"/>
      <protection locked="0"/>
    </xf>
    <xf numFmtId="0" fontId="67" fillId="0" borderId="0" xfId="4" applyFont="1" applyFill="1" applyProtection="1">
      <protection locked="0"/>
    </xf>
    <xf numFmtId="0" fontId="49" fillId="0" borderId="0" xfId="4" applyFont="1" applyFill="1" applyAlignment="1" applyProtection="1">
      <alignment horizontal="left"/>
      <protection locked="0"/>
    </xf>
    <xf numFmtId="0" fontId="7" fillId="0" borderId="0" xfId="4" applyFont="1" applyFill="1" applyAlignment="1" applyProtection="1">
      <alignment horizontal="right"/>
      <protection locked="0"/>
    </xf>
    <xf numFmtId="0" fontId="58" fillId="0" borderId="3" xfId="4" applyFont="1" applyFill="1" applyBorder="1" applyAlignment="1" applyProtection="1">
      <alignment horizontal="right" vertical="center" wrapText="1"/>
      <protection locked="0"/>
    </xf>
    <xf numFmtId="0" fontId="58" fillId="0" borderId="1" xfId="4" applyFont="1" applyFill="1" applyBorder="1" applyAlignment="1" applyProtection="1">
      <alignment horizontal="centerContinuous" vertical="center" wrapText="1"/>
      <protection locked="0"/>
    </xf>
    <xf numFmtId="0" fontId="6" fillId="0" borderId="0" xfId="4" applyFont="1" applyFill="1" applyBorder="1" applyAlignment="1" applyProtection="1">
      <alignment horizontal="right" vertical="center" wrapText="1"/>
      <protection locked="0"/>
    </xf>
    <xf numFmtId="0" fontId="0" fillId="0" borderId="2" xfId="0" applyBorder="1" applyAlignment="1">
      <alignment wrapText="1"/>
    </xf>
    <xf numFmtId="0" fontId="6" fillId="0" borderId="0" xfId="4" applyFont="1" applyFill="1" applyBorder="1" applyAlignment="1" applyProtection="1">
      <alignment horizontal="left" vertical="center"/>
      <protection locked="0"/>
    </xf>
    <xf numFmtId="0" fontId="6" fillId="0" borderId="0" xfId="4" applyFont="1" applyFill="1" applyBorder="1" applyAlignment="1" applyProtection="1">
      <alignment horizontal="left"/>
      <protection locked="0"/>
    </xf>
    <xf numFmtId="174" fontId="69" fillId="4" borderId="0" xfId="1" applyNumberFormat="1" applyFont="1" applyFill="1" applyBorder="1" applyAlignment="1" applyProtection="1">
      <alignment horizontal="right"/>
    </xf>
    <xf numFmtId="2" fontId="64" fillId="0" borderId="0" xfId="4" applyNumberFormat="1" applyFont="1" applyFill="1" applyBorder="1" applyAlignment="1" applyProtection="1">
      <alignment horizontal="right"/>
      <protection locked="0"/>
    </xf>
    <xf numFmtId="181" fontId="5" fillId="0" borderId="0" xfId="4" applyNumberFormat="1" applyFont="1" applyFill="1" applyBorder="1" applyAlignment="1">
      <alignment horizontal="right"/>
    </xf>
    <xf numFmtId="183" fontId="6" fillId="0" borderId="0" xfId="4" applyNumberFormat="1" applyFont="1" applyFill="1" applyBorder="1" applyAlignment="1">
      <alignment horizontal="right"/>
    </xf>
    <xf numFmtId="181" fontId="5" fillId="0" borderId="0" xfId="2" applyNumberFormat="1" applyFont="1" applyFill="1" applyBorder="1" applyAlignment="1">
      <alignment horizontal="right"/>
    </xf>
    <xf numFmtId="181" fontId="5" fillId="0" borderId="0" xfId="6" applyNumberFormat="1" applyFont="1" applyFill="1" applyBorder="1" applyAlignment="1" applyProtection="1">
      <alignment horizontal="right" vertical="center"/>
      <protection locked="0"/>
    </xf>
    <xf numFmtId="183" fontId="5" fillId="0" borderId="0" xfId="4" applyNumberFormat="1" applyFont="1" applyFill="1" applyBorder="1" applyAlignment="1">
      <alignment horizontal="right"/>
    </xf>
    <xf numFmtId="0" fontId="64" fillId="0" borderId="0" xfId="4" applyFont="1" applyFill="1" applyBorder="1" applyAlignment="1" applyProtection="1">
      <alignment horizontal="right"/>
      <protection locked="0"/>
    </xf>
    <xf numFmtId="0" fontId="64" fillId="0" borderId="0" xfId="4" applyNumberFormat="1" applyFont="1" applyFill="1" applyAlignment="1" applyProtection="1">
      <alignment horizontal="left"/>
      <protection locked="0"/>
    </xf>
    <xf numFmtId="183" fontId="5" fillId="0" borderId="0" xfId="4" applyNumberFormat="1" applyFont="1" applyFill="1" applyAlignment="1">
      <alignment horizontal="right"/>
    </xf>
    <xf numFmtId="0" fontId="70" fillId="0" borderId="0" xfId="4" applyFont="1" applyFill="1" applyAlignment="1" applyProtection="1">
      <alignment horizontal="left"/>
      <protection locked="0"/>
    </xf>
    <xf numFmtId="0" fontId="6" fillId="0" borderId="0" xfId="4" applyFont="1" applyFill="1" applyProtection="1">
      <protection locked="0"/>
    </xf>
    <xf numFmtId="0" fontId="64" fillId="0" borderId="0" xfId="4" applyNumberFormat="1" applyFont="1" applyFill="1" applyAlignment="1" applyProtection="1">
      <alignment horizontal="right"/>
      <protection locked="0"/>
    </xf>
    <xf numFmtId="0" fontId="64" fillId="0" borderId="0" xfId="4" applyNumberFormat="1" applyFont="1" applyFill="1" applyBorder="1" applyAlignment="1" applyProtection="1">
      <alignment horizontal="right"/>
      <protection locked="0"/>
    </xf>
    <xf numFmtId="0" fontId="64" fillId="0" borderId="0" xfId="4" applyFont="1" applyFill="1" applyAlignment="1" applyProtection="1">
      <alignment horizontal="right"/>
      <protection locked="0"/>
    </xf>
    <xf numFmtId="0" fontId="6" fillId="0" borderId="0" xfId="4" applyFont="1" applyFill="1" applyAlignment="1" applyProtection="1">
      <alignment horizontal="left" vertical="center"/>
      <protection locked="0"/>
    </xf>
    <xf numFmtId="0" fontId="6" fillId="0" borderId="0" xfId="4" applyFont="1" applyFill="1" applyAlignment="1" applyProtection="1">
      <alignment horizontal="left"/>
      <protection locked="0"/>
    </xf>
    <xf numFmtId="0" fontId="70" fillId="0" borderId="0" xfId="4" applyFont="1" applyFill="1" applyAlignment="1" applyProtection="1">
      <alignment horizontal="right"/>
      <protection locked="0"/>
    </xf>
    <xf numFmtId="0" fontId="5" fillId="0" borderId="2" xfId="4" applyFont="1" applyFill="1" applyBorder="1" applyAlignment="1" applyProtection="1">
      <alignment vertical="center"/>
      <protection locked="0"/>
    </xf>
    <xf numFmtId="181" fontId="5" fillId="0" borderId="2" xfId="6" applyNumberFormat="1" applyFont="1" applyFill="1" applyBorder="1" applyAlignment="1" applyProtection="1">
      <alignment horizontal="right" vertical="center"/>
      <protection locked="0"/>
    </xf>
    <xf numFmtId="174" fontId="5" fillId="6" borderId="2" xfId="1" applyNumberFormat="1" applyFont="1" applyFill="1" applyBorder="1" applyAlignment="1" applyProtection="1"/>
    <xf numFmtId="174" fontId="5" fillId="5" borderId="2" xfId="1" applyNumberFormat="1" applyFont="1" applyFill="1" applyBorder="1" applyAlignment="1" applyProtection="1"/>
    <xf numFmtId="2" fontId="5" fillId="0" borderId="0" xfId="4" applyNumberFormat="1" applyFont="1" applyFill="1" applyBorder="1" applyAlignment="1" applyProtection="1">
      <alignment horizontal="right"/>
      <protection locked="0"/>
    </xf>
    <xf numFmtId="0" fontId="5" fillId="0" borderId="0" xfId="4" applyFont="1" applyFill="1" applyAlignment="1" applyProtection="1">
      <alignment horizontal="left" vertical="center"/>
      <protection locked="0"/>
    </xf>
    <xf numFmtId="0" fontId="71" fillId="0" borderId="0" xfId="4" applyFont="1" applyFill="1" applyProtection="1">
      <protection locked="0"/>
    </xf>
    <xf numFmtId="0" fontId="72" fillId="0" borderId="0" xfId="4" applyFont="1" applyFill="1" applyProtection="1">
      <protection locked="0"/>
    </xf>
    <xf numFmtId="0" fontId="0" fillId="0" borderId="0" xfId="0" applyBorder="1" applyAlignment="1">
      <alignment wrapText="1"/>
    </xf>
    <xf numFmtId="0" fontId="0" fillId="0" borderId="0" xfId="0" applyBorder="1" applyAlignment="1">
      <alignment horizontal="right" wrapText="1"/>
    </xf>
    <xf numFmtId="181" fontId="6" fillId="0" borderId="0" xfId="4" applyNumberFormat="1" applyFont="1" applyFill="1" applyBorder="1" applyAlignment="1" applyProtection="1">
      <alignment horizontal="left"/>
      <protection locked="0"/>
    </xf>
    <xf numFmtId="181" fontId="6" fillId="5" borderId="0" xfId="4" applyNumberFormat="1" applyFont="1" applyFill="1" applyBorder="1" applyAlignment="1">
      <alignment horizontal="right"/>
    </xf>
    <xf numFmtId="181" fontId="6" fillId="4" borderId="0" xfId="4" applyNumberFormat="1" applyFont="1" applyFill="1" applyBorder="1" applyAlignment="1">
      <alignment horizontal="right"/>
    </xf>
    <xf numFmtId="181" fontId="5" fillId="5" borderId="0" xfId="4" applyNumberFormat="1" applyFont="1" applyFill="1" applyBorder="1" applyAlignment="1">
      <alignment horizontal="right"/>
    </xf>
    <xf numFmtId="181" fontId="5" fillId="4" borderId="0" xfId="4" applyNumberFormat="1" applyFont="1" applyFill="1" applyBorder="1" applyAlignment="1">
      <alignment horizontal="right"/>
    </xf>
    <xf numFmtId="181" fontId="5" fillId="6" borderId="0" xfId="4" applyNumberFormat="1" applyFont="1" applyFill="1" applyBorder="1" applyAlignment="1">
      <alignment horizontal="right"/>
    </xf>
    <xf numFmtId="181" fontId="5" fillId="5" borderId="0" xfId="4" applyNumberFormat="1" applyFont="1" applyFill="1" applyAlignment="1">
      <alignment horizontal="right"/>
    </xf>
    <xf numFmtId="181" fontId="6" fillId="0" borderId="0" xfId="4" applyNumberFormat="1" applyFont="1" applyFill="1" applyAlignment="1" applyProtection="1">
      <alignment horizontal="left"/>
      <protection locked="0"/>
    </xf>
    <xf numFmtId="181" fontId="5" fillId="0" borderId="2" xfId="4" applyNumberFormat="1" applyFont="1" applyFill="1" applyBorder="1" applyProtection="1">
      <protection locked="0"/>
    </xf>
    <xf numFmtId="181" fontId="5" fillId="5" borderId="2" xfId="4" applyNumberFormat="1" applyFont="1" applyFill="1" applyBorder="1" applyAlignment="1">
      <alignment horizontal="right"/>
    </xf>
    <xf numFmtId="181" fontId="5" fillId="5" borderId="2" xfId="4" applyNumberFormat="1" applyFont="1" applyFill="1" applyBorder="1"/>
    <xf numFmtId="1" fontId="6" fillId="5" borderId="0" xfId="4" applyNumberFormat="1" applyFont="1" applyFill="1" applyBorder="1" applyAlignment="1">
      <alignment horizontal="right"/>
    </xf>
    <xf numFmtId="1" fontId="6" fillId="4" borderId="0" xfId="4" applyNumberFormat="1" applyFont="1" applyFill="1" applyBorder="1" applyAlignment="1">
      <alignment horizontal="right"/>
    </xf>
    <xf numFmtId="1" fontId="5" fillId="0" borderId="0" xfId="4" applyNumberFormat="1" applyFont="1" applyFill="1" applyBorder="1" applyAlignment="1" applyProtection="1">
      <alignment horizontal="right" vertical="center"/>
      <protection locked="0"/>
    </xf>
    <xf numFmtId="1" fontId="9" fillId="0" borderId="0" xfId="6" applyNumberFormat="1" applyFont="1" applyFill="1" applyBorder="1" applyAlignment="1" applyProtection="1">
      <alignment horizontal="right" vertical="center"/>
      <protection locked="0"/>
    </xf>
    <xf numFmtId="1" fontId="5" fillId="5" borderId="0" xfId="4" applyNumberFormat="1" applyFont="1" applyFill="1" applyBorder="1" applyAlignment="1">
      <alignment horizontal="right"/>
    </xf>
    <xf numFmtId="1" fontId="5" fillId="4" borderId="0" xfId="4" applyNumberFormat="1" applyFont="1" applyFill="1" applyBorder="1" applyAlignment="1">
      <alignment horizontal="right"/>
    </xf>
    <xf numFmtId="1" fontId="5" fillId="6" borderId="0" xfId="4" applyNumberFormat="1" applyFont="1" applyFill="1" applyBorder="1" applyAlignment="1">
      <alignment horizontal="right"/>
    </xf>
    <xf numFmtId="1" fontId="5" fillId="0" borderId="0" xfId="4" applyNumberFormat="1" applyFont="1" applyFill="1" applyBorder="1" applyAlignment="1">
      <alignment horizontal="right"/>
    </xf>
    <xf numFmtId="1" fontId="5" fillId="0" borderId="0" xfId="4" applyNumberFormat="1" applyFont="1" applyFill="1" applyAlignment="1">
      <alignment horizontal="right"/>
    </xf>
    <xf numFmtId="1" fontId="5" fillId="6" borderId="0" xfId="4" applyNumberFormat="1" applyFont="1" applyFill="1" applyAlignment="1">
      <alignment horizontal="right"/>
    </xf>
    <xf numFmtId="1" fontId="5" fillId="5" borderId="0" xfId="4" applyNumberFormat="1" applyFont="1" applyFill="1" applyAlignment="1">
      <alignment horizontal="right"/>
    </xf>
    <xf numFmtId="1" fontId="5" fillId="4" borderId="0" xfId="4" applyNumberFormat="1" applyFont="1" applyFill="1" applyAlignment="1">
      <alignment horizontal="right"/>
    </xf>
    <xf numFmtId="1" fontId="5" fillId="5" borderId="2" xfId="4" applyNumberFormat="1" applyFont="1" applyFill="1" applyBorder="1" applyAlignment="1">
      <alignment horizontal="right"/>
    </xf>
    <xf numFmtId="1" fontId="5" fillId="6" borderId="2" xfId="4" applyNumberFormat="1" applyFont="1" applyFill="1" applyBorder="1" applyAlignment="1">
      <alignment horizontal="right"/>
    </xf>
    <xf numFmtId="1" fontId="5" fillId="5" borderId="2" xfId="4" applyNumberFormat="1" applyFont="1" applyFill="1" applyBorder="1"/>
    <xf numFmtId="0" fontId="4" fillId="0" borderId="0" xfId="3" applyFont="1" applyAlignment="1" applyProtection="1">
      <alignment horizontal="left"/>
      <protection locked="0"/>
    </xf>
    <xf numFmtId="2" fontId="5" fillId="0" borderId="0" xfId="4" applyNumberFormat="1" applyFont="1" applyFill="1" applyBorder="1" applyAlignment="1" applyProtection="1">
      <alignment horizontal="right" vertical="center"/>
      <protection locked="0"/>
    </xf>
    <xf numFmtId="2" fontId="9" fillId="0" borderId="0" xfId="6" applyNumberFormat="1" applyFont="1" applyFill="1" applyBorder="1" applyAlignment="1" applyProtection="1">
      <alignment horizontal="right" vertical="center"/>
      <protection locked="0"/>
    </xf>
    <xf numFmtId="2" fontId="5" fillId="0" borderId="2" xfId="4" applyNumberFormat="1" applyFont="1" applyFill="1" applyBorder="1"/>
    <xf numFmtId="181" fontId="5" fillId="0" borderId="0" xfId="4" applyNumberFormat="1" applyFont="1" applyFill="1" applyAlignment="1" applyProtection="1">
      <alignment vertical="center"/>
      <protection locked="0"/>
    </xf>
    <xf numFmtId="0" fontId="9" fillId="0" borderId="0" xfId="4" applyFont="1" applyFill="1" applyBorder="1" applyAlignment="1" applyProtection="1">
      <alignment horizontal="left" vertical="center"/>
      <protection locked="0"/>
    </xf>
    <xf numFmtId="181" fontId="9" fillId="0" borderId="0" xfId="4" applyNumberFormat="1" applyFont="1" applyFill="1" applyBorder="1" applyAlignment="1" applyProtection="1">
      <alignment horizontal="right" vertical="center"/>
      <protection locked="0"/>
    </xf>
    <xf numFmtId="2" fontId="9" fillId="0" borderId="0" xfId="4" applyNumberFormat="1" applyFont="1" applyFill="1" applyBorder="1" applyAlignment="1" applyProtection="1">
      <alignment horizontal="right" vertical="center"/>
      <protection locked="0"/>
    </xf>
    <xf numFmtId="2" fontId="6" fillId="5" borderId="0" xfId="4" applyNumberFormat="1" applyFont="1" applyFill="1" applyBorder="1" applyAlignment="1">
      <alignment horizontal="right"/>
    </xf>
    <xf numFmtId="2" fontId="6" fillId="4" borderId="0" xfId="4" applyNumberFormat="1" applyFont="1" applyFill="1" applyBorder="1" applyAlignment="1">
      <alignment horizontal="right"/>
    </xf>
    <xf numFmtId="182" fontId="5" fillId="0" borderId="0" xfId="4" applyNumberFormat="1" applyFont="1" applyFill="1" applyBorder="1" applyAlignment="1" applyProtection="1">
      <alignment horizontal="right" vertical="center"/>
      <protection locked="0"/>
    </xf>
    <xf numFmtId="182" fontId="9" fillId="0" borderId="0" xfId="6" applyNumberFormat="1" applyFont="1" applyFill="1" applyBorder="1" applyAlignment="1" applyProtection="1">
      <alignment horizontal="right" vertical="center"/>
      <protection locked="0"/>
    </xf>
    <xf numFmtId="2" fontId="5" fillId="5" borderId="0" xfId="4" applyNumberFormat="1" applyFont="1" applyFill="1" applyBorder="1" applyAlignment="1">
      <alignment horizontal="right"/>
    </xf>
    <xf numFmtId="2" fontId="5" fillId="4" borderId="0" xfId="4" applyNumberFormat="1" applyFont="1" applyFill="1" applyBorder="1" applyAlignment="1">
      <alignment horizontal="right"/>
    </xf>
    <xf numFmtId="2" fontId="5" fillId="6" borderId="0" xfId="4" applyNumberFormat="1" applyFont="1" applyFill="1" applyBorder="1" applyAlignment="1">
      <alignment horizontal="right"/>
    </xf>
    <xf numFmtId="182" fontId="9" fillId="0" borderId="0" xfId="2" applyNumberFormat="1" applyFont="1" applyFill="1" applyBorder="1" applyAlignment="1">
      <alignment horizontal="right"/>
    </xf>
    <xf numFmtId="2" fontId="5" fillId="3" borderId="0" xfId="4" applyNumberFormat="1" applyFont="1" applyFill="1" applyAlignment="1">
      <alignment horizontal="right"/>
    </xf>
    <xf numFmtId="2" fontId="5" fillId="5" borderId="0" xfId="4" applyNumberFormat="1" applyFont="1" applyFill="1" applyAlignment="1">
      <alignment horizontal="right"/>
    </xf>
    <xf numFmtId="2" fontId="5" fillId="6" borderId="0" xfId="4" applyNumberFormat="1" applyFont="1" applyFill="1" applyAlignment="1">
      <alignment horizontal="right"/>
    </xf>
    <xf numFmtId="2" fontId="5" fillId="4" borderId="0" xfId="4" applyNumberFormat="1" applyFont="1" applyFill="1" applyAlignment="1">
      <alignment horizontal="right"/>
    </xf>
    <xf numFmtId="2" fontId="5" fillId="5" borderId="2" xfId="4" applyNumberFormat="1" applyFont="1" applyFill="1" applyBorder="1" applyAlignment="1">
      <alignment horizontal="right"/>
    </xf>
    <xf numFmtId="2" fontId="5" fillId="3" borderId="2" xfId="4" applyNumberFormat="1" applyFont="1" applyFill="1" applyBorder="1" applyAlignment="1">
      <alignment horizontal="right"/>
    </xf>
    <xf numFmtId="2" fontId="5" fillId="5" borderId="2" xfId="4" applyNumberFormat="1" applyFont="1" applyFill="1" applyBorder="1"/>
    <xf numFmtId="0" fontId="73" fillId="0" borderId="0" xfId="3" applyFont="1" applyFill="1" applyProtection="1">
      <protection locked="0"/>
    </xf>
    <xf numFmtId="0" fontId="13" fillId="0" borderId="0" xfId="1" applyFont="1" applyAlignment="1" applyProtection="1">
      <alignment horizontal="left"/>
      <protection locked="0"/>
    </xf>
    <xf numFmtId="0" fontId="41" fillId="0" borderId="0" xfId="4" applyFont="1" applyFill="1" applyProtection="1">
      <protection locked="0"/>
    </xf>
    <xf numFmtId="0" fontId="5" fillId="0" borderId="3" xfId="4" applyFont="1" applyFill="1" applyBorder="1" applyAlignment="1" applyProtection="1">
      <alignment horizontal="right" wrapText="1"/>
      <protection locked="0"/>
    </xf>
    <xf numFmtId="0" fontId="5" fillId="0" borderId="3" xfId="4" applyFont="1" applyFill="1" applyBorder="1" applyProtection="1">
      <protection locked="0"/>
    </xf>
    <xf numFmtId="0" fontId="58" fillId="3" borderId="1" xfId="4" applyFont="1" applyFill="1" applyBorder="1" applyAlignment="1" applyProtection="1">
      <alignment horizontal="centerContinuous" vertical="center" wrapText="1"/>
      <protection locked="0"/>
    </xf>
    <xf numFmtId="0" fontId="6" fillId="3" borderId="1" xfId="4" applyFont="1" applyFill="1" applyBorder="1" applyAlignment="1" applyProtection="1">
      <alignment horizontal="centerContinuous" vertical="center" wrapText="1"/>
      <protection locked="0"/>
    </xf>
    <xf numFmtId="0" fontId="37" fillId="0" borderId="0" xfId="4" applyFont="1" applyFill="1" applyBorder="1" applyProtection="1">
      <protection locked="0"/>
    </xf>
    <xf numFmtId="0" fontId="58" fillId="0" borderId="0" xfId="4" applyFont="1" applyFill="1" applyBorder="1" applyAlignment="1" applyProtection="1">
      <alignment horizontal="right" vertical="center" wrapText="1"/>
      <protection locked="0"/>
    </xf>
    <xf numFmtId="165" fontId="58" fillId="0" borderId="0" xfId="1" applyNumberFormat="1" applyFont="1" applyFill="1" applyBorder="1" applyAlignment="1" applyProtection="1">
      <alignment horizontal="right" vertical="center"/>
      <protection locked="0"/>
    </xf>
    <xf numFmtId="0" fontId="37" fillId="0" borderId="0" xfId="4" applyFont="1" applyFill="1" applyAlignment="1" applyProtection="1">
      <alignment horizontal="right"/>
      <protection locked="0"/>
    </xf>
    <xf numFmtId="0" fontId="5" fillId="0" borderId="0" xfId="4" applyFont="1" applyFill="1" applyAlignment="1" applyProtection="1">
      <alignment horizontal="right"/>
      <protection locked="0"/>
    </xf>
    <xf numFmtId="165" fontId="9" fillId="0" borderId="0" xfId="1" applyNumberFormat="1" applyFont="1" applyFill="1" applyBorder="1" applyAlignment="1" applyProtection="1">
      <alignment horizontal="right" vertical="center"/>
      <protection locked="0"/>
    </xf>
    <xf numFmtId="0" fontId="5" fillId="0" borderId="0" xfId="4" applyNumberFormat="1" applyFont="1" applyFill="1" applyAlignment="1" applyProtection="1">
      <alignment horizontal="left"/>
      <protection locked="0"/>
    </xf>
    <xf numFmtId="0" fontId="49" fillId="0" borderId="0" xfId="3" applyFont="1" applyFill="1" applyProtection="1">
      <protection locked="0"/>
    </xf>
    <xf numFmtId="0" fontId="22" fillId="0" borderId="0" xfId="4" applyFont="1" applyFill="1" applyAlignment="1" applyProtection="1">
      <alignment horizontal="left"/>
      <protection locked="0"/>
    </xf>
    <xf numFmtId="0" fontId="5" fillId="0" borderId="0" xfId="4" applyNumberFormat="1" applyFont="1" applyFill="1" applyBorder="1" applyAlignment="1" applyProtection="1">
      <alignment horizontal="left"/>
      <protection locked="0"/>
    </xf>
    <xf numFmtId="165" fontId="9" fillId="0" borderId="2" xfId="1" applyNumberFormat="1" applyFont="1" applyFill="1" applyBorder="1" applyAlignment="1" applyProtection="1">
      <alignment horizontal="right" vertical="center"/>
      <protection locked="0"/>
    </xf>
    <xf numFmtId="0" fontId="37" fillId="0" borderId="0" xfId="4" applyFont="1" applyFill="1" applyAlignment="1" applyProtection="1">
      <alignment vertical="center" wrapText="1"/>
      <protection locked="0"/>
    </xf>
    <xf numFmtId="0" fontId="5" fillId="0" borderId="0" xfId="4" applyFont="1" applyFill="1" applyAlignment="1" applyProtection="1">
      <alignment vertical="center" wrapText="1"/>
      <protection locked="0"/>
    </xf>
    <xf numFmtId="0" fontId="36" fillId="3" borderId="0" xfId="0" applyFont="1" applyFill="1" applyAlignment="1">
      <alignment vertical="top"/>
    </xf>
    <xf numFmtId="2" fontId="74" fillId="0" borderId="0" xfId="4" applyNumberFormat="1" applyFont="1" applyFill="1" applyBorder="1" applyAlignment="1" applyProtection="1">
      <alignment horizontal="right"/>
      <protection locked="0"/>
    </xf>
    <xf numFmtId="0" fontId="9" fillId="0" borderId="0" xfId="4" applyFont="1" applyFill="1" applyAlignment="1" applyProtection="1">
      <alignment horizontal="left"/>
      <protection locked="0"/>
    </xf>
    <xf numFmtId="0" fontId="75" fillId="0" borderId="0" xfId="4" applyFont="1" applyFill="1" applyBorder="1" applyAlignment="1" applyProtection="1">
      <alignment horizontal="left"/>
      <protection locked="0"/>
    </xf>
    <xf numFmtId="0" fontId="75" fillId="0" borderId="0" xfId="4" applyFont="1" applyFill="1" applyBorder="1" applyAlignment="1" applyProtection="1">
      <alignment horizontal="right"/>
      <protection locked="0"/>
    </xf>
    <xf numFmtId="0" fontId="71" fillId="0" borderId="0" xfId="4" applyFont="1" applyFill="1" applyBorder="1" applyAlignment="1" applyProtection="1">
      <alignment horizontal="left"/>
      <protection locked="0"/>
    </xf>
    <xf numFmtId="0" fontId="4" fillId="0" borderId="0" xfId="4" applyFont="1" applyFill="1" applyAlignment="1" applyProtection="1">
      <alignment horizontal="left"/>
      <protection locked="0"/>
    </xf>
    <xf numFmtId="0" fontId="7" fillId="0" borderId="0" xfId="4" applyFont="1" applyFill="1" applyAlignment="1" applyProtection="1">
      <alignment horizontal="left" vertical="center" wrapText="1"/>
      <protection locked="0"/>
    </xf>
    <xf numFmtId="0" fontId="64" fillId="3" borderId="0" xfId="0" applyFont="1" applyFill="1" applyAlignment="1">
      <alignment vertical="center" wrapText="1"/>
    </xf>
    <xf numFmtId="0" fontId="64" fillId="0" borderId="0" xfId="4" applyFont="1" applyFill="1" applyAlignment="1" applyProtection="1">
      <alignment vertical="center" wrapText="1"/>
      <protection locked="0"/>
    </xf>
    <xf numFmtId="0" fontId="64" fillId="0" borderId="0" xfId="4" applyFont="1" applyFill="1" applyAlignment="1" applyProtection="1">
      <alignment wrapText="1"/>
      <protection locked="0"/>
    </xf>
    <xf numFmtId="0" fontId="9" fillId="0" borderId="0" xfId="4" applyFont="1" applyFill="1" applyBorder="1" applyAlignment="1" applyProtection="1">
      <alignment horizontal="right"/>
      <protection locked="0"/>
    </xf>
    <xf numFmtId="182" fontId="6" fillId="0" borderId="0" xfId="4" applyNumberFormat="1" applyFont="1" applyFill="1" applyBorder="1" applyAlignment="1">
      <alignment horizontal="right"/>
    </xf>
    <xf numFmtId="182" fontId="9" fillId="0" borderId="2" xfId="2" applyNumberFormat="1" applyFont="1" applyFill="1" applyBorder="1" applyAlignment="1">
      <alignment horizontal="right"/>
    </xf>
    <xf numFmtId="0" fontId="13" fillId="0" borderId="0" xfId="1" applyFont="1" applyFill="1" applyAlignment="1" applyProtection="1">
      <alignment horizontal="right"/>
      <protection locked="0"/>
    </xf>
    <xf numFmtId="183" fontId="6" fillId="0" borderId="0" xfId="1" applyNumberFormat="1" applyFont="1" applyFill="1" applyBorder="1" applyAlignment="1" applyProtection="1">
      <alignment horizontal="right" vertical="center"/>
      <protection locked="0"/>
    </xf>
    <xf numFmtId="2" fontId="76" fillId="0" borderId="0" xfId="4" applyNumberFormat="1" applyFont="1" applyFill="1" applyBorder="1" applyAlignment="1" applyProtection="1">
      <protection locked="0"/>
    </xf>
    <xf numFmtId="2" fontId="6" fillId="0" borderId="0" xfId="4" applyNumberFormat="1" applyFont="1" applyFill="1" applyBorder="1" applyAlignment="1" applyProtection="1">
      <protection locked="0"/>
    </xf>
    <xf numFmtId="183" fontId="6" fillId="0" borderId="0" xfId="4" applyNumberFormat="1" applyFont="1" applyFill="1" applyBorder="1" applyAlignment="1" applyProtection="1">
      <alignment horizontal="right" vertical="center"/>
      <protection locked="0"/>
    </xf>
    <xf numFmtId="183" fontId="5" fillId="0" borderId="0" xfId="4" applyNumberFormat="1" applyFont="1" applyFill="1" applyBorder="1" applyAlignment="1" applyProtection="1">
      <alignment horizontal="right" vertical="center"/>
      <protection locked="0"/>
    </xf>
    <xf numFmtId="2" fontId="37" fillId="0" borderId="0" xfId="4" applyNumberFormat="1" applyFont="1" applyFill="1" applyBorder="1" applyAlignment="1" applyProtection="1">
      <protection locked="0"/>
    </xf>
    <xf numFmtId="2" fontId="5" fillId="0" borderId="0" xfId="4" applyNumberFormat="1" applyFont="1" applyFill="1" applyBorder="1" applyAlignment="1" applyProtection="1">
      <protection locked="0"/>
    </xf>
    <xf numFmtId="183" fontId="5" fillId="0" borderId="0" xfId="1" applyNumberFormat="1" applyFont="1" applyFill="1" applyBorder="1" applyAlignment="1" applyProtection="1">
      <alignment horizontal="right" vertical="center"/>
      <protection locked="0"/>
    </xf>
    <xf numFmtId="183" fontId="6" fillId="0" borderId="0" xfId="4" applyNumberFormat="1" applyFont="1" applyFill="1" applyAlignment="1" applyProtection="1">
      <alignment horizontal="right" vertical="center"/>
      <protection locked="0"/>
    </xf>
    <xf numFmtId="183" fontId="5" fillId="0" borderId="0" xfId="1" applyNumberFormat="1" applyFont="1" applyFill="1" applyAlignment="1" applyProtection="1">
      <alignment horizontal="right" vertical="center"/>
      <protection locked="0"/>
    </xf>
    <xf numFmtId="0" fontId="22" fillId="0" borderId="0" xfId="4" applyFont="1" applyFill="1" applyBorder="1" applyAlignment="1" applyProtection="1">
      <alignment horizontal="left"/>
      <protection locked="0"/>
    </xf>
    <xf numFmtId="183" fontId="5" fillId="0" borderId="0" xfId="4" applyNumberFormat="1" applyFont="1" applyFill="1" applyAlignment="1" applyProtection="1">
      <alignment horizontal="right" vertical="center"/>
      <protection locked="0"/>
    </xf>
    <xf numFmtId="0" fontId="9" fillId="0" borderId="0" xfId="3" applyFont="1" applyFill="1" applyAlignment="1" applyProtection="1">
      <alignment vertical="top"/>
      <protection locked="0"/>
    </xf>
    <xf numFmtId="2" fontId="5" fillId="0" borderId="2" xfId="1" applyNumberFormat="1" applyFont="1" applyFill="1" applyBorder="1" applyAlignment="1" applyProtection="1">
      <alignment horizontal="right" vertical="center"/>
      <protection locked="0"/>
    </xf>
    <xf numFmtId="0" fontId="5" fillId="0" borderId="2" xfId="1" applyFont="1" applyFill="1" applyBorder="1" applyAlignment="1" applyProtection="1">
      <alignment vertical="center"/>
      <protection locked="0"/>
    </xf>
    <xf numFmtId="0" fontId="18" fillId="3" borderId="0" xfId="0" applyFont="1" applyFill="1" applyAlignment="1">
      <alignment horizontal="center" vertical="top" wrapText="1"/>
    </xf>
    <xf numFmtId="0" fontId="77" fillId="0" borderId="0" xfId="4" applyFont="1" applyFill="1" applyProtection="1">
      <protection locked="0"/>
    </xf>
    <xf numFmtId="0" fontId="72" fillId="0" borderId="0" xfId="4" applyFont="1" applyFill="1" applyBorder="1" applyAlignment="1" applyProtection="1">
      <alignment horizontal="right" vertical="center"/>
      <protection locked="0"/>
    </xf>
    <xf numFmtId="0" fontId="75" fillId="0" borderId="0" xfId="4" applyFont="1" applyFill="1" applyAlignment="1" applyProtection="1">
      <alignment wrapText="1"/>
      <protection locked="0"/>
    </xf>
    <xf numFmtId="181" fontId="6" fillId="0" borderId="0" xfId="4" applyNumberFormat="1" applyFont="1" applyFill="1" applyBorder="1" applyAlignment="1" applyProtection="1">
      <alignment horizontal="right"/>
      <protection locked="0"/>
    </xf>
    <xf numFmtId="181" fontId="5" fillId="0" borderId="0" xfId="4" applyNumberFormat="1" applyFont="1" applyFill="1" applyBorder="1" applyAlignment="1" applyProtection="1">
      <alignment horizontal="right"/>
      <protection locked="0"/>
    </xf>
    <xf numFmtId="2" fontId="64" fillId="0" borderId="0" xfId="4" applyNumberFormat="1" applyFont="1" applyFill="1" applyBorder="1" applyAlignment="1" applyProtection="1">
      <protection locked="0"/>
    </xf>
    <xf numFmtId="181" fontId="9" fillId="0" borderId="2" xfId="6" applyNumberFormat="1" applyFont="1" applyFill="1" applyBorder="1" applyAlignment="1" applyProtection="1">
      <alignment horizontal="right"/>
      <protection locked="0"/>
    </xf>
    <xf numFmtId="0" fontId="5" fillId="0" borderId="0" xfId="4" applyFont="1" applyFill="1" applyAlignment="1" applyProtection="1">
      <alignment horizontal="center" vertical="center"/>
      <protection locked="0"/>
    </xf>
    <xf numFmtId="0" fontId="78" fillId="3" borderId="0" xfId="0" applyFont="1" applyFill="1" applyAlignment="1">
      <alignment vertical="top" wrapText="1"/>
    </xf>
    <xf numFmtId="0" fontId="78" fillId="0" borderId="0" xfId="4" applyFont="1" applyFill="1" applyAlignment="1" applyProtection="1">
      <alignment vertical="center"/>
      <protection locked="0"/>
    </xf>
    <xf numFmtId="0" fontId="78" fillId="0" borderId="0" xfId="4" applyFont="1" applyFill="1" applyAlignment="1" applyProtection="1">
      <alignment vertical="center" wrapText="1"/>
      <protection locked="0"/>
    </xf>
    <xf numFmtId="0" fontId="58" fillId="0" borderId="0" xfId="4" applyFont="1" applyFill="1" applyBorder="1" applyAlignment="1" applyProtection="1">
      <alignment horizontal="left" vertical="center" wrapText="1"/>
      <protection locked="0"/>
    </xf>
    <xf numFmtId="182" fontId="5" fillId="3" borderId="0" xfId="4" applyNumberFormat="1" applyFont="1" applyFill="1" applyBorder="1" applyAlignment="1" applyProtection="1">
      <alignment horizontal="right" vertical="center"/>
      <protection locked="0"/>
    </xf>
    <xf numFmtId="182" fontId="9" fillId="3" borderId="0" xfId="6" applyNumberFormat="1" applyFont="1" applyFill="1" applyBorder="1" applyAlignment="1" applyProtection="1">
      <alignment horizontal="right" vertical="center"/>
      <protection locked="0"/>
    </xf>
    <xf numFmtId="0" fontId="78" fillId="3" borderId="0" xfId="0" applyFont="1" applyFill="1" applyAlignment="1">
      <alignment horizontal="left" vertical="center" wrapText="1"/>
    </xf>
    <xf numFmtId="0" fontId="20" fillId="0" borderId="0" xfId="8" applyFont="1" applyAlignment="1">
      <alignment horizontal="left" vertical="center"/>
    </xf>
    <xf numFmtId="0" fontId="49" fillId="0" borderId="0" xfId="8" applyFont="1" applyFill="1" applyProtection="1">
      <protection locked="0"/>
    </xf>
    <xf numFmtId="0" fontId="3" fillId="0" borderId="0" xfId="8" applyFont="1" applyFill="1" applyProtection="1">
      <protection locked="0"/>
    </xf>
    <xf numFmtId="0" fontId="19" fillId="0" borderId="0" xfId="9" applyFont="1" applyFill="1" applyAlignment="1" applyProtection="1">
      <alignment horizontal="right"/>
      <protection locked="0"/>
    </xf>
    <xf numFmtId="0" fontId="5" fillId="3" borderId="0" xfId="4" applyFont="1" applyFill="1" applyBorder="1" applyProtection="1">
      <protection locked="0"/>
    </xf>
    <xf numFmtId="0" fontId="8" fillId="0" borderId="0" xfId="8" applyFont="1" applyAlignment="1">
      <alignment horizontal="left"/>
    </xf>
    <xf numFmtId="0" fontId="7" fillId="0" borderId="0" xfId="8" applyFont="1" applyFill="1"/>
    <xf numFmtId="0" fontId="4" fillId="0" borderId="0" xfId="8" applyFont="1" applyFill="1"/>
    <xf numFmtId="0" fontId="80" fillId="0" borderId="0" xfId="8" applyFont="1" applyFill="1"/>
    <xf numFmtId="0" fontId="4" fillId="0" borderId="0" xfId="8" applyFont="1" applyFill="1" applyAlignment="1">
      <alignment horizontal="right"/>
    </xf>
    <xf numFmtId="0" fontId="13" fillId="0" borderId="0" xfId="8" applyFont="1" applyFill="1"/>
    <xf numFmtId="0" fontId="81" fillId="0" borderId="0" xfId="1" applyFont="1" applyAlignment="1" applyProtection="1">
      <alignment horizontal="left"/>
      <protection locked="0"/>
    </xf>
    <xf numFmtId="0" fontId="7" fillId="3" borderId="0" xfId="8" applyFont="1" applyFill="1"/>
    <xf numFmtId="0" fontId="4" fillId="3" borderId="0" xfId="8" applyFont="1" applyFill="1"/>
    <xf numFmtId="0" fontId="5" fillId="0" borderId="0" xfId="4" applyFont="1" applyFill="1"/>
    <xf numFmtId="0" fontId="6" fillId="2" borderId="0" xfId="4" applyFont="1" applyFill="1"/>
    <xf numFmtId="0" fontId="5" fillId="2" borderId="0" xfId="4" applyFont="1" applyFill="1"/>
    <xf numFmtId="0" fontId="5" fillId="2" borderId="0" xfId="4" applyFont="1" applyFill="1" applyAlignment="1">
      <alignment horizontal="right"/>
    </xf>
    <xf numFmtId="0" fontId="37" fillId="2" borderId="0" xfId="4" applyFont="1" applyFill="1"/>
    <xf numFmtId="0" fontId="26" fillId="0" borderId="0" xfId="10" applyFont="1"/>
    <xf numFmtId="0" fontId="49" fillId="0" borderId="0" xfId="10" applyFont="1"/>
    <xf numFmtId="0" fontId="3" fillId="0" borderId="0" xfId="10" applyFont="1"/>
    <xf numFmtId="0" fontId="3" fillId="0" borderId="0" xfId="10" applyFont="1" applyAlignment="1">
      <alignment horizontal="right"/>
    </xf>
    <xf numFmtId="0" fontId="53" fillId="0" borderId="0" xfId="10" applyFont="1"/>
    <xf numFmtId="0" fontId="5" fillId="2" borderId="0" xfId="4" applyFont="1" applyFill="1" applyAlignment="1">
      <alignment horizontal="left" vertical="center"/>
    </xf>
    <xf numFmtId="0" fontId="9" fillId="0" borderId="0" xfId="0" applyFont="1" applyAlignment="1">
      <alignment horizontal="right" vertical="top"/>
    </xf>
    <xf numFmtId="0" fontId="37" fillId="2" borderId="0" xfId="4" applyFont="1" applyFill="1" applyAlignment="1">
      <alignment horizontal="left" vertical="center"/>
    </xf>
    <xf numFmtId="0" fontId="9" fillId="0" borderId="0" xfId="0" applyFont="1" applyAlignment="1">
      <alignment horizontal="left" vertical="center"/>
    </xf>
    <xf numFmtId="0" fontId="58" fillId="2" borderId="0" xfId="7" applyFont="1" applyFill="1" applyAlignment="1">
      <alignment horizontal="left"/>
    </xf>
    <xf numFmtId="0" fontId="6" fillId="2" borderId="0" xfId="7" applyFont="1" applyFill="1"/>
    <xf numFmtId="0" fontId="5" fillId="2" borderId="0" xfId="7" applyFont="1" applyFill="1"/>
    <xf numFmtId="0" fontId="58" fillId="0" borderId="3" xfId="11" applyFont="1" applyFill="1" applyBorder="1" applyAlignment="1">
      <alignment horizontal="center" vertical="center" wrapText="1"/>
    </xf>
    <xf numFmtId="0" fontId="37" fillId="2" borderId="0" xfId="4" applyFont="1" applyFill="1" applyAlignment="1"/>
    <xf numFmtId="0" fontId="5" fillId="2" borderId="0" xfId="4" applyFont="1" applyFill="1" applyAlignment="1"/>
    <xf numFmtId="0" fontId="58" fillId="0" borderId="2" xfId="11" applyFont="1" applyFill="1" applyBorder="1" applyAlignment="1">
      <alignment horizontal="center" vertical="center" wrapText="1"/>
    </xf>
    <xf numFmtId="0" fontId="58" fillId="0" borderId="1" xfId="11" applyFont="1" applyFill="1" applyBorder="1" applyAlignment="1">
      <alignment horizontal="right" vertical="center" wrapText="1"/>
    </xf>
    <xf numFmtId="0" fontId="58" fillId="2" borderId="0" xfId="7" applyFont="1" applyFill="1" applyBorder="1" applyAlignment="1">
      <alignment horizontal="left"/>
    </xf>
    <xf numFmtId="2" fontId="58" fillId="2" borderId="0" xfId="7" applyNumberFormat="1" applyFont="1" applyFill="1" applyBorder="1" applyAlignment="1">
      <alignment horizontal="right"/>
    </xf>
    <xf numFmtId="2" fontId="9" fillId="2" borderId="0" xfId="7" applyNumberFormat="1" applyFont="1" applyFill="1" applyBorder="1" applyAlignment="1">
      <alignment horizontal="right"/>
    </xf>
    <xf numFmtId="173" fontId="5" fillId="0" borderId="0" xfId="2" applyNumberFormat="1" applyFont="1" applyFill="1" applyAlignment="1"/>
    <xf numFmtId="173" fontId="5" fillId="2" borderId="0" xfId="2" applyNumberFormat="1" applyFont="1" applyFill="1" applyAlignment="1"/>
    <xf numFmtId="173" fontId="9" fillId="0" borderId="0" xfId="2" applyNumberFormat="1" applyFont="1" applyAlignment="1">
      <alignment vertical="center"/>
    </xf>
    <xf numFmtId="173" fontId="9" fillId="0" borderId="0" xfId="2" applyNumberFormat="1" applyFont="1" applyFill="1" applyBorder="1" applyAlignment="1"/>
    <xf numFmtId="173" fontId="37" fillId="2" borderId="0" xfId="2" applyNumberFormat="1" applyFont="1" applyFill="1" applyAlignment="1"/>
    <xf numFmtId="0" fontId="58" fillId="0" borderId="0" xfId="10" applyFont="1" applyAlignment="1">
      <alignment vertical="center"/>
    </xf>
    <xf numFmtId="0" fontId="58" fillId="0" borderId="0" xfId="11" applyFont="1" applyFill="1" applyBorder="1" applyAlignment="1">
      <alignment horizontal="left"/>
    </xf>
    <xf numFmtId="166" fontId="6" fillId="2" borderId="0" xfId="4" applyNumberFormat="1" applyFont="1" applyFill="1" applyAlignment="1">
      <alignment horizontal="right" vertical="center"/>
    </xf>
    <xf numFmtId="181" fontId="6" fillId="3" borderId="0" xfId="4" applyNumberFormat="1" applyFont="1" applyFill="1" applyBorder="1" applyAlignment="1" applyProtection="1">
      <alignment vertical="center"/>
      <protection locked="0"/>
    </xf>
    <xf numFmtId="0" fontId="64" fillId="0" borderId="0" xfId="10" applyFont="1" applyAlignment="1">
      <alignment vertical="center"/>
    </xf>
    <xf numFmtId="165" fontId="9" fillId="0" borderId="0" xfId="10" applyNumberFormat="1" applyFont="1" applyAlignment="1">
      <alignment vertical="center"/>
    </xf>
    <xf numFmtId="0" fontId="9" fillId="0" borderId="0" xfId="10" applyFont="1" applyAlignment="1">
      <alignment vertical="center"/>
    </xf>
    <xf numFmtId="0" fontId="9" fillId="0" borderId="0" xfId="11" applyFont="1" applyFill="1" applyBorder="1" applyAlignment="1">
      <alignment horizontal="left"/>
    </xf>
    <xf numFmtId="173" fontId="5" fillId="2" borderId="0" xfId="2" applyNumberFormat="1" applyFont="1" applyFill="1" applyBorder="1" applyAlignment="1">
      <alignment horizontal="right" vertical="center"/>
    </xf>
    <xf numFmtId="181" fontId="5" fillId="3" borderId="0" xfId="4" applyNumberFormat="1" applyFont="1" applyFill="1" applyBorder="1" applyAlignment="1" applyProtection="1">
      <alignment vertical="center"/>
      <protection locked="0"/>
    </xf>
    <xf numFmtId="173" fontId="64" fillId="2" borderId="0" xfId="2" applyNumberFormat="1" applyFont="1" applyFill="1" applyAlignment="1"/>
    <xf numFmtId="0" fontId="25" fillId="0" borderId="0" xfId="0" applyFont="1"/>
    <xf numFmtId="0" fontId="6" fillId="3" borderId="0" xfId="4" applyFont="1" applyFill="1" applyBorder="1" applyAlignment="1" applyProtection="1">
      <protection locked="0"/>
    </xf>
    <xf numFmtId="0" fontId="6" fillId="2" borderId="0" xfId="4" applyFont="1" applyFill="1" applyBorder="1"/>
    <xf numFmtId="0" fontId="58" fillId="0" borderId="0" xfId="11" applyFont="1" applyFill="1" applyBorder="1"/>
    <xf numFmtId="0" fontId="5" fillId="2" borderId="0" xfId="4" applyFont="1" applyFill="1" applyBorder="1"/>
    <xf numFmtId="0" fontId="9" fillId="0" borderId="2" xfId="11" applyFont="1" applyFill="1" applyBorder="1" applyAlignment="1">
      <alignment horizontal="left"/>
    </xf>
    <xf numFmtId="0" fontId="9" fillId="0" borderId="2" xfId="10" applyFont="1" applyBorder="1" applyAlignment="1">
      <alignment vertical="center"/>
    </xf>
    <xf numFmtId="173" fontId="5" fillId="2" borderId="2" xfId="2" applyNumberFormat="1" applyFont="1" applyFill="1" applyBorder="1" applyAlignment="1">
      <alignment horizontal="right" vertical="center"/>
    </xf>
    <xf numFmtId="181" fontId="6" fillId="3" borderId="2" xfId="4" applyNumberFormat="1" applyFont="1" applyFill="1" applyBorder="1" applyAlignment="1" applyProtection="1">
      <alignment vertical="center"/>
      <protection locked="0"/>
    </xf>
    <xf numFmtId="0" fontId="5" fillId="2" borderId="0" xfId="4" applyFont="1" applyFill="1" applyBorder="1" applyAlignment="1">
      <alignment horizontal="center" vertical="top"/>
    </xf>
    <xf numFmtId="0" fontId="64" fillId="2" borderId="0" xfId="4" applyFont="1" applyFill="1" applyBorder="1" applyAlignment="1">
      <alignment horizontal="right"/>
    </xf>
    <xf numFmtId="0" fontId="5" fillId="2" borderId="0" xfId="4" applyFont="1" applyFill="1" applyBorder="1" applyAlignment="1">
      <alignment horizontal="right"/>
    </xf>
    <xf numFmtId="0" fontId="0" fillId="3" borderId="0" xfId="0" applyFill="1" applyAlignment="1">
      <alignment horizontal="left" vertical="top" indent="3"/>
    </xf>
    <xf numFmtId="0" fontId="82" fillId="3" borderId="0" xfId="0" applyFont="1" applyFill="1" applyAlignment="1">
      <alignment horizontal="left" vertical="top" indent="3"/>
    </xf>
    <xf numFmtId="0" fontId="5" fillId="0" borderId="0" xfId="0" applyNumberFormat="1" applyFont="1" applyFill="1" applyAlignment="1" applyProtection="1">
      <alignment vertical="center"/>
      <protection locked="0"/>
    </xf>
    <xf numFmtId="0" fontId="6" fillId="0" borderId="0" xfId="0" applyNumberFormat="1" applyFont="1" applyFill="1" applyAlignment="1" applyProtection="1">
      <alignment vertical="center"/>
      <protection locked="0"/>
    </xf>
    <xf numFmtId="0" fontId="64" fillId="3" borderId="0" xfId="4" applyFont="1" applyFill="1" applyAlignment="1" applyProtection="1">
      <alignment horizontal="left" vertical="center"/>
      <protection locked="0"/>
    </xf>
    <xf numFmtId="0" fontId="64" fillId="0" borderId="0" xfId="0" applyNumberFormat="1" applyFont="1" applyFill="1" applyAlignment="1" applyProtection="1">
      <alignment horizontal="left" vertical="top" indent="4"/>
      <protection locked="0"/>
    </xf>
    <xf numFmtId="0" fontId="5" fillId="3" borderId="0" xfId="4" applyFont="1" applyFill="1" applyAlignment="1" applyProtection="1">
      <alignment horizontal="left" vertical="center" indent="4"/>
      <protection locked="0"/>
    </xf>
    <xf numFmtId="0" fontId="15" fillId="0" borderId="0" xfId="11" applyFill="1"/>
    <xf numFmtId="0" fontId="17" fillId="0" borderId="0" xfId="11" applyFont="1" applyFill="1"/>
    <xf numFmtId="0" fontId="9" fillId="0" borderId="0" xfId="11" applyFont="1" applyFill="1" applyAlignment="1">
      <alignment horizontal="right"/>
    </xf>
    <xf numFmtId="0" fontId="54" fillId="0" borderId="0" xfId="9" applyFont="1" applyFill="1" applyAlignment="1" applyProtection="1">
      <alignment horizontal="right"/>
      <protection locked="0"/>
    </xf>
    <xf numFmtId="0" fontId="9" fillId="0" borderId="0" xfId="11" applyFont="1" applyFill="1"/>
    <xf numFmtId="0" fontId="64" fillId="2" borderId="0" xfId="4" applyFont="1" applyFill="1"/>
    <xf numFmtId="0" fontId="3" fillId="0" borderId="0" xfId="10" applyFont="1" applyAlignment="1">
      <alignment horizontal="left" vertical="center"/>
    </xf>
    <xf numFmtId="0" fontId="49" fillId="0" borderId="0" xfId="10" applyFont="1" applyAlignment="1">
      <alignment horizontal="left" vertical="center" wrapText="1"/>
    </xf>
    <xf numFmtId="0" fontId="64" fillId="2" borderId="0" xfId="4" applyFont="1" applyFill="1" applyAlignment="1"/>
    <xf numFmtId="166" fontId="5" fillId="2" borderId="0" xfId="4" applyNumberFormat="1" applyFont="1" applyFill="1" applyAlignment="1">
      <alignment horizontal="right" vertical="center"/>
    </xf>
    <xf numFmtId="166" fontId="5" fillId="2" borderId="0" xfId="4" applyNumberFormat="1" applyFont="1" applyFill="1" applyBorder="1" applyAlignment="1">
      <alignment horizontal="right" vertical="center"/>
    </xf>
    <xf numFmtId="166" fontId="6" fillId="2" borderId="0" xfId="4" applyNumberFormat="1" applyFont="1" applyFill="1" applyBorder="1" applyAlignment="1">
      <alignment horizontal="right" vertical="center"/>
    </xf>
    <xf numFmtId="0" fontId="64" fillId="2" borderId="0" xfId="4" applyFont="1" applyFill="1" applyBorder="1"/>
    <xf numFmtId="166" fontId="5" fillId="2" borderId="2" xfId="4" applyNumberFormat="1" applyFont="1" applyFill="1" applyBorder="1" applyAlignment="1">
      <alignment horizontal="right" vertical="center"/>
    </xf>
    <xf numFmtId="181" fontId="5" fillId="3" borderId="2" xfId="4" applyNumberFormat="1" applyFont="1" applyFill="1" applyBorder="1" applyAlignment="1" applyProtection="1">
      <alignment vertical="center"/>
      <protection locked="0"/>
    </xf>
    <xf numFmtId="0" fontId="5" fillId="2" borderId="0" xfId="4" applyFont="1" applyFill="1" applyBorder="1" applyAlignment="1">
      <alignment horizontal="center" vertical="center"/>
    </xf>
    <xf numFmtId="180" fontId="6" fillId="5" borderId="0" xfId="4" applyNumberFormat="1" applyFont="1" applyFill="1" applyAlignment="1">
      <alignment horizontal="right" vertical="center"/>
    </xf>
    <xf numFmtId="180" fontId="6" fillId="3" borderId="0" xfId="4" applyNumberFormat="1" applyFont="1" applyFill="1" applyBorder="1" applyAlignment="1" applyProtection="1">
      <alignment vertical="center"/>
      <protection locked="0"/>
    </xf>
    <xf numFmtId="180" fontId="5" fillId="5" borderId="0" xfId="4" applyNumberFormat="1" applyFont="1" applyFill="1" applyAlignment="1">
      <alignment horizontal="right" vertical="center"/>
    </xf>
    <xf numFmtId="180" fontId="5" fillId="3" borderId="0" xfId="4" applyNumberFormat="1" applyFont="1" applyFill="1" applyBorder="1" applyAlignment="1" applyProtection="1">
      <alignment vertical="center"/>
      <protection locked="0"/>
    </xf>
    <xf numFmtId="180" fontId="5" fillId="5" borderId="0" xfId="4" applyNumberFormat="1" applyFont="1" applyFill="1" applyBorder="1" applyAlignment="1">
      <alignment horizontal="right" vertical="center"/>
    </xf>
    <xf numFmtId="180" fontId="6" fillId="2" borderId="0" xfId="4" applyNumberFormat="1" applyFont="1" applyFill="1" applyAlignment="1">
      <alignment horizontal="right" vertical="center"/>
    </xf>
    <xf numFmtId="180" fontId="5" fillId="2" borderId="0" xfId="2" applyNumberFormat="1" applyFont="1" applyFill="1" applyBorder="1" applyAlignment="1">
      <alignment horizontal="right" vertical="center"/>
    </xf>
    <xf numFmtId="180" fontId="6" fillId="5" borderId="0" xfId="4" applyNumberFormat="1" applyFont="1" applyFill="1" applyBorder="1" applyAlignment="1">
      <alignment horizontal="right" vertical="center"/>
    </xf>
    <xf numFmtId="180" fontId="6" fillId="2" borderId="0" xfId="4" applyNumberFormat="1" applyFont="1" applyFill="1" applyBorder="1" applyAlignment="1">
      <alignment horizontal="right" vertical="center"/>
    </xf>
    <xf numFmtId="180" fontId="5" fillId="5" borderId="2" xfId="4" applyNumberFormat="1" applyFont="1" applyFill="1" applyBorder="1" applyAlignment="1">
      <alignment horizontal="right" vertical="center"/>
    </xf>
    <xf numFmtId="180" fontId="5" fillId="3" borderId="2" xfId="4" applyNumberFormat="1" applyFont="1" applyFill="1" applyBorder="1" applyAlignment="1" applyProtection="1">
      <alignment vertical="center"/>
      <protection locked="0"/>
    </xf>
    <xf numFmtId="0" fontId="4" fillId="0" borderId="0" xfId="4" applyFont="1" applyFill="1" applyBorder="1" applyProtection="1">
      <protection locked="0"/>
    </xf>
    <xf numFmtId="0" fontId="7" fillId="0" borderId="0" xfId="4" applyFont="1" applyFill="1" applyBorder="1" applyProtection="1">
      <protection locked="0"/>
    </xf>
    <xf numFmtId="0" fontId="41" fillId="0" borderId="0" xfId="4" applyFont="1" applyFill="1" applyBorder="1" applyProtection="1">
      <protection locked="0"/>
    </xf>
    <xf numFmtId="0" fontId="58" fillId="0" borderId="3" xfId="4" applyFont="1" applyBorder="1" applyAlignment="1" applyProtection="1">
      <alignment horizontal="right" vertical="center" wrapText="1"/>
      <protection locked="0"/>
    </xf>
    <xf numFmtId="0" fontId="76" fillId="0" borderId="0" xfId="4" applyFont="1" applyFill="1" applyBorder="1" applyAlignment="1" applyProtection="1">
      <alignment vertical="center" wrapText="1"/>
      <protection locked="0"/>
    </xf>
    <xf numFmtId="0" fontId="6" fillId="0" borderId="0" xfId="4" applyFont="1" applyFill="1" applyBorder="1" applyAlignment="1" applyProtection="1">
      <alignment vertical="center" wrapText="1"/>
      <protection locked="0"/>
    </xf>
    <xf numFmtId="0" fontId="6" fillId="0" borderId="1" xfId="4" applyFont="1" applyFill="1" applyBorder="1" applyAlignment="1" applyProtection="1">
      <alignment horizontal="right" vertical="center"/>
      <protection locked="0"/>
    </xf>
    <xf numFmtId="0" fontId="37" fillId="0" borderId="0" xfId="4" applyFont="1" applyFill="1" applyBorder="1" applyAlignment="1" applyProtection="1">
      <alignment vertical="center"/>
      <protection locked="0"/>
    </xf>
    <xf numFmtId="0" fontId="6" fillId="0" borderId="0" xfId="4" applyFont="1" applyFill="1" applyBorder="1" applyProtection="1">
      <protection locked="0"/>
    </xf>
    <xf numFmtId="165" fontId="6" fillId="0" borderId="0" xfId="1" applyNumberFormat="1" applyFont="1" applyFill="1" applyBorder="1" applyAlignment="1" applyProtection="1">
      <alignment horizontal="right" vertical="center"/>
      <protection locked="0"/>
    </xf>
    <xf numFmtId="0" fontId="84" fillId="0" borderId="0" xfId="4" applyNumberFormat="1" applyFont="1" applyFill="1" applyBorder="1" applyAlignment="1" applyProtection="1">
      <alignment horizontal="right"/>
      <protection locked="0"/>
    </xf>
    <xf numFmtId="0" fontId="58" fillId="0" borderId="0" xfId="4" applyNumberFormat="1" applyFont="1" applyFill="1" applyBorder="1" applyAlignment="1" applyProtection="1">
      <alignment horizontal="right"/>
      <protection locked="0"/>
    </xf>
    <xf numFmtId="0" fontId="58" fillId="0" borderId="0" xfId="4" applyFont="1" applyFill="1" applyBorder="1" applyAlignment="1" applyProtection="1">
      <alignment horizontal="right"/>
      <protection locked="0"/>
    </xf>
    <xf numFmtId="0" fontId="5" fillId="0" borderId="0" xfId="4" applyNumberFormat="1" applyFont="1" applyFill="1" applyBorder="1" applyAlignment="1" applyProtection="1">
      <alignment horizontal="right"/>
      <protection locked="0"/>
    </xf>
    <xf numFmtId="0" fontId="5" fillId="0" borderId="0" xfId="4" applyFont="1" applyFill="1" applyBorder="1" applyAlignment="1" applyProtection="1">
      <alignment horizontal="right"/>
      <protection locked="0"/>
    </xf>
    <xf numFmtId="165" fontId="5" fillId="0" borderId="0" xfId="1" applyNumberFormat="1" applyFont="1" applyFill="1" applyBorder="1" applyAlignment="1" applyProtection="1">
      <alignment horizontal="right" vertical="center"/>
      <protection locked="0"/>
    </xf>
    <xf numFmtId="165" fontId="44" fillId="4" borderId="0" xfId="1" applyNumberFormat="1" applyFont="1" applyFill="1" applyBorder="1" applyAlignment="1" applyProtection="1">
      <alignment horizontal="right" vertical="center"/>
      <protection locked="0"/>
    </xf>
    <xf numFmtId="0" fontId="74" fillId="0" borderId="0" xfId="4" applyNumberFormat="1" applyFont="1" applyFill="1" applyBorder="1" applyAlignment="1" applyProtection="1">
      <alignment horizontal="right"/>
      <protection locked="0"/>
    </xf>
    <xf numFmtId="0" fontId="9" fillId="0" borderId="0" xfId="4" applyNumberFormat="1" applyFont="1" applyFill="1" applyBorder="1" applyAlignment="1" applyProtection="1">
      <alignment horizontal="right"/>
      <protection locked="0"/>
    </xf>
    <xf numFmtId="165" fontId="5" fillId="6" borderId="0" xfId="1" applyNumberFormat="1" applyFont="1" applyFill="1" applyBorder="1" applyAlignment="1" applyProtection="1">
      <alignment horizontal="right" vertical="center"/>
      <protection locked="0"/>
    </xf>
    <xf numFmtId="0" fontId="59" fillId="0" borderId="0" xfId="4" applyNumberFormat="1" applyFont="1" applyFill="1" applyAlignment="1" applyProtection="1">
      <alignment horizontal="left"/>
      <protection locked="0"/>
    </xf>
    <xf numFmtId="165" fontId="5" fillId="0" borderId="0" xfId="4" applyNumberFormat="1" applyFont="1" applyFill="1" applyBorder="1" applyAlignment="1" applyProtection="1">
      <alignment horizontal="right" vertical="center"/>
      <protection locked="0"/>
    </xf>
    <xf numFmtId="0" fontId="74" fillId="0" borderId="0" xfId="4" applyNumberFormat="1" applyFont="1" applyFill="1" applyBorder="1" applyAlignment="1" applyProtection="1">
      <alignment horizontal="left"/>
      <protection locked="0"/>
    </xf>
    <xf numFmtId="0" fontId="37" fillId="0" borderId="0" xfId="4" applyNumberFormat="1" applyFont="1" applyFill="1" applyBorder="1" applyAlignment="1" applyProtection="1">
      <alignment horizontal="left"/>
      <protection locked="0"/>
    </xf>
    <xf numFmtId="165" fontId="5" fillId="0" borderId="2" xfId="1" applyNumberFormat="1" applyFont="1" applyFill="1" applyBorder="1" applyAlignment="1" applyProtection="1">
      <alignment horizontal="right" vertical="center"/>
      <protection locked="0"/>
    </xf>
    <xf numFmtId="165" fontId="5" fillId="6" borderId="2" xfId="1" applyNumberFormat="1" applyFont="1" applyFill="1" applyBorder="1" applyAlignment="1" applyProtection="1">
      <alignment horizontal="right" vertical="center"/>
      <protection locked="0"/>
    </xf>
    <xf numFmtId="0" fontId="18" fillId="3" borderId="0" xfId="0" applyFont="1" applyFill="1" applyAlignment="1">
      <alignment vertical="top"/>
    </xf>
    <xf numFmtId="0" fontId="34" fillId="0" borderId="0" xfId="0" applyFont="1" applyAlignment="1">
      <alignment vertical="top" readingOrder="1"/>
    </xf>
    <xf numFmtId="0" fontId="18" fillId="0" borderId="0" xfId="0" applyFont="1" applyAlignment="1">
      <alignment vertical="top" readingOrder="1"/>
    </xf>
    <xf numFmtId="0" fontId="85" fillId="0" borderId="0" xfId="3" applyFont="1" applyFill="1" applyAlignment="1" applyProtection="1">
      <alignment wrapText="1"/>
      <protection locked="0"/>
    </xf>
    <xf numFmtId="167" fontId="5" fillId="0" borderId="0" xfId="0" applyNumberFormat="1" applyFont="1" applyAlignment="1" applyProtection="1">
      <alignment vertical="top" wrapText="1"/>
      <protection locked="0"/>
    </xf>
    <xf numFmtId="0" fontId="0" fillId="0" borderId="0" xfId="0" applyAlignment="1">
      <alignment vertical="top" wrapText="1"/>
    </xf>
    <xf numFmtId="0" fontId="38" fillId="0" borderId="0" xfId="0" applyFont="1" applyAlignment="1">
      <alignment vertical="top" wrapText="1"/>
    </xf>
    <xf numFmtId="184" fontId="6" fillId="5" borderId="0" xfId="4" applyNumberFormat="1" applyFont="1" applyFill="1" applyBorder="1" applyAlignment="1">
      <alignment horizontal="right"/>
    </xf>
    <xf numFmtId="184" fontId="5" fillId="4" borderId="0" xfId="4" applyNumberFormat="1" applyFont="1" applyFill="1" applyBorder="1" applyAlignment="1">
      <alignment horizontal="right"/>
    </xf>
    <xf numFmtId="184" fontId="5" fillId="6" borderId="0" xfId="4" applyNumberFormat="1" applyFont="1" applyFill="1" applyBorder="1" applyAlignment="1">
      <alignment horizontal="right"/>
    </xf>
    <xf numFmtId="184" fontId="5" fillId="0" borderId="0" xfId="4" applyNumberFormat="1" applyFont="1" applyFill="1" applyBorder="1" applyAlignment="1">
      <alignment horizontal="right"/>
    </xf>
    <xf numFmtId="184" fontId="5" fillId="5" borderId="0" xfId="4" applyNumberFormat="1" applyFont="1" applyFill="1" applyBorder="1" applyAlignment="1">
      <alignment horizontal="right"/>
    </xf>
    <xf numFmtId="184" fontId="5" fillId="6" borderId="2" xfId="4" applyNumberFormat="1" applyFont="1" applyFill="1" applyBorder="1" applyAlignment="1">
      <alignment horizontal="right"/>
    </xf>
    <xf numFmtId="182" fontId="5" fillId="0" borderId="2" xfId="4" applyNumberFormat="1" applyFont="1" applyFill="1" applyBorder="1" applyAlignment="1">
      <alignment horizontal="right"/>
    </xf>
    <xf numFmtId="182" fontId="5" fillId="4" borderId="0" xfId="4" applyNumberFormat="1" applyFont="1" applyFill="1" applyBorder="1" applyAlignment="1">
      <alignment horizontal="right"/>
    </xf>
    <xf numFmtId="182" fontId="5" fillId="5" borderId="2" xfId="4" applyNumberFormat="1" applyFont="1" applyFill="1" applyBorder="1" applyAlignment="1">
      <alignment horizontal="right"/>
    </xf>
    <xf numFmtId="185" fontId="0" fillId="0" borderId="0" xfId="6" applyNumberFormat="1" applyFont="1" applyFill="1" applyProtection="1">
      <protection locked="0"/>
    </xf>
    <xf numFmtId="0" fontId="49" fillId="0" borderId="0" xfId="3" applyFont="1" applyProtection="1">
      <protection locked="0"/>
    </xf>
    <xf numFmtId="0" fontId="7" fillId="0" borderId="0" xfId="4" applyFont="1" applyFill="1" applyBorder="1" applyAlignment="1" applyProtection="1">
      <protection locked="0"/>
    </xf>
    <xf numFmtId="185" fontId="7" fillId="0" borderId="0" xfId="6" applyNumberFormat="1" applyFont="1" applyFill="1" applyBorder="1" applyProtection="1">
      <protection locked="0"/>
    </xf>
    <xf numFmtId="185" fontId="5" fillId="0" borderId="0" xfId="6" applyNumberFormat="1" applyFont="1" applyFill="1" applyBorder="1" applyProtection="1">
      <protection locked="0"/>
    </xf>
    <xf numFmtId="185" fontId="58" fillId="0" borderId="3" xfId="6" applyNumberFormat="1" applyFont="1" applyBorder="1" applyAlignment="1" applyProtection="1">
      <alignment horizontal="right" vertical="center" wrapText="1"/>
      <protection locked="0"/>
    </xf>
    <xf numFmtId="0" fontId="6" fillId="0" borderId="2" xfId="4" applyFont="1" applyFill="1" applyBorder="1" applyAlignment="1" applyProtection="1">
      <alignment horizontal="right" vertical="center" wrapText="1"/>
      <protection locked="0"/>
    </xf>
    <xf numFmtId="0" fontId="6" fillId="0" borderId="0" xfId="4" applyFont="1" applyFill="1" applyBorder="1" applyAlignment="1" applyProtection="1">
      <alignment horizontal="left" vertical="center" wrapText="1"/>
      <protection locked="0"/>
    </xf>
    <xf numFmtId="185" fontId="6" fillId="0" borderId="0" xfId="6" applyNumberFormat="1" applyFont="1" applyBorder="1" applyAlignment="1" applyProtection="1">
      <alignment horizontal="right" vertical="center" wrapText="1"/>
      <protection locked="0"/>
    </xf>
    <xf numFmtId="0" fontId="6" fillId="0" borderId="0" xfId="4" applyFont="1" applyFill="1" applyBorder="1" applyAlignment="1" applyProtection="1">
      <alignment horizontal="center" vertical="center" wrapText="1"/>
      <protection locked="0"/>
    </xf>
    <xf numFmtId="176" fontId="6" fillId="0" borderId="0" xfId="1" applyNumberFormat="1" applyFont="1" applyFill="1" applyBorder="1" applyAlignment="1" applyProtection="1">
      <alignment horizontal="right" vertical="center"/>
      <protection locked="0"/>
    </xf>
    <xf numFmtId="0" fontId="6" fillId="0" borderId="0" xfId="4" applyNumberFormat="1" applyFont="1" applyFill="1" applyBorder="1" applyAlignment="1" applyProtection="1">
      <alignment horizontal="right"/>
      <protection locked="0"/>
    </xf>
    <xf numFmtId="176" fontId="6" fillId="0" borderId="0" xfId="6" applyNumberFormat="1" applyFont="1" applyFill="1" applyBorder="1" applyAlignment="1" applyProtection="1">
      <alignment horizontal="right" vertical="center"/>
      <protection locked="0"/>
    </xf>
    <xf numFmtId="176" fontId="5" fillId="0" borderId="0" xfId="6" applyNumberFormat="1" applyFont="1" applyFill="1" applyBorder="1" applyAlignment="1" applyProtection="1">
      <alignment horizontal="right" vertical="center"/>
      <protection locked="0"/>
    </xf>
    <xf numFmtId="176" fontId="5" fillId="0" borderId="0" xfId="1" applyNumberFormat="1" applyFont="1" applyFill="1" applyBorder="1" applyAlignment="1" applyProtection="1">
      <alignment horizontal="right" vertical="center"/>
      <protection locked="0"/>
    </xf>
    <xf numFmtId="176" fontId="6" fillId="0" borderId="0" xfId="6" applyNumberFormat="1" applyFont="1" applyFill="1" applyAlignment="1" applyProtection="1">
      <alignment horizontal="right" vertical="center"/>
      <protection locked="0"/>
    </xf>
    <xf numFmtId="0" fontId="6" fillId="0" borderId="0" xfId="4" applyFont="1" applyFill="1" applyAlignment="1" applyProtection="1">
      <alignment horizontal="right"/>
      <protection locked="0"/>
    </xf>
    <xf numFmtId="176" fontId="5" fillId="0" borderId="0" xfId="6" applyNumberFormat="1" applyFont="1" applyFill="1" applyAlignment="1" applyProtection="1">
      <alignment horizontal="right" vertical="center"/>
      <protection locked="0"/>
    </xf>
    <xf numFmtId="176" fontId="5" fillId="0" borderId="0" xfId="1" applyNumberFormat="1" applyFont="1" applyFill="1" applyAlignment="1" applyProtection="1">
      <alignment horizontal="right" vertical="center"/>
      <protection locked="0"/>
    </xf>
    <xf numFmtId="0" fontId="5" fillId="0" borderId="0" xfId="4" applyNumberFormat="1" applyFont="1" applyFill="1" applyAlignment="1" applyProtection="1">
      <alignment horizontal="right"/>
      <protection locked="0"/>
    </xf>
    <xf numFmtId="176" fontId="44" fillId="4" borderId="0" xfId="1" applyNumberFormat="1" applyFont="1" applyFill="1" applyBorder="1" applyAlignment="1" applyProtection="1">
      <alignment horizontal="right" vertical="center"/>
      <protection locked="0"/>
    </xf>
    <xf numFmtId="176" fontId="5" fillId="6" borderId="0" xfId="1" applyNumberFormat="1" applyFont="1" applyFill="1" applyBorder="1" applyAlignment="1" applyProtection="1">
      <alignment horizontal="right" vertical="center"/>
      <protection locked="0"/>
    </xf>
    <xf numFmtId="176" fontId="5" fillId="0" borderId="0" xfId="6" quotePrefix="1" applyNumberFormat="1" applyFont="1" applyFill="1" applyBorder="1" applyAlignment="1" applyProtection="1">
      <alignment horizontal="right" vertical="center"/>
      <protection locked="0"/>
    </xf>
    <xf numFmtId="176" fontId="44" fillId="4" borderId="0" xfId="1" applyNumberFormat="1" applyFont="1" applyFill="1" applyAlignment="1" applyProtection="1">
      <alignment horizontal="right" vertical="center"/>
      <protection locked="0"/>
    </xf>
    <xf numFmtId="176" fontId="5" fillId="0" borderId="0" xfId="1" applyNumberFormat="1" applyFont="1" applyFill="1" applyBorder="1" applyAlignment="1" applyProtection="1">
      <alignment vertical="center"/>
      <protection locked="0"/>
    </xf>
    <xf numFmtId="176" fontId="44" fillId="4" borderId="0" xfId="1" applyNumberFormat="1" applyFont="1" applyFill="1" applyBorder="1" applyAlignment="1" applyProtection="1">
      <alignment vertical="center"/>
      <protection locked="0"/>
    </xf>
    <xf numFmtId="185" fontId="5" fillId="0" borderId="2" xfId="1" applyNumberFormat="1" applyFont="1" applyFill="1" applyBorder="1" applyAlignment="1" applyProtection="1">
      <alignment vertical="center"/>
      <protection locked="0"/>
    </xf>
    <xf numFmtId="185" fontId="5" fillId="0" borderId="0" xfId="6" applyNumberFormat="1" applyFont="1" applyFill="1" applyBorder="1" applyAlignment="1" applyProtection="1">
      <alignment vertical="center"/>
      <protection locked="0"/>
    </xf>
    <xf numFmtId="184" fontId="6" fillId="5" borderId="0" xfId="2" applyNumberFormat="1" applyFont="1" applyFill="1" applyBorder="1" applyAlignment="1">
      <alignment horizontal="right"/>
    </xf>
    <xf numFmtId="184" fontId="5" fillId="0" borderId="0" xfId="4" applyNumberFormat="1" applyFont="1" applyFill="1" applyBorder="1" applyAlignment="1" applyProtection="1">
      <alignment horizontal="right"/>
      <protection locked="0"/>
    </xf>
    <xf numFmtId="184" fontId="9" fillId="0" borderId="0" xfId="6" applyNumberFormat="1" applyFont="1" applyFill="1" applyBorder="1" applyAlignment="1" applyProtection="1">
      <alignment horizontal="right"/>
      <protection locked="0"/>
    </xf>
    <xf numFmtId="184" fontId="5" fillId="5" borderId="0" xfId="2" applyNumberFormat="1" applyFont="1" applyFill="1" applyBorder="1" applyAlignment="1">
      <alignment horizontal="right"/>
    </xf>
    <xf numFmtId="184" fontId="6" fillId="0" borderId="0" xfId="2" applyNumberFormat="1" applyFont="1" applyFill="1" applyAlignment="1">
      <alignment horizontal="right"/>
    </xf>
    <xf numFmtId="184" fontId="5" fillId="0" borderId="0" xfId="2" applyNumberFormat="1" applyFont="1" applyFill="1" applyAlignment="1">
      <alignment horizontal="right"/>
    </xf>
    <xf numFmtId="184" fontId="5" fillId="5" borderId="0" xfId="2" applyNumberFormat="1" applyFont="1" applyFill="1" applyAlignment="1">
      <alignment horizontal="right"/>
    </xf>
    <xf numFmtId="184" fontId="5" fillId="0" borderId="0" xfId="2" applyNumberFormat="1" applyFont="1" applyFill="1" applyBorder="1" applyAlignment="1">
      <alignment horizontal="right"/>
    </xf>
    <xf numFmtId="184" fontId="5" fillId="4" borderId="0" xfId="2" applyNumberFormat="1" applyFont="1" applyFill="1" applyBorder="1" applyAlignment="1">
      <alignment horizontal="right"/>
    </xf>
    <xf numFmtId="184" fontId="5" fillId="6" borderId="0" xfId="2" applyNumberFormat="1" applyFont="1" applyFill="1" applyBorder="1" applyAlignment="1">
      <alignment horizontal="right"/>
    </xf>
    <xf numFmtId="184" fontId="5" fillId="4" borderId="0" xfId="2" applyNumberFormat="1" applyFont="1" applyFill="1" applyAlignment="1">
      <alignment horizontal="right"/>
    </xf>
    <xf numFmtId="184" fontId="5" fillId="4" borderId="0" xfId="2" applyNumberFormat="1" applyFont="1" applyFill="1" applyBorder="1"/>
    <xf numFmtId="184" fontId="5" fillId="5" borderId="0" xfId="2" applyNumberFormat="1" applyFont="1" applyFill="1" applyBorder="1"/>
    <xf numFmtId="185" fontId="5" fillId="0" borderId="3" xfId="6" applyNumberFormat="1" applyFont="1" applyFill="1" applyBorder="1" applyProtection="1">
      <protection locked="0"/>
    </xf>
    <xf numFmtId="0" fontId="52" fillId="0" borderId="0" xfId="1" applyFont="1" applyAlignment="1" applyProtection="1">
      <protection locked="0"/>
    </xf>
    <xf numFmtId="2" fontId="6" fillId="0" borderId="0" xfId="2" applyNumberFormat="1" applyFont="1" applyFill="1" applyBorder="1" applyAlignment="1">
      <alignment horizontal="right"/>
    </xf>
    <xf numFmtId="2" fontId="9" fillId="0" borderId="0" xfId="6" applyNumberFormat="1" applyFont="1" applyFill="1" applyBorder="1" applyAlignment="1" applyProtection="1">
      <alignment horizontal="right"/>
      <protection locked="0"/>
    </xf>
    <xf numFmtId="2" fontId="5" fillId="0" borderId="0" xfId="2" applyNumberFormat="1" applyFont="1" applyFill="1" applyBorder="1" applyAlignment="1">
      <alignment horizontal="right"/>
    </xf>
    <xf numFmtId="2" fontId="6" fillId="0" borderId="0" xfId="2" applyNumberFormat="1" applyFont="1" applyFill="1" applyAlignment="1">
      <alignment horizontal="right"/>
    </xf>
    <xf numFmtId="2" fontId="5" fillId="0" borderId="0" xfId="2" applyNumberFormat="1" applyFont="1" applyFill="1" applyAlignment="1">
      <alignment horizontal="right"/>
    </xf>
    <xf numFmtId="2" fontId="5" fillId="0" borderId="0" xfId="2" quotePrefix="1" applyNumberFormat="1" applyFont="1" applyFill="1" applyBorder="1" applyAlignment="1">
      <alignment horizontal="right"/>
    </xf>
    <xf numFmtId="2" fontId="5" fillId="0" borderId="0" xfId="2" applyNumberFormat="1" applyFont="1" applyFill="1" applyBorder="1"/>
    <xf numFmtId="182" fontId="6" fillId="5" borderId="0" xfId="2" applyNumberFormat="1" applyFont="1" applyFill="1" applyBorder="1" applyAlignment="1">
      <alignment horizontal="right"/>
    </xf>
    <xf numFmtId="182" fontId="5" fillId="0" borderId="0" xfId="4" applyNumberFormat="1" applyFont="1" applyFill="1" applyBorder="1" applyAlignment="1" applyProtection="1">
      <alignment horizontal="right"/>
      <protection locked="0"/>
    </xf>
    <xf numFmtId="182" fontId="9" fillId="0" borderId="0" xfId="6" applyNumberFormat="1" applyFont="1" applyFill="1" applyBorder="1" applyAlignment="1" applyProtection="1">
      <alignment horizontal="right"/>
      <protection locked="0"/>
    </xf>
    <xf numFmtId="182" fontId="5" fillId="5" borderId="0" xfId="2" applyNumberFormat="1" applyFont="1" applyFill="1" applyBorder="1" applyAlignment="1">
      <alignment horizontal="right"/>
    </xf>
    <xf numFmtId="182" fontId="6" fillId="0" borderId="0" xfId="2" applyNumberFormat="1" applyFont="1" applyFill="1" applyBorder="1" applyAlignment="1">
      <alignment horizontal="right"/>
    </xf>
    <xf numFmtId="182" fontId="6" fillId="0" borderId="0" xfId="2" applyNumberFormat="1" applyFont="1" applyFill="1" applyAlignment="1">
      <alignment horizontal="right"/>
    </xf>
    <xf numFmtId="182" fontId="5" fillId="0" borderId="0" xfId="2" applyNumberFormat="1" applyFont="1" applyFill="1" applyBorder="1" applyAlignment="1">
      <alignment horizontal="right"/>
    </xf>
    <xf numFmtId="182" fontId="5" fillId="0" borderId="0" xfId="2" applyNumberFormat="1" applyFont="1" applyFill="1" applyAlignment="1">
      <alignment horizontal="right"/>
    </xf>
    <xf numFmtId="182" fontId="5" fillId="5" borderId="0" xfId="2" applyNumberFormat="1" applyFont="1" applyFill="1" applyAlignment="1">
      <alignment horizontal="right"/>
    </xf>
    <xf numFmtId="182" fontId="5" fillId="4" borderId="0" xfId="2" applyNumberFormat="1" applyFont="1" applyFill="1" applyBorder="1" applyAlignment="1">
      <alignment horizontal="right"/>
    </xf>
    <xf numFmtId="182" fontId="5" fillId="6" borderId="0" xfId="2" applyNumberFormat="1" applyFont="1" applyFill="1" applyBorder="1" applyAlignment="1">
      <alignment horizontal="right"/>
    </xf>
    <xf numFmtId="182" fontId="5" fillId="0" borderId="0" xfId="2" quotePrefix="1" applyNumberFormat="1" applyFont="1" applyFill="1" applyBorder="1" applyAlignment="1">
      <alignment horizontal="right"/>
    </xf>
    <xf numFmtId="182" fontId="5" fillId="4" borderId="0" xfId="2" applyNumberFormat="1" applyFont="1" applyFill="1" applyAlignment="1">
      <alignment horizontal="right"/>
    </xf>
    <xf numFmtId="182" fontId="5" fillId="5" borderId="0" xfId="2" applyNumberFormat="1" applyFont="1" applyFill="1" applyBorder="1"/>
    <xf numFmtId="182" fontId="5" fillId="4" borderId="0" xfId="2" applyNumberFormat="1" applyFont="1" applyFill="1" applyBorder="1"/>
    <xf numFmtId="0" fontId="49" fillId="0" borderId="0" xfId="4" applyFont="1" applyFill="1" applyBorder="1" applyAlignment="1" applyProtection="1">
      <alignment horizontal="left"/>
      <protection locked="0"/>
    </xf>
    <xf numFmtId="0" fontId="41" fillId="0" borderId="0" xfId="4" applyFont="1" applyFill="1" applyBorder="1" applyAlignment="1" applyProtection="1">
      <protection locked="0"/>
    </xf>
    <xf numFmtId="0" fontId="9" fillId="0" borderId="3" xfId="4" applyFont="1" applyFill="1" applyBorder="1" applyAlignment="1" applyProtection="1">
      <alignment horizontal="left"/>
      <protection locked="0"/>
    </xf>
    <xf numFmtId="2" fontId="9" fillId="0" borderId="3" xfId="4" applyNumberFormat="1" applyFont="1" applyFill="1" applyBorder="1" applyAlignment="1" applyProtection="1">
      <alignment horizontal="right"/>
      <protection locked="0"/>
    </xf>
    <xf numFmtId="0" fontId="58" fillId="0" borderId="0" xfId="4" applyFont="1" applyFill="1" applyAlignment="1" applyProtection="1">
      <alignment horizontal="left" vertical="center"/>
      <protection locked="0"/>
    </xf>
    <xf numFmtId="165" fontId="58" fillId="0" borderId="0" xfId="1" applyNumberFormat="1" applyFont="1" applyFill="1" applyAlignment="1" applyProtection="1">
      <alignment horizontal="right" vertical="center"/>
      <protection locked="0"/>
    </xf>
    <xf numFmtId="0" fontId="58" fillId="5" borderId="0" xfId="4" applyNumberFormat="1" applyFont="1" applyFill="1" applyAlignment="1">
      <alignment horizontal="right" vertical="center"/>
    </xf>
    <xf numFmtId="164" fontId="37" fillId="0" borderId="0" xfId="4" applyNumberFormat="1" applyFont="1" applyFill="1" applyAlignment="1" applyProtection="1">
      <alignment horizontal="right"/>
      <protection locked="0"/>
    </xf>
    <xf numFmtId="0" fontId="9" fillId="0" borderId="0" xfId="4" applyFont="1" applyFill="1" applyAlignment="1" applyProtection="1">
      <alignment horizontal="left" vertical="center"/>
      <protection locked="0"/>
    </xf>
    <xf numFmtId="165" fontId="5" fillId="0" borderId="0" xfId="1" applyNumberFormat="1" applyFont="1" applyFill="1" applyAlignment="1" applyProtection="1">
      <alignment vertical="center"/>
      <protection locked="0"/>
    </xf>
    <xf numFmtId="0" fontId="5" fillId="5" borderId="0" xfId="4" applyNumberFormat="1" applyFont="1" applyFill="1" applyAlignment="1">
      <alignment vertical="center"/>
    </xf>
    <xf numFmtId="165" fontId="9" fillId="0" borderId="0" xfId="1" applyNumberFormat="1" applyFont="1" applyFill="1" applyAlignment="1" applyProtection="1">
      <alignment horizontal="right" vertical="center"/>
      <protection locked="0"/>
    </xf>
    <xf numFmtId="0" fontId="61" fillId="4" borderId="0" xfId="4" applyNumberFormat="1" applyFont="1" applyFill="1" applyAlignment="1">
      <alignment horizontal="right" vertical="center"/>
    </xf>
    <xf numFmtId="0" fontId="9" fillId="5" borderId="0" xfId="4" applyNumberFormat="1" applyFont="1" applyFill="1" applyAlignment="1">
      <alignment horizontal="right" vertical="center"/>
    </xf>
    <xf numFmtId="0" fontId="5" fillId="5" borderId="0" xfId="4" applyNumberFormat="1" applyFont="1" applyFill="1" applyAlignment="1">
      <alignment horizontal="right" vertical="center"/>
    </xf>
    <xf numFmtId="0" fontId="44" fillId="4" borderId="0" xfId="4" applyNumberFormat="1" applyFont="1" applyFill="1" applyAlignment="1">
      <alignment horizontal="right" vertical="center"/>
    </xf>
    <xf numFmtId="0" fontId="9" fillId="6" borderId="0" xfId="4" applyNumberFormat="1" applyFont="1" applyFill="1" applyAlignment="1">
      <alignment horizontal="right" vertical="center"/>
    </xf>
    <xf numFmtId="0" fontId="61" fillId="4" borderId="2" xfId="4" applyNumberFormat="1" applyFont="1" applyFill="1" applyBorder="1" applyAlignment="1">
      <alignment horizontal="right" vertical="center"/>
    </xf>
    <xf numFmtId="0" fontId="9" fillId="5" borderId="2" xfId="4" applyNumberFormat="1" applyFont="1" applyFill="1" applyBorder="1" applyAlignment="1">
      <alignment horizontal="right" vertical="center"/>
    </xf>
    <xf numFmtId="0" fontId="5" fillId="5" borderId="2" xfId="4" applyNumberFormat="1" applyFont="1" applyFill="1" applyBorder="1" applyAlignment="1">
      <alignment horizontal="right" vertical="center"/>
    </xf>
    <xf numFmtId="164" fontId="37" fillId="0" borderId="0" xfId="4" applyNumberFormat="1" applyFont="1" applyFill="1" applyBorder="1" applyAlignment="1" applyProtection="1">
      <alignment horizontal="right"/>
      <protection locked="0"/>
    </xf>
    <xf numFmtId="0" fontId="36" fillId="3" borderId="0" xfId="0" applyFont="1" applyFill="1" applyAlignment="1">
      <alignment vertical="center" wrapText="1"/>
    </xf>
    <xf numFmtId="0" fontId="86" fillId="0" borderId="0" xfId="4" applyNumberFormat="1" applyFont="1" applyFill="1" applyAlignment="1" applyProtection="1">
      <alignment vertical="top"/>
      <protection locked="0"/>
    </xf>
    <xf numFmtId="0" fontId="5" fillId="0" borderId="0" xfId="4" applyNumberFormat="1" applyFont="1" applyFill="1" applyAlignment="1" applyProtection="1">
      <alignment horizontal="left" vertical="top" wrapText="1" indent="4"/>
      <protection locked="0"/>
    </xf>
    <xf numFmtId="0" fontId="58" fillId="0" borderId="3" xfId="4" applyFont="1" applyFill="1" applyBorder="1" applyAlignment="1" applyProtection="1">
      <alignment horizontal="left" vertical="center"/>
      <protection locked="0"/>
    </xf>
    <xf numFmtId="0" fontId="6" fillId="0" borderId="3" xfId="4" applyFont="1" applyFill="1" applyBorder="1" applyAlignment="1" applyProtection="1">
      <alignment horizontal="right" vertical="center" wrapText="1"/>
      <protection locked="0"/>
    </xf>
    <xf numFmtId="184" fontId="58" fillId="5" borderId="0" xfId="4" applyNumberFormat="1" applyFont="1" applyFill="1" applyAlignment="1">
      <alignment horizontal="right" vertical="center"/>
    </xf>
    <xf numFmtId="184" fontId="5" fillId="5" borderId="0" xfId="4" applyNumberFormat="1" applyFont="1" applyFill="1" applyAlignment="1">
      <alignment vertical="center"/>
    </xf>
    <xf numFmtId="184" fontId="9" fillId="4" borderId="0" xfId="4" applyNumberFormat="1" applyFont="1" applyFill="1" applyAlignment="1">
      <alignment horizontal="right" vertical="center"/>
    </xf>
    <xf numFmtId="184" fontId="9" fillId="5" borderId="0" xfId="4" applyNumberFormat="1" applyFont="1" applyFill="1" applyAlignment="1">
      <alignment horizontal="right" vertical="center"/>
    </xf>
    <xf numFmtId="184" fontId="5" fillId="5" borderId="0" xfId="4" applyNumberFormat="1" applyFont="1" applyFill="1" applyAlignment="1">
      <alignment horizontal="right" vertical="center"/>
    </xf>
    <xf numFmtId="184" fontId="5" fillId="4" borderId="0" xfId="4" applyNumberFormat="1" applyFont="1" applyFill="1" applyAlignment="1">
      <alignment horizontal="right" vertical="center"/>
    </xf>
    <xf numFmtId="184" fontId="9" fillId="6" borderId="0" xfId="4" applyNumberFormat="1" applyFont="1" applyFill="1" applyAlignment="1">
      <alignment horizontal="right" vertical="center"/>
    </xf>
    <xf numFmtId="184" fontId="9" fillId="4" borderId="2" xfId="4" applyNumberFormat="1" applyFont="1" applyFill="1" applyBorder="1" applyAlignment="1">
      <alignment horizontal="right" vertical="center"/>
    </xf>
    <xf numFmtId="184" fontId="9" fillId="5" borderId="2" xfId="4" applyNumberFormat="1" applyFont="1" applyFill="1" applyBorder="1" applyAlignment="1">
      <alignment horizontal="right" vertical="center"/>
    </xf>
    <xf numFmtId="184" fontId="5" fillId="5" borderId="2" xfId="4" applyNumberFormat="1" applyFont="1" applyFill="1" applyBorder="1" applyAlignment="1">
      <alignment horizontal="right" vertical="center"/>
    </xf>
    <xf numFmtId="0" fontId="86" fillId="0" borderId="0" xfId="4" applyNumberFormat="1" applyFont="1" applyFill="1" applyAlignment="1" applyProtection="1">
      <alignment vertical="center"/>
      <protection locked="0"/>
    </xf>
    <xf numFmtId="184" fontId="58" fillId="5" borderId="0" xfId="4" applyNumberFormat="1" applyFont="1" applyFill="1" applyAlignment="1">
      <alignment horizontal="right"/>
    </xf>
    <xf numFmtId="184" fontId="5" fillId="5" borderId="0" xfId="4" applyNumberFormat="1" applyFont="1" applyFill="1"/>
    <xf numFmtId="184" fontId="9" fillId="4" borderId="0" xfId="4" applyNumberFormat="1" applyFont="1" applyFill="1" applyAlignment="1">
      <alignment horizontal="right"/>
    </xf>
    <xf numFmtId="184" fontId="9" fillId="5" borderId="0" xfId="4" applyNumberFormat="1" applyFont="1" applyFill="1" applyAlignment="1">
      <alignment horizontal="right"/>
    </xf>
    <xf numFmtId="184" fontId="5" fillId="5" borderId="0" xfId="4" applyNumberFormat="1" applyFont="1" applyFill="1" applyAlignment="1">
      <alignment horizontal="right"/>
    </xf>
    <xf numFmtId="184" fontId="5" fillId="4" borderId="0" xfId="4" applyNumberFormat="1" applyFont="1" applyFill="1" applyAlignment="1">
      <alignment horizontal="right"/>
    </xf>
    <xf numFmtId="184" fontId="9" fillId="6" borderId="0" xfId="4" applyNumberFormat="1" applyFont="1" applyFill="1" applyAlignment="1">
      <alignment horizontal="right"/>
    </xf>
    <xf numFmtId="184" fontId="9" fillId="4" borderId="2" xfId="4" applyNumberFormat="1" applyFont="1" applyFill="1" applyBorder="1" applyAlignment="1">
      <alignment horizontal="right"/>
    </xf>
    <xf numFmtId="184" fontId="9" fillId="5" borderId="2" xfId="4" applyNumberFormat="1" applyFont="1" applyFill="1" applyBorder="1" applyAlignment="1">
      <alignment horizontal="right"/>
    </xf>
    <xf numFmtId="184" fontId="5" fillId="5" borderId="2" xfId="4" applyNumberFormat="1" applyFont="1" applyFill="1" applyBorder="1" applyAlignment="1">
      <alignment horizontal="right"/>
    </xf>
    <xf numFmtId="2" fontId="58" fillId="0" borderId="0" xfId="4" quotePrefix="1" applyNumberFormat="1" applyFont="1" applyFill="1" applyAlignment="1">
      <alignment horizontal="right"/>
    </xf>
    <xf numFmtId="2" fontId="58" fillId="0" borderId="0" xfId="4" applyNumberFormat="1" applyFont="1" applyFill="1" applyAlignment="1">
      <alignment horizontal="right"/>
    </xf>
    <xf numFmtId="2" fontId="9" fillId="0" borderId="0" xfId="4" applyNumberFormat="1" applyFont="1" applyFill="1" applyAlignment="1">
      <alignment horizontal="right"/>
    </xf>
    <xf numFmtId="182" fontId="58" fillId="5" borderId="0" xfId="4" quotePrefix="1" applyNumberFormat="1" applyFont="1" applyFill="1" applyAlignment="1">
      <alignment horizontal="right"/>
    </xf>
    <xf numFmtId="182" fontId="58" fillId="5" borderId="0" xfId="4" applyNumberFormat="1" applyFont="1" applyFill="1" applyAlignment="1">
      <alignment horizontal="right"/>
    </xf>
    <xf numFmtId="182" fontId="9" fillId="5" borderId="0" xfId="4" applyNumberFormat="1" applyFont="1" applyFill="1" applyAlignment="1">
      <alignment horizontal="right"/>
    </xf>
    <xf numFmtId="182" fontId="9" fillId="4" borderId="0" xfId="4" applyNumberFormat="1" applyFont="1" applyFill="1" applyAlignment="1">
      <alignment horizontal="right"/>
    </xf>
    <xf numFmtId="182" fontId="9" fillId="6" borderId="0" xfId="4" applyNumberFormat="1" applyFont="1" applyFill="1" applyAlignment="1">
      <alignment horizontal="right"/>
    </xf>
    <xf numFmtId="182" fontId="9" fillId="4" borderId="2" xfId="4" applyNumberFormat="1" applyFont="1" applyFill="1" applyBorder="1" applyAlignment="1">
      <alignment horizontal="right"/>
    </xf>
    <xf numFmtId="0" fontId="6" fillId="0" borderId="3" xfId="4" applyFont="1" applyFill="1" applyBorder="1" applyAlignment="1" applyProtection="1">
      <alignment horizontal="centerContinuous" vertical="center"/>
      <protection locked="0"/>
    </xf>
    <xf numFmtId="0" fontId="58" fillId="0" borderId="2" xfId="4" applyFont="1" applyFill="1" applyBorder="1" applyAlignment="1" applyProtection="1">
      <alignment horizontal="right" vertical="center" wrapText="1"/>
      <protection locked="0"/>
    </xf>
    <xf numFmtId="186" fontId="6" fillId="5" borderId="0" xfId="4" applyNumberFormat="1" applyFont="1" applyFill="1" applyBorder="1" applyAlignment="1">
      <alignment horizontal="right" vertical="center"/>
    </xf>
    <xf numFmtId="0" fontId="6" fillId="5" borderId="0" xfId="4" applyNumberFormat="1" applyFont="1" applyFill="1" applyBorder="1" applyAlignment="1">
      <alignment horizontal="right" vertical="center"/>
    </xf>
    <xf numFmtId="2" fontId="87" fillId="0" borderId="0" xfId="4" applyNumberFormat="1" applyFont="1" applyFill="1" applyBorder="1" applyAlignment="1" applyProtection="1">
      <protection locked="0"/>
    </xf>
    <xf numFmtId="186" fontId="5" fillId="0" borderId="0" xfId="4" applyNumberFormat="1" applyFont="1" applyFill="1" applyBorder="1" applyAlignment="1" applyProtection="1">
      <alignment horizontal="right" vertical="center"/>
      <protection locked="0"/>
    </xf>
    <xf numFmtId="0" fontId="5" fillId="0" borderId="0" xfId="4" applyNumberFormat="1" applyFont="1" applyFill="1" applyBorder="1" applyAlignment="1" applyProtection="1">
      <alignment horizontal="right" vertical="center"/>
      <protection locked="0"/>
    </xf>
    <xf numFmtId="186" fontId="9" fillId="0" borderId="0" xfId="6" applyNumberFormat="1" applyFont="1" applyFill="1" applyBorder="1" applyAlignment="1" applyProtection="1">
      <alignment horizontal="right" vertical="center"/>
      <protection locked="0"/>
    </xf>
    <xf numFmtId="0" fontId="9" fillId="0" borderId="0" xfId="6" applyNumberFormat="1" applyFont="1" applyFill="1" applyBorder="1" applyAlignment="1" applyProtection="1">
      <alignment horizontal="right" vertical="center"/>
      <protection locked="0"/>
    </xf>
    <xf numFmtId="186" fontId="9" fillId="5" borderId="0" xfId="2" applyNumberFormat="1" applyFont="1" applyFill="1" applyBorder="1" applyAlignment="1">
      <alignment horizontal="right" vertical="center"/>
    </xf>
    <xf numFmtId="0" fontId="9" fillId="5" borderId="0" xfId="2" applyNumberFormat="1" applyFont="1" applyFill="1" applyBorder="1" applyAlignment="1">
      <alignment horizontal="right" vertical="center"/>
    </xf>
    <xf numFmtId="0" fontId="37" fillId="0" borderId="0" xfId="4" applyNumberFormat="1" applyFont="1" applyFill="1" applyAlignment="1" applyProtection="1">
      <alignment horizontal="left"/>
      <protection locked="0"/>
    </xf>
    <xf numFmtId="186" fontId="9" fillId="0" borderId="0" xfId="2" applyNumberFormat="1" applyFont="1" applyFill="1" applyBorder="1" applyAlignment="1">
      <alignment horizontal="right" vertical="center"/>
    </xf>
    <xf numFmtId="0" fontId="9" fillId="0" borderId="0" xfId="2" applyNumberFormat="1" applyFont="1" applyFill="1" applyBorder="1" applyAlignment="1">
      <alignment horizontal="right" vertical="center"/>
    </xf>
    <xf numFmtId="0" fontId="76" fillId="0" borderId="0" xfId="4" applyFont="1" applyFill="1" applyProtection="1">
      <protection locked="0"/>
    </xf>
    <xf numFmtId="0" fontId="59" fillId="0" borderId="0" xfId="4" applyFont="1" applyFill="1" applyProtection="1">
      <protection locked="0"/>
    </xf>
    <xf numFmtId="0" fontId="9" fillId="6" borderId="0" xfId="2" applyNumberFormat="1" applyFont="1" applyFill="1" applyBorder="1" applyAlignment="1">
      <alignment horizontal="right" vertical="center"/>
    </xf>
    <xf numFmtId="0" fontId="61" fillId="4" borderId="0" xfId="2" applyNumberFormat="1" applyFont="1" applyFill="1" applyBorder="1" applyAlignment="1">
      <alignment horizontal="right" vertical="center"/>
    </xf>
    <xf numFmtId="0" fontId="76" fillId="0" borderId="0" xfId="4" applyNumberFormat="1" applyFont="1" applyFill="1" applyAlignment="1" applyProtection="1">
      <alignment horizontal="left"/>
      <protection locked="0"/>
    </xf>
    <xf numFmtId="2" fontId="88" fillId="0" borderId="0" xfId="4" applyNumberFormat="1" applyFont="1" applyFill="1" applyBorder="1" applyAlignment="1" applyProtection="1">
      <protection locked="0"/>
    </xf>
    <xf numFmtId="186" fontId="5" fillId="5" borderId="0" xfId="4" applyNumberFormat="1" applyFont="1" applyFill="1" applyBorder="1" applyAlignment="1">
      <alignment horizontal="right" vertical="center"/>
    </xf>
    <xf numFmtId="0" fontId="5" fillId="5" borderId="0" xfId="4" applyNumberFormat="1" applyFont="1" applyFill="1" applyBorder="1" applyAlignment="1">
      <alignment horizontal="right" vertical="center"/>
    </xf>
    <xf numFmtId="0" fontId="74" fillId="0" borderId="0" xfId="3" applyFont="1" applyFill="1" applyAlignment="1" applyProtection="1">
      <alignment vertical="top"/>
      <protection locked="0"/>
    </xf>
    <xf numFmtId="186" fontId="9" fillId="5" borderId="2" xfId="2" applyNumberFormat="1" applyFont="1" applyFill="1" applyBorder="1" applyAlignment="1">
      <alignment horizontal="right" vertical="center"/>
    </xf>
    <xf numFmtId="0" fontId="9" fillId="5" borderId="2" xfId="2" applyNumberFormat="1" applyFont="1" applyFill="1" applyBorder="1" applyAlignment="1">
      <alignment horizontal="right" vertical="center"/>
    </xf>
    <xf numFmtId="0" fontId="61" fillId="4" borderId="2" xfId="2" applyNumberFormat="1" applyFont="1" applyFill="1" applyBorder="1" applyAlignment="1">
      <alignment horizontal="right" vertical="center"/>
    </xf>
    <xf numFmtId="0" fontId="25" fillId="0" borderId="0" xfId="0" applyFont="1" applyAlignment="1">
      <alignment vertical="top"/>
    </xf>
    <xf numFmtId="166" fontId="6" fillId="5" borderId="0" xfId="4" applyNumberFormat="1" applyFont="1" applyFill="1" applyBorder="1" applyAlignment="1">
      <alignment horizontal="right" vertical="center"/>
    </xf>
    <xf numFmtId="166" fontId="5" fillId="0" borderId="0" xfId="4" applyNumberFormat="1" applyFont="1" applyFill="1" applyBorder="1" applyAlignment="1" applyProtection="1">
      <alignment horizontal="right" vertical="center"/>
      <protection locked="0"/>
    </xf>
    <xf numFmtId="166" fontId="9" fillId="0" borderId="0" xfId="6" applyNumberFormat="1" applyFont="1" applyFill="1" applyBorder="1" applyAlignment="1" applyProtection="1">
      <alignment horizontal="right" vertical="center"/>
      <protection locked="0"/>
    </xf>
    <xf numFmtId="166" fontId="9" fillId="5" borderId="0" xfId="2" applyNumberFormat="1" applyFont="1" applyFill="1" applyBorder="1" applyAlignment="1">
      <alignment horizontal="right" vertical="center"/>
    </xf>
    <xf numFmtId="166" fontId="9" fillId="0" borderId="0" xfId="2" applyNumberFormat="1" applyFont="1" applyFill="1" applyBorder="1" applyAlignment="1">
      <alignment horizontal="right" vertical="center"/>
    </xf>
    <xf numFmtId="166" fontId="9" fillId="6" borderId="0" xfId="2" applyNumberFormat="1" applyFont="1" applyFill="1" applyBorder="1" applyAlignment="1">
      <alignment horizontal="right" vertical="center"/>
    </xf>
    <xf numFmtId="166" fontId="9" fillId="4" borderId="0" xfId="2" applyNumberFormat="1" applyFont="1" applyFill="1" applyBorder="1" applyAlignment="1">
      <alignment horizontal="right" vertical="center"/>
    </xf>
    <xf numFmtId="166" fontId="5" fillId="5" borderId="0" xfId="4" applyNumberFormat="1" applyFont="1" applyFill="1" applyBorder="1" applyAlignment="1">
      <alignment horizontal="right" vertical="center"/>
    </xf>
    <xf numFmtId="166" fontId="9" fillId="5" borderId="2" xfId="2" applyNumberFormat="1" applyFont="1" applyFill="1" applyBorder="1" applyAlignment="1">
      <alignment horizontal="right" vertical="center"/>
    </xf>
    <xf numFmtId="166" fontId="9" fillId="4" borderId="2" xfId="2" applyNumberFormat="1" applyFont="1" applyFill="1" applyBorder="1" applyAlignment="1">
      <alignment horizontal="right" vertical="center"/>
    </xf>
    <xf numFmtId="184" fontId="6" fillId="5" borderId="0" xfId="4" applyNumberFormat="1" applyFont="1" applyFill="1" applyBorder="1" applyAlignment="1">
      <alignment horizontal="right" vertical="center"/>
    </xf>
    <xf numFmtId="184" fontId="5" fillId="0" borderId="0" xfId="4" applyNumberFormat="1" applyFont="1" applyFill="1" applyBorder="1" applyAlignment="1" applyProtection="1">
      <alignment horizontal="right" vertical="center"/>
      <protection locked="0"/>
    </xf>
    <xf numFmtId="184" fontId="9" fillId="0" borderId="0" xfId="6" applyNumberFormat="1" applyFont="1" applyFill="1" applyBorder="1" applyAlignment="1" applyProtection="1">
      <alignment horizontal="right" vertical="center"/>
      <protection locked="0"/>
    </xf>
    <xf numFmtId="184" fontId="9" fillId="5" borderId="0" xfId="2" applyNumberFormat="1" applyFont="1" applyFill="1" applyBorder="1" applyAlignment="1">
      <alignment horizontal="right" vertical="center"/>
    </xf>
    <xf numFmtId="184" fontId="9" fillId="0" borderId="0" xfId="2" applyNumberFormat="1" applyFont="1" applyFill="1" applyBorder="1" applyAlignment="1">
      <alignment horizontal="right" vertical="center"/>
    </xf>
    <xf numFmtId="184" fontId="9" fillId="6" borderId="0" xfId="2" applyNumberFormat="1" applyFont="1" applyFill="1" applyBorder="1" applyAlignment="1">
      <alignment horizontal="right" vertical="center"/>
    </xf>
    <xf numFmtId="184" fontId="9" fillId="4" borderId="0" xfId="2" applyNumberFormat="1" applyFont="1" applyFill="1" applyBorder="1" applyAlignment="1">
      <alignment horizontal="right" vertical="center"/>
    </xf>
    <xf numFmtId="184" fontId="5" fillId="5" borderId="0" xfId="4" applyNumberFormat="1" applyFont="1" applyFill="1" applyBorder="1" applyAlignment="1">
      <alignment horizontal="right" vertical="center"/>
    </xf>
    <xf numFmtId="184" fontId="9" fillId="5" borderId="2" xfId="2" applyNumberFormat="1" applyFont="1" applyFill="1" applyBorder="1" applyAlignment="1">
      <alignment horizontal="right" vertical="center"/>
    </xf>
    <xf numFmtId="184" fontId="9" fillId="4" borderId="2" xfId="2" applyNumberFormat="1" applyFont="1" applyFill="1" applyBorder="1" applyAlignment="1">
      <alignment horizontal="right" vertical="center"/>
    </xf>
    <xf numFmtId="182" fontId="9" fillId="6" borderId="0" xfId="2" applyNumberFormat="1" applyFont="1" applyFill="1" applyBorder="1" applyAlignment="1">
      <alignment horizontal="right"/>
    </xf>
    <xf numFmtId="182" fontId="9" fillId="4" borderId="0" xfId="2" applyNumberFormat="1" applyFont="1" applyFill="1" applyBorder="1" applyAlignment="1">
      <alignment horizontal="right"/>
    </xf>
    <xf numFmtId="182" fontId="9" fillId="4" borderId="2" xfId="2" applyNumberFormat="1" applyFont="1" applyFill="1" applyBorder="1" applyAlignment="1">
      <alignment horizontal="right"/>
    </xf>
    <xf numFmtId="0" fontId="49" fillId="0" borderId="0" xfId="4" applyFont="1" applyFill="1" applyAlignment="1" applyProtection="1">
      <alignment horizontal="right"/>
      <protection locked="0"/>
    </xf>
    <xf numFmtId="0" fontId="76" fillId="0" borderId="0" xfId="4" applyFont="1" applyFill="1" applyAlignment="1" applyProtection="1">
      <alignment horizontal="right" vertical="center"/>
      <protection locked="0"/>
    </xf>
    <xf numFmtId="0" fontId="6" fillId="0" borderId="0" xfId="4" applyFont="1" applyFill="1" applyAlignment="1" applyProtection="1">
      <alignment horizontal="right" vertical="center"/>
      <protection locked="0"/>
    </xf>
    <xf numFmtId="0" fontId="6" fillId="0" borderId="0" xfId="4" applyFont="1" applyFill="1" applyBorder="1" applyAlignment="1" applyProtection="1">
      <alignment horizontal="right"/>
      <protection locked="0"/>
    </xf>
    <xf numFmtId="2" fontId="87" fillId="0" borderId="0" xfId="4" applyNumberFormat="1" applyFont="1" applyFill="1" applyBorder="1" applyAlignment="1" applyProtection="1">
      <alignment horizontal="right"/>
      <protection locked="0"/>
    </xf>
    <xf numFmtId="0" fontId="89" fillId="0" borderId="0" xfId="4" applyNumberFormat="1" applyFont="1" applyFill="1" applyBorder="1" applyAlignment="1" applyProtection="1">
      <alignment horizontal="right"/>
      <protection locked="0"/>
    </xf>
    <xf numFmtId="0" fontId="5" fillId="6" borderId="0" xfId="4" applyNumberFormat="1" applyFont="1" applyFill="1" applyBorder="1" applyAlignment="1">
      <alignment horizontal="right" vertical="center"/>
    </xf>
    <xf numFmtId="0" fontId="6" fillId="0" borderId="0" xfId="4" applyNumberFormat="1" applyFont="1" applyFill="1" applyAlignment="1" applyProtection="1">
      <alignment horizontal="right"/>
      <protection locked="0"/>
    </xf>
    <xf numFmtId="0" fontId="44" fillId="4" borderId="0" xfId="4" applyNumberFormat="1" applyFont="1" applyFill="1" applyBorder="1" applyAlignment="1">
      <alignment horizontal="right" vertical="center"/>
    </xf>
    <xf numFmtId="0" fontId="5" fillId="0" borderId="0" xfId="4" applyNumberFormat="1" applyFont="1" applyFill="1" applyBorder="1" applyAlignment="1">
      <alignment horizontal="right" vertical="center"/>
    </xf>
    <xf numFmtId="2" fontId="88" fillId="0" borderId="0" xfId="4" applyNumberFormat="1" applyFont="1" applyFill="1" applyBorder="1" applyAlignment="1" applyProtection="1">
      <alignment horizontal="right"/>
      <protection locked="0"/>
    </xf>
    <xf numFmtId="0" fontId="90" fillId="0" borderId="0" xfId="4" applyNumberFormat="1" applyFont="1" applyFill="1" applyBorder="1" applyAlignment="1" applyProtection="1">
      <alignment horizontal="right"/>
      <protection locked="0"/>
    </xf>
    <xf numFmtId="2" fontId="88" fillId="0" borderId="0" xfId="4" applyNumberFormat="1" applyFont="1" applyFill="1" applyAlignment="1" applyProtection="1">
      <alignment horizontal="right"/>
      <protection locked="0"/>
    </xf>
    <xf numFmtId="0" fontId="5" fillId="6" borderId="0" xfId="4" applyNumberFormat="1" applyFont="1" applyFill="1" applyAlignment="1">
      <alignment horizontal="right" vertical="center"/>
    </xf>
    <xf numFmtId="0" fontId="37" fillId="0" borderId="0" xfId="4" applyFont="1" applyFill="1" applyBorder="1" applyAlignment="1" applyProtection="1">
      <alignment horizontal="right"/>
      <protection locked="0"/>
    </xf>
    <xf numFmtId="181" fontId="5" fillId="0" borderId="2" xfId="1" applyNumberFormat="1" applyFont="1" applyFill="1" applyBorder="1" applyAlignment="1" applyProtection="1">
      <alignment horizontal="right" vertical="center"/>
      <protection locked="0"/>
    </xf>
    <xf numFmtId="183" fontId="5" fillId="0" borderId="2" xfId="1" applyNumberFormat="1" applyFont="1" applyFill="1" applyBorder="1" applyAlignment="1" applyProtection="1">
      <alignment horizontal="right" vertical="center"/>
      <protection locked="0"/>
    </xf>
    <xf numFmtId="0" fontId="5" fillId="6" borderId="2" xfId="4" applyNumberFormat="1" applyFont="1" applyFill="1" applyBorder="1" applyAlignment="1">
      <alignment horizontal="right" vertical="center"/>
    </xf>
    <xf numFmtId="0" fontId="18" fillId="0" borderId="0" xfId="0" applyFont="1" applyAlignment="1">
      <alignment vertical="center"/>
    </xf>
    <xf numFmtId="0" fontId="85" fillId="0" borderId="0" xfId="3" applyFont="1" applyFill="1" applyAlignment="1" applyProtection="1">
      <alignment vertical="center" wrapText="1"/>
      <protection locked="0"/>
    </xf>
    <xf numFmtId="0" fontId="5" fillId="2" borderId="0" xfId="4" applyFont="1" applyFill="1" applyAlignment="1" applyProtection="1">
      <alignment vertical="center"/>
      <protection locked="0"/>
    </xf>
    <xf numFmtId="0" fontId="5" fillId="2" borderId="0" xfId="4" applyFont="1" applyFill="1" applyAlignment="1" applyProtection="1">
      <alignment horizontal="left" indent="1"/>
      <protection locked="0"/>
    </xf>
    <xf numFmtId="166" fontId="5" fillId="6" borderId="0" xfId="4" applyNumberFormat="1" applyFont="1" applyFill="1" applyBorder="1" applyAlignment="1">
      <alignment horizontal="right" vertical="center"/>
    </xf>
    <xf numFmtId="166" fontId="5" fillId="4" borderId="0" xfId="4" applyNumberFormat="1" applyFont="1" applyFill="1" applyBorder="1" applyAlignment="1">
      <alignment horizontal="right" vertical="center"/>
    </xf>
    <xf numFmtId="166" fontId="5" fillId="0" borderId="0" xfId="4" applyNumberFormat="1" applyFont="1" applyFill="1" applyBorder="1" applyAlignment="1">
      <alignment horizontal="right" vertical="center"/>
    </xf>
    <xf numFmtId="166" fontId="5" fillId="4" borderId="0" xfId="4" applyNumberFormat="1" applyFont="1" applyFill="1" applyAlignment="1">
      <alignment horizontal="right" vertical="center"/>
    </xf>
    <xf numFmtId="166" fontId="5" fillId="6" borderId="0" xfId="4" applyNumberFormat="1" applyFont="1" applyFill="1" applyAlignment="1">
      <alignment horizontal="right" vertical="center"/>
    </xf>
    <xf numFmtId="166" fontId="5" fillId="6" borderId="2" xfId="4" applyNumberFormat="1" applyFont="1" applyFill="1" applyBorder="1" applyAlignment="1">
      <alignment horizontal="right" vertical="center"/>
    </xf>
    <xf numFmtId="166" fontId="6" fillId="5" borderId="0" xfId="4" applyNumberFormat="1" applyFont="1" applyFill="1" applyBorder="1" applyAlignment="1">
      <alignment horizontal="right"/>
    </xf>
    <xf numFmtId="166" fontId="5" fillId="6" borderId="0" xfId="4" applyNumberFormat="1" applyFont="1" applyFill="1" applyBorder="1" applyAlignment="1">
      <alignment horizontal="right"/>
    </xf>
    <xf numFmtId="166" fontId="5" fillId="4" borderId="0" xfId="4" applyNumberFormat="1" applyFont="1" applyFill="1" applyBorder="1" applyAlignment="1">
      <alignment horizontal="right"/>
    </xf>
    <xf numFmtId="166" fontId="5" fillId="0" borderId="0" xfId="4" applyNumberFormat="1" applyFont="1" applyFill="1" applyBorder="1" applyAlignment="1">
      <alignment horizontal="right"/>
    </xf>
    <xf numFmtId="166" fontId="5" fillId="4" borderId="0" xfId="4" applyNumberFormat="1" applyFont="1" applyFill="1" applyAlignment="1">
      <alignment horizontal="right"/>
    </xf>
    <xf numFmtId="166" fontId="5" fillId="6" borderId="0" xfId="4" applyNumberFormat="1" applyFont="1" applyFill="1" applyAlignment="1">
      <alignment horizontal="right"/>
    </xf>
    <xf numFmtId="166" fontId="5" fillId="6" borderId="2" xfId="4" applyNumberFormat="1" applyFont="1" applyFill="1" applyBorder="1" applyAlignment="1">
      <alignment horizontal="right"/>
    </xf>
    <xf numFmtId="0" fontId="76" fillId="0" borderId="0" xfId="4" applyFont="1" applyFill="1" applyBorder="1" applyAlignment="1" applyProtection="1">
      <alignment horizontal="right" vertical="center"/>
      <protection locked="0"/>
    </xf>
    <xf numFmtId="0" fontId="6" fillId="0" borderId="0" xfId="4" applyFont="1" applyFill="1" applyBorder="1" applyAlignment="1" applyProtection="1">
      <alignment horizontal="right" vertical="center"/>
      <protection locked="0"/>
    </xf>
    <xf numFmtId="187" fontId="6" fillId="5" borderId="0" xfId="4" applyNumberFormat="1" applyFont="1" applyFill="1" applyBorder="1" applyAlignment="1">
      <alignment horizontal="right"/>
    </xf>
    <xf numFmtId="187" fontId="9" fillId="0" borderId="0" xfId="6" applyNumberFormat="1" applyFont="1" applyFill="1" applyBorder="1" applyAlignment="1" applyProtection="1">
      <alignment horizontal="right" vertical="center"/>
      <protection locked="0"/>
    </xf>
    <xf numFmtId="187" fontId="9" fillId="5" borderId="0" xfId="2" applyNumberFormat="1" applyFont="1" applyFill="1" applyBorder="1" applyAlignment="1">
      <alignment horizontal="right"/>
    </xf>
    <xf numFmtId="187" fontId="9" fillId="0" borderId="0" xfId="2" applyNumberFormat="1" applyFont="1" applyFill="1" applyBorder="1" applyAlignment="1">
      <alignment horizontal="right"/>
    </xf>
    <xf numFmtId="187" fontId="61" fillId="4" borderId="0" xfId="2" applyNumberFormat="1" applyFont="1" applyFill="1" applyBorder="1" applyAlignment="1">
      <alignment horizontal="right"/>
    </xf>
    <xf numFmtId="187" fontId="9" fillId="6" borderId="0" xfId="2" applyNumberFormat="1" applyFont="1" applyFill="1" applyBorder="1" applyAlignment="1">
      <alignment horizontal="right"/>
    </xf>
    <xf numFmtId="0" fontId="22" fillId="0" borderId="0" xfId="4" applyNumberFormat="1" applyFont="1" applyFill="1" applyAlignment="1" applyProtection="1">
      <alignment horizontal="right"/>
      <protection locked="0"/>
    </xf>
    <xf numFmtId="187" fontId="5" fillId="5" borderId="0" xfId="4" applyNumberFormat="1" applyFont="1" applyFill="1" applyBorder="1" applyAlignment="1">
      <alignment horizontal="right"/>
    </xf>
    <xf numFmtId="187" fontId="9" fillId="5" borderId="2" xfId="2" applyNumberFormat="1" applyFont="1" applyFill="1" applyBorder="1" applyAlignment="1">
      <alignment horizontal="right"/>
    </xf>
    <xf numFmtId="187" fontId="61" fillId="4" borderId="2" xfId="2" applyNumberFormat="1" applyFont="1" applyFill="1" applyBorder="1" applyAlignment="1">
      <alignment horizontal="right"/>
    </xf>
    <xf numFmtId="0" fontId="38" fillId="0" borderId="0" xfId="0" applyFont="1" applyAlignment="1">
      <alignment vertical="center"/>
    </xf>
    <xf numFmtId="0" fontId="5" fillId="0" borderId="0" xfId="4" applyNumberFormat="1" applyFont="1" applyFill="1" applyAlignment="1" applyProtection="1">
      <alignment vertical="center"/>
      <protection locked="0"/>
    </xf>
    <xf numFmtId="0" fontId="5" fillId="0" borderId="0" xfId="4" applyNumberFormat="1" applyFont="1" applyFill="1" applyAlignment="1" applyProtection="1">
      <alignment horizontal="left" indent="1"/>
      <protection locked="0"/>
    </xf>
    <xf numFmtId="0" fontId="37" fillId="0" borderId="0" xfId="4" applyNumberFormat="1" applyFont="1" applyFill="1" applyAlignment="1" applyProtection="1">
      <alignment vertical="top" wrapText="1"/>
      <protection locked="0"/>
    </xf>
    <xf numFmtId="166" fontId="9" fillId="5" borderId="0" xfId="2" applyNumberFormat="1" applyFont="1" applyFill="1" applyBorder="1" applyAlignment="1">
      <alignment horizontal="right"/>
    </xf>
    <xf numFmtId="166" fontId="9" fillId="0" borderId="0" xfId="2" applyNumberFormat="1" applyFont="1" applyFill="1" applyBorder="1" applyAlignment="1">
      <alignment horizontal="right"/>
    </xf>
    <xf numFmtId="166" fontId="9" fillId="4" borderId="0" xfId="2" applyNumberFormat="1" applyFont="1" applyFill="1" applyBorder="1" applyAlignment="1">
      <alignment horizontal="right"/>
    </xf>
    <xf numFmtId="166" fontId="9" fillId="6" borderId="0" xfId="2" applyNumberFormat="1" applyFont="1" applyFill="1" applyBorder="1" applyAlignment="1">
      <alignment horizontal="right"/>
    </xf>
    <xf numFmtId="166" fontId="5" fillId="5" borderId="0" xfId="4" applyNumberFormat="1" applyFont="1" applyFill="1" applyBorder="1" applyAlignment="1">
      <alignment horizontal="right"/>
    </xf>
    <xf numFmtId="166" fontId="9" fillId="5" borderId="2" xfId="2" applyNumberFormat="1" applyFont="1" applyFill="1" applyBorder="1" applyAlignment="1">
      <alignment horizontal="right"/>
    </xf>
    <xf numFmtId="166" fontId="9" fillId="4" borderId="2" xfId="2" applyNumberFormat="1" applyFont="1" applyFill="1" applyBorder="1" applyAlignment="1">
      <alignment horizontal="right"/>
    </xf>
    <xf numFmtId="0" fontId="18" fillId="3" borderId="0" xfId="0" applyFont="1" applyFill="1" applyAlignment="1">
      <alignment vertical="center"/>
    </xf>
    <xf numFmtId="184" fontId="9" fillId="5" borderId="0" xfId="2" applyNumberFormat="1" applyFont="1" applyFill="1" applyBorder="1" applyAlignment="1">
      <alignment horizontal="right"/>
    </xf>
    <xf numFmtId="184" fontId="9" fillId="0" borderId="0" xfId="2" applyNumberFormat="1" applyFont="1" applyFill="1" applyBorder="1" applyAlignment="1">
      <alignment horizontal="right"/>
    </xf>
    <xf numFmtId="184" fontId="9" fillId="4" borderId="0" xfId="2" applyNumberFormat="1" applyFont="1" applyFill="1" applyBorder="1" applyAlignment="1">
      <alignment horizontal="right"/>
    </xf>
    <xf numFmtId="184" fontId="9" fillId="6" borderId="0" xfId="2" applyNumberFormat="1" applyFont="1" applyFill="1" applyBorder="1" applyAlignment="1">
      <alignment horizontal="right"/>
    </xf>
    <xf numFmtId="184" fontId="9" fillId="5" borderId="2" xfId="2" applyNumberFormat="1" applyFont="1" applyFill="1" applyBorder="1" applyAlignment="1">
      <alignment horizontal="right"/>
    </xf>
    <xf numFmtId="184" fontId="9" fillId="4" borderId="2" xfId="2" applyNumberFormat="1" applyFont="1" applyFill="1" applyBorder="1" applyAlignment="1">
      <alignment horizontal="right"/>
    </xf>
    <xf numFmtId="0" fontId="13" fillId="0" borderId="0" xfId="3" applyFont="1" applyProtection="1">
      <protection locked="0"/>
    </xf>
    <xf numFmtId="0" fontId="7" fillId="0" borderId="0" xfId="4" applyFont="1" applyFill="1" applyBorder="1" applyAlignment="1" applyProtection="1">
      <alignment wrapText="1"/>
      <protection locked="0"/>
    </xf>
    <xf numFmtId="0" fontId="46" fillId="0" borderId="0" xfId="1" applyFont="1" applyFill="1" applyAlignment="1" applyProtection="1">
      <alignment horizontal="right"/>
      <protection locked="0"/>
    </xf>
    <xf numFmtId="164" fontId="6" fillId="0" borderId="0" xfId="1" applyNumberFormat="1" applyFont="1" applyFill="1" applyBorder="1" applyAlignment="1" applyProtection="1">
      <alignment horizontal="right" vertical="center"/>
      <protection locked="0"/>
    </xf>
    <xf numFmtId="187" fontId="6" fillId="5" borderId="0" xfId="1" applyNumberFormat="1" applyFont="1" applyFill="1" applyBorder="1" applyAlignment="1" applyProtection="1">
      <alignment horizontal="right"/>
    </xf>
    <xf numFmtId="164" fontId="5" fillId="0" borderId="0" xfId="1" applyNumberFormat="1" applyFont="1" applyFill="1" applyBorder="1" applyAlignment="1" applyProtection="1">
      <alignment horizontal="right" vertical="center"/>
      <protection locked="0"/>
    </xf>
    <xf numFmtId="187" fontId="44" fillId="4" borderId="0" xfId="1" applyNumberFormat="1" applyFont="1" applyFill="1" applyBorder="1" applyAlignment="1" applyProtection="1">
      <alignment horizontal="right"/>
    </xf>
    <xf numFmtId="187" fontId="5" fillId="5" borderId="0" xfId="1" applyNumberFormat="1" applyFont="1" applyFill="1" applyBorder="1" applyAlignment="1" applyProtection="1">
      <alignment horizontal="right"/>
    </xf>
    <xf numFmtId="187" fontId="5" fillId="6" borderId="0" xfId="1" applyNumberFormat="1" applyFont="1" applyFill="1" applyBorder="1" applyAlignment="1" applyProtection="1">
      <alignment horizontal="right"/>
    </xf>
    <xf numFmtId="0" fontId="41" fillId="0" borderId="0" xfId="3" applyFont="1" applyFill="1" applyProtection="1">
      <protection locked="0"/>
    </xf>
    <xf numFmtId="187" fontId="5" fillId="0" borderId="0" xfId="4" applyNumberFormat="1" applyFont="1" applyFill="1" applyBorder="1" applyAlignment="1">
      <alignment horizontal="right"/>
    </xf>
    <xf numFmtId="187" fontId="5" fillId="6" borderId="0" xfId="4" applyNumberFormat="1" applyFont="1" applyFill="1" applyBorder="1" applyAlignment="1">
      <alignment horizontal="right"/>
    </xf>
    <xf numFmtId="164" fontId="5" fillId="0" borderId="2" xfId="1" applyNumberFormat="1" applyFont="1" applyFill="1" applyBorder="1" applyAlignment="1" applyProtection="1">
      <alignment horizontal="right" vertical="center"/>
      <protection locked="0"/>
    </xf>
    <xf numFmtId="187" fontId="44" fillId="4" borderId="2" xfId="1" applyNumberFormat="1" applyFont="1" applyFill="1" applyBorder="1" applyAlignment="1" applyProtection="1">
      <alignment horizontal="right"/>
    </xf>
    <xf numFmtId="187" fontId="5" fillId="5" borderId="2" xfId="1" applyNumberFormat="1" applyFont="1" applyFill="1" applyBorder="1" applyAlignment="1" applyProtection="1">
      <alignment horizontal="right"/>
    </xf>
    <xf numFmtId="187" fontId="5" fillId="6" borderId="2" xfId="1" applyNumberFormat="1" applyFont="1" applyFill="1" applyBorder="1" applyAlignment="1" applyProtection="1">
      <alignment horizontal="right"/>
    </xf>
    <xf numFmtId="164" fontId="5" fillId="0" borderId="0" xfId="4" applyNumberFormat="1" applyFont="1" applyFill="1" applyBorder="1" applyAlignment="1" applyProtection="1">
      <alignment horizontal="right" vertical="center"/>
      <protection locked="0"/>
    </xf>
    <xf numFmtId="0" fontId="5" fillId="0" borderId="0" xfId="4" applyFont="1" applyFill="1" applyAlignment="1" applyProtection="1">
      <alignment horizontal="left" vertical="top" indent="5"/>
      <protection locked="0"/>
    </xf>
    <xf numFmtId="0" fontId="18" fillId="0" borderId="0" xfId="0" applyFont="1" applyAlignment="1">
      <alignment vertical="center" readingOrder="1"/>
    </xf>
    <xf numFmtId="0" fontId="72" fillId="0" borderId="0" xfId="4" applyFont="1" applyFill="1" applyBorder="1" applyAlignment="1" applyProtection="1">
      <alignment horizontal="left" vertical="top" indent="2"/>
      <protection locked="0"/>
    </xf>
    <xf numFmtId="0" fontId="5" fillId="0" borderId="0" xfId="4" applyFont="1" applyFill="1" applyBorder="1" applyAlignment="1" applyProtection="1">
      <alignment horizontal="left" vertical="top" indent="2"/>
      <protection locked="0"/>
    </xf>
    <xf numFmtId="0" fontId="5" fillId="0" borderId="0" xfId="4" applyNumberFormat="1" applyFont="1" applyFill="1" applyBorder="1" applyAlignment="1" applyProtection="1">
      <alignment horizontal="left" vertical="top" indent="2"/>
      <protection locked="0"/>
    </xf>
    <xf numFmtId="0" fontId="5" fillId="0" borderId="0" xfId="4" applyFont="1" applyFill="1" applyAlignment="1" applyProtection="1">
      <alignment horizontal="left" vertical="top" indent="1"/>
      <protection locked="0"/>
    </xf>
    <xf numFmtId="0" fontId="4" fillId="0" borderId="0" xfId="3" applyFont="1" applyFill="1" applyAlignment="1" applyProtection="1">
      <alignment horizontal="left"/>
      <protection locked="0"/>
    </xf>
    <xf numFmtId="0" fontId="7" fillId="0" borderId="0" xfId="3" applyFont="1" applyFill="1" applyAlignment="1" applyProtection="1">
      <alignment horizontal="left" vertical="center" wrapText="1"/>
      <protection locked="0"/>
    </xf>
    <xf numFmtId="166" fontId="5" fillId="4" borderId="2" xfId="4" applyNumberFormat="1" applyFont="1" applyFill="1" applyBorder="1" applyAlignment="1">
      <alignment horizontal="right" vertical="center"/>
    </xf>
    <xf numFmtId="166" fontId="5" fillId="5" borderId="2" xfId="4" applyNumberFormat="1" applyFont="1" applyFill="1" applyBorder="1" applyAlignment="1">
      <alignment horizontal="right" vertical="center"/>
    </xf>
    <xf numFmtId="0" fontId="18" fillId="3" borderId="0" xfId="0" applyFont="1" applyFill="1" applyAlignment="1">
      <alignment horizontal="center" vertical="center" wrapText="1"/>
    </xf>
    <xf numFmtId="166" fontId="5" fillId="4" borderId="2" xfId="4" applyNumberFormat="1" applyFont="1" applyFill="1" applyBorder="1" applyAlignment="1">
      <alignment horizontal="right"/>
    </xf>
    <xf numFmtId="166" fontId="5" fillId="5" borderId="2" xfId="4" applyNumberFormat="1" applyFont="1" applyFill="1" applyBorder="1" applyAlignment="1">
      <alignment horizontal="right"/>
    </xf>
    <xf numFmtId="2" fontId="6" fillId="5" borderId="0" xfId="2" applyNumberFormat="1" applyFont="1" applyFill="1" applyBorder="1" applyAlignment="1">
      <alignment horizontal="right" vertical="center"/>
    </xf>
    <xf numFmtId="2" fontId="6" fillId="5" borderId="0" xfId="4" applyNumberFormat="1" applyFont="1" applyFill="1" applyBorder="1" applyAlignment="1">
      <alignment horizontal="right" vertical="center"/>
    </xf>
    <xf numFmtId="2" fontId="5" fillId="5" borderId="0" xfId="2" applyNumberFormat="1" applyFont="1" applyFill="1" applyBorder="1" applyAlignment="1">
      <alignment horizontal="right" vertical="center"/>
    </xf>
    <xf numFmtId="2" fontId="5" fillId="5" borderId="0" xfId="4" applyNumberFormat="1" applyFont="1" applyFill="1" applyBorder="1" applyAlignment="1">
      <alignment horizontal="right" vertical="center"/>
    </xf>
    <xf numFmtId="2" fontId="5" fillId="4" borderId="0" xfId="4" applyNumberFormat="1" applyFont="1" applyFill="1" applyBorder="1" applyAlignment="1">
      <alignment horizontal="right" vertical="center"/>
    </xf>
    <xf numFmtId="2" fontId="5" fillId="6" borderId="0" xfId="4" applyNumberFormat="1" applyFont="1" applyFill="1" applyBorder="1" applyAlignment="1">
      <alignment horizontal="right" vertical="center"/>
    </xf>
    <xf numFmtId="2" fontId="5" fillId="0" borderId="0" xfId="4" applyNumberFormat="1" applyFont="1" applyFill="1" applyBorder="1" applyAlignment="1">
      <alignment horizontal="right" vertical="center"/>
    </xf>
    <xf numFmtId="2" fontId="5" fillId="5" borderId="2" xfId="2" applyNumberFormat="1" applyFont="1" applyFill="1" applyBorder="1" applyAlignment="1">
      <alignment horizontal="right" vertical="center"/>
    </xf>
    <xf numFmtId="2" fontId="5" fillId="5" borderId="2" xfId="4" applyNumberFormat="1" applyFont="1" applyFill="1" applyBorder="1" applyAlignment="1">
      <alignment horizontal="right" vertical="center"/>
    </xf>
    <xf numFmtId="2" fontId="5" fillId="4" borderId="2" xfId="4" applyNumberFormat="1" applyFont="1" applyFill="1" applyBorder="1" applyAlignment="1">
      <alignment horizontal="right" vertical="center"/>
    </xf>
    <xf numFmtId="2" fontId="5" fillId="6" borderId="2" xfId="4" applyNumberFormat="1" applyFont="1" applyFill="1" applyBorder="1" applyAlignment="1">
      <alignment horizontal="right" vertical="center"/>
    </xf>
    <xf numFmtId="182" fontId="5" fillId="5" borderId="0" xfId="4" applyNumberFormat="1" applyFont="1" applyFill="1" applyBorder="1"/>
    <xf numFmtId="182" fontId="5" fillId="4" borderId="0" xfId="4" applyNumberFormat="1" applyFont="1" applyFill="1" applyBorder="1"/>
    <xf numFmtId="182" fontId="5" fillId="6" borderId="0" xfId="4" applyNumberFormat="1" applyFont="1" applyFill="1" applyBorder="1" applyAlignment="1">
      <alignment vertical="center"/>
    </xf>
    <xf numFmtId="182" fontId="5" fillId="6" borderId="0" xfId="4" applyNumberFormat="1" applyFont="1" applyFill="1" applyBorder="1" applyAlignment="1">
      <alignment horizontal="right" vertical="center"/>
    </xf>
    <xf numFmtId="182" fontId="5" fillId="0" borderId="0" xfId="4" applyNumberFormat="1" applyFont="1" applyFill="1" applyBorder="1" applyAlignment="1">
      <alignment horizontal="right" vertical="center"/>
    </xf>
    <xf numFmtId="182" fontId="5" fillId="5" borderId="2" xfId="2" applyNumberFormat="1" applyFont="1" applyFill="1" applyBorder="1" applyAlignment="1">
      <alignment horizontal="right"/>
    </xf>
    <xf numFmtId="182" fontId="5" fillId="4" borderId="2" xfId="4" applyNumberFormat="1" applyFont="1" applyFill="1" applyBorder="1" applyAlignment="1">
      <alignment horizontal="right"/>
    </xf>
    <xf numFmtId="182" fontId="5" fillId="6" borderId="2" xfId="4" applyNumberFormat="1" applyFont="1" applyFill="1" applyBorder="1" applyAlignment="1">
      <alignment horizontal="right" vertical="center"/>
    </xf>
    <xf numFmtId="0" fontId="51" fillId="0" borderId="0" xfId="3" applyFont="1" applyAlignment="1" applyProtection="1">
      <alignment horizontal="left" vertical="center"/>
      <protection locked="0"/>
    </xf>
    <xf numFmtId="0" fontId="1" fillId="0" borderId="0" xfId="3" applyFont="1" applyFill="1" applyAlignment="1" applyProtection="1">
      <alignment vertical="center"/>
      <protection locked="0"/>
    </xf>
    <xf numFmtId="0" fontId="4" fillId="0" borderId="0" xfId="3" applyFont="1" applyAlignment="1" applyProtection="1">
      <alignment vertical="center"/>
      <protection locked="0"/>
    </xf>
    <xf numFmtId="0" fontId="5" fillId="0" borderId="0" xfId="4" applyFont="1" applyFill="1" applyBorder="1" applyAlignment="1" applyProtection="1">
      <alignment horizontal="right" vertical="center"/>
      <protection locked="0"/>
    </xf>
    <xf numFmtId="187" fontId="6" fillId="5" borderId="0" xfId="4" applyNumberFormat="1" applyFont="1" applyFill="1" applyBorder="1" applyAlignment="1">
      <alignment horizontal="right" vertical="center"/>
    </xf>
    <xf numFmtId="0" fontId="76" fillId="0" borderId="0" xfId="4" applyNumberFormat="1" applyFont="1" applyFill="1" applyBorder="1" applyAlignment="1" applyProtection="1">
      <alignment horizontal="right"/>
      <protection locked="0"/>
    </xf>
    <xf numFmtId="187" fontId="6" fillId="0" borderId="0" xfId="4" applyNumberFormat="1" applyFont="1" applyFill="1" applyBorder="1" applyAlignment="1" applyProtection="1">
      <alignment horizontal="right" vertical="center"/>
      <protection locked="0"/>
    </xf>
    <xf numFmtId="37" fontId="6" fillId="0" borderId="0" xfId="4" applyNumberFormat="1" applyFont="1" applyFill="1" applyBorder="1" applyAlignment="1" applyProtection="1">
      <alignment horizontal="right" vertical="center"/>
      <protection locked="0"/>
    </xf>
    <xf numFmtId="187" fontId="5" fillId="0" borderId="0" xfId="4" applyNumberFormat="1" applyFont="1" applyFill="1" applyBorder="1" applyAlignment="1" applyProtection="1">
      <alignment horizontal="right" vertical="center"/>
      <protection locked="0"/>
    </xf>
    <xf numFmtId="0" fontId="37" fillId="0" borderId="0" xfId="4" applyNumberFormat="1" applyFont="1" applyFill="1" applyBorder="1" applyAlignment="1" applyProtection="1">
      <alignment horizontal="right"/>
      <protection locked="0"/>
    </xf>
    <xf numFmtId="187" fontId="5" fillId="5" borderId="0" xfId="4" applyNumberFormat="1" applyFont="1" applyFill="1" applyBorder="1" applyAlignment="1">
      <alignment horizontal="right" vertical="center"/>
    </xf>
    <xf numFmtId="187" fontId="44" fillId="4" borderId="0" xfId="4" applyNumberFormat="1" applyFont="1" applyFill="1" applyBorder="1" applyAlignment="1">
      <alignment horizontal="right" vertical="center"/>
    </xf>
    <xf numFmtId="187" fontId="6" fillId="0" borderId="0" xfId="4" applyNumberFormat="1" applyFont="1" applyFill="1" applyBorder="1" applyAlignment="1">
      <alignment horizontal="right" vertical="center"/>
    </xf>
    <xf numFmtId="187" fontId="5" fillId="0" borderId="0" xfId="4" applyNumberFormat="1" applyFont="1" applyFill="1" applyBorder="1" applyAlignment="1">
      <alignment horizontal="right" vertical="center"/>
    </xf>
    <xf numFmtId="187" fontId="6" fillId="0" borderId="0" xfId="4" applyNumberFormat="1" applyFont="1" applyFill="1" applyAlignment="1">
      <alignment horizontal="right" vertical="center"/>
    </xf>
    <xf numFmtId="187" fontId="5" fillId="6" borderId="0" xfId="4" applyNumberFormat="1" applyFont="1" applyFill="1" applyBorder="1" applyAlignment="1">
      <alignment horizontal="right" vertical="center"/>
    </xf>
    <xf numFmtId="187" fontId="5" fillId="5" borderId="0" xfId="4" applyNumberFormat="1" applyFont="1" applyFill="1" applyAlignment="1">
      <alignment horizontal="right" vertical="center"/>
    </xf>
    <xf numFmtId="187" fontId="44" fillId="4" borderId="0" xfId="4" applyNumberFormat="1" applyFont="1" applyFill="1" applyAlignment="1">
      <alignment horizontal="right" vertical="center"/>
    </xf>
    <xf numFmtId="187" fontId="5" fillId="6" borderId="0" xfId="4" applyNumberFormat="1" applyFont="1" applyFill="1" applyAlignment="1">
      <alignment horizontal="right" vertical="center"/>
    </xf>
    <xf numFmtId="187" fontId="5" fillId="0" borderId="0" xfId="4" applyNumberFormat="1" applyFont="1" applyFill="1" applyAlignment="1">
      <alignment horizontal="right" vertical="center"/>
    </xf>
    <xf numFmtId="187" fontId="5" fillId="5" borderId="2" xfId="4" applyNumberFormat="1" applyFont="1" applyFill="1" applyBorder="1" applyAlignment="1">
      <alignment horizontal="right" vertical="center"/>
    </xf>
    <xf numFmtId="187" fontId="44" fillId="4" borderId="2" xfId="4" applyNumberFormat="1" applyFont="1" applyFill="1" applyBorder="1" applyAlignment="1">
      <alignment horizontal="right" vertical="center"/>
    </xf>
    <xf numFmtId="187" fontId="5" fillId="5" borderId="2" xfId="4" applyNumberFormat="1" applyFont="1" applyFill="1" applyBorder="1" applyAlignment="1">
      <alignment vertical="center"/>
    </xf>
    <xf numFmtId="187" fontId="44" fillId="4" borderId="2" xfId="4" applyNumberFormat="1" applyFont="1" applyFill="1" applyBorder="1" applyAlignment="1">
      <alignment vertical="center"/>
    </xf>
    <xf numFmtId="0" fontId="18" fillId="0" borderId="0" xfId="0" applyFont="1" applyAlignment="1">
      <alignment horizontal="center" vertical="top"/>
    </xf>
    <xf numFmtId="0" fontId="5" fillId="0" borderId="0" xfId="4" applyNumberFormat="1" applyFont="1" applyFill="1" applyAlignment="1" applyProtection="1">
      <alignment horizontal="left" vertical="center"/>
      <protection locked="0"/>
    </xf>
    <xf numFmtId="0" fontId="5" fillId="2" borderId="0" xfId="4" applyFont="1" applyFill="1" applyAlignment="1" applyProtection="1">
      <alignment horizontal="left" vertical="center"/>
      <protection locked="0"/>
    </xf>
    <xf numFmtId="0" fontId="5" fillId="0" borderId="0" xfId="4" applyNumberFormat="1" applyFont="1" applyFill="1" applyAlignment="1" applyProtection="1">
      <alignment vertical="top" wrapText="1"/>
      <protection locked="0"/>
    </xf>
    <xf numFmtId="0" fontId="91" fillId="0" borderId="0" xfId="3" applyFont="1" applyFill="1" applyAlignment="1" applyProtection="1">
      <alignment wrapText="1"/>
      <protection locked="0"/>
    </xf>
    <xf numFmtId="0" fontId="5" fillId="0" borderId="0" xfId="4" applyFont="1" applyFill="1" applyBorder="1" applyAlignment="1" applyProtection="1">
      <protection locked="0"/>
    </xf>
    <xf numFmtId="0" fontId="72" fillId="0" borderId="0" xfId="4" applyFont="1" applyFill="1" applyBorder="1" applyAlignment="1" applyProtection="1">
      <alignment vertical="center"/>
      <protection locked="0"/>
    </xf>
    <xf numFmtId="0" fontId="6" fillId="0" borderId="0" xfId="4" applyNumberFormat="1" applyFont="1" applyFill="1" applyAlignment="1" applyProtection="1">
      <alignment horizontal="left"/>
      <protection locked="0"/>
    </xf>
    <xf numFmtId="181" fontId="6" fillId="5" borderId="0" xfId="4" applyNumberFormat="1" applyFont="1" applyFill="1" applyBorder="1" applyAlignment="1">
      <alignment horizontal="right" vertical="center"/>
    </xf>
    <xf numFmtId="181" fontId="76" fillId="0" borderId="0" xfId="4" applyNumberFormat="1" applyFont="1" applyFill="1" applyBorder="1" applyAlignment="1" applyProtection="1">
      <alignment horizontal="right"/>
      <protection locked="0"/>
    </xf>
    <xf numFmtId="181" fontId="5" fillId="5" borderId="0" xfId="4" applyNumberFormat="1" applyFont="1" applyFill="1" applyBorder="1" applyAlignment="1">
      <alignment horizontal="right" vertical="center"/>
    </xf>
    <xf numFmtId="181" fontId="5" fillId="4" borderId="0" xfId="4" applyNumberFormat="1" applyFont="1" applyFill="1" applyBorder="1" applyAlignment="1">
      <alignment horizontal="right" vertical="center"/>
    </xf>
    <xf numFmtId="181" fontId="6" fillId="0" borderId="0" xfId="4" applyNumberFormat="1" applyFont="1" applyFill="1" applyBorder="1" applyAlignment="1">
      <alignment horizontal="right" vertical="center"/>
    </xf>
    <xf numFmtId="181" fontId="5" fillId="0" borderId="0" xfId="4" applyNumberFormat="1" applyFont="1" applyFill="1" applyBorder="1" applyAlignment="1">
      <alignment horizontal="right" vertical="center"/>
    </xf>
    <xf numFmtId="181" fontId="6" fillId="0" borderId="0" xfId="4" applyNumberFormat="1" applyFont="1" applyFill="1" applyAlignment="1">
      <alignment horizontal="right" vertical="center"/>
    </xf>
    <xf numFmtId="181" fontId="5" fillId="6" borderId="0" xfId="4" applyNumberFormat="1" applyFont="1" applyFill="1" applyBorder="1" applyAlignment="1">
      <alignment horizontal="right" vertical="center"/>
    </xf>
    <xf numFmtId="181" fontId="5" fillId="5" borderId="0" xfId="4" applyNumberFormat="1" applyFont="1" applyFill="1" applyAlignment="1">
      <alignment horizontal="right" vertical="center"/>
    </xf>
    <xf numFmtId="181" fontId="5" fillId="4" borderId="0" xfId="4" applyNumberFormat="1" applyFont="1" applyFill="1" applyAlignment="1">
      <alignment horizontal="right" vertical="center"/>
    </xf>
    <xf numFmtId="181" fontId="5" fillId="6" borderId="0" xfId="4" applyNumberFormat="1" applyFont="1" applyFill="1" applyAlignment="1">
      <alignment horizontal="right" vertical="center"/>
    </xf>
    <xf numFmtId="181" fontId="5" fillId="0" borderId="0" xfId="4" applyNumberFormat="1" applyFont="1" applyFill="1" applyAlignment="1">
      <alignment horizontal="right" vertical="center"/>
    </xf>
    <xf numFmtId="0" fontId="59" fillId="0" borderId="0" xfId="4" applyFont="1" applyFill="1" applyBorder="1" applyProtection="1">
      <protection locked="0"/>
    </xf>
    <xf numFmtId="181" fontId="5" fillId="5" borderId="2" xfId="4" applyNumberFormat="1" applyFont="1" applyFill="1" applyBorder="1" applyAlignment="1">
      <alignment horizontal="right" vertical="center"/>
    </xf>
    <xf numFmtId="181" fontId="5" fillId="4" borderId="2" xfId="4" applyNumberFormat="1" applyFont="1" applyFill="1" applyBorder="1" applyAlignment="1">
      <alignment horizontal="right" vertical="center"/>
    </xf>
    <xf numFmtId="181" fontId="5" fillId="5" borderId="2" xfId="4" applyNumberFormat="1" applyFont="1" applyFill="1" applyBorder="1" applyAlignment="1">
      <alignment vertical="center"/>
    </xf>
    <xf numFmtId="181" fontId="5" fillId="4" borderId="2" xfId="4" applyNumberFormat="1" applyFont="1" applyFill="1" applyBorder="1" applyAlignment="1">
      <alignment vertical="center"/>
    </xf>
    <xf numFmtId="0" fontId="5" fillId="0" borderId="0" xfId="4" applyFont="1" applyFill="1" applyAlignment="1" applyProtection="1">
      <alignment horizontal="center" vertical="top" wrapText="1"/>
      <protection locked="0"/>
    </xf>
    <xf numFmtId="0" fontId="5" fillId="0" borderId="0" xfId="4" applyNumberFormat="1" applyFont="1" applyFill="1" applyAlignment="1" applyProtection="1">
      <alignment vertical="center" wrapText="1"/>
      <protection locked="0"/>
    </xf>
    <xf numFmtId="166" fontId="6" fillId="0" borderId="0" xfId="4" applyNumberFormat="1" applyFont="1" applyFill="1" applyBorder="1" applyAlignment="1" applyProtection="1">
      <alignment horizontal="right" vertical="center"/>
      <protection locked="0"/>
    </xf>
    <xf numFmtId="166" fontId="6" fillId="0" borderId="0" xfId="4" applyNumberFormat="1" applyFont="1" applyFill="1" applyBorder="1" applyAlignment="1">
      <alignment horizontal="right" vertical="center"/>
    </xf>
    <xf numFmtId="166" fontId="6" fillId="0" borderId="0" xfId="4" applyNumberFormat="1" applyFont="1" applyFill="1" applyAlignment="1">
      <alignment horizontal="right" vertical="center"/>
    </xf>
    <xf numFmtId="166" fontId="5" fillId="5" borderId="0" xfId="4" applyNumberFormat="1" applyFont="1" applyFill="1" applyAlignment="1">
      <alignment horizontal="right" vertical="center"/>
    </xf>
    <xf numFmtId="166" fontId="5" fillId="0" borderId="0" xfId="4" applyNumberFormat="1" applyFont="1" applyFill="1" applyAlignment="1">
      <alignment horizontal="right" vertical="center"/>
    </xf>
    <xf numFmtId="166" fontId="5" fillId="5" borderId="2" xfId="4" applyNumberFormat="1" applyFont="1" applyFill="1" applyBorder="1" applyAlignment="1">
      <alignment vertical="center"/>
    </xf>
    <xf numFmtId="166" fontId="5" fillId="4" borderId="2" xfId="4" applyNumberFormat="1" applyFont="1" applyFill="1" applyBorder="1" applyAlignment="1">
      <alignment vertical="center"/>
    </xf>
    <xf numFmtId="2" fontId="6" fillId="0" borderId="0" xfId="4" applyNumberFormat="1" applyFont="1" applyFill="1" applyBorder="1" applyAlignment="1" applyProtection="1">
      <alignment horizontal="right" vertical="center"/>
      <protection locked="0"/>
    </xf>
    <xf numFmtId="2" fontId="6" fillId="0" borderId="0" xfId="4" applyNumberFormat="1" applyFont="1" applyFill="1" applyAlignment="1">
      <alignment horizontal="right"/>
    </xf>
    <xf numFmtId="182" fontId="6" fillId="0" borderId="0" xfId="4" applyNumberFormat="1" applyFont="1" applyFill="1" applyBorder="1" applyAlignment="1" applyProtection="1">
      <alignment horizontal="right" vertical="center"/>
      <protection locked="0"/>
    </xf>
    <xf numFmtId="182" fontId="6" fillId="0" borderId="0" xfId="4" applyNumberFormat="1" applyFont="1" applyFill="1" applyAlignment="1">
      <alignment horizontal="right"/>
    </xf>
    <xf numFmtId="182" fontId="5" fillId="0" borderId="0" xfId="4" applyNumberFormat="1" applyFont="1" applyFill="1" applyAlignment="1">
      <alignment horizontal="right"/>
    </xf>
    <xf numFmtId="182" fontId="5" fillId="5" borderId="2" xfId="4" applyNumberFormat="1" applyFont="1" applyFill="1" applyBorder="1"/>
    <xf numFmtId="182" fontId="5" fillId="4" borderId="2" xfId="4" applyNumberFormat="1" applyFont="1" applyFill="1" applyBorder="1"/>
    <xf numFmtId="0" fontId="57" fillId="0" borderId="0" xfId="3" applyFont="1" applyAlignment="1" applyProtection="1">
      <alignment horizontal="left" vertical="center"/>
      <protection locked="0"/>
    </xf>
    <xf numFmtId="0" fontId="58" fillId="0" borderId="1" xfId="4" applyFont="1" applyFill="1" applyBorder="1" applyAlignment="1" applyProtection="1">
      <alignment horizontal="right" vertical="center" wrapText="1"/>
      <protection locked="0"/>
    </xf>
    <xf numFmtId="0" fontId="6" fillId="0" borderId="0" xfId="4" applyFont="1" applyFill="1" applyBorder="1" applyAlignment="1" applyProtection="1">
      <alignment vertical="center"/>
      <protection locked="0"/>
    </xf>
    <xf numFmtId="164" fontId="6" fillId="5" borderId="0" xfId="4" applyNumberFormat="1" applyFont="1" applyFill="1" applyBorder="1" applyAlignment="1">
      <alignment horizontal="right" vertical="center"/>
    </xf>
    <xf numFmtId="164" fontId="44" fillId="4" borderId="0" xfId="4" applyNumberFormat="1" applyFont="1" applyFill="1" applyBorder="1" applyAlignment="1">
      <alignment horizontal="right" vertical="center"/>
    </xf>
    <xf numFmtId="164" fontId="5" fillId="6" borderId="0" xfId="4" applyNumberFormat="1" applyFont="1" applyFill="1" applyBorder="1" applyAlignment="1">
      <alignment horizontal="right" vertical="center"/>
    </xf>
    <xf numFmtId="164" fontId="5" fillId="5" borderId="0" xfId="4" applyNumberFormat="1" applyFont="1" applyFill="1" applyBorder="1" applyAlignment="1">
      <alignment horizontal="right" vertical="center"/>
    </xf>
    <xf numFmtId="164" fontId="5" fillId="0" borderId="2" xfId="4" applyNumberFormat="1" applyFont="1" applyFill="1" applyBorder="1" applyAlignment="1" applyProtection="1">
      <alignment horizontal="right" vertical="center"/>
      <protection locked="0"/>
    </xf>
    <xf numFmtId="0" fontId="5" fillId="0" borderId="0" xfId="4" applyFont="1" applyFill="1" applyAlignment="1" applyProtection="1">
      <alignment horizontal="left"/>
      <protection locked="0"/>
    </xf>
    <xf numFmtId="0" fontId="37" fillId="0" borderId="0" xfId="4" applyFont="1" applyFill="1" applyBorder="1" applyAlignment="1" applyProtection="1">
      <alignment horizontal="left"/>
      <protection locked="0"/>
    </xf>
    <xf numFmtId="0" fontId="5" fillId="0" borderId="0" xfId="4" applyFont="1" applyFill="1" applyBorder="1" applyAlignment="1" applyProtection="1">
      <alignment horizontal="left"/>
      <protection locked="0"/>
    </xf>
    <xf numFmtId="0" fontId="5" fillId="0" borderId="0" xfId="4" applyFont="1" applyFill="1" applyAlignment="1" applyProtection="1">
      <protection locked="0"/>
    </xf>
    <xf numFmtId="0" fontId="92" fillId="0" borderId="0" xfId="3" applyFont="1" applyAlignment="1" applyProtection="1">
      <alignment horizontal="left" vertical="center" wrapText="1"/>
      <protection locked="0"/>
    </xf>
    <xf numFmtId="2" fontId="74" fillId="0" borderId="0" xfId="4" applyNumberFormat="1" applyFont="1" applyFill="1" applyBorder="1" applyAlignment="1" applyProtection="1">
      <alignment horizontal="right" vertical="center"/>
      <protection locked="0"/>
    </xf>
    <xf numFmtId="0" fontId="93" fillId="0" borderId="0" xfId="3" applyFont="1" applyAlignment="1" applyProtection="1">
      <alignment horizontal="left"/>
      <protection locked="0"/>
    </xf>
    <xf numFmtId="0" fontId="30" fillId="0" borderId="0" xfId="1" applyFont="1" applyFill="1" applyAlignment="1" applyProtection="1">
      <alignment horizontal="right" vertical="center"/>
      <protection locked="0"/>
    </xf>
    <xf numFmtId="0" fontId="13" fillId="2" borderId="0" xfId="1" applyFont="1" applyFill="1" applyAlignment="1" applyProtection="1">
      <alignment horizontal="right" vertical="center"/>
      <protection locked="0"/>
    </xf>
    <xf numFmtId="0" fontId="5" fillId="2" borderId="0" xfId="5" applyFont="1" applyFill="1" applyAlignment="1" applyProtection="1">
      <alignment vertical="center"/>
      <protection locked="0"/>
    </xf>
    <xf numFmtId="0" fontId="37" fillId="2" borderId="0" xfId="5" applyFont="1" applyFill="1" applyAlignment="1" applyProtection="1">
      <alignment vertical="center"/>
      <protection locked="0"/>
    </xf>
    <xf numFmtId="0" fontId="3" fillId="0" borderId="0" xfId="3" applyFont="1" applyAlignment="1" applyProtection="1">
      <alignment vertical="center"/>
      <protection locked="0"/>
    </xf>
    <xf numFmtId="0" fontId="53" fillId="0" borderId="0" xfId="3" applyFont="1" applyAlignment="1" applyProtection="1">
      <alignment vertical="center"/>
      <protection locked="0"/>
    </xf>
    <xf numFmtId="0" fontId="5" fillId="0" borderId="0" xfId="4" applyFont="1" applyFill="1" applyAlignment="1" applyProtection="1">
      <alignment horizontal="right" vertical="center"/>
      <protection locked="0"/>
    </xf>
    <xf numFmtId="0" fontId="41" fillId="0" borderId="0" xfId="4" applyFont="1" applyFill="1" applyAlignment="1" applyProtection="1">
      <alignment vertical="center"/>
      <protection locked="0"/>
    </xf>
    <xf numFmtId="0" fontId="7" fillId="0" borderId="0" xfId="4" applyFont="1" applyFill="1" applyAlignment="1" applyProtection="1">
      <alignment vertical="center"/>
      <protection locked="0"/>
    </xf>
    <xf numFmtId="0" fontId="58" fillId="0" borderId="0" xfId="4" applyFont="1" applyFill="1" applyAlignment="1" applyProtection="1">
      <alignment vertical="center" wrapText="1"/>
      <protection locked="0"/>
    </xf>
    <xf numFmtId="0" fontId="6" fillId="0" borderId="1" xfId="4" applyFont="1" applyFill="1" applyBorder="1" applyAlignment="1" applyProtection="1">
      <alignment horizontal="right" vertical="center" wrapText="1"/>
      <protection locked="0"/>
    </xf>
    <xf numFmtId="0" fontId="37" fillId="0" borderId="0" xfId="4" applyNumberFormat="1" applyFont="1" applyFill="1" applyAlignment="1" applyProtection="1">
      <alignment horizontal="left" vertical="center"/>
      <protection locked="0"/>
    </xf>
    <xf numFmtId="0" fontId="76" fillId="0" borderId="0" xfId="4" applyFont="1" applyFill="1" applyAlignment="1" applyProtection="1">
      <alignment vertical="center"/>
      <protection locked="0"/>
    </xf>
    <xf numFmtId="0" fontId="76" fillId="0" borderId="0" xfId="4" applyNumberFormat="1" applyFont="1" applyFill="1" applyAlignment="1" applyProtection="1">
      <alignment horizontal="left" vertical="center"/>
      <protection locked="0"/>
    </xf>
    <xf numFmtId="0" fontId="5" fillId="0" borderId="0" xfId="4" applyNumberFormat="1" applyFont="1" applyFill="1" applyAlignment="1" applyProtection="1">
      <alignment horizontal="right" vertical="center"/>
      <protection locked="0"/>
    </xf>
    <xf numFmtId="0" fontId="22" fillId="0" borderId="0" xfId="4" applyNumberFormat="1" applyFont="1" applyFill="1" applyAlignment="1" applyProtection="1">
      <alignment horizontal="right" vertical="center"/>
      <protection locked="0"/>
    </xf>
    <xf numFmtId="0" fontId="37" fillId="0" borderId="0" xfId="4" applyNumberFormat="1" applyFont="1" applyFill="1" applyBorder="1" applyAlignment="1" applyProtection="1">
      <alignment horizontal="left" vertical="center"/>
      <protection locked="0"/>
    </xf>
    <xf numFmtId="187" fontId="9" fillId="5" borderId="2" xfId="4" applyNumberFormat="1" applyFont="1" applyFill="1" applyBorder="1" applyAlignment="1">
      <alignment horizontal="right" vertical="center"/>
    </xf>
    <xf numFmtId="187" fontId="9" fillId="6" borderId="2" xfId="4" applyNumberFormat="1" applyFont="1" applyFill="1" applyBorder="1" applyAlignment="1">
      <alignment horizontal="right" vertical="center"/>
    </xf>
    <xf numFmtId="0" fontId="9" fillId="0" borderId="0" xfId="4" applyFont="1" applyFill="1" applyBorder="1" applyAlignment="1" applyProtection="1">
      <alignment horizontal="right" vertical="center"/>
      <protection locked="0"/>
    </xf>
    <xf numFmtId="0" fontId="77" fillId="0" borderId="0" xfId="4" applyFont="1" applyFill="1" applyAlignment="1" applyProtection="1">
      <alignment vertical="center"/>
      <protection locked="0"/>
    </xf>
    <xf numFmtId="0" fontId="72" fillId="0" borderId="0" xfId="4" applyFont="1" applyFill="1" applyAlignment="1" applyProtection="1">
      <alignment vertical="center"/>
      <protection locked="0"/>
    </xf>
    <xf numFmtId="0" fontId="4" fillId="0" borderId="0" xfId="1" applyFont="1" applyFill="1" applyAlignment="1" applyProtection="1">
      <alignment horizontal="right"/>
      <protection locked="0"/>
    </xf>
    <xf numFmtId="0" fontId="94" fillId="0" borderId="0" xfId="0" applyFont="1" applyAlignment="1">
      <alignment horizontal="left" vertical="center"/>
    </xf>
    <xf numFmtId="0" fontId="4" fillId="0" borderId="0" xfId="4" applyFont="1" applyFill="1" applyBorder="1" applyAlignment="1" applyProtection="1">
      <alignment horizontal="left" vertical="center"/>
      <protection locked="0"/>
    </xf>
    <xf numFmtId="0" fontId="7" fillId="0" borderId="0" xfId="4" applyFont="1" applyFill="1" applyBorder="1" applyAlignment="1" applyProtection="1">
      <alignment horizontal="left" vertical="center" wrapText="1"/>
      <protection locked="0"/>
    </xf>
    <xf numFmtId="166" fontId="9" fillId="5" borderId="2" xfId="4" applyNumberFormat="1" applyFont="1" applyFill="1" applyBorder="1" applyAlignment="1">
      <alignment horizontal="right" vertical="center"/>
    </xf>
    <xf numFmtId="166" fontId="9" fillId="6" borderId="2" xfId="4" applyNumberFormat="1" applyFont="1" applyFill="1" applyBorder="1" applyAlignment="1">
      <alignment horizontal="right" vertical="center"/>
    </xf>
    <xf numFmtId="0" fontId="18" fillId="0" borderId="0" xfId="0" applyFont="1" applyAlignment="1">
      <alignment horizontal="center" vertical="center"/>
    </xf>
    <xf numFmtId="0" fontId="36" fillId="3" borderId="0" xfId="0" applyFont="1" applyFill="1" applyAlignment="1">
      <alignment horizontal="left" vertical="center" wrapText="1"/>
    </xf>
    <xf numFmtId="2" fontId="6" fillId="0" borderId="0" xfId="4" applyNumberFormat="1" applyFont="1" applyFill="1" applyBorder="1" applyAlignment="1">
      <alignment horizontal="right" vertical="center"/>
    </xf>
    <xf numFmtId="2" fontId="6" fillId="0" borderId="0" xfId="4" applyNumberFormat="1" applyFont="1" applyFill="1" applyAlignment="1">
      <alignment horizontal="right" vertical="center"/>
    </xf>
    <xf numFmtId="2" fontId="5" fillId="0" borderId="0" xfId="4" applyNumberFormat="1" applyFont="1" applyFill="1" applyAlignment="1">
      <alignment horizontal="right" vertical="center"/>
    </xf>
    <xf numFmtId="2" fontId="9" fillId="0" borderId="2" xfId="4" applyNumberFormat="1" applyFont="1" applyFill="1" applyBorder="1" applyAlignment="1">
      <alignment horizontal="right" vertical="center"/>
    </xf>
    <xf numFmtId="182" fontId="6" fillId="5" borderId="0" xfId="4" applyNumberFormat="1" applyFont="1" applyFill="1" applyBorder="1" applyAlignment="1">
      <alignment horizontal="right" vertical="center"/>
    </xf>
    <xf numFmtId="182" fontId="5" fillId="5" borderId="0" xfId="4" applyNumberFormat="1" applyFont="1" applyFill="1" applyBorder="1" applyAlignment="1">
      <alignment horizontal="right" vertical="center"/>
    </xf>
    <xf numFmtId="182" fontId="6" fillId="0" borderId="0" xfId="4" applyNumberFormat="1" applyFont="1" applyFill="1" applyBorder="1" applyAlignment="1">
      <alignment horizontal="right" vertical="center"/>
    </xf>
    <xf numFmtId="182" fontId="5" fillId="4" borderId="0" xfId="4" applyNumberFormat="1" applyFont="1" applyFill="1" applyBorder="1" applyAlignment="1">
      <alignment horizontal="right" vertical="center"/>
    </xf>
    <xf numFmtId="182" fontId="6" fillId="0" borderId="0" xfId="4" applyNumberFormat="1" applyFont="1" applyFill="1" applyAlignment="1">
      <alignment horizontal="right" vertical="center"/>
    </xf>
    <xf numFmtId="182" fontId="9" fillId="5" borderId="2" xfId="4" applyNumberFormat="1" applyFont="1" applyFill="1" applyBorder="1" applyAlignment="1">
      <alignment horizontal="right" vertical="center"/>
    </xf>
    <xf numFmtId="182" fontId="9" fillId="6" borderId="2" xfId="4" applyNumberFormat="1" applyFont="1" applyFill="1" applyBorder="1" applyAlignment="1">
      <alignment horizontal="right" vertical="center"/>
    </xf>
    <xf numFmtId="0" fontId="41" fillId="0" borderId="0" xfId="4" applyFont="1" applyFill="1" applyBorder="1" applyAlignment="1" applyProtection="1">
      <alignment vertical="center"/>
      <protection locked="0"/>
    </xf>
    <xf numFmtId="0" fontId="58" fillId="0" borderId="3" xfId="4" applyFont="1" applyFill="1" applyBorder="1" applyAlignment="1" applyProtection="1">
      <alignment horizontal="right" vertical="center"/>
      <protection locked="0"/>
    </xf>
    <xf numFmtId="0" fontId="76" fillId="0" borderId="0" xfId="4" applyFont="1" applyFill="1" applyBorder="1" applyAlignment="1" applyProtection="1">
      <alignment vertical="center"/>
      <protection locked="0"/>
    </xf>
    <xf numFmtId="0" fontId="58" fillId="0" borderId="2" xfId="4" applyFont="1" applyFill="1" applyBorder="1" applyAlignment="1" applyProtection="1">
      <alignment horizontal="right" vertical="center"/>
      <protection locked="0"/>
    </xf>
    <xf numFmtId="0" fontId="9" fillId="0" borderId="0" xfId="4" applyFont="1" applyFill="1" applyBorder="1" applyAlignment="1" applyProtection="1">
      <alignment horizontal="right" vertical="center" wrapText="1"/>
      <protection locked="0"/>
    </xf>
    <xf numFmtId="187" fontId="58" fillId="5" borderId="0" xfId="4" applyNumberFormat="1" applyFont="1" applyFill="1" applyBorder="1" applyAlignment="1">
      <alignment horizontal="right" vertical="center"/>
    </xf>
    <xf numFmtId="164" fontId="58" fillId="0" borderId="0" xfId="4" applyNumberFormat="1" applyFont="1" applyFill="1" applyBorder="1" applyAlignment="1" applyProtection="1">
      <alignment horizontal="right" vertical="center"/>
      <protection locked="0"/>
    </xf>
    <xf numFmtId="187" fontId="9" fillId="5" borderId="0" xfId="4" applyNumberFormat="1" applyFont="1" applyFill="1" applyBorder="1" applyAlignment="1">
      <alignment horizontal="right" vertical="center"/>
    </xf>
    <xf numFmtId="187" fontId="61" fillId="4" borderId="0" xfId="4" applyNumberFormat="1" applyFont="1" applyFill="1" applyBorder="1" applyAlignment="1">
      <alignment horizontal="right" vertical="center"/>
    </xf>
    <xf numFmtId="0" fontId="37" fillId="0" borderId="0" xfId="4" applyFont="1" applyFill="1" applyBorder="1" applyAlignment="1" applyProtection="1">
      <alignment horizontal="right" vertical="center"/>
      <protection locked="0"/>
    </xf>
    <xf numFmtId="37" fontId="5" fillId="0" borderId="0" xfId="4" applyNumberFormat="1" applyFont="1" applyFill="1" applyAlignment="1" applyProtection="1">
      <alignment horizontal="right" vertical="center"/>
      <protection locked="0"/>
    </xf>
    <xf numFmtId="164" fontId="9" fillId="0" borderId="0" xfId="4" applyNumberFormat="1" applyFont="1" applyFill="1" applyBorder="1" applyAlignment="1" applyProtection="1">
      <alignment horizontal="right" vertical="center"/>
      <protection locked="0"/>
    </xf>
    <xf numFmtId="0" fontId="5" fillId="0" borderId="0" xfId="4" applyNumberFormat="1" applyFont="1" applyFill="1" applyBorder="1" applyAlignment="1" applyProtection="1">
      <alignment horizontal="left" vertical="center"/>
      <protection locked="0"/>
    </xf>
    <xf numFmtId="187" fontId="61" fillId="4" borderId="2" xfId="4" applyNumberFormat="1" applyFont="1" applyFill="1" applyBorder="1" applyAlignment="1">
      <alignment horizontal="right" vertical="center"/>
    </xf>
    <xf numFmtId="164" fontId="9" fillId="0" borderId="2" xfId="4" applyNumberFormat="1" applyFont="1" applyFill="1" applyBorder="1" applyAlignment="1" applyProtection="1">
      <alignment horizontal="right" vertical="center"/>
      <protection locked="0"/>
    </xf>
    <xf numFmtId="167" fontId="5" fillId="0" borderId="0" xfId="0" applyNumberFormat="1" applyFont="1" applyAlignment="1" applyProtection="1">
      <alignment vertical="center"/>
      <protection locked="0"/>
    </xf>
    <xf numFmtId="167" fontId="37" fillId="0" borderId="0" xfId="0" applyNumberFormat="1" applyFont="1" applyAlignment="1" applyProtection="1">
      <alignment vertical="center" wrapText="1"/>
      <protection locked="0"/>
    </xf>
    <xf numFmtId="2" fontId="9" fillId="0" borderId="0" xfId="4" applyNumberFormat="1" applyFont="1" applyFill="1" applyAlignment="1" applyProtection="1">
      <alignment horizontal="right" vertical="center"/>
      <protection locked="0"/>
    </xf>
    <xf numFmtId="0" fontId="5" fillId="0" borderId="0" xfId="4" applyFont="1" applyFill="1" applyBorder="1" applyAlignment="1" applyProtection="1">
      <alignment horizontal="left" vertical="center" wrapText="1"/>
      <protection locked="0"/>
    </xf>
    <xf numFmtId="0" fontId="9" fillId="0" borderId="0" xfId="4" applyFont="1" applyFill="1" applyAlignment="1" applyProtection="1">
      <alignment horizontal="right" vertical="center"/>
      <protection locked="0"/>
    </xf>
    <xf numFmtId="0" fontId="3" fillId="0" borderId="0" xfId="4" applyFont="1" applyFill="1" applyAlignment="1" applyProtection="1">
      <alignment horizontal="left" vertical="center"/>
      <protection locked="0"/>
    </xf>
    <xf numFmtId="0" fontId="49" fillId="0" borderId="0" xfId="4" applyFont="1" applyFill="1" applyAlignment="1" applyProtection="1">
      <alignment horizontal="left" vertical="center" wrapText="1"/>
      <protection locked="0"/>
    </xf>
    <xf numFmtId="0" fontId="9" fillId="0" borderId="3" xfId="4" applyFont="1" applyFill="1" applyBorder="1" applyAlignment="1" applyProtection="1">
      <alignment horizontal="left" vertical="center"/>
      <protection locked="0"/>
    </xf>
    <xf numFmtId="0" fontId="6" fillId="0" borderId="3" xfId="4" applyFont="1" applyFill="1" applyBorder="1" applyAlignment="1" applyProtection="1">
      <alignment horizontal="right" vertical="center"/>
      <protection locked="0"/>
    </xf>
    <xf numFmtId="0" fontId="9" fillId="0" borderId="3" xfId="4" applyFont="1" applyFill="1" applyBorder="1" applyAlignment="1" applyProtection="1">
      <alignment horizontal="right" vertical="center" wrapText="1"/>
      <protection locked="0"/>
    </xf>
    <xf numFmtId="166" fontId="58" fillId="5" borderId="0" xfId="4" applyNumberFormat="1" applyFont="1" applyFill="1" applyBorder="1" applyAlignment="1">
      <alignment horizontal="right" vertical="center"/>
    </xf>
    <xf numFmtId="166" fontId="9" fillId="5" borderId="0" xfId="4" applyNumberFormat="1" applyFont="1" applyFill="1" applyBorder="1" applyAlignment="1">
      <alignment horizontal="right" vertical="center"/>
    </xf>
    <xf numFmtId="166" fontId="9" fillId="4" borderId="0" xfId="4" applyNumberFormat="1" applyFont="1" applyFill="1" applyBorder="1" applyAlignment="1">
      <alignment horizontal="right" vertical="center"/>
    </xf>
    <xf numFmtId="166" fontId="9" fillId="4" borderId="2" xfId="4" applyNumberFormat="1" applyFont="1" applyFill="1" applyBorder="1" applyAlignment="1">
      <alignment horizontal="right" vertical="center"/>
    </xf>
    <xf numFmtId="2" fontId="58" fillId="0" borderId="0" xfId="2" applyNumberFormat="1" applyFont="1" applyFill="1" applyBorder="1" applyAlignment="1">
      <alignment horizontal="right" vertical="center"/>
    </xf>
    <xf numFmtId="2" fontId="58" fillId="0" borderId="0" xfId="4" applyNumberFormat="1" applyFont="1" applyFill="1" applyBorder="1" applyAlignment="1">
      <alignment horizontal="right" vertical="center"/>
    </xf>
    <xf numFmtId="2" fontId="9" fillId="0" borderId="0" xfId="4" applyNumberFormat="1" applyFont="1" applyFill="1" applyBorder="1" applyAlignment="1">
      <alignment horizontal="right" vertical="center"/>
    </xf>
    <xf numFmtId="2" fontId="9" fillId="0" borderId="0" xfId="2" applyNumberFormat="1" applyFont="1" applyFill="1" applyBorder="1" applyAlignment="1">
      <alignment horizontal="right" vertical="center"/>
    </xf>
    <xf numFmtId="2" fontId="9" fillId="0" borderId="2" xfId="2" applyNumberFormat="1" applyFont="1" applyFill="1" applyBorder="1" applyAlignment="1">
      <alignment horizontal="right" vertical="center"/>
    </xf>
    <xf numFmtId="182" fontId="58" fillId="5" borderId="0" xfId="2" applyNumberFormat="1" applyFont="1" applyFill="1" applyBorder="1" applyAlignment="1">
      <alignment horizontal="right" vertical="center"/>
    </xf>
    <xf numFmtId="182" fontId="58" fillId="5" borderId="0" xfId="4" applyNumberFormat="1" applyFont="1" applyFill="1" applyBorder="1" applyAlignment="1">
      <alignment horizontal="right" vertical="center"/>
    </xf>
    <xf numFmtId="182" fontId="9" fillId="5" borderId="0" xfId="4" applyNumberFormat="1" applyFont="1" applyFill="1" applyBorder="1" applyAlignment="1">
      <alignment horizontal="right" vertical="center"/>
    </xf>
    <xf numFmtId="182" fontId="9" fillId="4" borderId="0" xfId="4" applyNumberFormat="1" applyFont="1" applyFill="1" applyBorder="1" applyAlignment="1">
      <alignment horizontal="right" vertical="center"/>
    </xf>
    <xf numFmtId="182" fontId="9" fillId="5" borderId="0" xfId="2" applyNumberFormat="1" applyFont="1" applyFill="1" applyBorder="1" applyAlignment="1">
      <alignment horizontal="right" vertical="center"/>
    </xf>
    <xf numFmtId="182" fontId="9" fillId="5" borderId="2" xfId="2" applyNumberFormat="1" applyFont="1" applyFill="1" applyBorder="1" applyAlignment="1">
      <alignment horizontal="right" vertical="center"/>
    </xf>
    <xf numFmtId="182" fontId="9" fillId="4" borderId="2" xfId="4" applyNumberFormat="1" applyFont="1" applyFill="1" applyBorder="1" applyAlignment="1">
      <alignment horizontal="right" vertical="center"/>
    </xf>
    <xf numFmtId="0" fontId="20" fillId="0" borderId="0" xfId="3" applyFont="1" applyAlignment="1" applyProtection="1">
      <alignment horizontal="left"/>
      <protection locked="0"/>
    </xf>
    <xf numFmtId="0" fontId="1" fillId="0" borderId="0" xfId="3" applyFont="1" applyFill="1" applyAlignment="1" applyProtection="1">
      <protection locked="0"/>
    </xf>
    <xf numFmtId="0" fontId="73" fillId="0" borderId="0" xfId="3" applyFont="1" applyFill="1" applyAlignment="1" applyProtection="1">
      <protection locked="0"/>
    </xf>
    <xf numFmtId="0" fontId="5" fillId="2" borderId="0" xfId="5" applyFont="1" applyFill="1" applyAlignment="1" applyProtection="1">
      <protection locked="0"/>
    </xf>
    <xf numFmtId="0" fontId="37" fillId="2" borderId="0" xfId="5" applyFont="1" applyFill="1" applyAlignment="1" applyProtection="1">
      <protection locked="0"/>
    </xf>
    <xf numFmtId="0" fontId="3" fillId="0" borderId="0" xfId="3" applyFont="1" applyAlignment="1" applyProtection="1">
      <protection locked="0"/>
    </xf>
    <xf numFmtId="0" fontId="53" fillId="0" borderId="0" xfId="3" applyFont="1" applyAlignment="1" applyProtection="1">
      <protection locked="0"/>
    </xf>
    <xf numFmtId="0" fontId="50" fillId="0" borderId="0" xfId="3" applyFont="1" applyAlignment="1" applyProtection="1">
      <protection locked="0"/>
    </xf>
    <xf numFmtId="0" fontId="37" fillId="0" borderId="0" xfId="4" applyFont="1" applyFill="1" applyBorder="1" applyAlignment="1" applyProtection="1">
      <protection locked="0"/>
    </xf>
    <xf numFmtId="0" fontId="76" fillId="0" borderId="0" xfId="4" applyFont="1" applyFill="1" applyBorder="1" applyAlignment="1" applyProtection="1">
      <protection locked="0"/>
    </xf>
    <xf numFmtId="0" fontId="6" fillId="0" borderId="0" xfId="4" applyFont="1" applyFill="1" applyBorder="1" applyAlignment="1" applyProtection="1">
      <protection locked="0"/>
    </xf>
    <xf numFmtId="0" fontId="58" fillId="0" borderId="0" xfId="4" applyFont="1" applyFill="1" applyBorder="1" applyAlignment="1" applyProtection="1">
      <alignment horizontal="left" wrapText="1"/>
      <protection locked="0"/>
    </xf>
    <xf numFmtId="0" fontId="58" fillId="0" borderId="0" xfId="4" applyFont="1" applyFill="1" applyBorder="1" applyAlignment="1" applyProtection="1">
      <alignment horizontal="right" wrapText="1"/>
      <protection locked="0"/>
    </xf>
    <xf numFmtId="0" fontId="9" fillId="0" borderId="0" xfId="4" applyFont="1" applyFill="1" applyBorder="1" applyAlignment="1" applyProtection="1">
      <alignment horizontal="right" wrapText="1"/>
      <protection locked="0"/>
    </xf>
    <xf numFmtId="181" fontId="6" fillId="0" borderId="0" xfId="1" applyNumberFormat="1" applyFont="1" applyFill="1" applyBorder="1" applyAlignment="1" applyProtection="1">
      <alignment horizontal="right"/>
      <protection locked="0"/>
    </xf>
    <xf numFmtId="37" fontId="6" fillId="0" borderId="0" xfId="4" applyNumberFormat="1" applyFont="1" applyFill="1" applyBorder="1" applyAlignment="1" applyProtection="1">
      <alignment horizontal="right"/>
      <protection locked="0"/>
    </xf>
    <xf numFmtId="187" fontId="6" fillId="0" borderId="0" xfId="4" applyNumberFormat="1" applyFont="1" applyFill="1" applyBorder="1" applyAlignment="1" applyProtection="1">
      <alignment horizontal="right"/>
      <protection locked="0"/>
    </xf>
    <xf numFmtId="181" fontId="5" fillId="0" borderId="0" xfId="1" applyNumberFormat="1" applyFont="1" applyFill="1" applyBorder="1" applyAlignment="1" applyProtection="1">
      <alignment horizontal="right"/>
      <protection locked="0"/>
    </xf>
    <xf numFmtId="187" fontId="6" fillId="0" borderId="0" xfId="4" applyNumberFormat="1" applyFont="1" applyFill="1" applyBorder="1" applyAlignment="1">
      <alignment horizontal="right"/>
    </xf>
    <xf numFmtId="0" fontId="6" fillId="0" borderId="0" xfId="4" applyFont="1" applyFill="1" applyAlignment="1" applyProtection="1">
      <protection locked="0"/>
    </xf>
    <xf numFmtId="187" fontId="44" fillId="4" borderId="0" xfId="4" applyNumberFormat="1" applyFont="1" applyFill="1" applyBorder="1" applyAlignment="1">
      <alignment horizontal="right"/>
    </xf>
    <xf numFmtId="0" fontId="37" fillId="0" borderId="0" xfId="4" applyFont="1" applyFill="1" applyAlignment="1" applyProtection="1">
      <protection locked="0"/>
    </xf>
    <xf numFmtId="187" fontId="6" fillId="0" borderId="0" xfId="4" applyNumberFormat="1" applyFont="1" applyFill="1" applyAlignment="1">
      <alignment horizontal="right"/>
    </xf>
    <xf numFmtId="187" fontId="6" fillId="6" borderId="0" xfId="4" applyNumberFormat="1" applyFont="1" applyFill="1" applyBorder="1" applyAlignment="1">
      <alignment horizontal="right"/>
    </xf>
    <xf numFmtId="187" fontId="61" fillId="4" borderId="0" xfId="4" applyNumberFormat="1" applyFont="1" applyFill="1" applyBorder="1" applyAlignment="1">
      <alignment horizontal="right"/>
    </xf>
    <xf numFmtId="187" fontId="9" fillId="5" borderId="0" xfId="4" applyNumberFormat="1" applyFont="1" applyFill="1" applyBorder="1" applyAlignment="1">
      <alignment horizontal="right"/>
    </xf>
    <xf numFmtId="0" fontId="5" fillId="0" borderId="2" xfId="4" applyFont="1" applyFill="1" applyBorder="1" applyAlignment="1" applyProtection="1">
      <protection locked="0"/>
    </xf>
    <xf numFmtId="181" fontId="5" fillId="0" borderId="2" xfId="1" applyNumberFormat="1" applyFont="1" applyFill="1" applyBorder="1" applyAlignment="1" applyProtection="1">
      <alignment horizontal="right"/>
      <protection locked="0"/>
    </xf>
    <xf numFmtId="181" fontId="5" fillId="0" borderId="2" xfId="4" applyNumberFormat="1" applyFont="1" applyFill="1" applyBorder="1" applyAlignment="1" applyProtection="1">
      <alignment horizontal="right"/>
      <protection locked="0"/>
    </xf>
    <xf numFmtId="187" fontId="5" fillId="5" borderId="2" xfId="4" applyNumberFormat="1" applyFont="1" applyFill="1" applyBorder="1" applyAlignment="1"/>
    <xf numFmtId="187" fontId="5" fillId="5" borderId="2" xfId="4" applyNumberFormat="1" applyFont="1" applyFill="1" applyBorder="1" applyAlignment="1">
      <alignment horizontal="right"/>
    </xf>
    <xf numFmtId="0" fontId="4" fillId="0" borderId="0" xfId="1" applyFont="1" applyFill="1" applyAlignment="1" applyProtection="1">
      <alignment horizontal="right" vertical="center"/>
      <protection locked="0"/>
    </xf>
    <xf numFmtId="0" fontId="7" fillId="0" borderId="0" xfId="3" applyFont="1" applyAlignment="1" applyProtection="1">
      <alignment horizontal="left" wrapText="1"/>
      <protection locked="0"/>
    </xf>
    <xf numFmtId="0" fontId="77" fillId="0" borderId="0" xfId="4" applyFont="1" applyFill="1" applyAlignment="1" applyProtection="1">
      <protection locked="0"/>
    </xf>
    <xf numFmtId="0" fontId="72" fillId="0" borderId="0" xfId="4" applyFont="1" applyFill="1" applyAlignment="1" applyProtection="1">
      <protection locked="0"/>
    </xf>
    <xf numFmtId="166" fontId="6" fillId="0" borderId="0" xfId="4" applyNumberFormat="1" applyFont="1" applyFill="1" applyBorder="1" applyAlignment="1" applyProtection="1">
      <alignment horizontal="right"/>
      <protection locked="0"/>
    </xf>
    <xf numFmtId="166" fontId="6" fillId="0" borderId="0" xfId="4" applyNumberFormat="1" applyFont="1" applyFill="1" applyBorder="1" applyAlignment="1">
      <alignment horizontal="right"/>
    </xf>
    <xf numFmtId="166" fontId="6" fillId="0" borderId="0" xfId="4" applyNumberFormat="1" applyFont="1" applyFill="1" applyAlignment="1">
      <alignment horizontal="right"/>
    </xf>
    <xf numFmtId="166" fontId="6" fillId="6" borderId="0" xfId="4" applyNumberFormat="1" applyFont="1" applyFill="1" applyBorder="1" applyAlignment="1">
      <alignment horizontal="right"/>
    </xf>
    <xf numFmtId="166" fontId="9" fillId="4" borderId="0" xfId="4" applyNumberFormat="1" applyFont="1" applyFill="1" applyBorder="1" applyAlignment="1">
      <alignment horizontal="right"/>
    </xf>
    <xf numFmtId="166" fontId="9" fillId="5" borderId="0" xfId="4" applyNumberFormat="1" applyFont="1" applyFill="1" applyBorder="1" applyAlignment="1">
      <alignment horizontal="right"/>
    </xf>
    <xf numFmtId="166" fontId="5" fillId="5" borderId="2" xfId="4" applyNumberFormat="1" applyFont="1" applyFill="1" applyBorder="1" applyAlignment="1"/>
    <xf numFmtId="2" fontId="6" fillId="0" borderId="0" xfId="4" applyNumberFormat="1" applyFont="1" applyFill="1" applyBorder="1" applyAlignment="1" applyProtection="1">
      <alignment horizontal="right"/>
      <protection locked="0"/>
    </xf>
    <xf numFmtId="2" fontId="5" fillId="0" borderId="2" xfId="4" applyNumberFormat="1" applyFont="1" applyFill="1" applyBorder="1" applyAlignment="1"/>
    <xf numFmtId="182" fontId="6" fillId="0" borderId="0" xfId="4" applyNumberFormat="1" applyFont="1" applyFill="1" applyBorder="1" applyAlignment="1" applyProtection="1">
      <alignment horizontal="right"/>
      <protection locked="0"/>
    </xf>
    <xf numFmtId="182" fontId="6" fillId="6" borderId="0" xfId="4" applyNumberFormat="1" applyFont="1" applyFill="1" applyBorder="1" applyAlignment="1">
      <alignment horizontal="right"/>
    </xf>
    <xf numFmtId="182" fontId="5" fillId="5" borderId="2" xfId="4" applyNumberFormat="1" applyFont="1" applyFill="1" applyBorder="1" applyAlignment="1"/>
    <xf numFmtId="0" fontId="13" fillId="0" borderId="0" xfId="3" applyFont="1" applyAlignment="1" applyProtection="1">
      <alignment horizontal="left" vertical="center"/>
      <protection locked="0"/>
    </xf>
    <xf numFmtId="0" fontId="50" fillId="0" borderId="0" xfId="3" applyFont="1" applyAlignment="1" applyProtection="1">
      <alignment vertical="center"/>
      <protection locked="0"/>
    </xf>
    <xf numFmtId="0" fontId="4" fillId="0" borderId="0" xfId="4" applyFont="1" applyFill="1" applyAlignment="1" applyProtection="1">
      <alignment vertical="center"/>
      <protection locked="0"/>
    </xf>
    <xf numFmtId="164" fontId="58" fillId="5" borderId="0" xfId="4" applyNumberFormat="1" applyFont="1" applyFill="1" applyBorder="1" applyAlignment="1">
      <alignment horizontal="right" vertical="center"/>
    </xf>
    <xf numFmtId="0" fontId="6" fillId="0" borderId="0" xfId="4" applyNumberFormat="1" applyFont="1" applyFill="1" applyBorder="1" applyAlignment="1" applyProtection="1">
      <alignment horizontal="right" vertical="center"/>
      <protection locked="0"/>
    </xf>
    <xf numFmtId="164" fontId="9" fillId="5" borderId="0" xfId="4" applyNumberFormat="1" applyFont="1" applyFill="1" applyBorder="1" applyAlignment="1">
      <alignment horizontal="right" vertical="center"/>
    </xf>
    <xf numFmtId="164" fontId="9" fillId="6" borderId="0" xfId="4" applyNumberFormat="1" applyFont="1" applyFill="1" applyBorder="1" applyAlignment="1">
      <alignment horizontal="right" vertical="center"/>
    </xf>
    <xf numFmtId="164" fontId="61" fillId="4" borderId="0" xfId="4" applyNumberFormat="1" applyFont="1" applyFill="1" applyBorder="1" applyAlignment="1">
      <alignment horizontal="right" vertical="center"/>
    </xf>
    <xf numFmtId="164" fontId="9" fillId="5" borderId="2" xfId="4" applyNumberFormat="1" applyFont="1" applyFill="1" applyBorder="1" applyAlignment="1">
      <alignment horizontal="right" vertical="center"/>
    </xf>
    <xf numFmtId="164" fontId="61" fillId="4" borderId="2" xfId="4" applyNumberFormat="1" applyFont="1" applyFill="1" applyBorder="1" applyAlignment="1">
      <alignment horizontal="right" vertical="center"/>
    </xf>
    <xf numFmtId="0" fontId="5" fillId="0" borderId="0" xfId="4" applyFont="1" applyFill="1" applyBorder="1" applyAlignment="1" applyProtection="1">
      <alignment vertical="center" wrapText="1"/>
      <protection locked="0"/>
    </xf>
    <xf numFmtId="0" fontId="4" fillId="0" borderId="0" xfId="3" applyFont="1" applyAlignment="1" applyProtection="1">
      <alignment horizontal="left" vertical="center"/>
      <protection locked="0"/>
    </xf>
    <xf numFmtId="0" fontId="7" fillId="0" borderId="0" xfId="3" applyFont="1" applyAlignment="1" applyProtection="1">
      <alignment horizontal="left" vertical="center" wrapText="1"/>
      <protection locked="0"/>
    </xf>
    <xf numFmtId="0" fontId="77" fillId="0" borderId="0" xfId="4" applyFont="1" applyFill="1" applyBorder="1" applyAlignment="1" applyProtection="1">
      <alignment vertical="center"/>
      <protection locked="0"/>
    </xf>
    <xf numFmtId="166" fontId="9" fillId="6" borderId="0" xfId="4" applyNumberFormat="1" applyFont="1" applyFill="1" applyBorder="1" applyAlignment="1">
      <alignment horizontal="right" vertical="center"/>
    </xf>
    <xf numFmtId="0" fontId="13" fillId="0" borderId="0" xfId="1" applyFont="1" applyFill="1" applyAlignment="1" applyProtection="1">
      <alignment horizontal="right" vertical="center"/>
      <protection locked="0"/>
    </xf>
    <xf numFmtId="182" fontId="9" fillId="6" borderId="0" xfId="4" applyNumberFormat="1" applyFont="1" applyFill="1" applyBorder="1" applyAlignment="1">
      <alignment horizontal="right" vertical="center"/>
    </xf>
    <xf numFmtId="0" fontId="0" fillId="0" borderId="0" xfId="0" applyAlignment="1">
      <alignment horizontal="center" vertical="center"/>
    </xf>
    <xf numFmtId="164" fontId="6" fillId="5" borderId="0" xfId="4" applyNumberFormat="1" applyFont="1" applyFill="1" applyBorder="1" applyAlignment="1">
      <alignment horizontal="right"/>
    </xf>
    <xf numFmtId="164" fontId="6" fillId="0" borderId="0" xfId="4" applyNumberFormat="1" applyFont="1" applyFill="1" applyBorder="1" applyAlignment="1" applyProtection="1">
      <alignment horizontal="right" vertical="center"/>
      <protection locked="0"/>
    </xf>
    <xf numFmtId="164" fontId="5" fillId="5" borderId="0" xfId="4" applyNumberFormat="1" applyFont="1" applyFill="1" applyBorder="1" applyAlignment="1">
      <alignment horizontal="right"/>
    </xf>
    <xf numFmtId="164" fontId="5" fillId="0" borderId="0" xfId="4" applyNumberFormat="1" applyFont="1" applyFill="1" applyBorder="1" applyAlignment="1">
      <alignment horizontal="right"/>
    </xf>
    <xf numFmtId="164" fontId="44" fillId="4" borderId="0" xfId="4" applyNumberFormat="1" applyFont="1" applyFill="1" applyBorder="1" applyAlignment="1">
      <alignment horizontal="right"/>
    </xf>
    <xf numFmtId="164" fontId="6" fillId="0" borderId="0" xfId="4" applyNumberFormat="1" applyFont="1" applyFill="1" applyBorder="1" applyAlignment="1">
      <alignment horizontal="right"/>
    </xf>
    <xf numFmtId="164" fontId="6" fillId="0" borderId="0" xfId="4" applyNumberFormat="1" applyFont="1" applyFill="1" applyAlignment="1">
      <alignment horizontal="right"/>
    </xf>
    <xf numFmtId="164" fontId="5" fillId="6" borderId="0" xfId="4" applyNumberFormat="1" applyFont="1" applyFill="1" applyBorder="1" applyAlignment="1">
      <alignment horizontal="right"/>
    </xf>
    <xf numFmtId="164" fontId="9" fillId="5" borderId="0" xfId="4" applyNumberFormat="1" applyFont="1" applyFill="1" applyBorder="1" applyAlignment="1">
      <alignment horizontal="right"/>
    </xf>
    <xf numFmtId="164" fontId="5" fillId="5" borderId="2" xfId="4" applyNumberFormat="1" applyFont="1" applyFill="1" applyBorder="1"/>
    <xf numFmtId="164" fontId="5" fillId="5" borderId="2" xfId="4" applyNumberFormat="1" applyFont="1" applyFill="1" applyBorder="1" applyAlignment="1">
      <alignment horizontal="right"/>
    </xf>
    <xf numFmtId="0" fontId="3" fillId="0" borderId="0" xfId="4" applyFont="1" applyFill="1" applyAlignment="1" applyProtection="1">
      <alignment horizontal="left"/>
      <protection locked="0"/>
    </xf>
    <xf numFmtId="166" fontId="5" fillId="5" borderId="2" xfId="4" applyNumberFormat="1" applyFont="1" applyFill="1" applyBorder="1"/>
    <xf numFmtId="0" fontId="10" fillId="0" borderId="0" xfId="3" applyFont="1" applyAlignment="1" applyProtection="1">
      <alignment horizontal="left"/>
      <protection locked="0"/>
    </xf>
    <xf numFmtId="0" fontId="76" fillId="0" borderId="0" xfId="4" applyFont="1" applyFill="1" applyBorder="1" applyProtection="1">
      <protection locked="0"/>
    </xf>
    <xf numFmtId="0" fontId="58" fillId="0" borderId="0" xfId="4" applyFont="1" applyFill="1" applyBorder="1" applyAlignment="1" applyProtection="1">
      <alignment wrapText="1"/>
      <protection locked="0"/>
    </xf>
    <xf numFmtId="0" fontId="84" fillId="0" borderId="0" xfId="4" applyFont="1" applyFill="1" applyBorder="1" applyAlignment="1" applyProtection="1">
      <alignment horizontal="right" vertical="center" wrapText="1"/>
      <protection locked="0"/>
    </xf>
    <xf numFmtId="0" fontId="76" fillId="0" borderId="0" xfId="4" applyFont="1" applyFill="1" applyBorder="1" applyAlignment="1" applyProtection="1">
      <alignment horizontal="right"/>
      <protection locked="0"/>
    </xf>
    <xf numFmtId="0" fontId="6" fillId="0" borderId="2" xfId="4" applyFont="1" applyFill="1" applyBorder="1" applyProtection="1">
      <protection locked="0"/>
    </xf>
    <xf numFmtId="0" fontId="6" fillId="0" borderId="0" xfId="4" applyFont="1" applyFill="1" applyBorder="1" applyAlignment="1" applyProtection="1">
      <alignment wrapText="1"/>
      <protection locked="0"/>
    </xf>
    <xf numFmtId="0" fontId="5" fillId="0" borderId="0" xfId="4" applyFont="1" applyFill="1" applyAlignment="1" applyProtection="1">
      <alignment wrapText="1"/>
      <protection locked="0"/>
    </xf>
    <xf numFmtId="0" fontId="3" fillId="0" borderId="0" xfId="3" applyFont="1" applyBorder="1" applyAlignment="1" applyProtection="1">
      <alignment horizontal="left"/>
      <protection locked="0"/>
    </xf>
    <xf numFmtId="0" fontId="49" fillId="0" borderId="0" xfId="3" applyFont="1" applyBorder="1" applyAlignment="1" applyProtection="1">
      <alignment horizontal="left" vertical="center" wrapText="1"/>
      <protection locked="0"/>
    </xf>
    <xf numFmtId="2" fontId="6" fillId="0" borderId="0" xfId="2" quotePrefix="1" applyNumberFormat="1" applyFont="1" applyFill="1" applyBorder="1" applyAlignment="1">
      <alignment horizontal="right" wrapText="1"/>
    </xf>
    <xf numFmtId="2" fontId="5" fillId="0" borderId="0" xfId="4" applyNumberFormat="1" applyFont="1" applyFill="1" applyBorder="1" applyAlignment="1">
      <alignment horizontal="right" wrapText="1"/>
    </xf>
    <xf numFmtId="2" fontId="5" fillId="0" borderId="0" xfId="2" applyNumberFormat="1" applyFont="1" applyFill="1" applyBorder="1" applyAlignment="1">
      <alignment horizontal="right" wrapText="1"/>
    </xf>
    <xf numFmtId="2" fontId="5" fillId="0" borderId="2" xfId="2" applyNumberFormat="1" applyFont="1" applyFill="1" applyBorder="1" applyAlignment="1">
      <alignment horizontal="right" wrapText="1"/>
    </xf>
    <xf numFmtId="182" fontId="6" fillId="5" borderId="0" xfId="2" quotePrefix="1" applyNumberFormat="1" applyFont="1" applyFill="1" applyBorder="1" applyAlignment="1">
      <alignment horizontal="right" wrapText="1"/>
    </xf>
    <xf numFmtId="182" fontId="5" fillId="5" borderId="0" xfId="4" applyNumberFormat="1" applyFont="1" applyFill="1" applyBorder="1" applyAlignment="1">
      <alignment horizontal="right" wrapText="1"/>
    </xf>
    <xf numFmtId="182" fontId="5" fillId="5" borderId="0" xfId="2" applyNumberFormat="1" applyFont="1" applyFill="1" applyBorder="1" applyAlignment="1">
      <alignment horizontal="right" wrapText="1"/>
    </xf>
    <xf numFmtId="182" fontId="5" fillId="5" borderId="2" xfId="2" applyNumberFormat="1" applyFont="1" applyFill="1" applyBorder="1" applyAlignment="1">
      <alignment horizontal="right" wrapText="1"/>
    </xf>
    <xf numFmtId="0" fontId="73" fillId="0" borderId="0" xfId="3" applyFont="1" applyFill="1" applyAlignment="1" applyProtection="1">
      <alignment vertical="center"/>
      <protection locked="0"/>
    </xf>
    <xf numFmtId="181" fontId="1" fillId="0" borderId="0" xfId="3" applyNumberFormat="1" applyFont="1" applyFill="1" applyAlignment="1" applyProtection="1">
      <alignment vertical="center"/>
      <protection locked="0"/>
    </xf>
    <xf numFmtId="0" fontId="58" fillId="0" borderId="0" xfId="4" applyFont="1" applyFill="1" applyBorder="1" applyAlignment="1" applyProtection="1">
      <alignment vertical="center" wrapText="1"/>
      <protection locked="0"/>
    </xf>
    <xf numFmtId="0" fontId="0" fillId="0" borderId="0" xfId="0" applyAlignment="1">
      <alignment horizontal="right" vertical="center" wrapText="1"/>
    </xf>
    <xf numFmtId="185" fontId="6" fillId="0" borderId="0" xfId="6" quotePrefix="1" applyNumberFormat="1" applyFont="1" applyFill="1" applyBorder="1" applyAlignment="1" applyProtection="1">
      <alignment horizontal="right" vertical="center"/>
      <protection locked="0"/>
    </xf>
    <xf numFmtId="185" fontId="6" fillId="0" borderId="0" xfId="6" applyNumberFormat="1" applyFont="1" applyFill="1" applyBorder="1" applyAlignment="1" applyProtection="1">
      <alignment horizontal="right" vertical="center"/>
      <protection locked="0"/>
    </xf>
    <xf numFmtId="0" fontId="95" fillId="0" borderId="0" xfId="3" applyFont="1" applyFill="1" applyAlignment="1" applyProtection="1">
      <alignment vertical="center"/>
      <protection locked="0"/>
    </xf>
    <xf numFmtId="164" fontId="6" fillId="0" borderId="0" xfId="4" applyNumberFormat="1" applyFont="1" applyFill="1" applyAlignment="1" applyProtection="1">
      <alignment horizontal="right" vertical="center"/>
      <protection locked="0"/>
    </xf>
    <xf numFmtId="164" fontId="5" fillId="0" borderId="0" xfId="4" applyNumberFormat="1" applyFont="1" applyFill="1" applyAlignment="1" applyProtection="1">
      <alignment horizontal="right" vertical="center"/>
      <protection locked="0"/>
    </xf>
    <xf numFmtId="0" fontId="37" fillId="0" borderId="0" xfId="4" applyFont="1" applyFill="1" applyAlignment="1" applyProtection="1">
      <alignment horizontal="right" vertical="center"/>
      <protection locked="0"/>
    </xf>
    <xf numFmtId="164" fontId="5" fillId="5" borderId="0" xfId="4" applyNumberFormat="1" applyFont="1" applyFill="1" applyAlignment="1">
      <alignment horizontal="right" vertical="center"/>
    </xf>
    <xf numFmtId="164" fontId="44" fillId="4" borderId="0" xfId="4" applyNumberFormat="1" applyFont="1" applyFill="1" applyAlignment="1">
      <alignment horizontal="right" vertical="center"/>
    </xf>
    <xf numFmtId="164" fontId="5" fillId="0" borderId="0" xfId="4" applyNumberFormat="1" applyFont="1" applyFill="1" applyAlignment="1">
      <alignment vertical="center"/>
    </xf>
    <xf numFmtId="164" fontId="5" fillId="0" borderId="0" xfId="1" applyNumberFormat="1" applyFont="1" applyFill="1" applyAlignment="1" applyProtection="1">
      <alignment horizontal="right" vertical="center"/>
      <protection locked="0"/>
    </xf>
    <xf numFmtId="0" fontId="5" fillId="0" borderId="0" xfId="1" applyFont="1" applyFill="1" applyBorder="1" applyAlignment="1" applyProtection="1">
      <alignment vertical="center"/>
      <protection locked="0"/>
    </xf>
    <xf numFmtId="0" fontId="36" fillId="3" borderId="0" xfId="0" applyFont="1" applyFill="1" applyAlignment="1">
      <alignment vertical="center"/>
    </xf>
    <xf numFmtId="0" fontId="91" fillId="0" borderId="0" xfId="3" applyFont="1" applyFill="1" applyAlignment="1" applyProtection="1">
      <alignment vertical="center" wrapText="1"/>
      <protection locked="0"/>
    </xf>
    <xf numFmtId="0" fontId="3" fillId="0" borderId="0" xfId="3" applyFont="1" applyAlignment="1" applyProtection="1">
      <alignment horizontal="left" vertical="center"/>
      <protection locked="0"/>
    </xf>
    <xf numFmtId="0" fontId="49" fillId="0" borderId="0" xfId="3" applyFont="1" applyAlignment="1" applyProtection="1">
      <alignment horizontal="left" vertical="center" wrapText="1"/>
      <protection locked="0"/>
    </xf>
    <xf numFmtId="181" fontId="6" fillId="0" borderId="0" xfId="6" quotePrefix="1" applyNumberFormat="1" applyFont="1" applyFill="1" applyBorder="1" applyAlignment="1" applyProtection="1">
      <alignment horizontal="right" vertical="center"/>
      <protection locked="0"/>
    </xf>
    <xf numFmtId="181" fontId="6" fillId="0" borderId="0" xfId="6" applyNumberFormat="1" applyFont="1" applyFill="1" applyBorder="1" applyAlignment="1" applyProtection="1">
      <alignment horizontal="right" vertical="center"/>
      <protection locked="0"/>
    </xf>
    <xf numFmtId="181" fontId="5" fillId="0" borderId="0" xfId="4" applyNumberFormat="1" applyFont="1" applyFill="1" applyAlignment="1">
      <alignment vertical="center"/>
    </xf>
    <xf numFmtId="167" fontId="5" fillId="0" borderId="0" xfId="0" applyNumberFormat="1" applyFont="1" applyAlignment="1" applyProtection="1">
      <alignment horizontal="center" vertical="center"/>
      <protection locked="0"/>
    </xf>
    <xf numFmtId="0" fontId="5" fillId="0" borderId="0" xfId="4" applyNumberFormat="1" applyFont="1" applyFill="1" applyAlignment="1" applyProtection="1">
      <alignment horizontal="left" vertical="center" wrapText="1"/>
      <protection locked="0"/>
    </xf>
    <xf numFmtId="181" fontId="6" fillId="0" borderId="0" xfId="4" applyNumberFormat="1" applyFont="1" applyFill="1" applyAlignment="1" applyProtection="1">
      <alignment horizontal="right" vertical="center"/>
      <protection locked="0"/>
    </xf>
    <xf numFmtId="181" fontId="5" fillId="0" borderId="0" xfId="4" applyNumberFormat="1" applyFont="1" applyFill="1" applyAlignment="1" applyProtection="1">
      <alignment horizontal="right" vertical="center"/>
      <protection locked="0"/>
    </xf>
    <xf numFmtId="181" fontId="6" fillId="0" borderId="0" xfId="6" applyNumberFormat="1" applyFont="1" applyFill="1" applyAlignment="1" applyProtection="1">
      <alignment horizontal="right" vertical="center"/>
      <protection locked="0"/>
    </xf>
    <xf numFmtId="181" fontId="5" fillId="0" borderId="0" xfId="6" applyNumberFormat="1" applyFont="1" applyFill="1" applyBorder="1" applyAlignment="1" applyProtection="1">
      <alignment vertical="center" wrapText="1"/>
      <protection locked="0"/>
    </xf>
    <xf numFmtId="181" fontId="5" fillId="0" borderId="0" xfId="4" applyNumberFormat="1" applyFont="1" applyFill="1" applyBorder="1" applyAlignment="1" applyProtection="1">
      <alignment vertical="center"/>
      <protection locked="0"/>
    </xf>
    <xf numFmtId="181" fontId="6" fillId="0" borderId="0" xfId="4" applyNumberFormat="1" applyFont="1" applyFill="1" applyBorder="1" applyAlignment="1" applyProtection="1">
      <alignment vertical="center"/>
      <protection locked="0"/>
    </xf>
    <xf numFmtId="181" fontId="5" fillId="0" borderId="2" xfId="4" applyNumberFormat="1" applyFont="1" applyFill="1" applyBorder="1" applyAlignment="1" applyProtection="1">
      <alignment vertical="center" wrapText="1"/>
      <protection locked="0"/>
    </xf>
    <xf numFmtId="181" fontId="5" fillId="0" borderId="2" xfId="4" applyNumberFormat="1" applyFont="1" applyFill="1" applyBorder="1" applyAlignment="1" applyProtection="1">
      <alignment vertical="center"/>
      <protection locked="0"/>
    </xf>
    <xf numFmtId="2" fontId="6" fillId="0" borderId="0" xfId="2" quotePrefix="1" applyNumberFormat="1" applyFont="1" applyFill="1" applyBorder="1" applyAlignment="1">
      <alignment horizontal="right" vertical="center"/>
    </xf>
    <xf numFmtId="2" fontId="6" fillId="0" borderId="0" xfId="6" quotePrefix="1" applyNumberFormat="1" applyFont="1" applyFill="1" applyBorder="1" applyAlignment="1" applyProtection="1">
      <alignment horizontal="right" vertical="center"/>
      <protection locked="0"/>
    </xf>
    <xf numFmtId="2" fontId="6" fillId="0" borderId="0" xfId="6" applyNumberFormat="1" applyFont="1" applyFill="1" applyBorder="1" applyAlignment="1" applyProtection="1">
      <alignment horizontal="right" vertical="center"/>
      <protection locked="0"/>
    </xf>
    <xf numFmtId="2" fontId="5" fillId="0" borderId="0" xfId="2" applyNumberFormat="1" applyFont="1" applyFill="1" applyBorder="1" applyAlignment="1">
      <alignment horizontal="right" vertical="center"/>
    </xf>
    <xf numFmtId="2" fontId="6" fillId="0" borderId="0" xfId="2" applyNumberFormat="1" applyFont="1" applyFill="1" applyBorder="1" applyAlignment="1">
      <alignment horizontal="right" vertical="center"/>
    </xf>
    <xf numFmtId="2" fontId="5" fillId="0" borderId="0" xfId="4" applyNumberFormat="1" applyFont="1" applyFill="1" applyAlignment="1">
      <alignment vertical="center"/>
    </xf>
    <xf numFmtId="2" fontId="6" fillId="0" borderId="0" xfId="2" applyNumberFormat="1" applyFont="1" applyFill="1" applyAlignment="1">
      <alignment horizontal="right" vertical="center"/>
    </xf>
    <xf numFmtId="2" fontId="5" fillId="0" borderId="0" xfId="2" applyNumberFormat="1" applyFont="1" applyFill="1" applyBorder="1" applyAlignment="1">
      <alignment vertical="center" wrapText="1"/>
    </xf>
    <xf numFmtId="2" fontId="5" fillId="0" borderId="2" xfId="4" applyNumberFormat="1" applyFont="1" applyFill="1" applyBorder="1" applyAlignment="1">
      <alignment vertical="center"/>
    </xf>
    <xf numFmtId="2" fontId="5" fillId="0" borderId="2" xfId="4" applyNumberFormat="1" applyFont="1" applyFill="1" applyBorder="1" applyAlignment="1">
      <alignment horizontal="right" vertical="center"/>
    </xf>
    <xf numFmtId="166" fontId="6" fillId="5" borderId="0" xfId="2" quotePrefix="1" applyNumberFormat="1" applyFont="1" applyFill="1" applyBorder="1" applyAlignment="1">
      <alignment horizontal="right" vertical="center"/>
    </xf>
    <xf numFmtId="182" fontId="6" fillId="5" borderId="0" xfId="2" quotePrefix="1" applyNumberFormat="1" applyFont="1" applyFill="1" applyBorder="1" applyAlignment="1">
      <alignment horizontal="right" vertical="center"/>
    </xf>
    <xf numFmtId="166" fontId="6" fillId="0" borderId="0" xfId="6" quotePrefix="1" applyNumberFormat="1" applyFont="1" applyFill="1" applyBorder="1" applyAlignment="1" applyProtection="1">
      <alignment horizontal="right" vertical="center"/>
      <protection locked="0"/>
    </xf>
    <xf numFmtId="182" fontId="6" fillId="0" borderId="0" xfId="6" quotePrefix="1" applyNumberFormat="1" applyFont="1" applyFill="1" applyBorder="1" applyAlignment="1" applyProtection="1">
      <alignment horizontal="right" vertical="center"/>
      <protection locked="0"/>
    </xf>
    <xf numFmtId="166" fontId="6" fillId="0" borderId="0" xfId="6" applyNumberFormat="1" applyFont="1" applyFill="1" applyBorder="1" applyAlignment="1" applyProtection="1">
      <alignment horizontal="right" vertical="center"/>
      <protection locked="0"/>
    </xf>
    <xf numFmtId="182" fontId="6" fillId="0" borderId="0" xfId="6" applyNumberFormat="1" applyFont="1" applyFill="1" applyBorder="1" applyAlignment="1" applyProtection="1">
      <alignment horizontal="right" vertical="center"/>
      <protection locked="0"/>
    </xf>
    <xf numFmtId="166" fontId="5" fillId="5" borderId="0" xfId="2" applyNumberFormat="1" applyFont="1" applyFill="1" applyBorder="1" applyAlignment="1">
      <alignment horizontal="right" vertical="center"/>
    </xf>
    <xf numFmtId="182" fontId="5" fillId="5" borderId="0" xfId="2" applyNumberFormat="1" applyFont="1" applyFill="1" applyBorder="1" applyAlignment="1">
      <alignment horizontal="right" vertical="center"/>
    </xf>
    <xf numFmtId="166" fontId="5" fillId="0" borderId="0" xfId="2" applyNumberFormat="1" applyFont="1" applyFill="1" applyBorder="1" applyAlignment="1">
      <alignment horizontal="right" vertical="center"/>
    </xf>
    <xf numFmtId="182" fontId="5" fillId="0" borderId="0" xfId="2" applyNumberFormat="1" applyFont="1" applyFill="1" applyBorder="1" applyAlignment="1">
      <alignment horizontal="right" vertical="center"/>
    </xf>
    <xf numFmtId="182" fontId="5" fillId="0" borderId="0" xfId="4" applyNumberFormat="1" applyFont="1" applyFill="1" applyAlignment="1">
      <alignment vertical="center"/>
    </xf>
    <xf numFmtId="182" fontId="5" fillId="5" borderId="0" xfId="4" applyNumberFormat="1" applyFont="1" applyFill="1" applyAlignment="1">
      <alignment horizontal="right" vertical="center"/>
    </xf>
    <xf numFmtId="182" fontId="5" fillId="4" borderId="0" xfId="4" applyNumberFormat="1" applyFont="1" applyFill="1" applyAlignment="1">
      <alignment horizontal="right" vertical="center"/>
    </xf>
    <xf numFmtId="166" fontId="5" fillId="0" borderId="0" xfId="2" applyNumberFormat="1" applyFont="1" applyFill="1" applyAlignment="1">
      <alignment horizontal="right" vertical="center"/>
    </xf>
    <xf numFmtId="182" fontId="5" fillId="0" borderId="0" xfId="2" applyNumberFormat="1" applyFont="1" applyFill="1" applyAlignment="1">
      <alignment horizontal="right" vertical="center"/>
    </xf>
    <xf numFmtId="166" fontId="5" fillId="5" borderId="2" xfId="2" applyNumberFormat="1" applyFont="1" applyFill="1" applyBorder="1" applyAlignment="1">
      <alignment horizontal="right" vertical="center"/>
    </xf>
    <xf numFmtId="182" fontId="5" fillId="5" borderId="2" xfId="2" applyNumberFormat="1" applyFont="1" applyFill="1" applyBorder="1" applyAlignment="1">
      <alignment horizontal="right" vertical="center"/>
    </xf>
    <xf numFmtId="182" fontId="5" fillId="5" borderId="2" xfId="4" applyNumberFormat="1" applyFont="1" applyFill="1" applyBorder="1" applyAlignment="1">
      <alignment horizontal="right" vertical="center"/>
    </xf>
    <xf numFmtId="0" fontId="7" fillId="0" borderId="0" xfId="3" applyFont="1" applyAlignment="1" applyProtection="1">
      <alignment vertical="center"/>
      <protection locked="0"/>
    </xf>
    <xf numFmtId="164" fontId="6" fillId="6" borderId="0" xfId="4" applyNumberFormat="1" applyFont="1" applyFill="1" applyBorder="1" applyAlignment="1">
      <alignment horizontal="right" vertical="center"/>
    </xf>
    <xf numFmtId="164" fontId="5" fillId="4" borderId="0" xfId="4" applyNumberFormat="1" applyFont="1" applyFill="1" applyBorder="1" applyAlignment="1">
      <alignment horizontal="right" vertical="center"/>
    </xf>
    <xf numFmtId="164" fontId="5" fillId="0" borderId="0" xfId="4" applyNumberFormat="1" applyFont="1" applyFill="1" applyBorder="1" applyAlignment="1">
      <alignment horizontal="right" vertical="center"/>
    </xf>
    <xf numFmtId="0" fontId="6" fillId="0" borderId="2" xfId="4" applyFont="1" applyFill="1" applyBorder="1" applyAlignment="1" applyProtection="1">
      <alignment vertical="center"/>
      <protection locked="0"/>
    </xf>
    <xf numFmtId="164" fontId="5" fillId="5" borderId="2" xfId="4" applyNumberFormat="1" applyFont="1" applyFill="1" applyBorder="1" applyAlignment="1">
      <alignment horizontal="right" vertical="center"/>
    </xf>
    <xf numFmtId="164" fontId="5" fillId="6" borderId="2" xfId="4" applyNumberFormat="1" applyFont="1" applyFill="1" applyBorder="1" applyAlignment="1">
      <alignment horizontal="right" vertical="center"/>
    </xf>
    <xf numFmtId="0" fontId="5" fillId="0" borderId="0" xfId="4" applyFont="1" applyAlignment="1" applyProtection="1">
      <alignment vertical="center"/>
      <protection locked="0"/>
    </xf>
    <xf numFmtId="0" fontId="75" fillId="0" borderId="0" xfId="4" applyFont="1" applyFill="1" applyBorder="1" applyAlignment="1" applyProtection="1">
      <alignment horizontal="left" vertical="center"/>
      <protection locked="0"/>
    </xf>
    <xf numFmtId="0" fontId="4" fillId="0" borderId="0" xfId="4" applyFont="1" applyFill="1" applyAlignment="1" applyProtection="1">
      <alignment horizontal="left" vertical="center"/>
      <protection locked="0"/>
    </xf>
    <xf numFmtId="0" fontId="6" fillId="0" borderId="0" xfId="4" applyFont="1" applyFill="1" applyAlignment="1" applyProtection="1">
      <alignment vertical="center" wrapText="1"/>
      <protection locked="0"/>
    </xf>
    <xf numFmtId="186" fontId="6" fillId="6" borderId="0" xfId="4" applyNumberFormat="1" applyFont="1" applyFill="1" applyBorder="1" applyAlignment="1">
      <alignment horizontal="right" vertical="center"/>
    </xf>
    <xf numFmtId="186" fontId="5" fillId="4" borderId="0" xfId="4" applyNumberFormat="1" applyFont="1" applyFill="1" applyBorder="1" applyAlignment="1">
      <alignment horizontal="right" vertical="center"/>
    </xf>
    <xf numFmtId="186" fontId="5" fillId="6" borderId="0" xfId="4" applyNumberFormat="1" applyFont="1" applyFill="1" applyBorder="1" applyAlignment="1">
      <alignment horizontal="right" vertical="center"/>
    </xf>
    <xf numFmtId="186" fontId="5" fillId="5" borderId="2" xfId="4" applyNumberFormat="1" applyFont="1" applyFill="1" applyBorder="1" applyAlignment="1">
      <alignment horizontal="right" vertical="center"/>
    </xf>
    <xf numFmtId="186" fontId="5" fillId="6" borderId="2" xfId="4" applyNumberFormat="1" applyFont="1" applyFill="1" applyBorder="1" applyAlignment="1">
      <alignment horizontal="right" vertical="center"/>
    </xf>
    <xf numFmtId="0" fontId="34" fillId="0" borderId="0" xfId="0" applyFont="1" applyAlignment="1">
      <alignment vertical="center" readingOrder="1"/>
    </xf>
    <xf numFmtId="186" fontId="44" fillId="4" borderId="0" xfId="4" applyNumberFormat="1" applyFont="1" applyFill="1" applyBorder="1" applyAlignment="1">
      <alignment horizontal="right" vertical="center"/>
    </xf>
    <xf numFmtId="2" fontId="6" fillId="0" borderId="0" xfId="2" applyNumberFormat="1" applyFont="1" applyFill="1" applyBorder="1" applyAlignment="1">
      <alignment horizontal="right" vertical="center" wrapText="1"/>
    </xf>
    <xf numFmtId="2" fontId="5" fillId="0" borderId="0" xfId="4" applyNumberFormat="1" applyFont="1" applyFill="1" applyBorder="1" applyAlignment="1">
      <alignment horizontal="right" vertical="center" wrapText="1"/>
    </xf>
    <xf numFmtId="2" fontId="5" fillId="0" borderId="0" xfId="2" applyNumberFormat="1" applyFont="1" applyFill="1" applyBorder="1" applyAlignment="1">
      <alignment horizontal="right" vertical="center" wrapText="1"/>
    </xf>
    <xf numFmtId="2" fontId="5" fillId="0" borderId="2" xfId="2" applyNumberFormat="1" applyFont="1" applyFill="1" applyBorder="1" applyAlignment="1">
      <alignment horizontal="right" vertical="center" wrapText="1"/>
    </xf>
    <xf numFmtId="182" fontId="6" fillId="5" borderId="0" xfId="2" applyNumberFormat="1" applyFont="1" applyFill="1" applyBorder="1" applyAlignment="1">
      <alignment horizontal="right" vertical="center" wrapText="1"/>
    </xf>
    <xf numFmtId="182" fontId="6" fillId="6" borderId="0" xfId="4" applyNumberFormat="1" applyFont="1" applyFill="1" applyBorder="1" applyAlignment="1">
      <alignment horizontal="right" vertical="center"/>
    </xf>
    <xf numFmtId="182" fontId="5" fillId="5" borderId="0" xfId="4" applyNumberFormat="1" applyFont="1" applyFill="1" applyBorder="1" applyAlignment="1">
      <alignment horizontal="right" vertical="center" wrapText="1"/>
    </xf>
    <xf numFmtId="182" fontId="5" fillId="5" borderId="0" xfId="2" applyNumberFormat="1" applyFont="1" applyFill="1" applyBorder="1" applyAlignment="1">
      <alignment horizontal="right" vertical="center" wrapText="1"/>
    </xf>
    <xf numFmtId="182" fontId="5" fillId="5" borderId="2" xfId="2" applyNumberFormat="1" applyFont="1" applyFill="1" applyBorder="1" applyAlignment="1">
      <alignment horizontal="right" vertical="center" wrapText="1"/>
    </xf>
    <xf numFmtId="164" fontId="6" fillId="6" borderId="0" xfId="4" applyNumberFormat="1" applyFont="1" applyFill="1" applyBorder="1" applyAlignment="1">
      <alignment horizontal="right"/>
    </xf>
    <xf numFmtId="164" fontId="5" fillId="5" borderId="0" xfId="4" applyNumberFormat="1" applyFont="1" applyFill="1" applyAlignment="1">
      <alignment horizontal="right"/>
    </xf>
    <xf numFmtId="164" fontId="5" fillId="0" borderId="2" xfId="4" applyNumberFormat="1" applyFont="1" applyFill="1" applyBorder="1" applyAlignment="1">
      <alignment horizontal="right"/>
    </xf>
    <xf numFmtId="0" fontId="72" fillId="0" borderId="0" xfId="4" applyFont="1" applyFill="1" applyBorder="1" applyProtection="1">
      <protection locked="0"/>
    </xf>
    <xf numFmtId="0" fontId="6" fillId="6" borderId="0" xfId="4" applyNumberFormat="1" applyFont="1" applyFill="1" applyBorder="1" applyAlignment="1">
      <alignment horizontal="right"/>
    </xf>
    <xf numFmtId="0" fontId="5" fillId="6" borderId="0" xfId="4" applyNumberFormat="1" applyFont="1" applyFill="1" applyBorder="1" applyAlignment="1">
      <alignment horizontal="right"/>
    </xf>
    <xf numFmtId="166" fontId="5" fillId="0" borderId="0" xfId="4" applyNumberFormat="1" applyFont="1" applyFill="1"/>
    <xf numFmtId="0" fontId="5" fillId="0" borderId="0" xfId="4" applyNumberFormat="1" applyFont="1" applyFill="1"/>
    <xf numFmtId="166" fontId="5" fillId="5" borderId="0" xfId="4" applyNumberFormat="1" applyFont="1" applyFill="1" applyAlignment="1">
      <alignment horizontal="right"/>
    </xf>
    <xf numFmtId="0" fontId="5" fillId="0" borderId="0" xfId="4" applyNumberFormat="1" applyFont="1" applyFill="1" applyBorder="1" applyAlignment="1">
      <alignment horizontal="right"/>
    </xf>
    <xf numFmtId="0" fontId="5" fillId="5" borderId="0" xfId="4" applyNumberFormat="1" applyFont="1" applyFill="1" applyAlignment="1">
      <alignment horizontal="right"/>
    </xf>
    <xf numFmtId="0" fontId="5" fillId="6" borderId="0" xfId="4" applyNumberFormat="1" applyFont="1" applyFill="1" applyAlignment="1">
      <alignment horizontal="right"/>
    </xf>
    <xf numFmtId="0" fontId="5" fillId="5" borderId="0" xfId="4" applyNumberFormat="1" applyFont="1" applyFill="1" applyBorder="1" applyAlignment="1">
      <alignment horizontal="right"/>
    </xf>
    <xf numFmtId="0" fontId="5" fillId="0" borderId="2" xfId="4" applyNumberFormat="1" applyFont="1" applyFill="1" applyBorder="1" applyAlignment="1">
      <alignment horizontal="right"/>
    </xf>
    <xf numFmtId="0" fontId="5" fillId="0" borderId="0" xfId="4" applyFont="1" applyFill="1" applyBorder="1" applyAlignment="1" applyProtection="1">
      <alignment wrapText="1"/>
      <protection locked="0"/>
    </xf>
    <xf numFmtId="2" fontId="5" fillId="0" borderId="0" xfId="4" applyNumberFormat="1" applyFont="1" applyFill="1" applyBorder="1" applyAlignment="1">
      <alignment wrapText="1"/>
    </xf>
    <xf numFmtId="167" fontId="5" fillId="0" borderId="0" xfId="0" applyNumberFormat="1" applyFont="1" applyAlignment="1" applyProtection="1">
      <alignment vertical="top"/>
      <protection locked="0"/>
    </xf>
    <xf numFmtId="182" fontId="5" fillId="0" borderId="0" xfId="4" applyNumberFormat="1" applyFont="1" applyFill="1"/>
    <xf numFmtId="182" fontId="5" fillId="5" borderId="0" xfId="4" applyNumberFormat="1" applyFont="1" applyFill="1" applyBorder="1" applyAlignment="1">
      <alignment wrapText="1"/>
    </xf>
    <xf numFmtId="167" fontId="5" fillId="0" borderId="0" xfId="0" applyNumberFormat="1" applyFont="1" applyAlignment="1" applyProtection="1">
      <protection locked="0"/>
    </xf>
    <xf numFmtId="0" fontId="1" fillId="0" borderId="0" xfId="3"/>
    <xf numFmtId="0" fontId="1" fillId="0" borderId="0" xfId="3" applyAlignment="1">
      <alignment wrapText="1"/>
    </xf>
    <xf numFmtId="2" fontId="30" fillId="0" borderId="0" xfId="12" applyNumberFormat="1" applyFont="1" applyAlignment="1" applyProtection="1">
      <alignment vertical="top"/>
    </xf>
    <xf numFmtId="0" fontId="3" fillId="0" borderId="0" xfId="3" applyFont="1" applyAlignment="1">
      <alignment vertical="top"/>
    </xf>
    <xf numFmtId="0" fontId="3" fillId="0" borderId="0" xfId="3" applyFont="1" applyAlignment="1">
      <alignment vertical="top" wrapText="1"/>
    </xf>
    <xf numFmtId="0" fontId="3" fillId="0" borderId="0" xfId="3" applyFont="1" applyAlignment="1">
      <alignment horizontal="left" vertical="top" wrapText="1"/>
    </xf>
    <xf numFmtId="0" fontId="1" fillId="0" borderId="0" xfId="3" applyAlignment="1">
      <alignment vertical="top"/>
    </xf>
    <xf numFmtId="0" fontId="49" fillId="0" borderId="0" xfId="3" applyFont="1" applyAlignment="1">
      <alignment vertical="top"/>
    </xf>
    <xf numFmtId="0" fontId="97" fillId="0" borderId="0" xfId="4" applyFont="1" applyFill="1"/>
    <xf numFmtId="0" fontId="4" fillId="0" borderId="0" xfId="3" applyFont="1" applyAlignment="1">
      <alignment horizontal="left"/>
    </xf>
    <xf numFmtId="0" fontId="54" fillId="0" borderId="0" xfId="12" applyFont="1" applyAlignment="1" applyProtection="1">
      <alignment horizontal="right"/>
    </xf>
    <xf numFmtId="0" fontId="30" fillId="0" borderId="0" xfId="12" applyFont="1" applyFill="1" applyAlignment="1" applyProtection="1">
      <alignment horizontal="left"/>
      <protection locked="0"/>
    </xf>
    <xf numFmtId="0" fontId="13" fillId="0" borderId="0" xfId="4" applyFont="1" applyFill="1"/>
    <xf numFmtId="0" fontId="78" fillId="0" borderId="0" xfId="4" applyFont="1" applyFill="1"/>
    <xf numFmtId="0" fontId="4" fillId="0" borderId="0" xfId="4" applyFont="1" applyFill="1"/>
    <xf numFmtId="0" fontId="49" fillId="0" borderId="0" xfId="3" applyFont="1" applyAlignment="1">
      <alignment horizontal="left" wrapText="1"/>
    </xf>
    <xf numFmtId="0" fontId="99" fillId="0" borderId="0" xfId="3" applyFont="1"/>
    <xf numFmtId="0" fontId="49" fillId="0" borderId="0" xfId="4" applyFont="1" applyFill="1" applyAlignment="1">
      <alignment horizontal="left"/>
    </xf>
    <xf numFmtId="0" fontId="49" fillId="0" borderId="0" xfId="4" applyFont="1" applyFill="1" applyAlignment="1">
      <alignment horizontal="right"/>
    </xf>
    <xf numFmtId="0" fontId="54" fillId="0" borderId="0" xfId="13" applyFont="1" applyFill="1" applyAlignment="1" applyProtection="1">
      <alignment horizontal="right"/>
    </xf>
    <xf numFmtId="0" fontId="7" fillId="0" borderId="0" xfId="4" applyFont="1" applyFill="1"/>
    <xf numFmtId="0" fontId="58" fillId="0" borderId="0" xfId="4" applyFont="1" applyFill="1" applyAlignment="1">
      <alignment horizontal="left" wrapText="1"/>
    </xf>
    <xf numFmtId="0" fontId="9" fillId="0" borderId="0" xfId="4" applyFont="1" applyFill="1" applyAlignment="1">
      <alignment horizontal="left"/>
    </xf>
    <xf numFmtId="0" fontId="9" fillId="0" borderId="0" xfId="4" applyFont="1" applyFill="1" applyAlignment="1">
      <alignment horizontal="right"/>
    </xf>
    <xf numFmtId="0" fontId="58" fillId="0" borderId="1" xfId="4" applyFont="1" applyFill="1" applyBorder="1" applyAlignment="1">
      <alignment horizontal="left" vertical="center"/>
    </xf>
    <xf numFmtId="0" fontId="6" fillId="0" borderId="1" xfId="4" applyFont="1" applyFill="1" applyBorder="1" applyAlignment="1">
      <alignment horizontal="right" vertical="center" wrapText="1"/>
    </xf>
    <xf numFmtId="0" fontId="58" fillId="0" borderId="1" xfId="4" applyFont="1" applyFill="1" applyBorder="1" applyAlignment="1">
      <alignment horizontal="right" vertical="center" wrapText="1"/>
    </xf>
    <xf numFmtId="0" fontId="100" fillId="0" borderId="0" xfId="4" applyFont="1" applyFill="1" applyBorder="1" applyAlignment="1">
      <alignment vertical="center"/>
    </xf>
    <xf numFmtId="0" fontId="58" fillId="0" borderId="0" xfId="4" applyFont="1" applyFill="1" applyBorder="1" applyAlignment="1">
      <alignment horizontal="right" vertical="center"/>
    </xf>
    <xf numFmtId="0" fontId="6" fillId="0" borderId="0" xfId="4" applyFont="1" applyFill="1" applyBorder="1" applyAlignment="1">
      <alignment vertical="center"/>
    </xf>
    <xf numFmtId="0" fontId="6" fillId="0" borderId="0" xfId="4" applyFont="1" applyFill="1" applyAlignment="1">
      <alignment vertical="center"/>
    </xf>
    <xf numFmtId="0" fontId="58" fillId="0" borderId="0" xfId="4" applyFont="1" applyFill="1" applyAlignment="1">
      <alignment horizontal="left"/>
    </xf>
    <xf numFmtId="164" fontId="58" fillId="0" borderId="0" xfId="12" applyNumberFormat="1" applyFont="1" applyFill="1" applyAlignment="1" applyProtection="1">
      <alignment horizontal="right"/>
    </xf>
    <xf numFmtId="0" fontId="100" fillId="0" borderId="0" xfId="4" applyFont="1" applyFill="1"/>
    <xf numFmtId="0" fontId="6" fillId="0" borderId="0" xfId="4" applyFont="1" applyFill="1"/>
    <xf numFmtId="0" fontId="58" fillId="0" borderId="0" xfId="4" applyFont="1" applyFill="1" applyAlignment="1">
      <alignment horizontal="right"/>
    </xf>
    <xf numFmtId="164" fontId="5" fillId="0" borderId="0" xfId="12" applyNumberFormat="1" applyFont="1" applyFill="1" applyAlignment="1" applyProtection="1"/>
    <xf numFmtId="164" fontId="9" fillId="0" borderId="0" xfId="12" applyNumberFormat="1" applyFont="1" applyFill="1" applyAlignment="1" applyProtection="1">
      <alignment horizontal="right"/>
    </xf>
    <xf numFmtId="164" fontId="9" fillId="0" borderId="0" xfId="12" applyNumberFormat="1" applyFont="1" applyFill="1" applyAlignment="1" applyProtection="1"/>
    <xf numFmtId="0" fontId="5" fillId="0" borderId="2" xfId="4" applyFont="1" applyFill="1" applyBorder="1"/>
    <xf numFmtId="164" fontId="9" fillId="0" borderId="2" xfId="12" applyNumberFormat="1" applyFont="1" applyFill="1" applyBorder="1" applyAlignment="1" applyProtection="1">
      <alignment horizontal="right"/>
    </xf>
    <xf numFmtId="0" fontId="5" fillId="0" borderId="0" xfId="4" applyFont="1" applyFill="1" applyBorder="1"/>
    <xf numFmtId="0" fontId="9" fillId="0" borderId="0" xfId="4" applyFont="1" applyFill="1" applyBorder="1" applyAlignment="1">
      <alignment horizontal="left"/>
    </xf>
    <xf numFmtId="0" fontId="78" fillId="3" borderId="0" xfId="0" applyFont="1" applyFill="1" applyAlignment="1">
      <alignment vertical="top"/>
    </xf>
    <xf numFmtId="0" fontId="5" fillId="0" borderId="0" xfId="4" applyFont="1" applyFill="1" applyAlignment="1">
      <alignment vertical="center"/>
    </xf>
    <xf numFmtId="0" fontId="5" fillId="0" borderId="0" xfId="4" applyFont="1" applyFill="1" applyAlignment="1">
      <alignment horizontal="left" vertical="center"/>
    </xf>
    <xf numFmtId="0" fontId="5" fillId="0" borderId="0" xfId="4" applyFont="1" applyFill="1" applyAlignment="1">
      <alignment wrapText="1"/>
    </xf>
    <xf numFmtId="0" fontId="102" fillId="0" borderId="0" xfId="0" applyFont="1" applyAlignment="1">
      <alignment horizontal="left" readingOrder="1"/>
    </xf>
    <xf numFmtId="2" fontId="78" fillId="0" borderId="0" xfId="4" applyNumberFormat="1" applyFont="1" applyFill="1" applyBorder="1" applyAlignment="1" applyProtection="1">
      <alignment horizontal="right"/>
      <protection locked="0"/>
    </xf>
    <xf numFmtId="0" fontId="9" fillId="0" borderId="0" xfId="4" applyFont="1" applyFill="1" applyAlignment="1">
      <alignment horizontal="left" wrapText="1"/>
    </xf>
    <xf numFmtId="0" fontId="30" fillId="0" borderId="0" xfId="12" applyFont="1" applyFill="1" applyAlignment="1" applyProtection="1">
      <alignment horizontal="right"/>
    </xf>
    <xf numFmtId="0" fontId="54" fillId="0" borderId="0" xfId="12" applyFont="1" applyFill="1" applyAlignment="1" applyProtection="1">
      <alignment horizontal="right"/>
    </xf>
    <xf numFmtId="0" fontId="78" fillId="0" borderId="0" xfId="4" applyFont="1" applyFill="1" applyAlignment="1">
      <alignment horizontal="right"/>
    </xf>
    <xf numFmtId="4" fontId="25" fillId="0" borderId="0" xfId="0" applyNumberFormat="1" applyFont="1" applyBorder="1"/>
    <xf numFmtId="4" fontId="18" fillId="0" borderId="0" xfId="0" applyNumberFormat="1" applyFont="1" applyBorder="1"/>
    <xf numFmtId="4" fontId="18" fillId="0" borderId="2" xfId="0" applyNumberFormat="1" applyFont="1" applyBorder="1"/>
    <xf numFmtId="0" fontId="5" fillId="0" borderId="3" xfId="4" applyFont="1" applyFill="1" applyBorder="1"/>
    <xf numFmtId="0" fontId="9" fillId="0" borderId="3" xfId="4" applyFont="1" applyFill="1" applyBorder="1" applyAlignment="1">
      <alignment horizontal="left"/>
    </xf>
    <xf numFmtId="0" fontId="5" fillId="0" borderId="0" xfId="0" applyNumberFormat="1" applyFont="1" applyFill="1" applyAlignment="1" applyProtection="1">
      <alignment vertical="center" wrapText="1"/>
      <protection locked="0"/>
    </xf>
    <xf numFmtId="0" fontId="78" fillId="0" borderId="0" xfId="0" applyNumberFormat="1" applyFont="1" applyFill="1" applyAlignment="1" applyProtection="1">
      <alignment vertical="center" wrapText="1"/>
      <protection locked="0"/>
    </xf>
    <xf numFmtId="3" fontId="9" fillId="0" borderId="3" xfId="4" applyNumberFormat="1" applyFont="1" applyFill="1" applyBorder="1" applyAlignment="1">
      <alignment horizontal="left"/>
    </xf>
    <xf numFmtId="0" fontId="20" fillId="0" borderId="0" xfId="3" applyFont="1" applyAlignment="1">
      <alignment horizontal="left"/>
    </xf>
    <xf numFmtId="0" fontId="49" fillId="0" borderId="0" xfId="0" applyFont="1" applyAlignment="1">
      <alignment horizontal="left" wrapText="1"/>
    </xf>
    <xf numFmtId="0" fontId="30" fillId="0" borderId="0" xfId="13" applyFont="1" applyFill="1" applyAlignment="1" applyProtection="1">
      <alignment horizontal="right"/>
    </xf>
    <xf numFmtId="0" fontId="9" fillId="0" borderId="1" xfId="4" applyFont="1" applyFill="1" applyBorder="1" applyAlignment="1">
      <alignment horizontal="left" vertical="center"/>
    </xf>
    <xf numFmtId="0" fontId="58" fillId="0" borderId="0" xfId="4" applyFont="1" applyFill="1" applyBorder="1" applyAlignment="1">
      <alignment horizontal="left"/>
    </xf>
    <xf numFmtId="166" fontId="6" fillId="0" borderId="0" xfId="12" applyNumberFormat="1" applyFont="1" applyFill="1" applyBorder="1" applyAlignment="1" applyProtection="1"/>
    <xf numFmtId="166" fontId="6" fillId="0" borderId="0" xfId="4" applyNumberFormat="1" applyFont="1" applyFill="1" applyBorder="1" applyAlignment="1"/>
    <xf numFmtId="164" fontId="58" fillId="0" borderId="0" xfId="12" applyNumberFormat="1" applyFont="1" applyFill="1" applyBorder="1" applyAlignment="1" applyProtection="1"/>
    <xf numFmtId="164" fontId="6" fillId="0" borderId="0" xfId="12" applyNumberFormat="1" applyFont="1" applyFill="1" applyAlignment="1" applyProtection="1"/>
    <xf numFmtId="164" fontId="58" fillId="0" borderId="0" xfId="4" applyNumberFormat="1" applyFont="1" applyFill="1" applyBorder="1" applyAlignment="1"/>
    <xf numFmtId="164" fontId="6" fillId="0" borderId="0" xfId="4" applyNumberFormat="1" applyFont="1" applyFill="1" applyAlignment="1"/>
    <xf numFmtId="0" fontId="6" fillId="0" borderId="0" xfId="4" applyFont="1" applyFill="1" applyBorder="1" applyAlignment="1">
      <alignment horizontal="left"/>
    </xf>
    <xf numFmtId="166" fontId="6" fillId="0" borderId="0" xfId="4" applyNumberFormat="1" applyFont="1" applyFill="1"/>
    <xf numFmtId="166" fontId="5" fillId="0" borderId="0" xfId="12" applyNumberFormat="1" applyFont="1" applyFill="1" applyAlignment="1" applyProtection="1"/>
    <xf numFmtId="0" fontId="5" fillId="0" borderId="0" xfId="12" applyFont="1" applyFill="1" applyAlignment="1" applyProtection="1"/>
    <xf numFmtId="0" fontId="5" fillId="0" borderId="0" xfId="4" applyFont="1" applyFill="1" applyBorder="1" applyAlignment="1">
      <alignment horizontal="left"/>
    </xf>
    <xf numFmtId="166" fontId="5" fillId="0" borderId="0" xfId="4" applyNumberFormat="1" applyFont="1" applyFill="1" applyAlignment="1"/>
    <xf numFmtId="166" fontId="5" fillId="0" borderId="0" xfId="12" applyNumberFormat="1" applyFont="1" applyFill="1" applyBorder="1" applyAlignment="1" applyProtection="1"/>
    <xf numFmtId="166" fontId="5" fillId="0" borderId="0" xfId="4" applyNumberFormat="1" applyFont="1" applyFill="1" applyBorder="1" applyAlignment="1"/>
    <xf numFmtId="164" fontId="9" fillId="0" borderId="0" xfId="12" applyNumberFormat="1" applyFont="1" applyFill="1" applyBorder="1" applyAlignment="1" applyProtection="1"/>
    <xf numFmtId="164" fontId="5" fillId="0" borderId="0" xfId="12" applyNumberFormat="1" applyFont="1" applyFill="1" applyBorder="1" applyAlignment="1" applyProtection="1"/>
    <xf numFmtId="0" fontId="5" fillId="0" borderId="0" xfId="4" applyFont="1" applyFill="1" applyAlignment="1">
      <alignment horizontal="left"/>
    </xf>
    <xf numFmtId="164" fontId="44" fillId="4" borderId="0" xfId="12" applyNumberFormat="1" applyFont="1" applyFill="1" applyAlignment="1" applyProtection="1"/>
    <xf numFmtId="164" fontId="5" fillId="6" borderId="0" xfId="4" applyNumberFormat="1" applyFont="1" applyFill="1" applyAlignment="1"/>
    <xf numFmtId="0" fontId="58" fillId="0" borderId="3" xfId="4" applyFont="1" applyFill="1" applyBorder="1" applyAlignment="1">
      <alignment horizontal="left"/>
    </xf>
    <xf numFmtId="166" fontId="6" fillId="0" borderId="3" xfId="4" applyNumberFormat="1" applyFont="1" applyFill="1" applyBorder="1"/>
    <xf numFmtId="0" fontId="6" fillId="0" borderId="3" xfId="4" applyFont="1" applyFill="1" applyBorder="1"/>
    <xf numFmtId="0" fontId="103" fillId="0" borderId="0" xfId="0" applyFont="1" applyAlignment="1">
      <alignment vertical="center" readingOrder="1"/>
    </xf>
    <xf numFmtId="167" fontId="5" fillId="0" borderId="0" xfId="0" applyNumberFormat="1" applyFont="1" applyAlignment="1">
      <alignment horizontal="left" vertical="top" wrapText="1"/>
    </xf>
    <xf numFmtId="166" fontId="5" fillId="0" borderId="0" xfId="4" applyNumberFormat="1" applyFont="1" applyFill="1" applyBorder="1"/>
    <xf numFmtId="0" fontId="9" fillId="3" borderId="0" xfId="0" applyFont="1" applyFill="1"/>
    <xf numFmtId="0" fontId="6" fillId="0" borderId="1" xfId="4" applyFont="1" applyFill="1" applyBorder="1" applyAlignment="1">
      <alignment horizontal="left" vertical="center" wrapText="1"/>
    </xf>
    <xf numFmtId="181" fontId="6" fillId="0" borderId="0" xfId="4" applyNumberFormat="1" applyFont="1" applyFill="1" applyBorder="1" applyAlignment="1"/>
    <xf numFmtId="181" fontId="6" fillId="0" borderId="0" xfId="4" applyNumberFormat="1" applyFont="1" applyFill="1"/>
    <xf numFmtId="181" fontId="5" fillId="0" borderId="0" xfId="4" applyNumberFormat="1" applyFont="1" applyFill="1" applyBorder="1" applyAlignment="1"/>
    <xf numFmtId="181" fontId="5" fillId="0" borderId="0" xfId="4" applyNumberFormat="1" applyFont="1" applyFill="1" applyAlignment="1"/>
    <xf numFmtId="181" fontId="22" fillId="0" borderId="0" xfId="4" applyNumberFormat="1" applyFont="1" applyFill="1"/>
    <xf numFmtId="181" fontId="5" fillId="4" borderId="0" xfId="4" applyNumberFormat="1" applyFont="1" applyFill="1" applyAlignment="1"/>
    <xf numFmtId="181" fontId="5" fillId="6" borderId="0" xfId="4" applyNumberFormat="1" applyFont="1" applyFill="1" applyAlignment="1"/>
    <xf numFmtId="166" fontId="5" fillId="0" borderId="3" xfId="4" applyNumberFormat="1" applyFont="1" applyFill="1" applyBorder="1"/>
    <xf numFmtId="0" fontId="104" fillId="0" borderId="0" xfId="0" applyFont="1" applyAlignment="1">
      <alignment vertical="top" readingOrder="1"/>
    </xf>
    <xf numFmtId="181" fontId="25" fillId="0" borderId="0" xfId="0" applyNumberFormat="1" applyFont="1"/>
    <xf numFmtId="181" fontId="18" fillId="0" borderId="0" xfId="0" applyNumberFormat="1" applyFont="1"/>
    <xf numFmtId="181" fontId="18" fillId="4" borderId="0" xfId="0" applyNumberFormat="1" applyFont="1" applyFill="1"/>
    <xf numFmtId="181" fontId="18" fillId="6" borderId="0" xfId="0" applyNumberFormat="1" applyFont="1" applyFill="1"/>
    <xf numFmtId="166" fontId="6" fillId="0" borderId="0" xfId="4" applyNumberFormat="1" applyFont="1" applyFill="1" applyBorder="1"/>
    <xf numFmtId="0" fontId="106" fillId="0" borderId="0" xfId="14" applyFont="1" applyFill="1" applyAlignment="1" applyProtection="1">
      <alignment horizontal="right"/>
    </xf>
    <xf numFmtId="0" fontId="9" fillId="0" borderId="0" xfId="3" applyFont="1" applyAlignment="1">
      <alignment horizontal="right" vertical="top"/>
    </xf>
    <xf numFmtId="2" fontId="25" fillId="5" borderId="0" xfId="0" applyNumberFormat="1" applyFont="1" applyFill="1"/>
    <xf numFmtId="2" fontId="6" fillId="0" borderId="0" xfId="4" applyNumberFormat="1" applyFont="1" applyFill="1"/>
    <xf numFmtId="2" fontId="18" fillId="5" borderId="0" xfId="0" applyNumberFormat="1" applyFont="1" applyFill="1"/>
    <xf numFmtId="0" fontId="5" fillId="0" borderId="0" xfId="4" applyFont="1" applyFill="1" applyAlignment="1"/>
    <xf numFmtId="2" fontId="18" fillId="0" borderId="0" xfId="0" applyNumberFormat="1" applyFont="1" applyFill="1" applyAlignment="1">
      <alignment horizontal="right"/>
    </xf>
    <xf numFmtId="3" fontId="6" fillId="0" borderId="3" xfId="4" applyNumberFormat="1" applyFont="1" applyFill="1" applyBorder="1"/>
    <xf numFmtId="3" fontId="5" fillId="0" borderId="3" xfId="4" applyNumberFormat="1" applyFont="1" applyFill="1" applyBorder="1"/>
    <xf numFmtId="3" fontId="6" fillId="0" borderId="0" xfId="4" applyNumberFormat="1" applyFont="1" applyFill="1" applyBorder="1"/>
    <xf numFmtId="3" fontId="5" fillId="0" borderId="0" xfId="4" applyNumberFormat="1" applyFont="1" applyFill="1" applyBorder="1"/>
    <xf numFmtId="182" fontId="25" fillId="5" borderId="0" xfId="0" applyNumberFormat="1" applyFont="1" applyFill="1"/>
    <xf numFmtId="182" fontId="6" fillId="0" borderId="0" xfId="4" applyNumberFormat="1" applyFont="1" applyFill="1"/>
    <xf numFmtId="182" fontId="18" fillId="5" borderId="0" xfId="0" applyNumberFormat="1" applyFont="1" applyFill="1"/>
    <xf numFmtId="2" fontId="18" fillId="4" borderId="0" xfId="0" applyNumberFormat="1" applyFont="1" applyFill="1"/>
    <xf numFmtId="0" fontId="18" fillId="3" borderId="0" xfId="0" applyFont="1" applyFill="1"/>
    <xf numFmtId="0" fontId="27" fillId="3" borderId="0" xfId="0" applyFont="1" applyFill="1"/>
    <xf numFmtId="0" fontId="20" fillId="0" borderId="0" xfId="3" applyFont="1" applyAlignment="1">
      <alignment horizontal="right"/>
    </xf>
    <xf numFmtId="0" fontId="21" fillId="3" borderId="0" xfId="0" applyFont="1" applyFill="1"/>
    <xf numFmtId="0" fontId="107" fillId="3" borderId="0" xfId="0" applyFont="1" applyFill="1"/>
    <xf numFmtId="0" fontId="107" fillId="3" borderId="0" xfId="0" applyFont="1" applyFill="1" applyAlignment="1">
      <alignment vertical="top"/>
    </xf>
    <xf numFmtId="0" fontId="18" fillId="3" borderId="2" xfId="0" applyFont="1" applyFill="1" applyBorder="1"/>
    <xf numFmtId="0" fontId="18" fillId="3" borderId="3" xfId="0" applyFont="1" applyFill="1" applyBorder="1" applyAlignment="1">
      <alignment horizontal="right" vertical="center" wrapText="1"/>
    </xf>
    <xf numFmtId="0" fontId="25" fillId="3" borderId="3" xfId="0" applyFont="1" applyFill="1" applyBorder="1" applyAlignment="1">
      <alignment horizontal="center"/>
    </xf>
    <xf numFmtId="0" fontId="18" fillId="3" borderId="2" xfId="0" applyFont="1" applyFill="1" applyBorder="1" applyAlignment="1">
      <alignment horizontal="right" vertical="center" wrapText="1"/>
    </xf>
    <xf numFmtId="0" fontId="25" fillId="3" borderId="1" xfId="0" applyFont="1" applyFill="1" applyBorder="1" applyAlignment="1">
      <alignment horizontal="right" vertical="center" wrapText="1"/>
    </xf>
    <xf numFmtId="0" fontId="25" fillId="3" borderId="1" xfId="0" applyFont="1" applyFill="1" applyBorder="1" applyAlignment="1">
      <alignment horizontal="right" vertical="center"/>
    </xf>
    <xf numFmtId="0" fontId="25" fillId="3" borderId="2" xfId="0" applyFont="1" applyFill="1" applyBorder="1" applyAlignment="1">
      <alignment horizontal="right" vertical="center"/>
    </xf>
    <xf numFmtId="0" fontId="25" fillId="3" borderId="0" xfId="0" applyFont="1" applyFill="1"/>
    <xf numFmtId="166" fontId="58" fillId="3" borderId="0" xfId="12" applyNumberFormat="1" applyFont="1" applyFill="1" applyAlignment="1" applyProtection="1"/>
    <xf numFmtId="166" fontId="25" fillId="3" borderId="0" xfId="0" applyNumberFormat="1" applyFont="1" applyFill="1"/>
    <xf numFmtId="0" fontId="58" fillId="3" borderId="0" xfId="12" applyFont="1" applyFill="1" applyAlignment="1" applyProtection="1"/>
    <xf numFmtId="2" fontId="25" fillId="0" borderId="0" xfId="0" applyNumberFormat="1" applyFont="1" applyFill="1"/>
    <xf numFmtId="166" fontId="9" fillId="3" borderId="0" xfId="12" applyNumberFormat="1" applyFont="1" applyFill="1" applyAlignment="1" applyProtection="1"/>
    <xf numFmtId="166" fontId="18" fillId="3" borderId="0" xfId="0" applyNumberFormat="1" applyFont="1" applyFill="1"/>
    <xf numFmtId="164" fontId="9" fillId="3" borderId="0" xfId="12" applyNumberFormat="1" applyFont="1" applyFill="1" applyAlignment="1" applyProtection="1"/>
    <xf numFmtId="164" fontId="61" fillId="3" borderId="0" xfId="12" applyNumberFormat="1" applyFont="1" applyFill="1" applyAlignment="1" applyProtection="1"/>
    <xf numFmtId="164" fontId="18" fillId="3" borderId="0" xfId="0" applyNumberFormat="1" applyFont="1" applyFill="1"/>
    <xf numFmtId="2" fontId="18" fillId="0" borderId="0" xfId="0" applyNumberFormat="1" applyFont="1" applyFill="1"/>
    <xf numFmtId="164" fontId="61" fillId="4" borderId="0" xfId="12" applyNumberFormat="1" applyFont="1" applyFill="1" applyAlignment="1" applyProtection="1"/>
    <xf numFmtId="2" fontId="108" fillId="0" borderId="0" xfId="0" applyNumberFormat="1" applyFont="1" applyFill="1" applyAlignment="1">
      <alignment horizontal="right"/>
    </xf>
    <xf numFmtId="0" fontId="109" fillId="3" borderId="0" xfId="0" applyFont="1" applyFill="1"/>
    <xf numFmtId="164" fontId="9" fillId="0" borderId="0" xfId="12" applyNumberFormat="1" applyFont="1" applyAlignment="1" applyProtection="1"/>
    <xf numFmtId="164" fontId="18" fillId="0" borderId="0" xfId="0" applyNumberFormat="1" applyFont="1"/>
    <xf numFmtId="0" fontId="18" fillId="3" borderId="3" xfId="0" applyFont="1" applyFill="1" applyBorder="1"/>
    <xf numFmtId="3" fontId="18" fillId="3" borderId="3" xfId="0" applyNumberFormat="1" applyFont="1" applyFill="1" applyBorder="1"/>
    <xf numFmtId="0" fontId="9" fillId="3" borderId="0" xfId="0" applyFont="1" applyFill="1" applyAlignment="1">
      <alignment vertical="center"/>
    </xf>
    <xf numFmtId="0" fontId="30" fillId="3" borderId="0" xfId="12" applyFont="1" applyFill="1" applyAlignment="1" applyProtection="1">
      <alignment horizontal="right"/>
    </xf>
    <xf numFmtId="0" fontId="96" fillId="3" borderId="0" xfId="12" applyFill="1" applyAlignment="1" applyProtection="1">
      <alignment horizontal="right"/>
    </xf>
    <xf numFmtId="0" fontId="25" fillId="3" borderId="3" xfId="0" applyFont="1" applyFill="1" applyBorder="1" applyAlignment="1">
      <alignment horizontal="right" vertical="center" wrapText="1"/>
    </xf>
    <xf numFmtId="0" fontId="0" fillId="0" borderId="3" xfId="0" applyBorder="1" applyAlignment="1">
      <alignment horizontal="center"/>
    </xf>
    <xf numFmtId="0" fontId="25" fillId="3" borderId="2" xfId="0" applyFont="1" applyFill="1" applyBorder="1" applyAlignment="1">
      <alignment horizontal="right" vertical="center" wrapText="1"/>
    </xf>
    <xf numFmtId="0" fontId="25" fillId="3" borderId="2" xfId="0" applyFont="1" applyFill="1" applyBorder="1" applyAlignment="1">
      <alignment horizontal="center" vertical="center"/>
    </xf>
    <xf numFmtId="166" fontId="25" fillId="0" borderId="0" xfId="0" applyNumberFormat="1" applyFont="1" applyFill="1"/>
    <xf numFmtId="0" fontId="0" fillId="0" borderId="0" xfId="0" applyNumberFormat="1"/>
    <xf numFmtId="166" fontId="18" fillId="0" borderId="0" xfId="0" applyNumberFormat="1" applyFont="1"/>
    <xf numFmtId="166" fontId="18" fillId="4" borderId="0" xfId="0" applyNumberFormat="1" applyFont="1" applyFill="1"/>
    <xf numFmtId="2" fontId="18" fillId="5" borderId="0" xfId="0" applyNumberFormat="1" applyFont="1" applyFill="1" applyAlignment="1">
      <alignment horizontal="right"/>
    </xf>
    <xf numFmtId="166" fontId="18" fillId="0" borderId="0" xfId="0" applyNumberFormat="1" applyFont="1" applyFill="1"/>
    <xf numFmtId="166" fontId="18" fillId="3" borderId="3" xfId="0" applyNumberFormat="1" applyFont="1" applyFill="1" applyBorder="1"/>
    <xf numFmtId="166" fontId="18" fillId="3" borderId="0" xfId="0" applyNumberFormat="1" applyFont="1" applyFill="1" applyBorder="1"/>
    <xf numFmtId="166" fontId="18" fillId="3" borderId="0" xfId="0" applyNumberFormat="1" applyFont="1" applyFill="1" applyBorder="1" applyAlignment="1">
      <alignment vertical="center"/>
    </xf>
    <xf numFmtId="0" fontId="27" fillId="3" borderId="0" xfId="0" applyFont="1" applyFill="1" applyAlignment="1">
      <alignment vertical="center"/>
    </xf>
    <xf numFmtId="0" fontId="25" fillId="3" borderId="1" xfId="0" applyFont="1" applyFill="1" applyBorder="1" applyAlignment="1">
      <alignment horizontal="center" vertical="center"/>
    </xf>
    <xf numFmtId="0" fontId="30" fillId="0" borderId="0" xfId="12" applyFont="1" applyAlignment="1" applyProtection="1">
      <alignment horizontal="right"/>
    </xf>
    <xf numFmtId="0" fontId="18" fillId="3" borderId="0" xfId="0" applyFont="1" applyFill="1" applyAlignment="1">
      <alignment horizontal="right" vertical="top"/>
    </xf>
    <xf numFmtId="0" fontId="49" fillId="0" borderId="0" xfId="0" applyFont="1"/>
    <xf numFmtId="166" fontId="58" fillId="0" borderId="0" xfId="12" applyNumberFormat="1" applyFont="1" applyFill="1" applyAlignment="1" applyProtection="1">
      <alignment horizontal="right"/>
    </xf>
    <xf numFmtId="166" fontId="58" fillId="0" borderId="0" xfId="4" applyNumberFormat="1" applyFont="1" applyFill="1" applyAlignment="1">
      <alignment horizontal="right"/>
    </xf>
    <xf numFmtId="166" fontId="9" fillId="0" borderId="0" xfId="12" applyNumberFormat="1" applyFont="1" applyFill="1" applyAlignment="1" applyProtection="1">
      <alignment horizontal="right"/>
    </xf>
    <xf numFmtId="166" fontId="9" fillId="0" borderId="0" xfId="4" applyNumberFormat="1" applyFont="1" applyFill="1" applyAlignment="1">
      <alignment horizontal="right"/>
    </xf>
    <xf numFmtId="164" fontId="58" fillId="0" borderId="0" xfId="4" applyNumberFormat="1" applyFont="1" applyFill="1" applyAlignment="1">
      <alignment horizontal="right"/>
    </xf>
    <xf numFmtId="166" fontId="9" fillId="0" borderId="2" xfId="12" applyNumberFormat="1" applyFont="1" applyFill="1" applyBorder="1" applyAlignment="1" applyProtection="1">
      <alignment horizontal="right"/>
    </xf>
    <xf numFmtId="166" fontId="9" fillId="0" borderId="2" xfId="4" applyNumberFormat="1" applyFont="1" applyFill="1" applyBorder="1" applyAlignment="1">
      <alignment horizontal="right"/>
    </xf>
    <xf numFmtId="166" fontId="9" fillId="0" borderId="0" xfId="12" applyNumberFormat="1" applyFont="1" applyFill="1" applyBorder="1" applyAlignment="1" applyProtection="1">
      <alignment horizontal="right"/>
    </xf>
    <xf numFmtId="166" fontId="9" fillId="0" borderId="0" xfId="4" applyNumberFormat="1" applyFont="1" applyFill="1" applyBorder="1" applyAlignment="1">
      <alignment horizontal="right"/>
    </xf>
    <xf numFmtId="164" fontId="9" fillId="0" borderId="0" xfId="12" applyNumberFormat="1" applyFont="1" applyFill="1" applyBorder="1" applyAlignment="1" applyProtection="1">
      <alignment horizontal="right"/>
    </xf>
    <xf numFmtId="0" fontId="9" fillId="0" borderId="0" xfId="4" applyFont="1" applyFill="1" applyAlignment="1">
      <alignment horizontal="right" vertical="top"/>
    </xf>
    <xf numFmtId="3" fontId="9" fillId="0" borderId="0" xfId="4" applyNumberFormat="1" applyFont="1" applyFill="1" applyAlignment="1">
      <alignment horizontal="left"/>
    </xf>
    <xf numFmtId="166" fontId="9" fillId="0" borderId="3" xfId="4" applyNumberFormat="1" applyFont="1" applyFill="1" applyBorder="1" applyAlignment="1">
      <alignment horizontal="left"/>
    </xf>
    <xf numFmtId="3" fontId="58" fillId="0" borderId="0" xfId="4" applyNumberFormat="1" applyFont="1" applyFill="1" applyAlignment="1">
      <alignment horizontal="left"/>
    </xf>
    <xf numFmtId="0" fontId="21" fillId="3" borderId="0" xfId="0" applyFont="1" applyFill="1" applyAlignment="1">
      <alignment horizontal="right"/>
    </xf>
    <xf numFmtId="3" fontId="9" fillId="0" borderId="0" xfId="4" applyNumberFormat="1" applyFont="1" applyFill="1" applyBorder="1" applyAlignment="1">
      <alignment horizontal="left"/>
    </xf>
    <xf numFmtId="0" fontId="111" fillId="0" borderId="0" xfId="4" applyFont="1" applyFill="1"/>
    <xf numFmtId="0" fontId="3" fillId="0" borderId="0" xfId="0" applyFont="1"/>
    <xf numFmtId="0" fontId="49" fillId="0" borderId="0" xfId="0" applyFont="1" applyAlignment="1">
      <alignment vertical="center"/>
    </xf>
    <xf numFmtId="0" fontId="6" fillId="0" borderId="0" xfId="4" applyFont="1" applyFill="1" applyAlignment="1">
      <alignment vertical="center" wrapText="1"/>
    </xf>
    <xf numFmtId="174" fontId="33" fillId="5" borderId="0" xfId="12" applyNumberFormat="1" applyFont="1" applyFill="1" applyAlignment="1" applyProtection="1"/>
    <xf numFmtId="0" fontId="6" fillId="0" borderId="0" xfId="4" applyFont="1" applyFill="1" applyAlignment="1">
      <alignment horizontal="right"/>
    </xf>
    <xf numFmtId="174" fontId="34" fillId="5" borderId="0" xfId="12" applyNumberFormat="1" applyFont="1" applyFill="1" applyAlignment="1" applyProtection="1"/>
    <xf numFmtId="174" fontId="34" fillId="6" borderId="0" xfId="12" applyNumberFormat="1" applyFont="1" applyFill="1" applyAlignment="1" applyProtection="1"/>
    <xf numFmtId="174" fontId="42" fillId="4" borderId="0" xfId="12" applyNumberFormat="1" applyFont="1" applyFill="1" applyAlignment="1" applyProtection="1"/>
    <xf numFmtId="0" fontId="7" fillId="0" borderId="0" xfId="4" applyFont="1" applyFill="1" applyAlignment="1">
      <alignment horizontal="right"/>
    </xf>
    <xf numFmtId="0" fontId="4" fillId="0" borderId="0" xfId="4" applyAlignment="1"/>
    <xf numFmtId="0" fontId="3" fillId="0" borderId="0" xfId="0" applyFont="1" applyAlignment="1">
      <alignment horizontal="left"/>
    </xf>
    <xf numFmtId="0" fontId="3" fillId="0" borderId="0" xfId="0" applyFont="1" applyAlignment="1">
      <alignment horizontal="left" wrapText="1"/>
    </xf>
    <xf numFmtId="166" fontId="58" fillId="5" borderId="0" xfId="4" applyNumberFormat="1" applyFont="1" applyFill="1" applyAlignment="1">
      <alignment horizontal="right"/>
    </xf>
    <xf numFmtId="166" fontId="25" fillId="5" borderId="0" xfId="0" applyNumberFormat="1" applyFont="1" applyFill="1"/>
    <xf numFmtId="166" fontId="6" fillId="5" borderId="0" xfId="0" applyNumberFormat="1" applyFont="1" applyFill="1"/>
    <xf numFmtId="166" fontId="9" fillId="5" borderId="0" xfId="4" applyNumberFormat="1" applyFont="1" applyFill="1" applyAlignment="1">
      <alignment horizontal="right"/>
    </xf>
    <xf numFmtId="166" fontId="18" fillId="5" borderId="0" xfId="0" applyNumberFormat="1" applyFont="1" applyFill="1"/>
    <xf numFmtId="166" fontId="18" fillId="6" borderId="0" xfId="0" applyNumberFormat="1" applyFont="1" applyFill="1"/>
    <xf numFmtId="1" fontId="18" fillId="5" borderId="0" xfId="0" applyNumberFormat="1" applyFont="1" applyFill="1"/>
    <xf numFmtId="166" fontId="9" fillId="5" borderId="2" xfId="4" applyNumberFormat="1" applyFont="1" applyFill="1" applyBorder="1" applyAlignment="1">
      <alignment horizontal="right"/>
    </xf>
    <xf numFmtId="166" fontId="18" fillId="5" borderId="2" xfId="0" applyNumberFormat="1" applyFont="1" applyFill="1" applyBorder="1"/>
    <xf numFmtId="166" fontId="18" fillId="4" borderId="2" xfId="0" applyNumberFormat="1" applyFont="1" applyFill="1" applyBorder="1"/>
    <xf numFmtId="166" fontId="18" fillId="6" borderId="2" xfId="0" applyNumberFormat="1" applyFont="1" applyFill="1" applyBorder="1"/>
    <xf numFmtId="0" fontId="49" fillId="0" borderId="0" xfId="0" applyFont="1" applyAlignment="1">
      <alignment wrapText="1"/>
    </xf>
    <xf numFmtId="166" fontId="25" fillId="0" borderId="0" xfId="0" applyNumberFormat="1" applyFont="1"/>
    <xf numFmtId="0" fontId="5" fillId="0" borderId="0" xfId="0" applyNumberFormat="1" applyFont="1" applyFill="1" applyAlignment="1" applyProtection="1">
      <alignment horizontal="left" indent="4"/>
    </xf>
    <xf numFmtId="0" fontId="49" fillId="0" borderId="0" xfId="0" applyFont="1" applyAlignment="1"/>
    <xf numFmtId="2" fontId="25" fillId="0" borderId="0" xfId="0" applyNumberFormat="1" applyFont="1"/>
    <xf numFmtId="2" fontId="18" fillId="0" borderId="0" xfId="0" applyNumberFormat="1" applyFont="1"/>
    <xf numFmtId="2" fontId="18" fillId="6" borderId="0" xfId="0" applyNumberFormat="1" applyFont="1" applyFill="1" applyAlignment="1">
      <alignment horizontal="right"/>
    </xf>
    <xf numFmtId="2" fontId="18" fillId="6" borderId="0" xfId="0" applyNumberFormat="1" applyFont="1" applyFill="1"/>
    <xf numFmtId="0" fontId="3" fillId="0" borderId="0" xfId="0" applyFont="1" applyAlignment="1"/>
    <xf numFmtId="179" fontId="25" fillId="5" borderId="0" xfId="0" applyNumberFormat="1" applyFont="1" applyFill="1"/>
    <xf numFmtId="179" fontId="18" fillId="5" borderId="0" xfId="0" applyNumberFormat="1" applyFont="1" applyFill="1"/>
    <xf numFmtId="0" fontId="3" fillId="0" borderId="0" xfId="0" applyFont="1" applyFill="1"/>
    <xf numFmtId="179" fontId="33" fillId="5" borderId="0" xfId="12" applyNumberFormat="1" applyFont="1" applyFill="1" applyBorder="1" applyAlignment="1" applyProtection="1"/>
    <xf numFmtId="174" fontId="33" fillId="5" borderId="0" xfId="12" applyNumberFormat="1" applyFont="1" applyFill="1" applyBorder="1" applyAlignment="1" applyProtection="1"/>
    <xf numFmtId="179" fontId="34" fillId="5" borderId="0" xfId="12" applyNumberFormat="1" applyFont="1" applyFill="1" applyAlignment="1" applyProtection="1"/>
    <xf numFmtId="174" fontId="34" fillId="5" borderId="0" xfId="12" applyNumberFormat="1" applyFont="1" applyFill="1" applyBorder="1" applyAlignment="1" applyProtection="1"/>
    <xf numFmtId="174" fontId="42" fillId="4" borderId="0" xfId="12" applyNumberFormat="1" applyFont="1" applyFill="1" applyBorder="1" applyAlignment="1" applyProtection="1"/>
    <xf numFmtId="174" fontId="5" fillId="9" borderId="0" xfId="12" applyNumberFormat="1" applyFont="1" applyFill="1" applyBorder="1" applyAlignment="1" applyProtection="1"/>
    <xf numFmtId="174" fontId="34" fillId="9" borderId="0" xfId="12" applyNumberFormat="1" applyFont="1" applyFill="1" applyBorder="1" applyAlignment="1" applyProtection="1"/>
    <xf numFmtId="174" fontId="34" fillId="9" borderId="0" xfId="12" applyNumberFormat="1" applyFont="1" applyFill="1" applyAlignment="1" applyProtection="1"/>
    <xf numFmtId="164" fontId="5" fillId="0" borderId="0" xfId="4" applyNumberFormat="1" applyFont="1" applyFill="1" applyBorder="1"/>
    <xf numFmtId="179" fontId="42" fillId="4" borderId="0" xfId="12" applyNumberFormat="1" applyFont="1" applyFill="1" applyAlignment="1" applyProtection="1"/>
    <xf numFmtId="179" fontId="34" fillId="5" borderId="0" xfId="12" applyNumberFormat="1" applyFont="1" applyFill="1" applyBorder="1" applyAlignment="1" applyProtection="1"/>
    <xf numFmtId="0" fontId="5" fillId="0" borderId="3" xfId="4" applyFont="1" applyFill="1" applyBorder="1" applyAlignment="1">
      <alignment horizontal="left"/>
    </xf>
    <xf numFmtId="0" fontId="5" fillId="0" borderId="0" xfId="0" applyNumberFormat="1" applyFont="1" applyFill="1" applyAlignment="1" applyProtection="1">
      <alignment horizontal="left" vertical="center"/>
    </xf>
    <xf numFmtId="0" fontId="9" fillId="0" borderId="0" xfId="4" applyFont="1" applyFill="1" applyAlignment="1">
      <alignment horizontal="left" vertical="center" wrapText="1"/>
    </xf>
    <xf numFmtId="0" fontId="9" fillId="0" borderId="0" xfId="4" applyFont="1" applyFill="1" applyAlignment="1">
      <alignment horizontal="right" vertical="center"/>
    </xf>
    <xf numFmtId="0" fontId="9" fillId="3" borderId="0" xfId="0" applyFont="1" applyFill="1" applyAlignment="1">
      <alignment horizontal="left" vertical="center"/>
    </xf>
    <xf numFmtId="0" fontId="9" fillId="0" borderId="0" xfId="4" applyFont="1" applyFill="1" applyAlignment="1">
      <alignment horizontal="left" vertical="center"/>
    </xf>
    <xf numFmtId="0" fontId="30" fillId="0" borderId="0" xfId="12" applyFont="1" applyFill="1" applyAlignment="1" applyProtection="1">
      <alignment horizontal="right" vertical="center"/>
      <protection locked="0"/>
    </xf>
    <xf numFmtId="0" fontId="58" fillId="0" borderId="1" xfId="4" applyFont="1" applyFill="1" applyBorder="1" applyAlignment="1">
      <alignment horizontal="left" vertical="center" wrapText="1"/>
    </xf>
    <xf numFmtId="181" fontId="6" fillId="5" borderId="0" xfId="4" applyNumberFormat="1" applyFont="1" applyFill="1" applyBorder="1" applyAlignment="1"/>
    <xf numFmtId="181" fontId="25" fillId="5" borderId="0" xfId="0" applyNumberFormat="1" applyFont="1" applyFill="1"/>
    <xf numFmtId="181" fontId="5" fillId="5" borderId="0" xfId="4" applyNumberFormat="1" applyFont="1" applyFill="1"/>
    <xf numFmtId="181" fontId="18" fillId="5" borderId="0" xfId="0" applyNumberFormat="1" applyFont="1" applyFill="1"/>
    <xf numFmtId="181" fontId="5" fillId="5" borderId="0" xfId="4" applyNumberFormat="1" applyFont="1" applyFill="1" applyAlignment="1"/>
    <xf numFmtId="181" fontId="5" fillId="0" borderId="0" xfId="4" applyNumberFormat="1" applyFont="1" applyFill="1" applyBorder="1"/>
    <xf numFmtId="181" fontId="5" fillId="5" borderId="0" xfId="4" applyNumberFormat="1" applyFont="1" applyFill="1" applyBorder="1"/>
    <xf numFmtId="0" fontId="18" fillId="3" borderId="0" xfId="0" applyFont="1" applyFill="1" applyAlignment="1">
      <alignment horizontal="left" vertical="center"/>
    </xf>
    <xf numFmtId="0" fontId="30" fillId="0" borderId="0" xfId="12" applyFont="1" applyFill="1" applyAlignment="1" applyProtection="1">
      <alignment horizontal="right"/>
      <protection locked="0"/>
    </xf>
    <xf numFmtId="181" fontId="5" fillId="4" borderId="0" xfId="0" applyNumberFormat="1" applyFont="1" applyFill="1"/>
    <xf numFmtId="181" fontId="5" fillId="5" borderId="0" xfId="0" applyNumberFormat="1" applyFont="1" applyFill="1"/>
    <xf numFmtId="181" fontId="5" fillId="6" borderId="0" xfId="0" applyNumberFormat="1" applyFont="1" applyFill="1"/>
    <xf numFmtId="0" fontId="5" fillId="0" borderId="2" xfId="4" applyFont="1" applyFill="1" applyBorder="1" applyAlignment="1">
      <alignment horizontal="left"/>
    </xf>
    <xf numFmtId="181" fontId="18" fillId="5" borderId="2" xfId="0" applyNumberFormat="1" applyFont="1" applyFill="1" applyBorder="1"/>
    <xf numFmtId="181" fontId="18" fillId="0" borderId="2" xfId="0" applyNumberFormat="1" applyFont="1" applyBorder="1"/>
    <xf numFmtId="181" fontId="18" fillId="6" borderId="2" xfId="0" applyNumberFormat="1" applyFont="1" applyFill="1" applyBorder="1"/>
    <xf numFmtId="0" fontId="18" fillId="3" borderId="0" xfId="0" applyFont="1" applyFill="1" applyAlignment="1"/>
    <xf numFmtId="2" fontId="5" fillId="0" borderId="0" xfId="4" applyNumberFormat="1" applyFont="1" applyFill="1" applyBorder="1"/>
    <xf numFmtId="2" fontId="18" fillId="5" borderId="2" xfId="0" applyNumberFormat="1" applyFont="1" applyFill="1" applyBorder="1"/>
    <xf numFmtId="2" fontId="18" fillId="0" borderId="2" xfId="0" applyNumberFormat="1" applyFont="1" applyBorder="1"/>
    <xf numFmtId="2" fontId="18" fillId="6" borderId="2" xfId="0" applyNumberFormat="1" applyFont="1" applyFill="1" applyBorder="1"/>
    <xf numFmtId="188" fontId="25" fillId="5" borderId="0" xfId="0" applyNumberFormat="1" applyFont="1" applyFill="1"/>
    <xf numFmtId="188" fontId="18" fillId="5" borderId="0" xfId="0" applyNumberFormat="1" applyFont="1" applyFill="1"/>
    <xf numFmtId="188" fontId="5" fillId="0" borderId="0" xfId="4" applyNumberFormat="1" applyFont="1" applyFill="1"/>
    <xf numFmtId="188" fontId="5" fillId="0" borderId="0" xfId="4" applyNumberFormat="1" applyFont="1" applyFill="1" applyBorder="1"/>
    <xf numFmtId="188" fontId="18" fillId="4" borderId="0" xfId="0" applyNumberFormat="1" applyFont="1" applyFill="1"/>
    <xf numFmtId="188" fontId="18" fillId="5" borderId="2" xfId="0" applyNumberFormat="1" applyFont="1" applyFill="1" applyBorder="1"/>
    <xf numFmtId="166" fontId="18" fillId="0" borderId="2" xfId="0" applyNumberFormat="1" applyFont="1" applyBorder="1"/>
    <xf numFmtId="0" fontId="6" fillId="0" borderId="1" xfId="4" applyFont="1" applyFill="1" applyBorder="1" applyAlignment="1">
      <alignment horizontal="right" vertical="center"/>
    </xf>
    <xf numFmtId="183" fontId="6" fillId="0" borderId="0" xfId="12" applyNumberFormat="1" applyFont="1" applyFill="1" applyBorder="1" applyAlignment="1" applyProtection="1"/>
    <xf numFmtId="183" fontId="6" fillId="0" borderId="0" xfId="12" applyNumberFormat="1" applyFont="1" applyFill="1" applyAlignment="1" applyProtection="1"/>
    <xf numFmtId="0" fontId="6" fillId="0" borderId="0" xfId="12" applyFont="1" applyFill="1" applyAlignment="1" applyProtection="1"/>
    <xf numFmtId="183" fontId="6" fillId="0" borderId="0" xfId="4" applyNumberFormat="1" applyFont="1" applyFill="1"/>
    <xf numFmtId="183" fontId="5" fillId="0" borderId="0" xfId="12" applyNumberFormat="1" applyFont="1" applyFill="1" applyAlignment="1" applyProtection="1"/>
    <xf numFmtId="183" fontId="5" fillId="0" borderId="0" xfId="4" applyNumberFormat="1" applyFont="1" applyFill="1"/>
    <xf numFmtId="183" fontId="5" fillId="0" borderId="0" xfId="12" applyNumberFormat="1" applyFont="1" applyFill="1" applyBorder="1" applyAlignment="1" applyProtection="1"/>
    <xf numFmtId="0" fontId="44" fillId="4" borderId="0" xfId="12" applyFont="1" applyFill="1" applyAlignment="1" applyProtection="1"/>
    <xf numFmtId="0" fontId="58" fillId="3" borderId="0" xfId="4" applyFont="1" applyFill="1" applyBorder="1" applyAlignment="1">
      <alignment horizontal="left"/>
    </xf>
    <xf numFmtId="166" fontId="22" fillId="3" borderId="0" xfId="4" applyNumberFormat="1" applyFont="1" applyFill="1"/>
    <xf numFmtId="183" fontId="5" fillId="3" borderId="0" xfId="4" applyNumberFormat="1" applyFont="1" applyFill="1"/>
    <xf numFmtId="164" fontId="5" fillId="6" borderId="0" xfId="12" applyNumberFormat="1" applyFont="1" applyFill="1" applyAlignment="1" applyProtection="1"/>
    <xf numFmtId="0" fontId="5" fillId="3" borderId="0" xfId="4" applyFont="1" applyFill="1" applyBorder="1" applyAlignment="1">
      <alignment horizontal="left"/>
    </xf>
    <xf numFmtId="166" fontId="5" fillId="3" borderId="0" xfId="12" applyNumberFormat="1" applyFont="1" applyFill="1" applyBorder="1" applyAlignment="1" applyProtection="1"/>
    <xf numFmtId="166" fontId="5" fillId="3" borderId="0" xfId="4" applyNumberFormat="1" applyFont="1" applyFill="1" applyBorder="1" applyAlignment="1"/>
    <xf numFmtId="183" fontId="5" fillId="3" borderId="0" xfId="12" applyNumberFormat="1" applyFont="1" applyFill="1" applyBorder="1" applyAlignment="1" applyProtection="1"/>
    <xf numFmtId="164" fontId="5" fillId="3" borderId="0" xfId="4" applyNumberFormat="1" applyFont="1" applyFill="1"/>
    <xf numFmtId="0" fontId="6" fillId="0" borderId="0" xfId="4" applyFont="1" applyFill="1" applyAlignment="1">
      <alignment horizontal="left"/>
    </xf>
    <xf numFmtId="0" fontId="22" fillId="0" borderId="0" xfId="4" applyFont="1" applyFill="1"/>
    <xf numFmtId="183" fontId="22" fillId="0" borderId="0" xfId="4" applyNumberFormat="1" applyFont="1" applyFill="1"/>
    <xf numFmtId="0" fontId="5" fillId="0" borderId="0" xfId="4" applyFont="1" applyFill="1" applyBorder="1" applyAlignment="1">
      <alignment vertical="center"/>
    </xf>
    <xf numFmtId="0" fontId="9" fillId="0" borderId="0" xfId="4" applyFont="1" applyFill="1" applyBorder="1" applyAlignment="1">
      <alignment horizontal="left" vertical="center"/>
    </xf>
    <xf numFmtId="0" fontId="5" fillId="0" borderId="0" xfId="4" applyFont="1" applyFill="1" applyAlignment="1">
      <alignment horizontal="right" vertical="top"/>
    </xf>
    <xf numFmtId="0" fontId="66" fillId="0" borderId="0" xfId="13" applyFont="1" applyFill="1" applyAlignment="1" applyProtection="1">
      <alignment horizontal="right"/>
    </xf>
    <xf numFmtId="169" fontId="5" fillId="0" borderId="0" xfId="4" applyNumberFormat="1" applyFont="1" applyFill="1"/>
    <xf numFmtId="166" fontId="22" fillId="0" borderId="0" xfId="4" applyNumberFormat="1" applyFont="1" applyFill="1"/>
    <xf numFmtId="0" fontId="5" fillId="4" borderId="0" xfId="4" applyFont="1" applyFill="1"/>
    <xf numFmtId="0" fontId="5" fillId="6" borderId="0" xfId="4" applyFont="1" applyFill="1"/>
    <xf numFmtId="0" fontId="112" fillId="0" borderId="0" xfId="14" applyFont="1" applyFill="1" applyAlignment="1" applyProtection="1">
      <alignment horizontal="right"/>
    </xf>
    <xf numFmtId="2" fontId="5" fillId="6" borderId="0" xfId="4" applyNumberFormat="1" applyFont="1" applyFill="1"/>
    <xf numFmtId="2" fontId="22" fillId="0" borderId="0" xfId="4" applyNumberFormat="1" applyFont="1" applyFill="1"/>
    <xf numFmtId="2" fontId="6" fillId="5" borderId="0" xfId="4" applyNumberFormat="1" applyFont="1" applyFill="1"/>
    <xf numFmtId="2" fontId="5" fillId="5" borderId="0" xfId="4" applyNumberFormat="1" applyFont="1" applyFill="1"/>
    <xf numFmtId="2" fontId="5" fillId="4" borderId="0" xfId="4" applyNumberFormat="1" applyFont="1" applyFill="1"/>
    <xf numFmtId="182" fontId="22" fillId="0" borderId="0" xfId="4" applyNumberFormat="1" applyFont="1" applyFill="1"/>
    <xf numFmtId="0" fontId="113" fillId="0" borderId="0" xfId="3" applyFont="1" applyAlignment="1">
      <alignment horizontal="right"/>
    </xf>
    <xf numFmtId="0" fontId="113" fillId="0" borderId="0" xfId="4" applyFont="1" applyFill="1"/>
    <xf numFmtId="0" fontId="114" fillId="0" borderId="0" xfId="3" applyFont="1"/>
    <xf numFmtId="0" fontId="114" fillId="0" borderId="0" xfId="4" applyFont="1" applyFill="1"/>
    <xf numFmtId="0" fontId="49" fillId="0" borderId="0" xfId="3" applyFont="1" applyAlignment="1">
      <alignment vertical="center" wrapText="1"/>
    </xf>
    <xf numFmtId="0" fontId="115" fillId="0" borderId="0" xfId="4" applyFont="1" applyFill="1"/>
    <xf numFmtId="0" fontId="113" fillId="0" borderId="0" xfId="3" applyFont="1"/>
    <xf numFmtId="0" fontId="114" fillId="0" borderId="0" xfId="4" applyFont="1" applyFill="1" applyAlignment="1">
      <alignment horizontal="right"/>
    </xf>
    <xf numFmtId="0" fontId="115" fillId="0" borderId="0" xfId="4" applyFont="1" applyFill="1" applyAlignment="1">
      <alignment horizontal="right"/>
    </xf>
    <xf numFmtId="0" fontId="58" fillId="0" borderId="3" xfId="4" applyFont="1" applyFill="1" applyBorder="1" applyAlignment="1">
      <alignment horizontal="left" wrapText="1"/>
    </xf>
    <xf numFmtId="0" fontId="6" fillId="0" borderId="2" xfId="4" applyFont="1" applyFill="1" applyBorder="1" applyAlignment="1">
      <alignment horizontal="right" vertical="center" wrapText="1"/>
    </xf>
    <xf numFmtId="0" fontId="58" fillId="0" borderId="2" xfId="4" applyFont="1" applyFill="1" applyBorder="1" applyAlignment="1">
      <alignment horizontal="right" vertical="center" wrapText="1"/>
    </xf>
    <xf numFmtId="0" fontId="116" fillId="0" borderId="0" xfId="4" applyFont="1" applyFill="1" applyAlignment="1">
      <alignment horizontal="right" vertical="center"/>
    </xf>
    <xf numFmtId="164" fontId="6" fillId="0" borderId="0" xfId="12" applyNumberFormat="1" applyFont="1" applyFill="1" applyAlignment="1" applyProtection="1">
      <alignment horizontal="right"/>
    </xf>
    <xf numFmtId="164" fontId="116" fillId="0" borderId="0" xfId="4" applyNumberFormat="1" applyFont="1" applyFill="1"/>
    <xf numFmtId="164" fontId="5" fillId="0" borderId="0" xfId="12" applyNumberFormat="1" applyFont="1" applyFill="1" applyAlignment="1" applyProtection="1">
      <alignment horizontal="right"/>
    </xf>
    <xf numFmtId="0" fontId="115" fillId="3" borderId="0" xfId="0" applyFont="1" applyFill="1" applyAlignment="1">
      <alignment vertical="top"/>
    </xf>
    <xf numFmtId="0" fontId="117" fillId="0" borderId="0" xfId="3" applyFont="1" applyFill="1" applyAlignment="1" applyProtection="1">
      <alignment wrapText="1"/>
      <protection locked="0"/>
    </xf>
    <xf numFmtId="0" fontId="115" fillId="3" borderId="0" xfId="0" applyFont="1" applyFill="1"/>
    <xf numFmtId="0" fontId="115" fillId="0" borderId="0" xfId="4" applyFont="1" applyFill="1" applyAlignment="1">
      <alignment vertical="center"/>
    </xf>
    <xf numFmtId="0" fontId="115" fillId="0" borderId="0" xfId="4" applyFont="1" applyFill="1" applyAlignment="1">
      <alignment horizontal="left" vertical="center"/>
    </xf>
    <xf numFmtId="0" fontId="98" fillId="3" borderId="0" xfId="12" applyFont="1" applyFill="1" applyAlignment="1" applyProtection="1">
      <alignment horizontal="right"/>
    </xf>
    <xf numFmtId="164" fontId="115" fillId="0" borderId="0" xfId="4" applyNumberFormat="1" applyFont="1" applyFill="1"/>
    <xf numFmtId="0" fontId="115" fillId="3" borderId="0" xfId="0" applyFont="1" applyFill="1" applyAlignment="1">
      <alignment vertical="center"/>
    </xf>
    <xf numFmtId="0" fontId="118" fillId="3" borderId="0" xfId="12" applyFont="1" applyFill="1" applyAlignment="1" applyProtection="1">
      <alignment horizontal="right"/>
    </xf>
    <xf numFmtId="0" fontId="20" fillId="0" borderId="0" xfId="3" applyFont="1" applyAlignment="1">
      <alignment horizontal="left" vertical="center"/>
    </xf>
    <xf numFmtId="0" fontId="49" fillId="0" borderId="0" xfId="3" applyFont="1"/>
    <xf numFmtId="0" fontId="49" fillId="0" borderId="0" xfId="3" applyFont="1" applyAlignment="1">
      <alignment horizontal="left" vertical="center" wrapText="1"/>
    </xf>
    <xf numFmtId="0" fontId="49" fillId="0" borderId="0" xfId="3" applyFont="1" applyAlignment="1">
      <alignment vertical="center"/>
    </xf>
    <xf numFmtId="0" fontId="3" fillId="0" borderId="0" xfId="4" applyFont="1" applyFill="1" applyAlignment="1">
      <alignment horizontal="right"/>
    </xf>
    <xf numFmtId="0" fontId="9" fillId="0" borderId="0" xfId="4" applyFont="1" applyFill="1" applyBorder="1" applyAlignment="1">
      <alignment horizontal="right"/>
    </xf>
    <xf numFmtId="164" fontId="6" fillId="0" borderId="0" xfId="12" applyNumberFormat="1" applyFont="1" applyFill="1" applyBorder="1" applyAlignment="1" applyProtection="1"/>
    <xf numFmtId="164" fontId="6" fillId="0" borderId="0" xfId="4" applyNumberFormat="1" applyFont="1" applyFill="1"/>
    <xf numFmtId="164" fontId="5" fillId="3" borderId="0" xfId="12" applyNumberFormat="1" applyFont="1" applyFill="1" applyBorder="1" applyAlignment="1" applyProtection="1"/>
    <xf numFmtId="164" fontId="5" fillId="3" borderId="0" xfId="12" applyNumberFormat="1" applyFont="1" applyFill="1" applyAlignment="1" applyProtection="1"/>
    <xf numFmtId="164" fontId="5" fillId="3" borderId="0" xfId="4" applyNumberFormat="1" applyFont="1" applyFill="1" applyBorder="1"/>
    <xf numFmtId="0" fontId="6" fillId="0" borderId="0" xfId="4" applyFont="1" applyFill="1" applyBorder="1"/>
    <xf numFmtId="0" fontId="6" fillId="0" borderId="3" xfId="4" applyFont="1" applyFill="1" applyBorder="1" applyAlignment="1">
      <alignment wrapText="1"/>
    </xf>
    <xf numFmtId="0" fontId="49" fillId="0" borderId="0" xfId="3" applyFont="1" applyAlignment="1">
      <alignment vertical="top" wrapText="1"/>
    </xf>
    <xf numFmtId="166" fontId="6" fillId="0" borderId="3" xfId="4" applyNumberFormat="1" applyFont="1" applyFill="1" applyBorder="1" applyAlignment="1">
      <alignment wrapText="1"/>
    </xf>
    <xf numFmtId="0" fontId="49" fillId="0" borderId="0" xfId="3" applyFont="1" applyAlignment="1">
      <alignment horizontal="left" vertical="top" wrapText="1"/>
    </xf>
    <xf numFmtId="2" fontId="18" fillId="0" borderId="2" xfId="0" applyNumberFormat="1" applyFont="1" applyFill="1" applyBorder="1"/>
    <xf numFmtId="2" fontId="18" fillId="0" borderId="0" xfId="0" applyNumberFormat="1" applyFont="1" applyFill="1" applyBorder="1"/>
    <xf numFmtId="182" fontId="5" fillId="0" borderId="0" xfId="4" applyNumberFormat="1" applyFont="1" applyFill="1" applyBorder="1"/>
    <xf numFmtId="0" fontId="58" fillId="0" borderId="0" xfId="4" applyFont="1" applyFill="1" applyAlignment="1">
      <alignment horizontal="right" vertical="center"/>
    </xf>
    <xf numFmtId="0" fontId="1" fillId="0" borderId="0" xfId="3" applyFill="1"/>
    <xf numFmtId="0" fontId="3" fillId="0" borderId="0" xfId="3" applyFont="1" applyFill="1"/>
    <xf numFmtId="165" fontId="58" fillId="0" borderId="0" xfId="4" applyNumberFormat="1" applyFont="1" applyFill="1" applyAlignment="1">
      <alignment horizontal="right"/>
    </xf>
    <xf numFmtId="0" fontId="7" fillId="0" borderId="0" xfId="4" applyFont="1" applyFill="1" applyBorder="1" applyAlignment="1"/>
    <xf numFmtId="0" fontId="58" fillId="0" borderId="3" xfId="4" applyFont="1" applyFill="1" applyBorder="1" applyAlignment="1">
      <alignment horizontal="right" vertical="center" wrapText="1"/>
    </xf>
    <xf numFmtId="0" fontId="6" fillId="0" borderId="3" xfId="4" applyFont="1" applyFill="1" applyBorder="1" applyAlignment="1">
      <alignment horizontal="centerContinuous" vertical="center"/>
    </xf>
    <xf numFmtId="0" fontId="6" fillId="0" borderId="0" xfId="4" applyFont="1" applyFill="1" applyBorder="1" applyAlignment="1">
      <alignment vertical="center" wrapText="1"/>
    </xf>
    <xf numFmtId="166" fontId="58" fillId="0" borderId="0" xfId="12" quotePrefix="1" applyNumberFormat="1" applyFont="1" applyFill="1" applyAlignment="1" applyProtection="1">
      <alignment horizontal="right"/>
    </xf>
    <xf numFmtId="166" fontId="58" fillId="0" borderId="0" xfId="4" quotePrefix="1" applyNumberFormat="1" applyFont="1" applyFill="1" applyAlignment="1">
      <alignment horizontal="right"/>
    </xf>
    <xf numFmtId="165" fontId="58" fillId="0" borderId="0" xfId="12" applyNumberFormat="1" applyFont="1" applyFill="1" applyAlignment="1" applyProtection="1">
      <alignment horizontal="right"/>
    </xf>
    <xf numFmtId="165" fontId="9" fillId="0" borderId="0" xfId="12" applyNumberFormat="1" applyFont="1" applyFill="1" applyAlignment="1" applyProtection="1">
      <alignment horizontal="right"/>
    </xf>
    <xf numFmtId="165" fontId="61" fillId="4" borderId="0" xfId="12" applyNumberFormat="1" applyFont="1" applyFill="1" applyAlignment="1" applyProtection="1">
      <alignment horizontal="right"/>
    </xf>
    <xf numFmtId="165" fontId="9" fillId="0" borderId="0" xfId="4" applyNumberFormat="1" applyFont="1" applyFill="1" applyAlignment="1">
      <alignment horizontal="right"/>
    </xf>
    <xf numFmtId="164" fontId="44" fillId="4" borderId="0" xfId="12" applyNumberFormat="1" applyFont="1" applyFill="1" applyAlignment="1" applyProtection="1">
      <alignment horizontal="right"/>
    </xf>
    <xf numFmtId="165" fontId="9" fillId="6" borderId="0" xfId="12" applyNumberFormat="1" applyFont="1" applyFill="1" applyAlignment="1" applyProtection="1">
      <alignment horizontal="right"/>
    </xf>
    <xf numFmtId="0" fontId="18" fillId="3" borderId="0" xfId="0" applyFont="1" applyFill="1" applyAlignment="1">
      <alignment horizontal="left" vertical="top"/>
    </xf>
    <xf numFmtId="0" fontId="5" fillId="0" borderId="0" xfId="4" applyNumberFormat="1" applyFont="1" applyFill="1" applyAlignment="1">
      <alignment vertical="top"/>
    </xf>
    <xf numFmtId="0" fontId="72" fillId="0" borderId="0" xfId="4" applyFont="1" applyFill="1"/>
    <xf numFmtId="0" fontId="58" fillId="0" borderId="3" xfId="4" applyFont="1" applyFill="1" applyBorder="1" applyAlignment="1">
      <alignment horizontal="left" vertical="center"/>
    </xf>
    <xf numFmtId="0" fontId="58" fillId="0" borderId="2" xfId="4" applyFont="1" applyFill="1" applyBorder="1" applyAlignment="1">
      <alignment horizontal="left" vertical="center"/>
    </xf>
    <xf numFmtId="3" fontId="5" fillId="0" borderId="0" xfId="4" applyNumberFormat="1" applyFont="1" applyFill="1"/>
    <xf numFmtId="166" fontId="5" fillId="4" borderId="0" xfId="4" applyNumberFormat="1" applyFont="1" applyFill="1"/>
    <xf numFmtId="166" fontId="9" fillId="4" borderId="0" xfId="4" applyNumberFormat="1" applyFont="1" applyFill="1" applyAlignment="1">
      <alignment horizontal="right"/>
    </xf>
    <xf numFmtId="166" fontId="5" fillId="0" borderId="0" xfId="4" applyNumberFormat="1" applyFont="1" applyFill="1" applyAlignment="1">
      <alignment horizontal="right"/>
    </xf>
    <xf numFmtId="166" fontId="9" fillId="6" borderId="0" xfId="4" applyNumberFormat="1" applyFont="1" applyFill="1" applyAlignment="1">
      <alignment horizontal="right"/>
    </xf>
    <xf numFmtId="0" fontId="5" fillId="0" borderId="0" xfId="4" applyNumberFormat="1" applyFont="1" applyFill="1" applyAlignment="1">
      <alignment vertical="center"/>
    </xf>
    <xf numFmtId="166" fontId="6" fillId="0" borderId="0" xfId="4" quotePrefix="1" applyNumberFormat="1" applyFont="1" applyFill="1" applyAlignment="1">
      <alignment horizontal="right"/>
    </xf>
    <xf numFmtId="2" fontId="9" fillId="6" borderId="0" xfId="4" applyNumberFormat="1" applyFont="1" applyFill="1" applyAlignment="1">
      <alignment horizontal="right"/>
    </xf>
    <xf numFmtId="2" fontId="58" fillId="5" borderId="0" xfId="4" applyNumberFormat="1" applyFont="1" applyFill="1" applyAlignment="1">
      <alignment horizontal="right"/>
    </xf>
    <xf numFmtId="2" fontId="9" fillId="5" borderId="0" xfId="4" applyNumberFormat="1" applyFont="1" applyFill="1" applyAlignment="1">
      <alignment horizontal="right"/>
    </xf>
    <xf numFmtId="2" fontId="9" fillId="4" borderId="0" xfId="4" applyNumberFormat="1" applyFont="1" applyFill="1" applyAlignment="1">
      <alignment horizontal="right"/>
    </xf>
    <xf numFmtId="0" fontId="107" fillId="3" borderId="0" xfId="0" applyFont="1" applyFill="1" applyAlignment="1">
      <alignment wrapText="1"/>
    </xf>
    <xf numFmtId="0" fontId="18" fillId="3" borderId="0" xfId="0" applyFont="1" applyFill="1" applyAlignment="1">
      <alignment horizontal="right"/>
    </xf>
    <xf numFmtId="0" fontId="27" fillId="3" borderId="2" xfId="0" applyFont="1" applyFill="1" applyBorder="1"/>
    <xf numFmtId="0" fontId="27" fillId="3" borderId="0" xfId="0" applyFont="1" applyFill="1" applyBorder="1"/>
    <xf numFmtId="0" fontId="25" fillId="0" borderId="1" xfId="0" applyFont="1" applyBorder="1" applyAlignment="1">
      <alignment horizontal="right" vertical="center" wrapText="1"/>
    </xf>
    <xf numFmtId="0" fontId="25" fillId="0" borderId="1" xfId="0" applyFont="1" applyBorder="1" applyAlignment="1">
      <alignment horizontal="right" vertical="center"/>
    </xf>
    <xf numFmtId="0" fontId="119" fillId="0" borderId="1" xfId="0" applyFont="1" applyBorder="1" applyAlignment="1">
      <alignment horizontal="right" vertical="center"/>
    </xf>
    <xf numFmtId="164" fontId="58" fillId="3" borderId="0" xfId="12" applyNumberFormat="1" applyFont="1" applyFill="1" applyAlignment="1" applyProtection="1"/>
    <xf numFmtId="3" fontId="18" fillId="3" borderId="0" xfId="0" applyNumberFormat="1" applyFont="1" applyFill="1"/>
    <xf numFmtId="164" fontId="25" fillId="3" borderId="0" xfId="0" applyNumberFormat="1" applyFont="1" applyFill="1"/>
    <xf numFmtId="166" fontId="9" fillId="0" borderId="0" xfId="12" applyNumberFormat="1" applyFont="1" applyAlignment="1" applyProtection="1"/>
    <xf numFmtId="164" fontId="9" fillId="5" borderId="0" xfId="12" applyNumberFormat="1" applyFont="1" applyFill="1" applyAlignment="1" applyProtection="1"/>
    <xf numFmtId="164" fontId="9" fillId="3" borderId="2" xfId="12" applyNumberFormat="1" applyFont="1" applyFill="1" applyBorder="1" applyAlignment="1" applyProtection="1"/>
    <xf numFmtId="0" fontId="18" fillId="0" borderId="3" xfId="0" applyFont="1" applyBorder="1"/>
    <xf numFmtId="0" fontId="18" fillId="3" borderId="0" xfId="0" applyFont="1" applyFill="1" applyBorder="1"/>
    <xf numFmtId="3" fontId="120" fillId="3" borderId="0" xfId="0" applyNumberFormat="1" applyFont="1" applyFill="1"/>
    <xf numFmtId="3" fontId="27" fillId="3" borderId="0" xfId="0" applyNumberFormat="1" applyFont="1" applyFill="1"/>
    <xf numFmtId="0" fontId="107" fillId="3" borderId="0" xfId="0" applyFont="1" applyFill="1" applyAlignment="1"/>
    <xf numFmtId="0" fontId="120" fillId="3" borderId="0" xfId="0" applyFont="1" applyFill="1"/>
    <xf numFmtId="166" fontId="27" fillId="3" borderId="0" xfId="0" applyNumberFormat="1" applyFont="1" applyFill="1"/>
    <xf numFmtId="188" fontId="18" fillId="3" borderId="0" xfId="0" applyNumberFormat="1" applyFont="1" applyFill="1"/>
    <xf numFmtId="188" fontId="18" fillId="0" borderId="0" xfId="0" applyNumberFormat="1" applyFont="1"/>
    <xf numFmtId="188" fontId="18" fillId="3" borderId="2" xfId="0" applyNumberFormat="1" applyFont="1" applyFill="1" applyBorder="1"/>
    <xf numFmtId="188" fontId="18" fillId="4" borderId="2" xfId="0" applyNumberFormat="1" applyFont="1" applyFill="1" applyBorder="1"/>
    <xf numFmtId="166" fontId="18" fillId="3" borderId="2" xfId="0" applyNumberFormat="1" applyFont="1" applyFill="1" applyBorder="1"/>
    <xf numFmtId="0" fontId="5" fillId="0" borderId="0" xfId="4" applyFont="1" applyFill="1" applyAlignment="1" applyProtection="1">
      <alignment vertical="center" readingOrder="1"/>
      <protection locked="0"/>
    </xf>
    <xf numFmtId="0" fontId="85" fillId="0" borderId="0" xfId="3" applyFont="1" applyFill="1" applyAlignment="1" applyProtection="1">
      <alignment vertical="center" wrapText="1" readingOrder="1"/>
      <protection locked="0"/>
    </xf>
    <xf numFmtId="3" fontId="0" fillId="0" borderId="0" xfId="0" applyNumberFormat="1"/>
    <xf numFmtId="2" fontId="25" fillId="5" borderId="0" xfId="0" applyNumberFormat="1" applyFont="1" applyFill="1" applyBorder="1"/>
    <xf numFmtId="2" fontId="25" fillId="3" borderId="0" xfId="0" applyNumberFormat="1" applyFont="1" applyFill="1" applyBorder="1"/>
    <xf numFmtId="2" fontId="18" fillId="3" borderId="0" xfId="0" applyNumberFormat="1" applyFont="1" applyFill="1" applyBorder="1"/>
    <xf numFmtId="2" fontId="18" fillId="5" borderId="0" xfId="0" applyNumberFormat="1" applyFont="1" applyFill="1" applyBorder="1"/>
    <xf numFmtId="2" fontId="18" fillId="4" borderId="0" xfId="0" applyNumberFormat="1" applyFont="1" applyFill="1" applyBorder="1"/>
    <xf numFmtId="2" fontId="18" fillId="0" borderId="0" xfId="0" applyNumberFormat="1" applyFont="1" applyBorder="1"/>
    <xf numFmtId="2" fontId="18" fillId="3" borderId="2" xfId="0" applyNumberFormat="1" applyFont="1" applyFill="1" applyBorder="1"/>
    <xf numFmtId="2" fontId="18" fillId="4" borderId="2" xfId="0" applyNumberFormat="1" applyFont="1" applyFill="1" applyBorder="1"/>
    <xf numFmtId="0" fontId="18" fillId="0" borderId="0" xfId="0" applyFont="1" applyBorder="1"/>
    <xf numFmtId="0" fontId="18" fillId="3" borderId="0" xfId="0" applyFont="1" applyFill="1" applyAlignment="1">
      <alignment horizontal="left" vertical="top" wrapText="1"/>
    </xf>
    <xf numFmtId="2" fontId="25" fillId="3" borderId="0" xfId="0" applyNumberFormat="1" applyFont="1" applyFill="1"/>
    <xf numFmtId="182" fontId="18" fillId="3" borderId="0" xfId="0" applyNumberFormat="1" applyFont="1" applyFill="1"/>
    <xf numFmtId="2" fontId="18" fillId="3" borderId="0" xfId="0" applyNumberFormat="1" applyFont="1" applyFill="1"/>
    <xf numFmtId="0" fontId="27" fillId="3" borderId="3" xfId="0" applyFont="1" applyFill="1" applyBorder="1"/>
    <xf numFmtId="0" fontId="9" fillId="0" borderId="0" xfId="3" applyFont="1" applyAlignment="1">
      <alignment horizontal="right"/>
    </xf>
    <xf numFmtId="164" fontId="6" fillId="0" borderId="0" xfId="12" applyNumberFormat="1" applyFont="1" applyFill="1" applyBorder="1" applyAlignment="1" applyProtection="1">
      <alignment horizontal="right"/>
    </xf>
    <xf numFmtId="164" fontId="5" fillId="0" borderId="0" xfId="12" applyNumberFormat="1" applyFont="1" applyFill="1" applyBorder="1" applyAlignment="1" applyProtection="1">
      <alignment horizontal="right"/>
    </xf>
    <xf numFmtId="164" fontId="44" fillId="4" borderId="0" xfId="12" applyNumberFormat="1" applyFont="1" applyFill="1" applyBorder="1" applyAlignment="1" applyProtection="1"/>
    <xf numFmtId="164" fontId="44" fillId="4" borderId="0" xfId="12" applyNumberFormat="1" applyFont="1" applyFill="1" applyBorder="1" applyAlignment="1" applyProtection="1">
      <alignment horizontal="right"/>
    </xf>
    <xf numFmtId="164" fontId="5" fillId="6" borderId="0" xfId="12" applyNumberFormat="1" applyFont="1" applyFill="1" applyBorder="1" applyAlignment="1" applyProtection="1">
      <alignment horizontal="right"/>
    </xf>
    <xf numFmtId="166" fontId="5" fillId="3" borderId="0" xfId="4" applyNumberFormat="1" applyFont="1" applyFill="1" applyBorder="1"/>
    <xf numFmtId="164" fontId="5" fillId="3" borderId="0" xfId="12" applyNumberFormat="1" applyFont="1" applyFill="1" applyBorder="1" applyAlignment="1" applyProtection="1">
      <alignment horizontal="right"/>
    </xf>
    <xf numFmtId="0" fontId="5" fillId="0" borderId="0" xfId="4" applyFont="1" applyFill="1" applyBorder="1" applyAlignment="1"/>
    <xf numFmtId="3" fontId="6" fillId="0" borderId="3" xfId="4" applyNumberFormat="1" applyFont="1" applyFill="1" applyBorder="1" applyAlignment="1">
      <alignment wrapText="1"/>
    </xf>
    <xf numFmtId="0" fontId="30" fillId="0" borderId="0" xfId="12" applyFont="1" applyFill="1" applyAlignment="1" applyProtection="1">
      <alignment horizontal="right" vertical="center"/>
    </xf>
    <xf numFmtId="0" fontId="18" fillId="3" borderId="0" xfId="0" applyFont="1" applyFill="1" applyAlignment="1">
      <alignment vertical="top" wrapText="1"/>
    </xf>
    <xf numFmtId="0" fontId="18" fillId="3" borderId="0" xfId="0" applyFont="1" applyFill="1" applyAlignment="1">
      <alignment horizontal="left" vertical="center" wrapText="1" indent="4"/>
    </xf>
    <xf numFmtId="0" fontId="18" fillId="3" borderId="0" xfId="0" applyFont="1" applyFill="1" applyAlignment="1">
      <alignment vertical="center" wrapText="1"/>
    </xf>
    <xf numFmtId="0" fontId="5" fillId="0" borderId="0" xfId="4" applyFont="1" applyFill="1" applyAlignment="1" applyProtection="1">
      <alignment horizontal="left" vertical="center"/>
      <protection locked="0"/>
    </xf>
    <xf numFmtId="0" fontId="18" fillId="0" borderId="0" xfId="0" applyFont="1" applyAlignment="1">
      <alignment horizontal="center"/>
    </xf>
    <xf numFmtId="0" fontId="18" fillId="0" borderId="0" xfId="0" applyFont="1" applyBorder="1" applyAlignment="1"/>
    <xf numFmtId="0" fontId="5" fillId="0" borderId="0" xfId="0" applyNumberFormat="1" applyFont="1" applyFill="1" applyAlignment="1" applyProtection="1">
      <alignment horizontal="left" vertical="center"/>
      <protection locked="0"/>
    </xf>
    <xf numFmtId="0" fontId="18" fillId="0" borderId="0" xfId="0" applyFont="1" applyAlignment="1" applyProtection="1">
      <alignment horizontal="center" vertical="center"/>
      <protection locked="0"/>
    </xf>
    <xf numFmtId="0" fontId="18" fillId="0" borderId="0" xfId="0" applyFont="1" applyAlignment="1" applyProtection="1">
      <alignment horizontal="center" vertical="center" wrapText="1"/>
      <protection locked="0"/>
    </xf>
    <xf numFmtId="0" fontId="18" fillId="0" borderId="0" xfId="0" applyFont="1" applyAlignment="1">
      <alignment vertical="top" wrapText="1"/>
    </xf>
    <xf numFmtId="0" fontId="18" fillId="0" borderId="0" xfId="0" applyFont="1" applyBorder="1" applyAlignment="1">
      <alignment horizontal="left" vertical="center"/>
    </xf>
    <xf numFmtId="0" fontId="5" fillId="2" borderId="0" xfId="5" applyFont="1" applyFill="1" applyAlignment="1">
      <alignment horizontal="right" wrapText="1"/>
    </xf>
    <xf numFmtId="0" fontId="5" fillId="3" borderId="0" xfId="0" applyFont="1" applyFill="1" applyAlignment="1">
      <alignment horizontal="left" vertical="center" wrapText="1" indent="4"/>
    </xf>
    <xf numFmtId="0" fontId="47" fillId="0" borderId="0" xfId="0" applyFont="1" applyAlignment="1">
      <alignment horizontal="left" vertical="center" indent="4"/>
    </xf>
    <xf numFmtId="0" fontId="2" fillId="0" borderId="0" xfId="3" applyFont="1" applyBorder="1" applyAlignment="1" applyProtection="1">
      <alignment horizontal="left" vertical="top"/>
      <protection locked="0"/>
    </xf>
    <xf numFmtId="0" fontId="18" fillId="3" borderId="0" xfId="0" applyFont="1" applyFill="1" applyAlignment="1">
      <alignment horizontal="left" vertical="top" wrapText="1"/>
    </xf>
    <xf numFmtId="0" fontId="6" fillId="2" borderId="3" xfId="5" applyFont="1" applyFill="1" applyBorder="1" applyAlignment="1" applyProtection="1">
      <alignment horizontal="right" vertical="center" wrapText="1"/>
      <protection locked="0"/>
    </xf>
    <xf numFmtId="0" fontId="6" fillId="2" borderId="0" xfId="5" applyFont="1" applyFill="1" applyBorder="1" applyAlignment="1" applyProtection="1">
      <alignment horizontal="right" vertical="center" wrapText="1"/>
      <protection locked="0"/>
    </xf>
    <xf numFmtId="0" fontId="6" fillId="2" borderId="2" xfId="5" applyFont="1" applyFill="1" applyBorder="1" applyAlignment="1" applyProtection="1">
      <alignment horizontal="right" vertical="center" wrapText="1"/>
      <protection locked="0"/>
    </xf>
    <xf numFmtId="0" fontId="7" fillId="0" borderId="0" xfId="0" applyFont="1" applyAlignment="1" applyProtection="1">
      <alignment horizontal="left" vertical="center" wrapText="1"/>
      <protection locked="0"/>
    </xf>
    <xf numFmtId="0" fontId="6" fillId="2" borderId="3" xfId="5" applyFont="1" applyFill="1" applyBorder="1" applyAlignment="1" applyProtection="1">
      <alignment horizontal="left" vertical="center" wrapText="1"/>
      <protection locked="0"/>
    </xf>
    <xf numFmtId="0" fontId="6" fillId="2" borderId="0" xfId="5" applyFont="1" applyFill="1" applyBorder="1" applyAlignment="1" applyProtection="1">
      <alignment horizontal="left" vertical="center" wrapText="1"/>
      <protection locked="0"/>
    </xf>
    <xf numFmtId="0" fontId="6" fillId="2" borderId="2" xfId="5" applyFont="1" applyFill="1" applyBorder="1" applyAlignment="1" applyProtection="1">
      <alignment horizontal="left" vertical="center" wrapText="1"/>
      <protection locked="0"/>
    </xf>
    <xf numFmtId="0" fontId="30" fillId="0" borderId="0" xfId="1" applyFont="1" applyAlignment="1" applyProtection="1">
      <alignment horizontal="left"/>
      <protection locked="0"/>
    </xf>
    <xf numFmtId="0" fontId="30" fillId="0" borderId="0" xfId="1" applyFont="1" applyAlignment="1" applyProtection="1">
      <alignment horizontal="left"/>
    </xf>
    <xf numFmtId="0" fontId="5" fillId="2" borderId="0" xfId="5" applyFont="1" applyFill="1" applyAlignment="1" applyProtection="1">
      <alignment horizontal="left"/>
      <protection locked="0"/>
    </xf>
    <xf numFmtId="0" fontId="0" fillId="0" borderId="0" xfId="0" applyAlignment="1"/>
    <xf numFmtId="0" fontId="5" fillId="2" borderId="0" xfId="5" applyFont="1" applyFill="1" applyBorder="1" applyAlignment="1" applyProtection="1">
      <alignment horizontal="left"/>
      <protection locked="0"/>
    </xf>
    <xf numFmtId="0" fontId="0" fillId="0" borderId="0" xfId="0" applyBorder="1" applyAlignment="1"/>
    <xf numFmtId="0" fontId="0" fillId="0" borderId="0" xfId="0" applyAlignment="1">
      <alignment horizontal="left"/>
    </xf>
    <xf numFmtId="0" fontId="18" fillId="3" borderId="0" xfId="0" applyFont="1" applyFill="1" applyAlignment="1">
      <alignment horizontal="left" vertical="top" wrapText="1" indent="4"/>
    </xf>
    <xf numFmtId="0" fontId="5" fillId="2" borderId="2" xfId="5" applyFont="1" applyFill="1" applyBorder="1" applyAlignment="1" applyProtection="1">
      <alignment horizontal="left"/>
      <protection locked="0"/>
    </xf>
    <xf numFmtId="0" fontId="0" fillId="0" borderId="2" xfId="0" applyBorder="1" applyAlignment="1"/>
    <xf numFmtId="0" fontId="30" fillId="0" borderId="0" xfId="1" applyFont="1" applyAlignment="1" applyProtection="1"/>
    <xf numFmtId="0" fontId="21" fillId="0" borderId="0" xfId="0" applyFont="1" applyAlignment="1" applyProtection="1">
      <protection locked="0"/>
    </xf>
    <xf numFmtId="0" fontId="18" fillId="3" borderId="0" xfId="0" applyFont="1" applyFill="1" applyAlignment="1">
      <alignment horizontal="left" vertical="top" wrapText="1" indent="3"/>
    </xf>
    <xf numFmtId="0" fontId="7" fillId="2" borderId="0" xfId="5" applyFont="1" applyFill="1" applyAlignment="1" applyProtection="1">
      <alignment horizontal="left" vertical="center" wrapText="1"/>
      <protection locked="0"/>
    </xf>
    <xf numFmtId="0" fontId="18" fillId="3" borderId="0" xfId="0" applyFont="1" applyFill="1" applyAlignment="1">
      <alignment horizontal="left" vertical="center" wrapText="1" indent="3"/>
    </xf>
    <xf numFmtId="0" fontId="5" fillId="0" borderId="0" xfId="5" applyFont="1" applyFill="1" applyAlignment="1" applyProtection="1">
      <alignment horizontal="left"/>
      <protection locked="0"/>
    </xf>
    <xf numFmtId="0" fontId="18" fillId="3" borderId="0" xfId="0" applyFont="1" applyFill="1" applyAlignment="1">
      <alignment vertical="top" wrapText="1"/>
    </xf>
    <xf numFmtId="0" fontId="0" fillId="0" borderId="0" xfId="0" applyAlignment="1">
      <alignment wrapText="1"/>
    </xf>
    <xf numFmtId="0" fontId="6" fillId="2" borderId="3" xfId="5" applyFont="1" applyFill="1" applyBorder="1" applyAlignment="1">
      <alignment horizontal="right" vertical="center" wrapText="1"/>
    </xf>
    <xf numFmtId="0" fontId="6" fillId="2" borderId="2" xfId="5" applyFont="1" applyFill="1" applyBorder="1" applyAlignment="1">
      <alignment horizontal="right" vertical="center" wrapText="1"/>
    </xf>
    <xf numFmtId="0" fontId="7" fillId="2" borderId="0" xfId="5" applyFont="1" applyFill="1" applyAlignment="1">
      <alignment horizontal="left" vertical="center" wrapText="1"/>
    </xf>
    <xf numFmtId="0" fontId="6" fillId="2" borderId="3" xfId="5" applyFont="1" applyFill="1" applyBorder="1" applyAlignment="1">
      <alignment horizontal="left" vertical="center" wrapText="1"/>
    </xf>
    <xf numFmtId="0" fontId="6" fillId="2" borderId="2" xfId="5" applyFont="1" applyFill="1" applyBorder="1" applyAlignment="1">
      <alignment horizontal="left" vertical="center" wrapText="1"/>
    </xf>
    <xf numFmtId="0" fontId="4" fillId="2" borderId="0" xfId="5" applyFont="1" applyFill="1" applyAlignment="1">
      <alignment horizontal="left" wrapText="1"/>
    </xf>
    <xf numFmtId="0" fontId="5" fillId="0" borderId="0" xfId="0" applyNumberFormat="1" applyFont="1" applyFill="1" applyAlignment="1" applyProtection="1">
      <alignment horizontal="left" vertical="top" wrapText="1" indent="4"/>
    </xf>
    <xf numFmtId="0" fontId="4" fillId="2" borderId="0" xfId="5" applyFont="1" applyFill="1" applyAlignment="1">
      <alignment horizontal="left"/>
    </xf>
    <xf numFmtId="0" fontId="6" fillId="2" borderId="1" xfId="5" applyFont="1" applyFill="1" applyBorder="1" applyAlignment="1">
      <alignment horizontal="left" vertical="center" wrapText="1"/>
    </xf>
    <xf numFmtId="0" fontId="7" fillId="2" borderId="0" xfId="5" applyFont="1" applyFill="1" applyAlignment="1">
      <alignment horizontal="left" wrapText="1"/>
    </xf>
    <xf numFmtId="0" fontId="6" fillId="2" borderId="0" xfId="5" applyFont="1" applyFill="1" applyBorder="1" applyAlignment="1">
      <alignment horizontal="left" vertical="center" wrapText="1"/>
    </xf>
    <xf numFmtId="0" fontId="0" fillId="0" borderId="0" xfId="0" applyAlignment="1">
      <alignment vertical="center" wrapText="1"/>
    </xf>
    <xf numFmtId="0" fontId="0" fillId="0" borderId="2" xfId="0" applyBorder="1" applyAlignment="1">
      <alignment vertical="center" wrapText="1"/>
    </xf>
    <xf numFmtId="0" fontId="25" fillId="0" borderId="1" xfId="0" applyFont="1" applyBorder="1" applyAlignment="1">
      <alignment horizontal="center" wrapText="1"/>
    </xf>
    <xf numFmtId="0" fontId="0" fillId="0" borderId="1" xfId="0" applyBorder="1" applyAlignment="1"/>
    <xf numFmtId="0" fontId="21" fillId="0" borderId="0" xfId="0" applyFont="1" applyAlignment="1"/>
    <xf numFmtId="0" fontId="5" fillId="2" borderId="0" xfId="5" applyFont="1" applyFill="1" applyAlignment="1">
      <alignment horizontal="left"/>
    </xf>
    <xf numFmtId="0" fontId="25" fillId="0" borderId="2" xfId="0" applyFont="1" applyBorder="1" applyAlignment="1">
      <alignment horizontal="center" wrapText="1"/>
    </xf>
    <xf numFmtId="0" fontId="4" fillId="0" borderId="0" xfId="1" applyFont="1" applyAlignment="1" applyProtection="1">
      <alignment horizontal="left" vertical="center"/>
    </xf>
    <xf numFmtId="0" fontId="0" fillId="0" borderId="0" xfId="0" applyAlignment="1">
      <alignment horizontal="left" vertical="center"/>
    </xf>
    <xf numFmtId="0" fontId="5" fillId="0" borderId="0" xfId="4" applyFont="1" applyFill="1" applyAlignment="1" applyProtection="1">
      <alignment horizontal="left" vertical="top" wrapText="1" indent="4"/>
      <protection locked="0"/>
    </xf>
    <xf numFmtId="0" fontId="6" fillId="2" borderId="0" xfId="5" applyFont="1" applyFill="1" applyAlignment="1">
      <alignment horizontal="left"/>
    </xf>
    <xf numFmtId="0" fontId="28" fillId="0" borderId="0" xfId="0" applyFont="1" applyAlignment="1"/>
    <xf numFmtId="0" fontId="21" fillId="0" borderId="0" xfId="0" applyFont="1" applyBorder="1" applyAlignment="1">
      <alignment wrapText="1"/>
    </xf>
    <xf numFmtId="0" fontId="28" fillId="0" borderId="0" xfId="0" applyFont="1" applyBorder="1" applyAlignment="1">
      <alignment wrapText="1"/>
    </xf>
    <xf numFmtId="0" fontId="5" fillId="0" borderId="0" xfId="4" applyFont="1" applyFill="1" applyAlignment="1" applyProtection="1">
      <alignment horizontal="left" vertical="top" wrapText="1"/>
      <protection locked="0"/>
    </xf>
    <xf numFmtId="0" fontId="18" fillId="3" borderId="0" xfId="0" applyFont="1" applyFill="1" applyAlignment="1">
      <alignment horizontal="left" vertical="center" wrapText="1"/>
    </xf>
    <xf numFmtId="0" fontId="5" fillId="2" borderId="0" xfId="5" applyFont="1" applyFill="1" applyBorder="1" applyAlignment="1">
      <alignment horizontal="left" vertical="center" wrapText="1"/>
    </xf>
    <xf numFmtId="0" fontId="5" fillId="2" borderId="2" xfId="5" applyFont="1" applyFill="1" applyBorder="1" applyAlignment="1">
      <alignment horizontal="left" vertical="center" wrapText="1"/>
    </xf>
    <xf numFmtId="0" fontId="0" fillId="0" borderId="2" xfId="0" applyBorder="1" applyAlignment="1">
      <alignment horizontal="left"/>
    </xf>
    <xf numFmtId="0" fontId="0" fillId="0" borderId="0" xfId="0" applyBorder="1" applyAlignment="1">
      <alignment horizontal="left"/>
    </xf>
    <xf numFmtId="0" fontId="6" fillId="2" borderId="0" xfId="5" applyFont="1" applyFill="1" applyAlignment="1"/>
    <xf numFmtId="0" fontId="5" fillId="2" borderId="0" xfId="5" applyFont="1" applyFill="1" applyAlignment="1"/>
    <xf numFmtId="0" fontId="4" fillId="0" borderId="0" xfId="0" applyFont="1" applyBorder="1" applyAlignment="1">
      <alignment horizontal="left" vertical="center"/>
    </xf>
    <xf numFmtId="0" fontId="0" fillId="0" borderId="0" xfId="0" applyBorder="1" applyAlignment="1">
      <alignment horizontal="left" vertical="center"/>
    </xf>
    <xf numFmtId="167" fontId="5" fillId="0" borderId="0" xfId="0" applyNumberFormat="1" applyFont="1" applyAlignment="1">
      <alignment horizontal="left" vertical="center" wrapText="1"/>
    </xf>
    <xf numFmtId="167" fontId="5" fillId="0" borderId="0" xfId="0" applyNumberFormat="1" applyFont="1" applyAlignment="1">
      <alignment horizontal="left" vertical="top" wrapText="1" indent="4"/>
    </xf>
    <xf numFmtId="0" fontId="5" fillId="0" borderId="0" xfId="4" applyFont="1" applyFill="1" applyAlignment="1" applyProtection="1">
      <alignment horizontal="left" vertical="center" wrapText="1"/>
      <protection locked="0"/>
    </xf>
    <xf numFmtId="0" fontId="49" fillId="0" borderId="0" xfId="3" applyFont="1" applyAlignment="1" applyProtection="1">
      <alignment horizontal="left" vertical="center" wrapText="1"/>
      <protection locked="0"/>
    </xf>
    <xf numFmtId="0" fontId="58" fillId="0" borderId="3" xfId="4" applyFont="1" applyFill="1" applyBorder="1" applyAlignment="1" applyProtection="1">
      <alignment horizontal="left" vertical="center" wrapText="1"/>
      <protection locked="0"/>
    </xf>
    <xf numFmtId="0" fontId="58" fillId="0" borderId="0" xfId="4" applyFont="1" applyFill="1" applyBorder="1" applyAlignment="1" applyProtection="1">
      <alignment horizontal="left" vertical="center" wrapText="1"/>
      <protection locked="0"/>
    </xf>
    <xf numFmtId="0" fontId="0" fillId="0" borderId="2" xfId="0" applyBorder="1" applyAlignment="1">
      <alignment horizontal="left" vertical="center" wrapText="1"/>
    </xf>
    <xf numFmtId="181" fontId="58" fillId="0" borderId="3" xfId="4" applyNumberFormat="1" applyFont="1" applyFill="1" applyBorder="1" applyAlignment="1" applyProtection="1">
      <alignment horizontal="right" vertical="center" wrapText="1"/>
      <protection locked="0"/>
    </xf>
    <xf numFmtId="181" fontId="58" fillId="0" borderId="0" xfId="4" applyNumberFormat="1" applyFont="1" applyFill="1" applyBorder="1" applyAlignment="1" applyProtection="1">
      <alignment horizontal="right" vertical="center" wrapText="1"/>
      <protection locked="0"/>
    </xf>
    <xf numFmtId="0" fontId="0" fillId="0" borderId="2" xfId="0" applyBorder="1" applyAlignment="1">
      <alignment horizontal="right" vertical="center" wrapText="1"/>
    </xf>
    <xf numFmtId="0" fontId="6" fillId="3" borderId="3" xfId="4" applyFont="1" applyFill="1" applyBorder="1" applyAlignment="1" applyProtection="1">
      <alignment horizontal="right" vertical="center" wrapText="1"/>
      <protection locked="0"/>
    </xf>
    <xf numFmtId="0" fontId="6" fillId="3" borderId="0" xfId="4" applyFont="1" applyFill="1" applyBorder="1" applyAlignment="1" applyProtection="1">
      <alignment horizontal="right" vertical="center" wrapText="1"/>
      <protection locked="0"/>
    </xf>
    <xf numFmtId="0" fontId="58" fillId="3" borderId="3" xfId="4" applyFont="1" applyFill="1" applyBorder="1" applyAlignment="1" applyProtection="1">
      <alignment horizontal="right" vertical="center" wrapText="1"/>
      <protection locked="0"/>
    </xf>
    <xf numFmtId="0" fontId="0" fillId="0" borderId="2" xfId="0" applyBorder="1"/>
    <xf numFmtId="0" fontId="62" fillId="0" borderId="0" xfId="4" applyNumberFormat="1" applyFont="1" applyFill="1" applyAlignment="1" applyProtection="1">
      <alignment horizontal="left" vertical="center" wrapText="1"/>
      <protection locked="0"/>
    </xf>
    <xf numFmtId="0" fontId="18" fillId="3" borderId="0" xfId="0" applyFont="1" applyFill="1" applyAlignment="1">
      <alignment vertical="center" wrapText="1"/>
    </xf>
    <xf numFmtId="0" fontId="6" fillId="0" borderId="3" xfId="4" applyFont="1" applyFill="1" applyBorder="1" applyAlignment="1" applyProtection="1">
      <alignment horizontal="left" vertical="center"/>
      <protection locked="0"/>
    </xf>
    <xf numFmtId="0" fontId="6" fillId="0" borderId="0" xfId="4" applyFont="1" applyFill="1" applyBorder="1" applyAlignment="1" applyProtection="1">
      <alignment horizontal="left" vertical="center"/>
      <protection locked="0"/>
    </xf>
    <xf numFmtId="0" fontId="6" fillId="0" borderId="2" xfId="4" applyFont="1" applyFill="1" applyBorder="1" applyAlignment="1" applyProtection="1">
      <alignment horizontal="left" vertical="center"/>
      <protection locked="0"/>
    </xf>
    <xf numFmtId="0" fontId="58" fillId="0" borderId="3" xfId="4" applyFont="1" applyFill="1" applyBorder="1" applyAlignment="1" applyProtection="1">
      <alignment horizontal="right" vertical="center" wrapText="1"/>
      <protection locked="0"/>
    </xf>
    <xf numFmtId="0" fontId="6" fillId="0" borderId="0" xfId="4" applyFont="1" applyFill="1" applyBorder="1" applyAlignment="1" applyProtection="1">
      <alignment horizontal="right" vertical="center" wrapText="1"/>
      <protection locked="0"/>
    </xf>
    <xf numFmtId="0" fontId="0" fillId="0" borderId="2" xfId="0" applyBorder="1" applyAlignment="1">
      <alignment wrapText="1"/>
    </xf>
    <xf numFmtId="0" fontId="6" fillId="0" borderId="3" xfId="4" applyFont="1" applyFill="1" applyBorder="1" applyAlignment="1" applyProtection="1">
      <alignment horizontal="right" vertical="center" wrapText="1"/>
      <protection locked="0"/>
    </xf>
    <xf numFmtId="0" fontId="0" fillId="0" borderId="2" xfId="0" applyBorder="1" applyAlignment="1">
      <alignment horizontal="right" wrapText="1"/>
    </xf>
    <xf numFmtId="0" fontId="58" fillId="0" borderId="0" xfId="4" applyFont="1" applyFill="1" applyBorder="1" applyAlignment="1" applyProtection="1">
      <alignment horizontal="right" vertical="center" wrapText="1"/>
      <protection locked="0"/>
    </xf>
    <xf numFmtId="0" fontId="5" fillId="0" borderId="0" xfId="4" applyFont="1" applyFill="1" applyAlignment="1" applyProtection="1">
      <alignment horizontal="left" vertical="center"/>
      <protection locked="0"/>
    </xf>
    <xf numFmtId="0" fontId="72" fillId="0" borderId="0" xfId="4" applyFont="1" applyFill="1" applyAlignment="1" applyProtection="1">
      <alignment horizontal="justify" vertical="center"/>
      <protection locked="0"/>
    </xf>
    <xf numFmtId="0" fontId="49" fillId="0" borderId="0" xfId="4" applyFont="1" applyFill="1" applyAlignment="1" applyProtection="1">
      <alignment horizontal="left"/>
      <protection locked="0"/>
    </xf>
    <xf numFmtId="0" fontId="7" fillId="0" borderId="0" xfId="4" applyFont="1" applyFill="1" applyAlignment="1" applyProtection="1">
      <alignment horizontal="left" vertical="center" wrapText="1"/>
      <protection locked="0"/>
    </xf>
    <xf numFmtId="0" fontId="58" fillId="0" borderId="2" xfId="4" applyFont="1" applyFill="1" applyBorder="1" applyAlignment="1" applyProtection="1">
      <alignment horizontal="left" vertical="center" wrapText="1"/>
      <protection locked="0"/>
    </xf>
    <xf numFmtId="0" fontId="18" fillId="0" borderId="0" xfId="11" applyFont="1" applyAlignment="1">
      <alignment horizontal="left" vertical="center" wrapText="1"/>
    </xf>
    <xf numFmtId="0" fontId="49" fillId="0" borderId="0" xfId="10" applyFont="1" applyAlignment="1">
      <alignment horizontal="left" vertical="top" wrapText="1"/>
    </xf>
    <xf numFmtId="0" fontId="6" fillId="2" borderId="3" xfId="4" applyFont="1" applyFill="1" applyBorder="1" applyAlignment="1">
      <alignment horizontal="left" vertical="center" wrapText="1"/>
    </xf>
    <xf numFmtId="0" fontId="6" fillId="2" borderId="2" xfId="4" applyFont="1" applyFill="1" applyBorder="1" applyAlignment="1">
      <alignment horizontal="left" vertical="center" wrapText="1"/>
    </xf>
    <xf numFmtId="0" fontId="58" fillId="0" borderId="3" xfId="11" applyFont="1" applyFill="1" applyBorder="1" applyAlignment="1">
      <alignment horizontal="right" vertical="center" wrapText="1"/>
    </xf>
    <xf numFmtId="0" fontId="58" fillId="0" borderId="2" xfId="11" applyFont="1" applyFill="1" applyBorder="1" applyAlignment="1">
      <alignment horizontal="right" vertical="center" wrapText="1"/>
    </xf>
    <xf numFmtId="0" fontId="58" fillId="0" borderId="1" xfId="11" applyFont="1" applyFill="1" applyBorder="1" applyAlignment="1">
      <alignment horizontal="center" vertical="center" wrapText="1"/>
    </xf>
    <xf numFmtId="0" fontId="5" fillId="0" borderId="0" xfId="0" applyFont="1" applyAlignment="1">
      <alignment horizontal="left" vertical="center" wrapText="1"/>
    </xf>
    <xf numFmtId="0" fontId="6" fillId="0" borderId="1" xfId="4" applyFont="1" applyFill="1" applyBorder="1" applyAlignment="1" applyProtection="1">
      <alignment horizontal="center" vertical="center"/>
      <protection locked="0"/>
    </xf>
    <xf numFmtId="0" fontId="6" fillId="0" borderId="3" xfId="4" applyFont="1" applyFill="1" applyBorder="1" applyAlignment="1" applyProtection="1">
      <alignment horizontal="left" vertical="center" wrapText="1"/>
      <protection locked="0"/>
    </xf>
    <xf numFmtId="0" fontId="0" fillId="0" borderId="3" xfId="0" applyBorder="1" applyAlignment="1">
      <alignment horizontal="left" vertical="center" wrapText="1"/>
    </xf>
    <xf numFmtId="0" fontId="58" fillId="0" borderId="3" xfId="4" applyFont="1" applyBorder="1" applyAlignment="1" applyProtection="1">
      <alignment horizontal="right" vertical="center" wrapText="1"/>
      <protection locked="0"/>
    </xf>
    <xf numFmtId="0" fontId="6" fillId="0" borderId="3" xfId="4" applyFont="1" applyFill="1" applyBorder="1" applyAlignment="1" applyProtection="1">
      <alignment horizontal="right" vertical="center"/>
      <protection locked="0"/>
    </xf>
    <xf numFmtId="0" fontId="6" fillId="0" borderId="2" xfId="4" applyFont="1" applyFill="1" applyBorder="1" applyAlignment="1" applyProtection="1">
      <alignment horizontal="right" vertical="center"/>
      <protection locked="0"/>
    </xf>
    <xf numFmtId="0" fontId="6" fillId="0" borderId="2" xfId="4" applyFont="1" applyFill="1" applyBorder="1" applyAlignment="1" applyProtection="1">
      <alignment horizontal="left" vertical="center" wrapText="1"/>
      <protection locked="0"/>
    </xf>
    <xf numFmtId="185" fontId="58" fillId="0" borderId="3" xfId="6" applyNumberFormat="1" applyFont="1" applyBorder="1" applyAlignment="1" applyProtection="1">
      <alignment horizontal="right" vertical="center" wrapText="1"/>
      <protection locked="0"/>
    </xf>
    <xf numFmtId="0" fontId="6" fillId="0" borderId="2" xfId="4" applyFont="1" applyFill="1" applyBorder="1" applyAlignment="1" applyProtection="1">
      <alignment horizontal="right" vertical="center" wrapText="1"/>
      <protection locked="0"/>
    </xf>
    <xf numFmtId="0" fontId="58" fillId="0" borderId="3" xfId="4" applyFont="1" applyFill="1" applyBorder="1" applyAlignment="1" applyProtection="1">
      <alignment horizontal="left" vertical="center"/>
      <protection locked="0"/>
    </xf>
    <xf numFmtId="0" fontId="58" fillId="0" borderId="0" xfId="4" applyFont="1" applyFill="1" applyBorder="1" applyAlignment="1" applyProtection="1">
      <alignment horizontal="left" vertical="center"/>
      <protection locked="0"/>
    </xf>
    <xf numFmtId="0" fontId="6" fillId="0" borderId="1" xfId="4" applyFont="1" applyFill="1" applyBorder="1" applyAlignment="1" applyProtection="1">
      <alignment horizontal="center" vertical="center" wrapText="1"/>
      <protection locked="0"/>
    </xf>
    <xf numFmtId="0" fontId="58" fillId="0" borderId="2" xfId="4" applyFont="1" applyFill="1" applyBorder="1" applyAlignment="1" applyProtection="1">
      <alignment horizontal="right" vertical="center" wrapText="1"/>
      <protection locked="0"/>
    </xf>
    <xf numFmtId="0" fontId="0" fillId="0" borderId="0" xfId="0" applyBorder="1" applyAlignment="1">
      <alignment horizontal="right" vertical="center" wrapText="1"/>
    </xf>
    <xf numFmtId="0" fontId="18" fillId="0" borderId="0" xfId="0" applyNumberFormat="1" applyFont="1" applyAlignment="1">
      <alignment horizontal="left" vertical="top" wrapText="1"/>
    </xf>
    <xf numFmtId="0" fontId="5" fillId="2" borderId="0" xfId="4" applyFont="1" applyFill="1" applyAlignment="1" applyProtection="1">
      <alignment horizontal="left" wrapText="1" indent="1"/>
      <protection locked="0"/>
    </xf>
    <xf numFmtId="0" fontId="7" fillId="0" borderId="0" xfId="3" applyFont="1" applyFill="1" applyAlignment="1" applyProtection="1">
      <alignment horizontal="left" vertical="center" wrapText="1"/>
      <protection locked="0"/>
    </xf>
    <xf numFmtId="0" fontId="6" fillId="0" borderId="0" xfId="4" applyFont="1" applyFill="1" applyBorder="1" applyAlignment="1" applyProtection="1">
      <alignment horizontal="left" vertical="center" wrapText="1"/>
      <protection locked="0"/>
    </xf>
    <xf numFmtId="0" fontId="92" fillId="0" borderId="0" xfId="3" applyFont="1" applyAlignment="1" applyProtection="1">
      <alignment horizontal="left" vertical="top" wrapText="1"/>
      <protection locked="0"/>
    </xf>
    <xf numFmtId="0" fontId="58" fillId="0" borderId="1" xfId="4" applyFont="1" applyFill="1" applyBorder="1" applyAlignment="1" applyProtection="1">
      <alignment horizontal="left" vertical="center" wrapText="1"/>
      <protection locked="0"/>
    </xf>
    <xf numFmtId="0" fontId="7" fillId="0" borderId="0" xfId="4" applyFont="1" applyFill="1" applyBorder="1" applyAlignment="1" applyProtection="1">
      <alignment horizontal="left" vertical="center" wrapText="1"/>
      <protection locked="0"/>
    </xf>
    <xf numFmtId="0" fontId="7" fillId="0" borderId="0" xfId="4" applyFont="1" applyFill="1" applyBorder="1" applyAlignment="1" applyProtection="1">
      <alignment horizontal="left" vertical="top" wrapText="1"/>
      <protection locked="0"/>
    </xf>
    <xf numFmtId="0" fontId="5" fillId="0" borderId="0" xfId="4" applyFont="1" applyFill="1" applyBorder="1" applyAlignment="1" applyProtection="1">
      <alignment horizontal="left" vertical="center" wrapText="1"/>
      <protection locked="0"/>
    </xf>
    <xf numFmtId="0" fontId="49" fillId="0" borderId="0" xfId="4" applyFont="1" applyFill="1" applyAlignment="1" applyProtection="1">
      <alignment horizontal="left" vertical="center" wrapText="1"/>
      <protection locked="0"/>
    </xf>
    <xf numFmtId="0" fontId="58" fillId="0" borderId="3" xfId="4" applyFont="1" applyFill="1" applyBorder="1" applyAlignment="1" applyProtection="1">
      <alignment horizontal="right" vertical="center"/>
      <protection locked="0"/>
    </xf>
    <xf numFmtId="0" fontId="58" fillId="0" borderId="2" xfId="4" applyFont="1" applyFill="1" applyBorder="1" applyAlignment="1" applyProtection="1">
      <alignment horizontal="right" vertical="center"/>
      <protection locked="0"/>
    </xf>
    <xf numFmtId="167" fontId="5" fillId="0" borderId="0" xfId="0" applyNumberFormat="1" applyFont="1" applyAlignment="1" applyProtection="1">
      <alignment horizontal="left" vertical="center" wrapText="1"/>
      <protection locked="0"/>
    </xf>
    <xf numFmtId="0" fontId="7" fillId="0" borderId="0" xfId="3" applyFont="1" applyAlignment="1" applyProtection="1">
      <alignment horizontal="left" wrapText="1"/>
      <protection locked="0"/>
    </xf>
    <xf numFmtId="0" fontId="5" fillId="0" borderId="0" xfId="4" applyFont="1" applyFill="1" applyBorder="1" applyAlignment="1" applyProtection="1">
      <alignment horizontal="left" vertical="center"/>
      <protection locked="0"/>
    </xf>
    <xf numFmtId="0" fontId="7" fillId="0" borderId="0" xfId="3" applyFont="1" applyAlignment="1" applyProtection="1">
      <alignment horizontal="left" vertical="center" wrapText="1"/>
      <protection locked="0"/>
    </xf>
    <xf numFmtId="0" fontId="18" fillId="3" borderId="0" xfId="0" applyFont="1" applyFill="1" applyAlignment="1">
      <alignment horizontal="center" vertical="center" wrapText="1"/>
    </xf>
    <xf numFmtId="0" fontId="49" fillId="0" borderId="0" xfId="3" applyFont="1" applyBorder="1" applyAlignment="1" applyProtection="1">
      <alignment horizontal="left" vertical="center" wrapText="1"/>
      <protection locked="0"/>
    </xf>
    <xf numFmtId="0" fontId="0" fillId="0" borderId="2" xfId="0" applyBorder="1" applyAlignment="1">
      <alignment horizontal="right" vertical="center"/>
    </xf>
    <xf numFmtId="0" fontId="58" fillId="0" borderId="2" xfId="4" applyFont="1" applyFill="1" applyBorder="1" applyAlignment="1" applyProtection="1">
      <alignment horizontal="left" vertical="center"/>
      <protection locked="0"/>
    </xf>
    <xf numFmtId="0" fontId="5" fillId="0" borderId="0" xfId="4" applyFont="1" applyAlignment="1" applyProtection="1">
      <alignment horizontal="left" vertical="center" wrapText="1"/>
      <protection locked="0"/>
    </xf>
    <xf numFmtId="0" fontId="5" fillId="0" borderId="0" xfId="4" applyFont="1" applyAlignment="1" applyProtection="1">
      <alignment horizontal="left" vertical="top" wrapText="1"/>
      <protection locked="0"/>
    </xf>
    <xf numFmtId="0" fontId="5" fillId="0" borderId="0" xfId="4" applyFont="1" applyFill="1" applyAlignment="1" applyProtection="1">
      <alignment horizontal="left" wrapText="1"/>
      <protection locked="0"/>
    </xf>
    <xf numFmtId="0" fontId="49" fillId="0" borderId="0" xfId="3" applyFont="1" applyAlignment="1">
      <alignment horizontal="left" vertical="center" wrapText="1"/>
    </xf>
    <xf numFmtId="0" fontId="101" fillId="0" borderId="0" xfId="4" applyFont="1" applyFill="1" applyBorder="1" applyAlignment="1">
      <alignment horizontal="center" vertical="center"/>
    </xf>
    <xf numFmtId="0" fontId="49" fillId="0" borderId="0" xfId="0" applyFont="1" applyAlignment="1">
      <alignment horizontal="left" wrapText="1"/>
    </xf>
    <xf numFmtId="0" fontId="107" fillId="3" borderId="0" xfId="0" applyFont="1" applyFill="1" applyAlignment="1">
      <alignment horizontal="left" vertical="top" wrapText="1"/>
    </xf>
    <xf numFmtId="0" fontId="25" fillId="3" borderId="3" xfId="0" applyFont="1" applyFill="1" applyBorder="1" applyAlignment="1">
      <alignment horizontal="left" vertical="center" wrapText="1"/>
    </xf>
    <xf numFmtId="0" fontId="25" fillId="3" borderId="2" xfId="0" applyFont="1" applyFill="1" applyBorder="1" applyAlignment="1">
      <alignment horizontal="left" vertical="center" wrapText="1"/>
    </xf>
    <xf numFmtId="0" fontId="25" fillId="3" borderId="3" xfId="0" applyFont="1" applyFill="1" applyBorder="1" applyAlignment="1">
      <alignment horizontal="right" vertical="center" wrapText="1"/>
    </xf>
    <xf numFmtId="0" fontId="25" fillId="3" borderId="2" xfId="0" applyFont="1" applyFill="1" applyBorder="1" applyAlignment="1">
      <alignment horizontal="right" vertical="center" wrapText="1"/>
    </xf>
    <xf numFmtId="0" fontId="25" fillId="3" borderId="1" xfId="0" applyFont="1" applyFill="1" applyBorder="1" applyAlignment="1">
      <alignment horizontal="center"/>
    </xf>
    <xf numFmtId="0" fontId="25" fillId="3" borderId="3" xfId="0" applyFont="1" applyFill="1" applyBorder="1" applyAlignment="1">
      <alignment horizontal="center" vertical="center" wrapText="1"/>
    </xf>
    <xf numFmtId="0" fontId="0" fillId="0" borderId="2" xfId="0" applyBorder="1" applyAlignment="1">
      <alignment horizontal="center" vertical="center"/>
    </xf>
    <xf numFmtId="0" fontId="9" fillId="3" borderId="0" xfId="0" applyFont="1" applyFill="1" applyAlignment="1">
      <alignment horizontal="left" vertical="center"/>
    </xf>
    <xf numFmtId="0" fontId="0" fillId="0" borderId="1" xfId="0" applyBorder="1" applyAlignment="1">
      <alignment horizontal="center"/>
    </xf>
    <xf numFmtId="0" fontId="0" fillId="0" borderId="2" xfId="0" applyBorder="1" applyAlignment="1">
      <alignment horizontal="right"/>
    </xf>
    <xf numFmtId="0" fontId="49" fillId="0" borderId="0" xfId="0" applyFont="1" applyAlignment="1">
      <alignment horizontal="left" vertical="center" wrapText="1"/>
    </xf>
    <xf numFmtId="0" fontId="58" fillId="0" borderId="1" xfId="4" applyFont="1" applyFill="1" applyBorder="1" applyAlignment="1">
      <alignment horizontal="left" vertical="center" wrapText="1"/>
    </xf>
    <xf numFmtId="0" fontId="18" fillId="3" borderId="0" xfId="0" applyFont="1" applyFill="1" applyAlignment="1">
      <alignment horizontal="left" vertical="center"/>
    </xf>
    <xf numFmtId="0" fontId="58" fillId="0" borderId="3" xfId="4" applyFont="1" applyFill="1" applyBorder="1" applyAlignment="1">
      <alignment horizontal="left" vertical="center"/>
    </xf>
    <xf numFmtId="0" fontId="0" fillId="0" borderId="3" xfId="0" applyBorder="1" applyAlignment="1"/>
    <xf numFmtId="0" fontId="6" fillId="0" borderId="3" xfId="4" applyFont="1" applyFill="1" applyBorder="1" applyAlignment="1">
      <alignment horizontal="right" vertical="center" wrapText="1"/>
    </xf>
    <xf numFmtId="0" fontId="58" fillId="0" borderId="3" xfId="4" applyFont="1" applyFill="1" applyBorder="1" applyAlignment="1">
      <alignment horizontal="center" vertical="center"/>
    </xf>
    <xf numFmtId="0" fontId="58" fillId="0" borderId="2" xfId="4" applyFont="1" applyFill="1" applyBorder="1" applyAlignment="1">
      <alignment horizontal="center" vertical="center"/>
    </xf>
    <xf numFmtId="0" fontId="58" fillId="0" borderId="1" xfId="4" applyFont="1" applyFill="1" applyBorder="1" applyAlignment="1">
      <alignment horizontal="center" vertical="center"/>
    </xf>
    <xf numFmtId="0" fontId="17" fillId="0" borderId="1" xfId="0" applyFont="1" applyBorder="1" applyAlignment="1">
      <alignment horizontal="center" vertical="center"/>
    </xf>
    <xf numFmtId="0" fontId="6" fillId="0" borderId="3" xfId="4" applyFont="1" applyFill="1" applyBorder="1" applyAlignment="1">
      <alignment horizontal="right" vertical="center"/>
    </xf>
    <xf numFmtId="0" fontId="6" fillId="0" borderId="2" xfId="4" applyFont="1" applyFill="1" applyBorder="1" applyAlignment="1">
      <alignment horizontal="right" vertical="center" wrapText="1"/>
    </xf>
    <xf numFmtId="0" fontId="58" fillId="0" borderId="2" xfId="4" applyFont="1" applyFill="1" applyBorder="1" applyAlignment="1">
      <alignment horizontal="left" vertical="center"/>
    </xf>
    <xf numFmtId="0" fontId="58" fillId="0" borderId="3" xfId="4" applyFont="1" applyFill="1" applyBorder="1" applyAlignment="1">
      <alignment horizontal="right" vertical="center"/>
    </xf>
    <xf numFmtId="0" fontId="49" fillId="0" borderId="0" xfId="3" applyFont="1" applyAlignment="1">
      <alignment horizontal="left" vertical="top" wrapText="1"/>
    </xf>
    <xf numFmtId="0" fontId="58" fillId="0" borderId="3" xfId="4" applyFont="1" applyFill="1" applyBorder="1" applyAlignment="1">
      <alignment horizontal="left" vertical="center" wrapText="1"/>
    </xf>
    <xf numFmtId="0" fontId="58" fillId="0" borderId="2" xfId="4" applyFont="1" applyFill="1" applyBorder="1" applyAlignment="1">
      <alignment horizontal="left" vertical="center" wrapText="1"/>
    </xf>
    <xf numFmtId="0" fontId="18" fillId="3" borderId="0" xfId="0" applyFont="1" applyFill="1" applyAlignment="1">
      <alignment horizontal="left" vertical="top"/>
    </xf>
    <xf numFmtId="0" fontId="18" fillId="3" borderId="0" xfId="0" applyFont="1" applyFill="1" applyAlignment="1">
      <alignment vertical="center"/>
    </xf>
    <xf numFmtId="0" fontId="58" fillId="0" borderId="3" xfId="4" applyFont="1" applyFill="1" applyBorder="1" applyAlignment="1">
      <alignment horizontal="right" vertical="center" wrapText="1"/>
    </xf>
    <xf numFmtId="0" fontId="5" fillId="0" borderId="0" xfId="4" applyNumberFormat="1" applyFont="1" applyFill="1" applyAlignment="1">
      <alignment horizontal="left" vertical="top" wrapText="1"/>
    </xf>
    <xf numFmtId="0" fontId="5" fillId="0" borderId="0" xfId="4" applyNumberFormat="1" applyFont="1" applyFill="1" applyAlignment="1">
      <alignment horizontal="left" vertical="center" wrapText="1"/>
    </xf>
    <xf numFmtId="0" fontId="25" fillId="3" borderId="1" xfId="0" applyFont="1" applyFill="1" applyBorder="1" applyAlignment="1">
      <alignment horizontal="left" vertical="center"/>
    </xf>
    <xf numFmtId="0" fontId="107" fillId="3" borderId="0" xfId="0" applyFont="1" applyFill="1" applyAlignment="1">
      <alignment horizontal="left" vertical="center" wrapText="1"/>
    </xf>
    <xf numFmtId="0" fontId="58" fillId="0" borderId="3" xfId="4" applyFont="1" applyFill="1" applyBorder="1" applyAlignment="1">
      <alignment vertical="center" wrapText="1"/>
    </xf>
    <xf numFmtId="0" fontId="0" fillId="0" borderId="3" xfId="0" applyBorder="1" applyAlignment="1">
      <alignment vertical="center" wrapText="1"/>
    </xf>
    <xf numFmtId="0" fontId="10" fillId="0" borderId="0" xfId="0" applyFont="1" applyFill="1" applyAlignment="1">
      <alignment horizontal="left" vertical="center"/>
    </xf>
  </cellXfs>
  <cellStyles count="15">
    <cellStyle name="Hipervínculo" xfId="1" builtinId="8"/>
    <cellStyle name="Hipervínculo 2" xfId="12"/>
    <cellStyle name="Hipervínculo 2 2" xfId="13"/>
    <cellStyle name="Hipervínculo 2 2 2" xfId="14"/>
    <cellStyle name="Hipervínculo 6" xfId="9"/>
    <cellStyle name="Millares" xfId="2" builtinId="3"/>
    <cellStyle name="Millares 2" xfId="6"/>
    <cellStyle name="Normal" xfId="0" builtinId="0"/>
    <cellStyle name="Normal 2" xfId="3"/>
    <cellStyle name="Normal 2 2" xfId="4"/>
    <cellStyle name="Normal 2 3" xfId="11"/>
    <cellStyle name="Normal 2 4" xfId="8"/>
    <cellStyle name="Normal 3" xfId="5"/>
    <cellStyle name="Normal 3 2" xfId="7"/>
    <cellStyle name="Normal 3 3 2" xfId="10"/>
  </cellStyles>
  <dxfs count="225">
    <dxf>
      <fill>
        <patternFill>
          <bgColor rgb="FFFFFF00"/>
        </patternFill>
      </fill>
    </dxf>
    <dxf>
      <fill>
        <patternFill>
          <bgColor rgb="FFFA9104"/>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FFF00"/>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fgColor rgb="FFFA9104"/>
        </patternFill>
      </fill>
    </dxf>
    <dxf>
      <fill>
        <patternFill>
          <bgColor rgb="FFFA9104"/>
        </patternFill>
      </fill>
    </dxf>
    <dxf>
      <fill>
        <patternFill>
          <fgColor rgb="FFFA9104"/>
        </patternFill>
      </fill>
    </dxf>
    <dxf>
      <fill>
        <patternFill>
          <bgColor rgb="FFFFFF00"/>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FFF00"/>
        </patternFill>
      </fill>
    </dxf>
    <dxf>
      <fill>
        <patternFill>
          <bgColor theme="5"/>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FFF00"/>
        </patternFill>
      </fill>
    </dxf>
    <dxf>
      <fill>
        <patternFill>
          <bgColor rgb="FFFA9104"/>
        </patternFill>
      </fill>
    </dxf>
    <dxf>
      <fill>
        <patternFill>
          <bgColor rgb="FFFFFF00"/>
        </patternFill>
      </fill>
    </dxf>
    <dxf>
      <fill>
        <patternFill>
          <bgColor rgb="FFFA9104"/>
        </patternFill>
      </fill>
    </dxf>
    <dxf>
      <font>
        <color auto="1"/>
      </font>
      <fill>
        <patternFill>
          <bgColor rgb="FFFFFF00"/>
        </patternFill>
      </fill>
    </dxf>
    <dxf>
      <font>
        <color auto="1"/>
      </font>
      <fill>
        <patternFill>
          <bgColor rgb="FFFFC000"/>
        </patternFill>
      </fill>
    </dxf>
    <dxf>
      <font>
        <color auto="1"/>
      </font>
      <fill>
        <patternFill>
          <bgColor rgb="FFFFFF00"/>
        </patternFill>
      </fill>
    </dxf>
    <dxf>
      <font>
        <color auto="1"/>
      </font>
      <fill>
        <patternFill>
          <bgColor rgb="FFFFC000"/>
        </patternFill>
      </fill>
    </dxf>
    <dxf>
      <font>
        <color auto="1"/>
      </font>
      <fill>
        <patternFill>
          <bgColor rgb="FFFFFF00"/>
        </patternFill>
      </fill>
    </dxf>
    <dxf>
      <font>
        <color auto="1"/>
      </font>
      <fill>
        <patternFill>
          <bgColor rgb="FFFFC000"/>
        </patternFill>
      </fill>
    </dxf>
    <dxf>
      <font>
        <color rgb="FFFF0000"/>
      </font>
      <fill>
        <patternFill patternType="none">
          <bgColor indexed="65"/>
        </patternFill>
      </fill>
    </dxf>
    <dxf>
      <fill>
        <patternFill>
          <bgColor rgb="FFFA9104"/>
        </patternFill>
      </fill>
    </dxf>
    <dxf>
      <fill>
        <patternFill>
          <bgColor rgb="FFFFFF00"/>
        </patternFill>
      </fill>
    </dxf>
    <dxf>
      <fill>
        <patternFill>
          <bgColor rgb="FFFFC000"/>
        </patternFill>
      </fill>
    </dxf>
    <dxf>
      <fill>
        <patternFill>
          <bgColor rgb="FFFFFF00"/>
        </patternFill>
      </fill>
    </dxf>
    <dxf>
      <fill>
        <patternFill>
          <bgColor rgb="FFFA9104"/>
        </patternFill>
      </fill>
    </dxf>
    <dxf>
      <font>
        <color rgb="FFFF0000"/>
      </font>
    </dxf>
    <dxf>
      <fill>
        <patternFill>
          <bgColor rgb="FFFA9104"/>
        </patternFill>
      </fill>
    </dxf>
    <dxf>
      <fill>
        <patternFill>
          <bgColor rgb="FFFFFF00"/>
        </patternFill>
      </fill>
    </dxf>
    <dxf>
      <fill>
        <patternFill>
          <bgColor rgb="FFFA9104"/>
        </patternFill>
      </fill>
    </dxf>
    <dxf>
      <font>
        <color rgb="FFFF0000"/>
      </font>
    </dxf>
    <dxf>
      <font>
        <color rgb="FFFF0000"/>
      </font>
    </dxf>
    <dxf>
      <font>
        <color rgb="FF9C0006"/>
      </font>
      <fill>
        <patternFill>
          <bgColor rgb="FFFFC7CE"/>
        </patternFill>
      </fill>
    </dxf>
    <dxf>
      <fill>
        <patternFill>
          <bgColor rgb="FFFFFF00"/>
        </patternFill>
      </fill>
    </dxf>
    <dxf>
      <font>
        <color rgb="FFFF0000"/>
      </font>
    </dxf>
    <dxf>
      <font>
        <color rgb="FFFF0000"/>
      </font>
      <fill>
        <patternFill patternType="none">
          <bgColor indexed="65"/>
        </patternFill>
      </fill>
    </dxf>
    <dxf>
      <fill>
        <patternFill>
          <bgColor rgb="FFFFFF00"/>
        </patternFill>
      </fill>
    </dxf>
    <dxf>
      <fill>
        <patternFill>
          <bgColor rgb="FFFA9104"/>
        </patternFill>
      </fill>
    </dxf>
    <dxf>
      <fill>
        <patternFill>
          <bgColor rgb="FFFFFF00"/>
        </patternFill>
      </fill>
    </dxf>
    <dxf>
      <fill>
        <patternFill>
          <bgColor rgb="FFFA9104"/>
        </patternFill>
      </fill>
    </dxf>
    <dxf>
      <font>
        <color rgb="FFFF0000"/>
      </font>
      <fill>
        <patternFill patternType="none">
          <bgColor indexed="65"/>
        </patternFill>
      </fill>
    </dxf>
    <dxf>
      <fill>
        <patternFill>
          <bgColor rgb="FFFFFF00"/>
        </patternFill>
      </fill>
    </dxf>
    <dxf>
      <font>
        <color rgb="FF9C0006"/>
      </font>
      <fill>
        <patternFill>
          <bgColor rgb="FFFFC7CE"/>
        </patternFill>
      </fill>
    </dxf>
    <dxf>
      <fill>
        <patternFill>
          <bgColor rgb="FFFA9104"/>
        </patternFill>
      </fill>
    </dxf>
    <dxf>
      <font>
        <color auto="1"/>
      </font>
    </dxf>
    <dxf>
      <font>
        <color rgb="FFFF0000"/>
      </font>
    </dxf>
    <dxf>
      <fill>
        <patternFill>
          <bgColor rgb="FFFFFF00"/>
        </patternFill>
      </fill>
    </dxf>
    <dxf>
      <font>
        <color rgb="FFFF0000"/>
      </font>
    </dxf>
    <dxf>
      <font>
        <color rgb="FFFF0000"/>
      </font>
    </dxf>
    <dxf>
      <font>
        <color rgb="FFFF0000"/>
      </font>
      <fill>
        <patternFill patternType="none">
          <bgColor indexed="65"/>
        </patternFill>
      </fill>
    </dxf>
    <dxf>
      <font>
        <color rgb="FFFF0000"/>
      </font>
    </dxf>
    <dxf>
      <font>
        <color rgb="FFFF0000"/>
      </font>
      <fill>
        <patternFill patternType="none">
          <bgColor indexed="65"/>
        </patternFill>
      </fill>
    </dxf>
    <dxf>
      <font>
        <color rgb="FFFF0000"/>
      </font>
    </dxf>
    <dxf>
      <font>
        <color rgb="FFFF0000"/>
      </font>
      <fill>
        <patternFill patternType="none">
          <bgColor indexed="65"/>
        </patternFill>
      </fill>
    </dxf>
    <dxf>
      <font>
        <color rgb="FFFF0000"/>
      </font>
    </dxf>
    <dxf>
      <font>
        <color auto="1"/>
      </font>
      <fill>
        <patternFill>
          <bgColor rgb="FFFF9104"/>
        </patternFill>
      </fill>
    </dxf>
    <dxf>
      <fill>
        <patternFill>
          <bgColor rgb="FFFFFF00"/>
        </patternFill>
      </fill>
    </dxf>
    <dxf>
      <font>
        <color auto="1"/>
      </font>
      <fill>
        <patternFill>
          <bgColor rgb="FFFF9104"/>
        </patternFill>
      </fill>
    </dxf>
    <dxf>
      <fill>
        <patternFill>
          <bgColor rgb="FFFFFF00"/>
        </patternFill>
      </fill>
    </dxf>
    <dxf>
      <font>
        <color rgb="FFFF0000"/>
      </font>
    </dxf>
    <dxf>
      <font>
        <color auto="1"/>
      </font>
      <fill>
        <patternFill>
          <bgColor rgb="FFFFFF00"/>
        </patternFill>
      </fill>
    </dxf>
    <dxf>
      <fill>
        <patternFill>
          <bgColor rgb="FFFFC000"/>
        </patternFill>
      </fill>
    </dxf>
    <dxf>
      <font>
        <color auto="1"/>
      </font>
      <fill>
        <patternFill>
          <bgColor rgb="FFFFFF00"/>
        </patternFill>
      </fill>
    </dxf>
    <dxf>
      <fill>
        <patternFill>
          <bgColor rgb="FFFFC000"/>
        </patternFill>
      </fill>
    </dxf>
    <dxf>
      <font>
        <color auto="1"/>
      </font>
      <fill>
        <patternFill>
          <bgColor rgb="FFFFFF00"/>
        </patternFill>
      </fill>
    </dxf>
    <dxf>
      <fill>
        <patternFill>
          <bgColor rgb="FFFFC000"/>
        </patternFill>
      </fill>
    </dxf>
  </dxfs>
  <tableStyles count="0" defaultTableStyle="TableStyleMedium2" defaultPivotStyle="PivotStyleLight16"/>
  <colors>
    <mruColors>
      <color rgb="FFFF9104"/>
      <color rgb="FFFA9104"/>
      <color rgb="FFFFFF00"/>
      <color rgb="FF0563C1"/>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0</xdr:col>
      <xdr:colOff>5013</xdr:colOff>
      <xdr:row>105</xdr:row>
      <xdr:rowOff>38530</xdr:rowOff>
    </xdr:from>
    <xdr:to>
      <xdr:col>0</xdr:col>
      <xdr:colOff>293013</xdr:colOff>
      <xdr:row>105</xdr:row>
      <xdr:rowOff>146530</xdr:rowOff>
    </xdr:to>
    <xdr:sp macro="" textlink="">
      <xdr:nvSpPr>
        <xdr:cNvPr id="4" name="12 Rectángulo"/>
        <xdr:cNvSpPr/>
      </xdr:nvSpPr>
      <xdr:spPr>
        <a:xfrm>
          <a:off x="5013" y="183932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104</xdr:row>
      <xdr:rowOff>43925</xdr:rowOff>
    </xdr:from>
    <xdr:to>
      <xdr:col>0</xdr:col>
      <xdr:colOff>293013</xdr:colOff>
      <xdr:row>104</xdr:row>
      <xdr:rowOff>151925</xdr:rowOff>
    </xdr:to>
    <xdr:sp macro="" textlink="">
      <xdr:nvSpPr>
        <xdr:cNvPr id="5" name="13 Rectángulo"/>
        <xdr:cNvSpPr/>
      </xdr:nvSpPr>
      <xdr:spPr>
        <a:xfrm>
          <a:off x="5013" y="1820810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106</xdr:row>
      <xdr:rowOff>36890</xdr:rowOff>
    </xdr:from>
    <xdr:to>
      <xdr:col>0</xdr:col>
      <xdr:colOff>293013</xdr:colOff>
      <xdr:row>106</xdr:row>
      <xdr:rowOff>144890</xdr:rowOff>
    </xdr:to>
    <xdr:sp macro="" textlink="">
      <xdr:nvSpPr>
        <xdr:cNvPr id="6" name="14 Rectángulo"/>
        <xdr:cNvSpPr/>
      </xdr:nvSpPr>
      <xdr:spPr>
        <a:xfrm>
          <a:off x="5013" y="185820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156</xdr:row>
      <xdr:rowOff>38530</xdr:rowOff>
    </xdr:from>
    <xdr:to>
      <xdr:col>0</xdr:col>
      <xdr:colOff>293013</xdr:colOff>
      <xdr:row>156</xdr:row>
      <xdr:rowOff>146530</xdr:rowOff>
    </xdr:to>
    <xdr:sp macro="" textlink="">
      <xdr:nvSpPr>
        <xdr:cNvPr id="8" name="12 Rectángulo"/>
        <xdr:cNvSpPr/>
      </xdr:nvSpPr>
      <xdr:spPr>
        <a:xfrm>
          <a:off x="5013" y="269466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155</xdr:row>
      <xdr:rowOff>43925</xdr:rowOff>
    </xdr:from>
    <xdr:to>
      <xdr:col>0</xdr:col>
      <xdr:colOff>293013</xdr:colOff>
      <xdr:row>155</xdr:row>
      <xdr:rowOff>151925</xdr:rowOff>
    </xdr:to>
    <xdr:sp macro="" textlink="">
      <xdr:nvSpPr>
        <xdr:cNvPr id="9" name="13 Rectángulo"/>
        <xdr:cNvSpPr/>
      </xdr:nvSpPr>
      <xdr:spPr>
        <a:xfrm>
          <a:off x="5013" y="2676155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157</xdr:row>
      <xdr:rowOff>36890</xdr:rowOff>
    </xdr:from>
    <xdr:to>
      <xdr:col>0</xdr:col>
      <xdr:colOff>293013</xdr:colOff>
      <xdr:row>157</xdr:row>
      <xdr:rowOff>144890</xdr:rowOff>
    </xdr:to>
    <xdr:sp macro="" textlink="">
      <xdr:nvSpPr>
        <xdr:cNvPr id="10" name="14 Rectángulo"/>
        <xdr:cNvSpPr/>
      </xdr:nvSpPr>
      <xdr:spPr>
        <a:xfrm>
          <a:off x="5013" y="271355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208</xdr:row>
      <xdr:rowOff>38530</xdr:rowOff>
    </xdr:from>
    <xdr:to>
      <xdr:col>0</xdr:col>
      <xdr:colOff>293013</xdr:colOff>
      <xdr:row>208</xdr:row>
      <xdr:rowOff>146530</xdr:rowOff>
    </xdr:to>
    <xdr:sp macro="" textlink="">
      <xdr:nvSpPr>
        <xdr:cNvPr id="12" name="12 Rectángulo"/>
        <xdr:cNvSpPr/>
      </xdr:nvSpPr>
      <xdr:spPr>
        <a:xfrm>
          <a:off x="5013" y="357096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207</xdr:row>
      <xdr:rowOff>43925</xdr:rowOff>
    </xdr:from>
    <xdr:to>
      <xdr:col>0</xdr:col>
      <xdr:colOff>293013</xdr:colOff>
      <xdr:row>207</xdr:row>
      <xdr:rowOff>151925</xdr:rowOff>
    </xdr:to>
    <xdr:sp macro="" textlink="">
      <xdr:nvSpPr>
        <xdr:cNvPr id="13" name="13 Rectángulo"/>
        <xdr:cNvSpPr/>
      </xdr:nvSpPr>
      <xdr:spPr>
        <a:xfrm>
          <a:off x="5013" y="3552455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209</xdr:row>
      <xdr:rowOff>36890</xdr:rowOff>
    </xdr:from>
    <xdr:to>
      <xdr:col>0</xdr:col>
      <xdr:colOff>293013</xdr:colOff>
      <xdr:row>209</xdr:row>
      <xdr:rowOff>144890</xdr:rowOff>
    </xdr:to>
    <xdr:sp macro="" textlink="">
      <xdr:nvSpPr>
        <xdr:cNvPr id="14" name="14 Rectángulo"/>
        <xdr:cNvSpPr/>
      </xdr:nvSpPr>
      <xdr:spPr>
        <a:xfrm>
          <a:off x="5013" y="358985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260</xdr:row>
      <xdr:rowOff>38530</xdr:rowOff>
    </xdr:from>
    <xdr:to>
      <xdr:col>0</xdr:col>
      <xdr:colOff>293013</xdr:colOff>
      <xdr:row>260</xdr:row>
      <xdr:rowOff>146530</xdr:rowOff>
    </xdr:to>
    <xdr:sp macro="" textlink="">
      <xdr:nvSpPr>
        <xdr:cNvPr id="16" name="12 Rectángulo"/>
        <xdr:cNvSpPr/>
      </xdr:nvSpPr>
      <xdr:spPr>
        <a:xfrm>
          <a:off x="5013" y="444726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259</xdr:row>
      <xdr:rowOff>43925</xdr:rowOff>
    </xdr:from>
    <xdr:to>
      <xdr:col>0</xdr:col>
      <xdr:colOff>293013</xdr:colOff>
      <xdr:row>259</xdr:row>
      <xdr:rowOff>151925</xdr:rowOff>
    </xdr:to>
    <xdr:sp macro="" textlink="">
      <xdr:nvSpPr>
        <xdr:cNvPr id="17" name="13 Rectángulo"/>
        <xdr:cNvSpPr/>
      </xdr:nvSpPr>
      <xdr:spPr>
        <a:xfrm>
          <a:off x="5013" y="4428755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261</xdr:row>
      <xdr:rowOff>36890</xdr:rowOff>
    </xdr:from>
    <xdr:to>
      <xdr:col>0</xdr:col>
      <xdr:colOff>293013</xdr:colOff>
      <xdr:row>261</xdr:row>
      <xdr:rowOff>144890</xdr:rowOff>
    </xdr:to>
    <xdr:sp macro="" textlink="">
      <xdr:nvSpPr>
        <xdr:cNvPr id="18" name="14 Rectángulo"/>
        <xdr:cNvSpPr/>
      </xdr:nvSpPr>
      <xdr:spPr>
        <a:xfrm>
          <a:off x="5013" y="446615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54</xdr:row>
      <xdr:rowOff>38530</xdr:rowOff>
    </xdr:from>
    <xdr:to>
      <xdr:col>0</xdr:col>
      <xdr:colOff>293013</xdr:colOff>
      <xdr:row>54</xdr:row>
      <xdr:rowOff>146530</xdr:rowOff>
    </xdr:to>
    <xdr:sp macro="" textlink="">
      <xdr:nvSpPr>
        <xdr:cNvPr id="20" name="12 Rectángulo"/>
        <xdr:cNvSpPr/>
      </xdr:nvSpPr>
      <xdr:spPr>
        <a:xfrm>
          <a:off x="5013" y="98207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53</xdr:row>
      <xdr:rowOff>43925</xdr:rowOff>
    </xdr:from>
    <xdr:to>
      <xdr:col>0</xdr:col>
      <xdr:colOff>293013</xdr:colOff>
      <xdr:row>53</xdr:row>
      <xdr:rowOff>151925</xdr:rowOff>
    </xdr:to>
    <xdr:sp macro="" textlink="">
      <xdr:nvSpPr>
        <xdr:cNvPr id="21" name="13 Rectángulo"/>
        <xdr:cNvSpPr/>
      </xdr:nvSpPr>
      <xdr:spPr>
        <a:xfrm>
          <a:off x="5013" y="963560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55</xdr:row>
      <xdr:rowOff>36890</xdr:rowOff>
    </xdr:from>
    <xdr:to>
      <xdr:col>0</xdr:col>
      <xdr:colOff>293013</xdr:colOff>
      <xdr:row>55</xdr:row>
      <xdr:rowOff>144890</xdr:rowOff>
    </xdr:to>
    <xdr:sp macro="" textlink="">
      <xdr:nvSpPr>
        <xdr:cNvPr id="22" name="14 Rectángulo"/>
        <xdr:cNvSpPr/>
      </xdr:nvSpPr>
      <xdr:spPr>
        <a:xfrm>
          <a:off x="5013" y="100095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3174</xdr:colOff>
      <xdr:row>205</xdr:row>
      <xdr:rowOff>190499</xdr:rowOff>
    </xdr:from>
    <xdr:to>
      <xdr:col>0</xdr:col>
      <xdr:colOff>291174</xdr:colOff>
      <xdr:row>206</xdr:row>
      <xdr:rowOff>179999</xdr:rowOff>
    </xdr:to>
    <xdr:sp macro="" textlink="">
      <xdr:nvSpPr>
        <xdr:cNvPr id="27" name="Text Box 19"/>
        <xdr:cNvSpPr txBox="1">
          <a:spLocks noChangeArrowheads="1"/>
        </xdr:cNvSpPr>
      </xdr:nvSpPr>
      <xdr:spPr bwMode="auto">
        <a:xfrm>
          <a:off x="3174" y="35290124"/>
          <a:ext cx="288000" cy="180000"/>
        </a:xfrm>
        <a:prstGeom prst="rect">
          <a:avLst/>
        </a:prstGeom>
        <a:noFill/>
        <a:ln w="9525">
          <a:noFill/>
          <a:miter lim="800000"/>
          <a:headEnd/>
          <a:tailEnd/>
        </a:ln>
      </xdr:spPr>
      <xdr:txBody>
        <a:bodyPr vertOverflow="clip" wrap="square" lIns="18288" tIns="18288" rIns="0" bIns="0" anchor="ctr" upright="1"/>
        <a:lstStyle/>
        <a:p>
          <a:pPr algn="ctr" rtl="0">
            <a:defRPr sz="1000"/>
          </a:pPr>
          <a:r>
            <a:rPr lang="es-ES" sz="1000" b="0" i="0" baseline="0">
              <a:effectLst/>
              <a:latin typeface="+mn-lt"/>
              <a:ea typeface="+mn-ea"/>
              <a:cs typeface="+mn-cs"/>
            </a:rPr>
            <a:t>(−)</a:t>
          </a:r>
          <a:endParaRPr lang="es-ES" sz="850" b="0" i="0" strike="noStrike">
            <a:solidFill>
              <a:schemeClr val="tx1"/>
            </a:solidFill>
            <a:latin typeface="Helv"/>
          </a:endParaRPr>
        </a:p>
      </xdr:txBody>
    </xdr:sp>
    <xdr:clientData/>
  </xdr:twoCellAnchor>
  <xdr:twoCellAnchor>
    <xdr:from>
      <xdr:col>0</xdr:col>
      <xdr:colOff>22224</xdr:colOff>
      <xdr:row>258</xdr:row>
      <xdr:rowOff>0</xdr:rowOff>
    </xdr:from>
    <xdr:to>
      <xdr:col>0</xdr:col>
      <xdr:colOff>310224</xdr:colOff>
      <xdr:row>258</xdr:row>
      <xdr:rowOff>180000</xdr:rowOff>
    </xdr:to>
    <xdr:sp macro="" textlink="">
      <xdr:nvSpPr>
        <xdr:cNvPr id="28" name="Text Box 19"/>
        <xdr:cNvSpPr txBox="1">
          <a:spLocks noChangeArrowheads="1"/>
        </xdr:cNvSpPr>
      </xdr:nvSpPr>
      <xdr:spPr bwMode="auto">
        <a:xfrm>
          <a:off x="22224" y="44053125"/>
          <a:ext cx="288000" cy="180000"/>
        </a:xfrm>
        <a:prstGeom prst="rect">
          <a:avLst/>
        </a:prstGeom>
        <a:noFill/>
        <a:ln w="9525">
          <a:noFill/>
          <a:miter lim="800000"/>
          <a:headEnd/>
          <a:tailEnd/>
        </a:ln>
      </xdr:spPr>
      <xdr:txBody>
        <a:bodyPr vertOverflow="clip" wrap="square" lIns="18288" tIns="18288" rIns="0" bIns="0" anchor="ctr" upright="1"/>
        <a:lstStyle/>
        <a:p>
          <a:pPr algn="ctr" rtl="0">
            <a:defRPr sz="1000"/>
          </a:pPr>
          <a:r>
            <a:rPr lang="es-ES" sz="850" b="0" i="0" strike="noStrike" baseline="0">
              <a:solidFill>
                <a:schemeClr val="tx1"/>
              </a:solidFill>
              <a:latin typeface="Arial" pitchFamily="34" charset="0"/>
              <a:cs typeface="Arial" pitchFamily="34" charset="0"/>
            </a:rPr>
            <a:t>(−)</a:t>
          </a:r>
          <a:endParaRPr lang="es-ES" sz="800" b="0" i="0" strike="noStrike">
            <a:solidFill>
              <a:schemeClr val="tx1"/>
            </a:solidFill>
            <a:latin typeface="Helv"/>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5013</xdr:colOff>
      <xdr:row>81</xdr:row>
      <xdr:rowOff>38530</xdr:rowOff>
    </xdr:from>
    <xdr:to>
      <xdr:col>1</xdr:col>
      <xdr:colOff>196488</xdr:colOff>
      <xdr:row>81</xdr:row>
      <xdr:rowOff>135730</xdr:rowOff>
    </xdr:to>
    <xdr:sp macro="" textlink="">
      <xdr:nvSpPr>
        <xdr:cNvPr id="4" name="12 Rectángulo"/>
        <xdr:cNvSpPr/>
      </xdr:nvSpPr>
      <xdr:spPr>
        <a:xfrm>
          <a:off x="5013" y="132497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80</xdr:row>
      <xdr:rowOff>43925</xdr:rowOff>
    </xdr:from>
    <xdr:to>
      <xdr:col>1</xdr:col>
      <xdr:colOff>196488</xdr:colOff>
      <xdr:row>80</xdr:row>
      <xdr:rowOff>141325</xdr:rowOff>
    </xdr:to>
    <xdr:sp macro="" textlink="">
      <xdr:nvSpPr>
        <xdr:cNvPr id="5" name="13 Rectángulo"/>
        <xdr:cNvSpPr/>
      </xdr:nvSpPr>
      <xdr:spPr>
        <a:xfrm>
          <a:off x="5013" y="13064600"/>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82</xdr:row>
      <xdr:rowOff>36890</xdr:rowOff>
    </xdr:from>
    <xdr:to>
      <xdr:col>1</xdr:col>
      <xdr:colOff>196488</xdr:colOff>
      <xdr:row>82</xdr:row>
      <xdr:rowOff>134090</xdr:rowOff>
    </xdr:to>
    <xdr:sp macro="" textlink="">
      <xdr:nvSpPr>
        <xdr:cNvPr id="6" name="14 Rectángulo"/>
        <xdr:cNvSpPr/>
      </xdr:nvSpPr>
      <xdr:spPr>
        <a:xfrm>
          <a:off x="5013" y="134385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119</xdr:row>
      <xdr:rowOff>38530</xdr:rowOff>
    </xdr:from>
    <xdr:to>
      <xdr:col>1</xdr:col>
      <xdr:colOff>196488</xdr:colOff>
      <xdr:row>119</xdr:row>
      <xdr:rowOff>135730</xdr:rowOff>
    </xdr:to>
    <xdr:sp macro="" textlink="">
      <xdr:nvSpPr>
        <xdr:cNvPr id="9" name="12 Rectángulo"/>
        <xdr:cNvSpPr/>
      </xdr:nvSpPr>
      <xdr:spPr>
        <a:xfrm>
          <a:off x="5013" y="132497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118</xdr:row>
      <xdr:rowOff>43925</xdr:rowOff>
    </xdr:from>
    <xdr:to>
      <xdr:col>1</xdr:col>
      <xdr:colOff>196488</xdr:colOff>
      <xdr:row>118</xdr:row>
      <xdr:rowOff>141325</xdr:rowOff>
    </xdr:to>
    <xdr:sp macro="" textlink="">
      <xdr:nvSpPr>
        <xdr:cNvPr id="10" name="13 Rectángulo"/>
        <xdr:cNvSpPr/>
      </xdr:nvSpPr>
      <xdr:spPr>
        <a:xfrm>
          <a:off x="5013" y="13064600"/>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120</xdr:row>
      <xdr:rowOff>36890</xdr:rowOff>
    </xdr:from>
    <xdr:to>
      <xdr:col>1</xdr:col>
      <xdr:colOff>196488</xdr:colOff>
      <xdr:row>120</xdr:row>
      <xdr:rowOff>134090</xdr:rowOff>
    </xdr:to>
    <xdr:sp macro="" textlink="">
      <xdr:nvSpPr>
        <xdr:cNvPr id="11" name="14 Rectángulo"/>
        <xdr:cNvSpPr/>
      </xdr:nvSpPr>
      <xdr:spPr>
        <a:xfrm>
          <a:off x="5013" y="134385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157</xdr:row>
      <xdr:rowOff>38530</xdr:rowOff>
    </xdr:from>
    <xdr:to>
      <xdr:col>1</xdr:col>
      <xdr:colOff>196488</xdr:colOff>
      <xdr:row>157</xdr:row>
      <xdr:rowOff>135730</xdr:rowOff>
    </xdr:to>
    <xdr:sp macro="" textlink="">
      <xdr:nvSpPr>
        <xdr:cNvPr id="14" name="12 Rectángulo"/>
        <xdr:cNvSpPr/>
      </xdr:nvSpPr>
      <xdr:spPr>
        <a:xfrm>
          <a:off x="5013" y="132497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156</xdr:row>
      <xdr:rowOff>43925</xdr:rowOff>
    </xdr:from>
    <xdr:to>
      <xdr:col>1</xdr:col>
      <xdr:colOff>196488</xdr:colOff>
      <xdr:row>156</xdr:row>
      <xdr:rowOff>141325</xdr:rowOff>
    </xdr:to>
    <xdr:sp macro="" textlink="">
      <xdr:nvSpPr>
        <xdr:cNvPr id="15" name="13 Rectángulo"/>
        <xdr:cNvSpPr/>
      </xdr:nvSpPr>
      <xdr:spPr>
        <a:xfrm>
          <a:off x="5013" y="13064600"/>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158</xdr:row>
      <xdr:rowOff>36890</xdr:rowOff>
    </xdr:from>
    <xdr:to>
      <xdr:col>1</xdr:col>
      <xdr:colOff>196488</xdr:colOff>
      <xdr:row>158</xdr:row>
      <xdr:rowOff>134090</xdr:rowOff>
    </xdr:to>
    <xdr:sp macro="" textlink="">
      <xdr:nvSpPr>
        <xdr:cNvPr id="16" name="14 Rectángulo"/>
        <xdr:cNvSpPr/>
      </xdr:nvSpPr>
      <xdr:spPr>
        <a:xfrm>
          <a:off x="5013" y="134385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195</xdr:row>
      <xdr:rowOff>38530</xdr:rowOff>
    </xdr:from>
    <xdr:to>
      <xdr:col>1</xdr:col>
      <xdr:colOff>196488</xdr:colOff>
      <xdr:row>195</xdr:row>
      <xdr:rowOff>135730</xdr:rowOff>
    </xdr:to>
    <xdr:sp macro="" textlink="">
      <xdr:nvSpPr>
        <xdr:cNvPr id="19" name="12 Rectángulo"/>
        <xdr:cNvSpPr/>
      </xdr:nvSpPr>
      <xdr:spPr>
        <a:xfrm>
          <a:off x="5013" y="132497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194</xdr:row>
      <xdr:rowOff>43925</xdr:rowOff>
    </xdr:from>
    <xdr:to>
      <xdr:col>1</xdr:col>
      <xdr:colOff>196488</xdr:colOff>
      <xdr:row>194</xdr:row>
      <xdr:rowOff>141325</xdr:rowOff>
    </xdr:to>
    <xdr:sp macro="" textlink="">
      <xdr:nvSpPr>
        <xdr:cNvPr id="20" name="13 Rectángulo"/>
        <xdr:cNvSpPr/>
      </xdr:nvSpPr>
      <xdr:spPr>
        <a:xfrm>
          <a:off x="5013" y="13064600"/>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196</xdr:row>
      <xdr:rowOff>36890</xdr:rowOff>
    </xdr:from>
    <xdr:to>
      <xdr:col>1</xdr:col>
      <xdr:colOff>196488</xdr:colOff>
      <xdr:row>196</xdr:row>
      <xdr:rowOff>134090</xdr:rowOff>
    </xdr:to>
    <xdr:sp macro="" textlink="">
      <xdr:nvSpPr>
        <xdr:cNvPr id="21" name="14 Rectángulo"/>
        <xdr:cNvSpPr/>
      </xdr:nvSpPr>
      <xdr:spPr>
        <a:xfrm>
          <a:off x="5013" y="134385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3174</xdr:colOff>
      <xdr:row>41</xdr:row>
      <xdr:rowOff>0</xdr:rowOff>
    </xdr:from>
    <xdr:to>
      <xdr:col>1</xdr:col>
      <xdr:colOff>216249</xdr:colOff>
      <xdr:row>45</xdr:row>
      <xdr:rowOff>45481</xdr:rowOff>
    </xdr:to>
    <xdr:sp macro="" textlink="">
      <xdr:nvSpPr>
        <xdr:cNvPr id="32" name="Text Box 19"/>
        <xdr:cNvSpPr txBox="1">
          <a:spLocks noChangeArrowheads="1"/>
        </xdr:cNvSpPr>
      </xdr:nvSpPr>
      <xdr:spPr bwMode="auto">
        <a:xfrm>
          <a:off x="3174" y="21469350"/>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3174</xdr:colOff>
      <xdr:row>80</xdr:row>
      <xdr:rowOff>0</xdr:rowOff>
    </xdr:from>
    <xdr:to>
      <xdr:col>1</xdr:col>
      <xdr:colOff>216249</xdr:colOff>
      <xdr:row>80</xdr:row>
      <xdr:rowOff>45481</xdr:rowOff>
    </xdr:to>
    <xdr:sp macro="" textlink="">
      <xdr:nvSpPr>
        <xdr:cNvPr id="33" name="Text Box 19"/>
        <xdr:cNvSpPr txBox="1">
          <a:spLocks noChangeArrowheads="1"/>
        </xdr:cNvSpPr>
      </xdr:nvSpPr>
      <xdr:spPr bwMode="auto">
        <a:xfrm>
          <a:off x="3174" y="6800850"/>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3174</xdr:colOff>
      <xdr:row>118</xdr:row>
      <xdr:rowOff>0</xdr:rowOff>
    </xdr:from>
    <xdr:to>
      <xdr:col>1</xdr:col>
      <xdr:colOff>216249</xdr:colOff>
      <xdr:row>118</xdr:row>
      <xdr:rowOff>45481</xdr:rowOff>
    </xdr:to>
    <xdr:sp macro="" textlink="">
      <xdr:nvSpPr>
        <xdr:cNvPr id="34" name="Text Box 19"/>
        <xdr:cNvSpPr txBox="1">
          <a:spLocks noChangeArrowheads="1"/>
        </xdr:cNvSpPr>
      </xdr:nvSpPr>
      <xdr:spPr bwMode="auto">
        <a:xfrm>
          <a:off x="3174" y="13154025"/>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3174</xdr:colOff>
      <xdr:row>156</xdr:row>
      <xdr:rowOff>0</xdr:rowOff>
    </xdr:from>
    <xdr:to>
      <xdr:col>1</xdr:col>
      <xdr:colOff>216249</xdr:colOff>
      <xdr:row>156</xdr:row>
      <xdr:rowOff>45481</xdr:rowOff>
    </xdr:to>
    <xdr:sp macro="" textlink="">
      <xdr:nvSpPr>
        <xdr:cNvPr id="35" name="Text Box 19"/>
        <xdr:cNvSpPr txBox="1">
          <a:spLocks noChangeArrowheads="1"/>
        </xdr:cNvSpPr>
      </xdr:nvSpPr>
      <xdr:spPr bwMode="auto">
        <a:xfrm>
          <a:off x="3174" y="19840575"/>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3174</xdr:colOff>
      <xdr:row>194</xdr:row>
      <xdr:rowOff>0</xdr:rowOff>
    </xdr:from>
    <xdr:to>
      <xdr:col>1</xdr:col>
      <xdr:colOff>216249</xdr:colOff>
      <xdr:row>194</xdr:row>
      <xdr:rowOff>45481</xdr:rowOff>
    </xdr:to>
    <xdr:sp macro="" textlink="">
      <xdr:nvSpPr>
        <xdr:cNvPr id="36" name="Text Box 19"/>
        <xdr:cNvSpPr txBox="1">
          <a:spLocks noChangeArrowheads="1"/>
        </xdr:cNvSpPr>
      </xdr:nvSpPr>
      <xdr:spPr bwMode="auto">
        <a:xfrm>
          <a:off x="3174" y="26536650"/>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5013</xdr:colOff>
      <xdr:row>42</xdr:row>
      <xdr:rowOff>38530</xdr:rowOff>
    </xdr:from>
    <xdr:to>
      <xdr:col>1</xdr:col>
      <xdr:colOff>196488</xdr:colOff>
      <xdr:row>42</xdr:row>
      <xdr:rowOff>135730</xdr:rowOff>
    </xdr:to>
    <xdr:sp macro="" textlink="">
      <xdr:nvSpPr>
        <xdr:cNvPr id="37" name="12 Rectángulo"/>
        <xdr:cNvSpPr/>
      </xdr:nvSpPr>
      <xdr:spPr>
        <a:xfrm>
          <a:off x="5013" y="330236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41</xdr:row>
      <xdr:rowOff>43925</xdr:rowOff>
    </xdr:from>
    <xdr:to>
      <xdr:col>1</xdr:col>
      <xdr:colOff>196488</xdr:colOff>
      <xdr:row>41</xdr:row>
      <xdr:rowOff>141325</xdr:rowOff>
    </xdr:to>
    <xdr:sp macro="" textlink="">
      <xdr:nvSpPr>
        <xdr:cNvPr id="54" name="13 Rectángulo"/>
        <xdr:cNvSpPr/>
      </xdr:nvSpPr>
      <xdr:spPr>
        <a:xfrm>
          <a:off x="5013" y="32838500"/>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43</xdr:row>
      <xdr:rowOff>36890</xdr:rowOff>
    </xdr:from>
    <xdr:to>
      <xdr:col>1</xdr:col>
      <xdr:colOff>196488</xdr:colOff>
      <xdr:row>43</xdr:row>
      <xdr:rowOff>134090</xdr:rowOff>
    </xdr:to>
    <xdr:sp macro="" textlink="">
      <xdr:nvSpPr>
        <xdr:cNvPr id="55" name="14 Rectángulo"/>
        <xdr:cNvSpPr/>
      </xdr:nvSpPr>
      <xdr:spPr>
        <a:xfrm>
          <a:off x="5013" y="332124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3174</xdr:colOff>
      <xdr:row>41</xdr:row>
      <xdr:rowOff>0</xdr:rowOff>
    </xdr:from>
    <xdr:to>
      <xdr:col>1</xdr:col>
      <xdr:colOff>216249</xdr:colOff>
      <xdr:row>41</xdr:row>
      <xdr:rowOff>45481</xdr:rowOff>
    </xdr:to>
    <xdr:sp macro="" textlink="">
      <xdr:nvSpPr>
        <xdr:cNvPr id="56" name="Text Box 19"/>
        <xdr:cNvSpPr txBox="1">
          <a:spLocks noChangeArrowheads="1"/>
        </xdr:cNvSpPr>
      </xdr:nvSpPr>
      <xdr:spPr bwMode="auto">
        <a:xfrm>
          <a:off x="3174" y="32604075"/>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0</xdr:colOff>
      <xdr:row>38</xdr:row>
      <xdr:rowOff>0</xdr:rowOff>
    </xdr:from>
    <xdr:to>
      <xdr:col>1</xdr:col>
      <xdr:colOff>254349</xdr:colOff>
      <xdr:row>38</xdr:row>
      <xdr:rowOff>179069</xdr:rowOff>
    </xdr:to>
    <xdr:sp macro="" textlink="">
      <xdr:nvSpPr>
        <xdr:cNvPr id="25" name="Text Box 19"/>
        <xdr:cNvSpPr txBox="1">
          <a:spLocks noChangeArrowheads="1"/>
        </xdr:cNvSpPr>
      </xdr:nvSpPr>
      <xdr:spPr bwMode="auto">
        <a:xfrm>
          <a:off x="0" y="6657975"/>
          <a:ext cx="340074" cy="188594"/>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chemeClr val="tx1"/>
              </a:solidFill>
              <a:latin typeface="Arial" pitchFamily="34" charset="0"/>
              <a:cs typeface="Arial" pitchFamily="34" charset="0"/>
            </a:rPr>
            <a:t>Nota: </a:t>
          </a:r>
          <a:endParaRPr lang="es-ES" sz="800" b="0" i="0" strike="noStrike">
            <a:solidFill>
              <a:schemeClr val="tx1"/>
            </a:solidFill>
            <a:latin typeface="Helv"/>
          </a:endParaRPr>
        </a:p>
      </xdr:txBody>
    </xdr:sp>
    <xdr:clientData/>
  </xdr:twoCellAnchor>
  <xdr:twoCellAnchor>
    <xdr:from>
      <xdr:col>0</xdr:col>
      <xdr:colOff>0</xdr:colOff>
      <xdr:row>78</xdr:row>
      <xdr:rowOff>28576</xdr:rowOff>
    </xdr:from>
    <xdr:to>
      <xdr:col>2</xdr:col>
      <xdr:colOff>171450</xdr:colOff>
      <xdr:row>78</xdr:row>
      <xdr:rowOff>180976</xdr:rowOff>
    </xdr:to>
    <xdr:sp macro="" textlink="">
      <xdr:nvSpPr>
        <xdr:cNvPr id="24" name="Text Box 19"/>
        <xdr:cNvSpPr txBox="1">
          <a:spLocks noChangeArrowheads="1"/>
        </xdr:cNvSpPr>
      </xdr:nvSpPr>
      <xdr:spPr bwMode="auto">
        <a:xfrm>
          <a:off x="0" y="21221701"/>
          <a:ext cx="2209800"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117</xdr:row>
      <xdr:rowOff>28576</xdr:rowOff>
    </xdr:from>
    <xdr:to>
      <xdr:col>2</xdr:col>
      <xdr:colOff>171450</xdr:colOff>
      <xdr:row>117</xdr:row>
      <xdr:rowOff>180976</xdr:rowOff>
    </xdr:to>
    <xdr:sp macro="" textlink="">
      <xdr:nvSpPr>
        <xdr:cNvPr id="26" name="Text Box 19"/>
        <xdr:cNvSpPr txBox="1">
          <a:spLocks noChangeArrowheads="1"/>
        </xdr:cNvSpPr>
      </xdr:nvSpPr>
      <xdr:spPr bwMode="auto">
        <a:xfrm>
          <a:off x="0" y="13716001"/>
          <a:ext cx="2333625"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155</xdr:row>
      <xdr:rowOff>28576</xdr:rowOff>
    </xdr:from>
    <xdr:to>
      <xdr:col>2</xdr:col>
      <xdr:colOff>171450</xdr:colOff>
      <xdr:row>155</xdr:row>
      <xdr:rowOff>180976</xdr:rowOff>
    </xdr:to>
    <xdr:sp macro="" textlink="">
      <xdr:nvSpPr>
        <xdr:cNvPr id="27" name="Text Box 19"/>
        <xdr:cNvSpPr txBox="1">
          <a:spLocks noChangeArrowheads="1"/>
        </xdr:cNvSpPr>
      </xdr:nvSpPr>
      <xdr:spPr bwMode="auto">
        <a:xfrm>
          <a:off x="0" y="20097751"/>
          <a:ext cx="2333625"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193</xdr:row>
      <xdr:rowOff>28576</xdr:rowOff>
    </xdr:from>
    <xdr:to>
      <xdr:col>2</xdr:col>
      <xdr:colOff>171450</xdr:colOff>
      <xdr:row>193</xdr:row>
      <xdr:rowOff>180976</xdr:rowOff>
    </xdr:to>
    <xdr:sp macro="" textlink="">
      <xdr:nvSpPr>
        <xdr:cNvPr id="29" name="Text Box 19"/>
        <xdr:cNvSpPr txBox="1">
          <a:spLocks noChangeArrowheads="1"/>
        </xdr:cNvSpPr>
      </xdr:nvSpPr>
      <xdr:spPr bwMode="auto">
        <a:xfrm>
          <a:off x="0" y="26479501"/>
          <a:ext cx="2333625"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5013</xdr:colOff>
      <xdr:row>55</xdr:row>
      <xdr:rowOff>38530</xdr:rowOff>
    </xdr:from>
    <xdr:to>
      <xdr:col>1</xdr:col>
      <xdr:colOff>196488</xdr:colOff>
      <xdr:row>55</xdr:row>
      <xdr:rowOff>135730</xdr:rowOff>
    </xdr:to>
    <xdr:sp macro="" textlink="">
      <xdr:nvSpPr>
        <xdr:cNvPr id="9" name="12 Rectángulo"/>
        <xdr:cNvSpPr/>
      </xdr:nvSpPr>
      <xdr:spPr>
        <a:xfrm>
          <a:off x="5013" y="134306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54</xdr:row>
      <xdr:rowOff>43925</xdr:rowOff>
    </xdr:from>
    <xdr:to>
      <xdr:col>1</xdr:col>
      <xdr:colOff>196488</xdr:colOff>
      <xdr:row>54</xdr:row>
      <xdr:rowOff>141325</xdr:rowOff>
    </xdr:to>
    <xdr:sp macro="" textlink="">
      <xdr:nvSpPr>
        <xdr:cNvPr id="10" name="13 Rectángulo"/>
        <xdr:cNvSpPr/>
      </xdr:nvSpPr>
      <xdr:spPr>
        <a:xfrm>
          <a:off x="5013" y="13245575"/>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56</xdr:row>
      <xdr:rowOff>36890</xdr:rowOff>
    </xdr:from>
    <xdr:to>
      <xdr:col>1</xdr:col>
      <xdr:colOff>196488</xdr:colOff>
      <xdr:row>56</xdr:row>
      <xdr:rowOff>134090</xdr:rowOff>
    </xdr:to>
    <xdr:sp macro="" textlink="">
      <xdr:nvSpPr>
        <xdr:cNvPr id="11" name="14 Rectángulo"/>
        <xdr:cNvSpPr/>
      </xdr:nvSpPr>
      <xdr:spPr>
        <a:xfrm>
          <a:off x="5013" y="136195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81</xdr:row>
      <xdr:rowOff>38530</xdr:rowOff>
    </xdr:from>
    <xdr:to>
      <xdr:col>1</xdr:col>
      <xdr:colOff>196488</xdr:colOff>
      <xdr:row>81</xdr:row>
      <xdr:rowOff>135730</xdr:rowOff>
    </xdr:to>
    <xdr:sp macro="" textlink="">
      <xdr:nvSpPr>
        <xdr:cNvPr id="14" name="12 Rectángulo"/>
        <xdr:cNvSpPr/>
      </xdr:nvSpPr>
      <xdr:spPr>
        <a:xfrm>
          <a:off x="5013" y="134306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80</xdr:row>
      <xdr:rowOff>43925</xdr:rowOff>
    </xdr:from>
    <xdr:to>
      <xdr:col>1</xdr:col>
      <xdr:colOff>196488</xdr:colOff>
      <xdr:row>80</xdr:row>
      <xdr:rowOff>141325</xdr:rowOff>
    </xdr:to>
    <xdr:sp macro="" textlink="">
      <xdr:nvSpPr>
        <xdr:cNvPr id="15" name="13 Rectángulo"/>
        <xdr:cNvSpPr/>
      </xdr:nvSpPr>
      <xdr:spPr>
        <a:xfrm>
          <a:off x="5013" y="13245575"/>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82</xdr:row>
      <xdr:rowOff>36890</xdr:rowOff>
    </xdr:from>
    <xdr:to>
      <xdr:col>1</xdr:col>
      <xdr:colOff>196488</xdr:colOff>
      <xdr:row>82</xdr:row>
      <xdr:rowOff>134090</xdr:rowOff>
    </xdr:to>
    <xdr:sp macro="" textlink="">
      <xdr:nvSpPr>
        <xdr:cNvPr id="16" name="14 Rectángulo"/>
        <xdr:cNvSpPr/>
      </xdr:nvSpPr>
      <xdr:spPr>
        <a:xfrm>
          <a:off x="5013" y="136195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107</xdr:row>
      <xdr:rowOff>38530</xdr:rowOff>
    </xdr:from>
    <xdr:to>
      <xdr:col>1</xdr:col>
      <xdr:colOff>196488</xdr:colOff>
      <xdr:row>107</xdr:row>
      <xdr:rowOff>135730</xdr:rowOff>
    </xdr:to>
    <xdr:sp macro="" textlink="">
      <xdr:nvSpPr>
        <xdr:cNvPr id="19" name="12 Rectángulo"/>
        <xdr:cNvSpPr/>
      </xdr:nvSpPr>
      <xdr:spPr>
        <a:xfrm>
          <a:off x="5013" y="134306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106</xdr:row>
      <xdr:rowOff>43925</xdr:rowOff>
    </xdr:from>
    <xdr:to>
      <xdr:col>1</xdr:col>
      <xdr:colOff>196488</xdr:colOff>
      <xdr:row>106</xdr:row>
      <xdr:rowOff>141325</xdr:rowOff>
    </xdr:to>
    <xdr:sp macro="" textlink="">
      <xdr:nvSpPr>
        <xdr:cNvPr id="20" name="13 Rectángulo"/>
        <xdr:cNvSpPr/>
      </xdr:nvSpPr>
      <xdr:spPr>
        <a:xfrm>
          <a:off x="5013" y="13245575"/>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108</xdr:row>
      <xdr:rowOff>36890</xdr:rowOff>
    </xdr:from>
    <xdr:to>
      <xdr:col>1</xdr:col>
      <xdr:colOff>196488</xdr:colOff>
      <xdr:row>108</xdr:row>
      <xdr:rowOff>134090</xdr:rowOff>
    </xdr:to>
    <xdr:sp macro="" textlink="">
      <xdr:nvSpPr>
        <xdr:cNvPr id="21" name="14 Rectángulo"/>
        <xdr:cNvSpPr/>
      </xdr:nvSpPr>
      <xdr:spPr>
        <a:xfrm>
          <a:off x="5013" y="136195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133</xdr:row>
      <xdr:rowOff>38530</xdr:rowOff>
    </xdr:from>
    <xdr:to>
      <xdr:col>1</xdr:col>
      <xdr:colOff>196488</xdr:colOff>
      <xdr:row>133</xdr:row>
      <xdr:rowOff>135730</xdr:rowOff>
    </xdr:to>
    <xdr:sp macro="" textlink="">
      <xdr:nvSpPr>
        <xdr:cNvPr id="24" name="12 Rectángulo"/>
        <xdr:cNvSpPr/>
      </xdr:nvSpPr>
      <xdr:spPr>
        <a:xfrm>
          <a:off x="5013" y="134306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132</xdr:row>
      <xdr:rowOff>43925</xdr:rowOff>
    </xdr:from>
    <xdr:to>
      <xdr:col>1</xdr:col>
      <xdr:colOff>196488</xdr:colOff>
      <xdr:row>132</xdr:row>
      <xdr:rowOff>141325</xdr:rowOff>
    </xdr:to>
    <xdr:sp macro="" textlink="">
      <xdr:nvSpPr>
        <xdr:cNvPr id="25" name="13 Rectángulo"/>
        <xdr:cNvSpPr/>
      </xdr:nvSpPr>
      <xdr:spPr>
        <a:xfrm>
          <a:off x="5013" y="13245575"/>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134</xdr:row>
      <xdr:rowOff>36890</xdr:rowOff>
    </xdr:from>
    <xdr:to>
      <xdr:col>1</xdr:col>
      <xdr:colOff>196488</xdr:colOff>
      <xdr:row>134</xdr:row>
      <xdr:rowOff>134090</xdr:rowOff>
    </xdr:to>
    <xdr:sp macro="" textlink="">
      <xdr:nvSpPr>
        <xdr:cNvPr id="26" name="14 Rectángulo"/>
        <xdr:cNvSpPr/>
      </xdr:nvSpPr>
      <xdr:spPr>
        <a:xfrm>
          <a:off x="5013" y="136195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3174</xdr:colOff>
      <xdr:row>54</xdr:row>
      <xdr:rowOff>0</xdr:rowOff>
    </xdr:from>
    <xdr:to>
      <xdr:col>1</xdr:col>
      <xdr:colOff>216249</xdr:colOff>
      <xdr:row>54</xdr:row>
      <xdr:rowOff>45481</xdr:rowOff>
    </xdr:to>
    <xdr:sp macro="" textlink="">
      <xdr:nvSpPr>
        <xdr:cNvPr id="44" name="Text Box 19"/>
        <xdr:cNvSpPr txBox="1">
          <a:spLocks noChangeArrowheads="1"/>
        </xdr:cNvSpPr>
      </xdr:nvSpPr>
      <xdr:spPr bwMode="auto">
        <a:xfrm>
          <a:off x="3174" y="4314825"/>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3174</xdr:colOff>
      <xdr:row>80</xdr:row>
      <xdr:rowOff>0</xdr:rowOff>
    </xdr:from>
    <xdr:to>
      <xdr:col>1</xdr:col>
      <xdr:colOff>216249</xdr:colOff>
      <xdr:row>80</xdr:row>
      <xdr:rowOff>45481</xdr:rowOff>
    </xdr:to>
    <xdr:sp macro="" textlink="">
      <xdr:nvSpPr>
        <xdr:cNvPr id="45" name="Text Box 19"/>
        <xdr:cNvSpPr txBox="1">
          <a:spLocks noChangeArrowheads="1"/>
        </xdr:cNvSpPr>
      </xdr:nvSpPr>
      <xdr:spPr bwMode="auto">
        <a:xfrm>
          <a:off x="3174" y="8562975"/>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3174</xdr:colOff>
      <xdr:row>106</xdr:row>
      <xdr:rowOff>0</xdr:rowOff>
    </xdr:from>
    <xdr:to>
      <xdr:col>1</xdr:col>
      <xdr:colOff>216249</xdr:colOff>
      <xdr:row>106</xdr:row>
      <xdr:rowOff>45481</xdr:rowOff>
    </xdr:to>
    <xdr:sp macro="" textlink="">
      <xdr:nvSpPr>
        <xdr:cNvPr id="46" name="Text Box 19"/>
        <xdr:cNvSpPr txBox="1">
          <a:spLocks noChangeArrowheads="1"/>
        </xdr:cNvSpPr>
      </xdr:nvSpPr>
      <xdr:spPr bwMode="auto">
        <a:xfrm>
          <a:off x="3174" y="13192125"/>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3174</xdr:colOff>
      <xdr:row>132</xdr:row>
      <xdr:rowOff>0</xdr:rowOff>
    </xdr:from>
    <xdr:to>
      <xdr:col>1</xdr:col>
      <xdr:colOff>216249</xdr:colOff>
      <xdr:row>132</xdr:row>
      <xdr:rowOff>45481</xdr:rowOff>
    </xdr:to>
    <xdr:sp macro="" textlink="">
      <xdr:nvSpPr>
        <xdr:cNvPr id="47" name="Text Box 19"/>
        <xdr:cNvSpPr txBox="1">
          <a:spLocks noChangeArrowheads="1"/>
        </xdr:cNvSpPr>
      </xdr:nvSpPr>
      <xdr:spPr bwMode="auto">
        <a:xfrm>
          <a:off x="3174" y="17592675"/>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5013</xdr:colOff>
      <xdr:row>29</xdr:row>
      <xdr:rowOff>38530</xdr:rowOff>
    </xdr:from>
    <xdr:to>
      <xdr:col>1</xdr:col>
      <xdr:colOff>196488</xdr:colOff>
      <xdr:row>29</xdr:row>
      <xdr:rowOff>135730</xdr:rowOff>
    </xdr:to>
    <xdr:sp macro="" textlink="">
      <xdr:nvSpPr>
        <xdr:cNvPr id="48" name="12 Rectángulo"/>
        <xdr:cNvSpPr/>
      </xdr:nvSpPr>
      <xdr:spPr>
        <a:xfrm>
          <a:off x="5013" y="86491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28</xdr:row>
      <xdr:rowOff>43925</xdr:rowOff>
    </xdr:from>
    <xdr:to>
      <xdr:col>1</xdr:col>
      <xdr:colOff>196488</xdr:colOff>
      <xdr:row>28</xdr:row>
      <xdr:rowOff>141325</xdr:rowOff>
    </xdr:to>
    <xdr:sp macro="" textlink="">
      <xdr:nvSpPr>
        <xdr:cNvPr id="49" name="13 Rectángulo"/>
        <xdr:cNvSpPr/>
      </xdr:nvSpPr>
      <xdr:spPr>
        <a:xfrm>
          <a:off x="5013" y="8464025"/>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30</xdr:row>
      <xdr:rowOff>36890</xdr:rowOff>
    </xdr:from>
    <xdr:to>
      <xdr:col>1</xdr:col>
      <xdr:colOff>196488</xdr:colOff>
      <xdr:row>30</xdr:row>
      <xdr:rowOff>134090</xdr:rowOff>
    </xdr:to>
    <xdr:sp macro="" textlink="">
      <xdr:nvSpPr>
        <xdr:cNvPr id="50" name="14 Rectángulo"/>
        <xdr:cNvSpPr/>
      </xdr:nvSpPr>
      <xdr:spPr>
        <a:xfrm>
          <a:off x="5013" y="88379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26</xdr:row>
      <xdr:rowOff>0</xdr:rowOff>
    </xdr:from>
    <xdr:to>
      <xdr:col>1</xdr:col>
      <xdr:colOff>274275</xdr:colOff>
      <xdr:row>26</xdr:row>
      <xdr:rowOff>169544</xdr:rowOff>
    </xdr:to>
    <xdr:sp macro="" textlink="">
      <xdr:nvSpPr>
        <xdr:cNvPr id="22" name="Text Box 19"/>
        <xdr:cNvSpPr txBox="1">
          <a:spLocks noChangeArrowheads="1"/>
        </xdr:cNvSpPr>
      </xdr:nvSpPr>
      <xdr:spPr bwMode="auto">
        <a:xfrm>
          <a:off x="0" y="4410075"/>
          <a:ext cx="360000" cy="169544"/>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chemeClr val="tx1"/>
              </a:solidFill>
              <a:latin typeface="Arial" pitchFamily="34" charset="0"/>
              <a:cs typeface="Arial" pitchFamily="34" charset="0"/>
            </a:rPr>
            <a:t>Nota:</a:t>
          </a: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53</xdr:row>
      <xdr:rowOff>28576</xdr:rowOff>
    </xdr:from>
    <xdr:to>
      <xdr:col>2</xdr:col>
      <xdr:colOff>171450</xdr:colOff>
      <xdr:row>53</xdr:row>
      <xdr:rowOff>180976</xdr:rowOff>
    </xdr:to>
    <xdr:sp macro="" textlink="">
      <xdr:nvSpPr>
        <xdr:cNvPr id="27" name="Text Box 19"/>
        <xdr:cNvSpPr txBox="1">
          <a:spLocks noChangeArrowheads="1"/>
        </xdr:cNvSpPr>
      </xdr:nvSpPr>
      <xdr:spPr bwMode="auto">
        <a:xfrm>
          <a:off x="0" y="13716001"/>
          <a:ext cx="2333625"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79</xdr:row>
      <xdr:rowOff>28576</xdr:rowOff>
    </xdr:from>
    <xdr:to>
      <xdr:col>2</xdr:col>
      <xdr:colOff>171450</xdr:colOff>
      <xdr:row>79</xdr:row>
      <xdr:rowOff>180976</xdr:rowOff>
    </xdr:to>
    <xdr:sp macro="" textlink="">
      <xdr:nvSpPr>
        <xdr:cNvPr id="28" name="Text Box 19"/>
        <xdr:cNvSpPr txBox="1">
          <a:spLocks noChangeArrowheads="1"/>
        </xdr:cNvSpPr>
      </xdr:nvSpPr>
      <xdr:spPr bwMode="auto">
        <a:xfrm>
          <a:off x="0" y="8639176"/>
          <a:ext cx="2295525"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105</xdr:row>
      <xdr:rowOff>28576</xdr:rowOff>
    </xdr:from>
    <xdr:to>
      <xdr:col>2</xdr:col>
      <xdr:colOff>171450</xdr:colOff>
      <xdr:row>105</xdr:row>
      <xdr:rowOff>180976</xdr:rowOff>
    </xdr:to>
    <xdr:sp macro="" textlink="">
      <xdr:nvSpPr>
        <xdr:cNvPr id="29" name="Text Box 19"/>
        <xdr:cNvSpPr txBox="1">
          <a:spLocks noChangeArrowheads="1"/>
        </xdr:cNvSpPr>
      </xdr:nvSpPr>
      <xdr:spPr bwMode="auto">
        <a:xfrm>
          <a:off x="0" y="12753976"/>
          <a:ext cx="2295525"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131</xdr:row>
      <xdr:rowOff>28576</xdr:rowOff>
    </xdr:from>
    <xdr:to>
      <xdr:col>2</xdr:col>
      <xdr:colOff>171450</xdr:colOff>
      <xdr:row>131</xdr:row>
      <xdr:rowOff>180976</xdr:rowOff>
    </xdr:to>
    <xdr:sp macro="" textlink="">
      <xdr:nvSpPr>
        <xdr:cNvPr id="30" name="Text Box 19"/>
        <xdr:cNvSpPr txBox="1">
          <a:spLocks noChangeArrowheads="1"/>
        </xdr:cNvSpPr>
      </xdr:nvSpPr>
      <xdr:spPr bwMode="auto">
        <a:xfrm>
          <a:off x="0" y="16687801"/>
          <a:ext cx="2295525"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5013</xdr:colOff>
      <xdr:row>90</xdr:row>
      <xdr:rowOff>38530</xdr:rowOff>
    </xdr:from>
    <xdr:to>
      <xdr:col>0</xdr:col>
      <xdr:colOff>293013</xdr:colOff>
      <xdr:row>90</xdr:row>
      <xdr:rowOff>146530</xdr:rowOff>
    </xdr:to>
    <xdr:sp macro="" textlink="">
      <xdr:nvSpPr>
        <xdr:cNvPr id="4" name="12 Rectángulo"/>
        <xdr:cNvSpPr/>
      </xdr:nvSpPr>
      <xdr:spPr>
        <a:xfrm>
          <a:off x="5013" y="164120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89</xdr:row>
      <xdr:rowOff>43925</xdr:rowOff>
    </xdr:from>
    <xdr:to>
      <xdr:col>0</xdr:col>
      <xdr:colOff>293013</xdr:colOff>
      <xdr:row>89</xdr:row>
      <xdr:rowOff>151925</xdr:rowOff>
    </xdr:to>
    <xdr:sp macro="" textlink="">
      <xdr:nvSpPr>
        <xdr:cNvPr id="5" name="13 Rectángulo"/>
        <xdr:cNvSpPr/>
      </xdr:nvSpPr>
      <xdr:spPr>
        <a:xfrm>
          <a:off x="5013" y="1622690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91</xdr:row>
      <xdr:rowOff>36890</xdr:rowOff>
    </xdr:from>
    <xdr:to>
      <xdr:col>0</xdr:col>
      <xdr:colOff>293013</xdr:colOff>
      <xdr:row>91</xdr:row>
      <xdr:rowOff>144890</xdr:rowOff>
    </xdr:to>
    <xdr:sp macro="" textlink="">
      <xdr:nvSpPr>
        <xdr:cNvPr id="6" name="14 Rectángulo"/>
        <xdr:cNvSpPr/>
      </xdr:nvSpPr>
      <xdr:spPr>
        <a:xfrm>
          <a:off x="5013" y="166008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119</xdr:row>
      <xdr:rowOff>38530</xdr:rowOff>
    </xdr:from>
    <xdr:to>
      <xdr:col>0</xdr:col>
      <xdr:colOff>293013</xdr:colOff>
      <xdr:row>119</xdr:row>
      <xdr:rowOff>146530</xdr:rowOff>
    </xdr:to>
    <xdr:sp macro="" textlink="">
      <xdr:nvSpPr>
        <xdr:cNvPr id="9" name="12 Rectángulo"/>
        <xdr:cNvSpPr/>
      </xdr:nvSpPr>
      <xdr:spPr>
        <a:xfrm>
          <a:off x="5013" y="215555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118</xdr:row>
      <xdr:rowOff>43925</xdr:rowOff>
    </xdr:from>
    <xdr:to>
      <xdr:col>0</xdr:col>
      <xdr:colOff>293013</xdr:colOff>
      <xdr:row>118</xdr:row>
      <xdr:rowOff>151925</xdr:rowOff>
    </xdr:to>
    <xdr:sp macro="" textlink="">
      <xdr:nvSpPr>
        <xdr:cNvPr id="10" name="13 Rectángulo"/>
        <xdr:cNvSpPr/>
      </xdr:nvSpPr>
      <xdr:spPr>
        <a:xfrm>
          <a:off x="5013" y="2137040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120</xdr:row>
      <xdr:rowOff>36890</xdr:rowOff>
    </xdr:from>
    <xdr:to>
      <xdr:col>0</xdr:col>
      <xdr:colOff>293013</xdr:colOff>
      <xdr:row>120</xdr:row>
      <xdr:rowOff>144890</xdr:rowOff>
    </xdr:to>
    <xdr:sp macro="" textlink="">
      <xdr:nvSpPr>
        <xdr:cNvPr id="11" name="14 Rectángulo"/>
        <xdr:cNvSpPr/>
      </xdr:nvSpPr>
      <xdr:spPr>
        <a:xfrm>
          <a:off x="5013" y="217443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148</xdr:row>
      <xdr:rowOff>38530</xdr:rowOff>
    </xdr:from>
    <xdr:to>
      <xdr:col>0</xdr:col>
      <xdr:colOff>293013</xdr:colOff>
      <xdr:row>148</xdr:row>
      <xdr:rowOff>146530</xdr:rowOff>
    </xdr:to>
    <xdr:sp macro="" textlink="">
      <xdr:nvSpPr>
        <xdr:cNvPr id="14" name="12 Rectángulo"/>
        <xdr:cNvSpPr/>
      </xdr:nvSpPr>
      <xdr:spPr>
        <a:xfrm>
          <a:off x="5013" y="266894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147</xdr:row>
      <xdr:rowOff>43925</xdr:rowOff>
    </xdr:from>
    <xdr:to>
      <xdr:col>0</xdr:col>
      <xdr:colOff>293013</xdr:colOff>
      <xdr:row>147</xdr:row>
      <xdr:rowOff>151925</xdr:rowOff>
    </xdr:to>
    <xdr:sp macro="" textlink="">
      <xdr:nvSpPr>
        <xdr:cNvPr id="15" name="13 Rectángulo"/>
        <xdr:cNvSpPr/>
      </xdr:nvSpPr>
      <xdr:spPr>
        <a:xfrm>
          <a:off x="5013" y="26504375"/>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149</xdr:row>
      <xdr:rowOff>36890</xdr:rowOff>
    </xdr:from>
    <xdr:to>
      <xdr:col>0</xdr:col>
      <xdr:colOff>293013</xdr:colOff>
      <xdr:row>149</xdr:row>
      <xdr:rowOff>144890</xdr:rowOff>
    </xdr:to>
    <xdr:sp macro="" textlink="">
      <xdr:nvSpPr>
        <xdr:cNvPr id="16" name="14 Rectángulo"/>
        <xdr:cNvSpPr/>
      </xdr:nvSpPr>
      <xdr:spPr>
        <a:xfrm>
          <a:off x="5013" y="268783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61</xdr:row>
      <xdr:rowOff>38530</xdr:rowOff>
    </xdr:from>
    <xdr:to>
      <xdr:col>0</xdr:col>
      <xdr:colOff>293013</xdr:colOff>
      <xdr:row>61</xdr:row>
      <xdr:rowOff>146530</xdr:rowOff>
    </xdr:to>
    <xdr:sp macro="" textlink="">
      <xdr:nvSpPr>
        <xdr:cNvPr id="24" name="12 Rectángulo"/>
        <xdr:cNvSpPr/>
      </xdr:nvSpPr>
      <xdr:spPr>
        <a:xfrm>
          <a:off x="5013" y="112970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60</xdr:row>
      <xdr:rowOff>43925</xdr:rowOff>
    </xdr:from>
    <xdr:to>
      <xdr:col>0</xdr:col>
      <xdr:colOff>293013</xdr:colOff>
      <xdr:row>60</xdr:row>
      <xdr:rowOff>151925</xdr:rowOff>
    </xdr:to>
    <xdr:sp macro="" textlink="">
      <xdr:nvSpPr>
        <xdr:cNvPr id="25" name="13 Rectángulo"/>
        <xdr:cNvSpPr/>
      </xdr:nvSpPr>
      <xdr:spPr>
        <a:xfrm>
          <a:off x="5013" y="11111975"/>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62</xdr:row>
      <xdr:rowOff>36890</xdr:rowOff>
    </xdr:from>
    <xdr:to>
      <xdr:col>0</xdr:col>
      <xdr:colOff>293013</xdr:colOff>
      <xdr:row>62</xdr:row>
      <xdr:rowOff>144890</xdr:rowOff>
    </xdr:to>
    <xdr:sp macro="" textlink="">
      <xdr:nvSpPr>
        <xdr:cNvPr id="26" name="14 Rectángulo"/>
        <xdr:cNvSpPr/>
      </xdr:nvSpPr>
      <xdr:spPr>
        <a:xfrm>
          <a:off x="5013" y="114859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3174</xdr:colOff>
      <xdr:row>147</xdr:row>
      <xdr:rowOff>0</xdr:rowOff>
    </xdr:from>
    <xdr:to>
      <xdr:col>1</xdr:col>
      <xdr:colOff>216249</xdr:colOff>
      <xdr:row>147</xdr:row>
      <xdr:rowOff>45481</xdr:rowOff>
    </xdr:to>
    <xdr:sp macro="" textlink="">
      <xdr:nvSpPr>
        <xdr:cNvPr id="47" name="Text Box 19"/>
        <xdr:cNvSpPr txBox="1">
          <a:spLocks noChangeArrowheads="1"/>
        </xdr:cNvSpPr>
      </xdr:nvSpPr>
      <xdr:spPr bwMode="auto">
        <a:xfrm>
          <a:off x="3174" y="19516725"/>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5013</xdr:colOff>
      <xdr:row>32</xdr:row>
      <xdr:rowOff>38530</xdr:rowOff>
    </xdr:from>
    <xdr:to>
      <xdr:col>0</xdr:col>
      <xdr:colOff>293013</xdr:colOff>
      <xdr:row>32</xdr:row>
      <xdr:rowOff>146530</xdr:rowOff>
    </xdr:to>
    <xdr:sp macro="" textlink="">
      <xdr:nvSpPr>
        <xdr:cNvPr id="48" name="12 Rectángulo"/>
        <xdr:cNvSpPr/>
      </xdr:nvSpPr>
      <xdr:spPr>
        <a:xfrm>
          <a:off x="5013" y="61535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31</xdr:row>
      <xdr:rowOff>43925</xdr:rowOff>
    </xdr:from>
    <xdr:to>
      <xdr:col>0</xdr:col>
      <xdr:colOff>293013</xdr:colOff>
      <xdr:row>31</xdr:row>
      <xdr:rowOff>151925</xdr:rowOff>
    </xdr:to>
    <xdr:sp macro="" textlink="">
      <xdr:nvSpPr>
        <xdr:cNvPr id="49" name="13 Rectángulo"/>
        <xdr:cNvSpPr/>
      </xdr:nvSpPr>
      <xdr:spPr>
        <a:xfrm>
          <a:off x="5013" y="5968475"/>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33</xdr:row>
      <xdr:rowOff>36890</xdr:rowOff>
    </xdr:from>
    <xdr:to>
      <xdr:col>0</xdr:col>
      <xdr:colOff>293013</xdr:colOff>
      <xdr:row>33</xdr:row>
      <xdr:rowOff>144890</xdr:rowOff>
    </xdr:to>
    <xdr:sp macro="" textlink="">
      <xdr:nvSpPr>
        <xdr:cNvPr id="50" name="14 Rectángulo"/>
        <xdr:cNvSpPr/>
      </xdr:nvSpPr>
      <xdr:spPr>
        <a:xfrm>
          <a:off x="5013" y="63424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5013</xdr:colOff>
      <xdr:row>73</xdr:row>
      <xdr:rowOff>12442</xdr:rowOff>
    </xdr:from>
    <xdr:to>
      <xdr:col>0</xdr:col>
      <xdr:colOff>293013</xdr:colOff>
      <xdr:row>73</xdr:row>
      <xdr:rowOff>120442</xdr:rowOff>
    </xdr:to>
    <xdr:sp macro="" textlink="">
      <xdr:nvSpPr>
        <xdr:cNvPr id="41" name="12 Rectángulo"/>
        <xdr:cNvSpPr/>
      </xdr:nvSpPr>
      <xdr:spPr>
        <a:xfrm>
          <a:off x="5013" y="13547467"/>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72</xdr:row>
      <xdr:rowOff>27363</xdr:rowOff>
    </xdr:from>
    <xdr:to>
      <xdr:col>0</xdr:col>
      <xdr:colOff>293013</xdr:colOff>
      <xdr:row>72</xdr:row>
      <xdr:rowOff>135363</xdr:rowOff>
    </xdr:to>
    <xdr:sp macro="" textlink="">
      <xdr:nvSpPr>
        <xdr:cNvPr id="42" name="13 Rectángulo"/>
        <xdr:cNvSpPr/>
      </xdr:nvSpPr>
      <xdr:spPr>
        <a:xfrm>
          <a:off x="5013" y="13371888"/>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74</xdr:row>
      <xdr:rowOff>249</xdr:rowOff>
    </xdr:from>
    <xdr:to>
      <xdr:col>0</xdr:col>
      <xdr:colOff>293013</xdr:colOff>
      <xdr:row>74</xdr:row>
      <xdr:rowOff>108249</xdr:rowOff>
    </xdr:to>
    <xdr:sp macro="" textlink="">
      <xdr:nvSpPr>
        <xdr:cNvPr id="43" name="14 Rectángulo"/>
        <xdr:cNvSpPr/>
      </xdr:nvSpPr>
      <xdr:spPr>
        <a:xfrm>
          <a:off x="5013" y="13725774"/>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108</xdr:row>
      <xdr:rowOff>38530</xdr:rowOff>
    </xdr:from>
    <xdr:to>
      <xdr:col>0</xdr:col>
      <xdr:colOff>293013</xdr:colOff>
      <xdr:row>108</xdr:row>
      <xdr:rowOff>146530</xdr:rowOff>
    </xdr:to>
    <xdr:sp macro="" textlink="">
      <xdr:nvSpPr>
        <xdr:cNvPr id="46" name="12 Rectángulo"/>
        <xdr:cNvSpPr/>
      </xdr:nvSpPr>
      <xdr:spPr>
        <a:xfrm>
          <a:off x="5013" y="198600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107</xdr:row>
      <xdr:rowOff>43925</xdr:rowOff>
    </xdr:from>
    <xdr:to>
      <xdr:col>0</xdr:col>
      <xdr:colOff>293013</xdr:colOff>
      <xdr:row>107</xdr:row>
      <xdr:rowOff>151925</xdr:rowOff>
    </xdr:to>
    <xdr:sp macro="" textlink="">
      <xdr:nvSpPr>
        <xdr:cNvPr id="47" name="13 Rectángulo"/>
        <xdr:cNvSpPr/>
      </xdr:nvSpPr>
      <xdr:spPr>
        <a:xfrm>
          <a:off x="5013" y="1967495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109</xdr:row>
      <xdr:rowOff>36890</xdr:rowOff>
    </xdr:from>
    <xdr:to>
      <xdr:col>0</xdr:col>
      <xdr:colOff>293013</xdr:colOff>
      <xdr:row>109</xdr:row>
      <xdr:rowOff>144890</xdr:rowOff>
    </xdr:to>
    <xdr:sp macro="" textlink="">
      <xdr:nvSpPr>
        <xdr:cNvPr id="48" name="14 Rectángulo"/>
        <xdr:cNvSpPr/>
      </xdr:nvSpPr>
      <xdr:spPr>
        <a:xfrm>
          <a:off x="5013" y="200489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143</xdr:row>
      <xdr:rowOff>38530</xdr:rowOff>
    </xdr:from>
    <xdr:to>
      <xdr:col>0</xdr:col>
      <xdr:colOff>293013</xdr:colOff>
      <xdr:row>143</xdr:row>
      <xdr:rowOff>146530</xdr:rowOff>
    </xdr:to>
    <xdr:sp macro="" textlink="">
      <xdr:nvSpPr>
        <xdr:cNvPr id="51" name="12 Rectángulo"/>
        <xdr:cNvSpPr/>
      </xdr:nvSpPr>
      <xdr:spPr>
        <a:xfrm>
          <a:off x="5013" y="261465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142</xdr:row>
      <xdr:rowOff>43925</xdr:rowOff>
    </xdr:from>
    <xdr:to>
      <xdr:col>0</xdr:col>
      <xdr:colOff>293013</xdr:colOff>
      <xdr:row>142</xdr:row>
      <xdr:rowOff>151925</xdr:rowOff>
    </xdr:to>
    <xdr:sp macro="" textlink="">
      <xdr:nvSpPr>
        <xdr:cNvPr id="52" name="13 Rectángulo"/>
        <xdr:cNvSpPr/>
      </xdr:nvSpPr>
      <xdr:spPr>
        <a:xfrm>
          <a:off x="5013" y="2596145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144</xdr:row>
      <xdr:rowOff>36890</xdr:rowOff>
    </xdr:from>
    <xdr:to>
      <xdr:col>0</xdr:col>
      <xdr:colOff>293013</xdr:colOff>
      <xdr:row>144</xdr:row>
      <xdr:rowOff>144890</xdr:rowOff>
    </xdr:to>
    <xdr:sp macro="" textlink="">
      <xdr:nvSpPr>
        <xdr:cNvPr id="53" name="14 Rectángulo"/>
        <xdr:cNvSpPr/>
      </xdr:nvSpPr>
      <xdr:spPr>
        <a:xfrm>
          <a:off x="5013" y="263354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178</xdr:row>
      <xdr:rowOff>38530</xdr:rowOff>
    </xdr:from>
    <xdr:to>
      <xdr:col>0</xdr:col>
      <xdr:colOff>293013</xdr:colOff>
      <xdr:row>178</xdr:row>
      <xdr:rowOff>146530</xdr:rowOff>
    </xdr:to>
    <xdr:sp macro="" textlink="">
      <xdr:nvSpPr>
        <xdr:cNvPr id="31" name="12 Rectángulo"/>
        <xdr:cNvSpPr/>
      </xdr:nvSpPr>
      <xdr:spPr>
        <a:xfrm>
          <a:off x="5013" y="324330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177</xdr:row>
      <xdr:rowOff>43925</xdr:rowOff>
    </xdr:from>
    <xdr:to>
      <xdr:col>0</xdr:col>
      <xdr:colOff>293013</xdr:colOff>
      <xdr:row>177</xdr:row>
      <xdr:rowOff>151925</xdr:rowOff>
    </xdr:to>
    <xdr:sp macro="" textlink="">
      <xdr:nvSpPr>
        <xdr:cNvPr id="32" name="13 Rectángulo"/>
        <xdr:cNvSpPr/>
      </xdr:nvSpPr>
      <xdr:spPr>
        <a:xfrm>
          <a:off x="5013" y="3224795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179</xdr:row>
      <xdr:rowOff>36890</xdr:rowOff>
    </xdr:from>
    <xdr:to>
      <xdr:col>0</xdr:col>
      <xdr:colOff>293013</xdr:colOff>
      <xdr:row>179</xdr:row>
      <xdr:rowOff>144890</xdr:rowOff>
    </xdr:to>
    <xdr:sp macro="" textlink="">
      <xdr:nvSpPr>
        <xdr:cNvPr id="33" name="14 Rectángulo"/>
        <xdr:cNvSpPr/>
      </xdr:nvSpPr>
      <xdr:spPr>
        <a:xfrm>
          <a:off x="5013" y="326219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38</xdr:row>
      <xdr:rowOff>35870</xdr:rowOff>
    </xdr:from>
    <xdr:to>
      <xdr:col>0</xdr:col>
      <xdr:colOff>293013</xdr:colOff>
      <xdr:row>38</xdr:row>
      <xdr:rowOff>143870</xdr:rowOff>
    </xdr:to>
    <xdr:sp macro="" textlink="">
      <xdr:nvSpPr>
        <xdr:cNvPr id="19" name="12 Rectángulo"/>
        <xdr:cNvSpPr/>
      </xdr:nvSpPr>
      <xdr:spPr>
        <a:xfrm>
          <a:off x="5013" y="728439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37</xdr:row>
      <xdr:rowOff>50790</xdr:rowOff>
    </xdr:from>
    <xdr:to>
      <xdr:col>0</xdr:col>
      <xdr:colOff>293013</xdr:colOff>
      <xdr:row>37</xdr:row>
      <xdr:rowOff>158790</xdr:rowOff>
    </xdr:to>
    <xdr:sp macro="" textlink="">
      <xdr:nvSpPr>
        <xdr:cNvPr id="20" name="13 Rectángulo"/>
        <xdr:cNvSpPr/>
      </xdr:nvSpPr>
      <xdr:spPr>
        <a:xfrm>
          <a:off x="5013" y="7108815"/>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39</xdr:row>
      <xdr:rowOff>53280</xdr:rowOff>
    </xdr:from>
    <xdr:to>
      <xdr:col>0</xdr:col>
      <xdr:colOff>293013</xdr:colOff>
      <xdr:row>39</xdr:row>
      <xdr:rowOff>161280</xdr:rowOff>
    </xdr:to>
    <xdr:sp macro="" textlink="">
      <xdr:nvSpPr>
        <xdr:cNvPr id="21" name="14 Rectángulo"/>
        <xdr:cNvSpPr/>
      </xdr:nvSpPr>
      <xdr:spPr>
        <a:xfrm>
          <a:off x="5013" y="749230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3174</xdr:colOff>
      <xdr:row>97</xdr:row>
      <xdr:rowOff>0</xdr:rowOff>
    </xdr:from>
    <xdr:to>
      <xdr:col>1</xdr:col>
      <xdr:colOff>216249</xdr:colOff>
      <xdr:row>97</xdr:row>
      <xdr:rowOff>45481</xdr:rowOff>
    </xdr:to>
    <xdr:sp macro="" textlink="">
      <xdr:nvSpPr>
        <xdr:cNvPr id="3" name="Text Box 19"/>
        <xdr:cNvSpPr txBox="1">
          <a:spLocks noChangeArrowheads="1"/>
        </xdr:cNvSpPr>
      </xdr:nvSpPr>
      <xdr:spPr bwMode="auto">
        <a:xfrm>
          <a:off x="3174" y="9086850"/>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3174</xdr:colOff>
      <xdr:row>144</xdr:row>
      <xdr:rowOff>190499</xdr:rowOff>
    </xdr:from>
    <xdr:to>
      <xdr:col>0</xdr:col>
      <xdr:colOff>291174</xdr:colOff>
      <xdr:row>145</xdr:row>
      <xdr:rowOff>107999</xdr:rowOff>
    </xdr:to>
    <xdr:sp macro="" textlink="">
      <xdr:nvSpPr>
        <xdr:cNvPr id="4" name="Text Box 19"/>
        <xdr:cNvSpPr txBox="1">
          <a:spLocks noChangeArrowheads="1"/>
        </xdr:cNvSpPr>
      </xdr:nvSpPr>
      <xdr:spPr bwMode="auto">
        <a:xfrm>
          <a:off x="3174" y="26260424"/>
          <a:ext cx="288000" cy="1080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0</xdr:colOff>
      <xdr:row>146</xdr:row>
      <xdr:rowOff>4129</xdr:rowOff>
    </xdr:from>
    <xdr:to>
      <xdr:col>0</xdr:col>
      <xdr:colOff>288000</xdr:colOff>
      <xdr:row>146</xdr:row>
      <xdr:rowOff>112129</xdr:rowOff>
    </xdr:to>
    <xdr:sp macro="" textlink="">
      <xdr:nvSpPr>
        <xdr:cNvPr id="5" name="12 Rectángulo"/>
        <xdr:cNvSpPr/>
      </xdr:nvSpPr>
      <xdr:spPr>
        <a:xfrm>
          <a:off x="0" y="26445529"/>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145</xdr:row>
      <xdr:rowOff>0</xdr:rowOff>
    </xdr:from>
    <xdr:to>
      <xdr:col>0</xdr:col>
      <xdr:colOff>288000</xdr:colOff>
      <xdr:row>145</xdr:row>
      <xdr:rowOff>108000</xdr:rowOff>
    </xdr:to>
    <xdr:sp macro="" textlink="">
      <xdr:nvSpPr>
        <xdr:cNvPr id="6" name="13 Rectángulo"/>
        <xdr:cNvSpPr/>
      </xdr:nvSpPr>
      <xdr:spPr>
        <a:xfrm>
          <a:off x="0" y="26260425"/>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147</xdr:row>
      <xdr:rowOff>2489</xdr:rowOff>
    </xdr:from>
    <xdr:to>
      <xdr:col>0</xdr:col>
      <xdr:colOff>288000</xdr:colOff>
      <xdr:row>147</xdr:row>
      <xdr:rowOff>110489</xdr:rowOff>
    </xdr:to>
    <xdr:sp macro="" textlink="">
      <xdr:nvSpPr>
        <xdr:cNvPr id="7" name="14 Rectángulo"/>
        <xdr:cNvSpPr/>
      </xdr:nvSpPr>
      <xdr:spPr>
        <a:xfrm>
          <a:off x="0" y="26624864"/>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97</xdr:row>
      <xdr:rowOff>185105</xdr:rowOff>
    </xdr:from>
    <xdr:to>
      <xdr:col>0</xdr:col>
      <xdr:colOff>288000</xdr:colOff>
      <xdr:row>98</xdr:row>
      <xdr:rowOff>102605</xdr:rowOff>
    </xdr:to>
    <xdr:sp macro="" textlink="">
      <xdr:nvSpPr>
        <xdr:cNvPr id="8" name="12 Rectángulo"/>
        <xdr:cNvSpPr/>
      </xdr:nvSpPr>
      <xdr:spPr>
        <a:xfrm>
          <a:off x="0" y="180349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97</xdr:row>
      <xdr:rowOff>0</xdr:rowOff>
    </xdr:from>
    <xdr:to>
      <xdr:col>0</xdr:col>
      <xdr:colOff>288000</xdr:colOff>
      <xdr:row>97</xdr:row>
      <xdr:rowOff>108000</xdr:rowOff>
    </xdr:to>
    <xdr:sp macro="" textlink="">
      <xdr:nvSpPr>
        <xdr:cNvPr id="9" name="13 Rectángulo"/>
        <xdr:cNvSpPr/>
      </xdr:nvSpPr>
      <xdr:spPr>
        <a:xfrm>
          <a:off x="0" y="1784985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99</xdr:row>
      <xdr:rowOff>2489</xdr:rowOff>
    </xdr:from>
    <xdr:to>
      <xdr:col>0</xdr:col>
      <xdr:colOff>288000</xdr:colOff>
      <xdr:row>99</xdr:row>
      <xdr:rowOff>110489</xdr:rowOff>
    </xdr:to>
    <xdr:sp macro="" textlink="">
      <xdr:nvSpPr>
        <xdr:cNvPr id="10" name="14 Rectángulo"/>
        <xdr:cNvSpPr/>
      </xdr:nvSpPr>
      <xdr:spPr>
        <a:xfrm>
          <a:off x="0" y="18223814"/>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49</xdr:row>
      <xdr:rowOff>185105</xdr:rowOff>
    </xdr:from>
    <xdr:to>
      <xdr:col>0</xdr:col>
      <xdr:colOff>288000</xdr:colOff>
      <xdr:row>50</xdr:row>
      <xdr:rowOff>102605</xdr:rowOff>
    </xdr:to>
    <xdr:sp macro="" textlink="">
      <xdr:nvSpPr>
        <xdr:cNvPr id="12" name="12 Rectángulo"/>
        <xdr:cNvSpPr/>
      </xdr:nvSpPr>
      <xdr:spPr>
        <a:xfrm>
          <a:off x="0" y="96053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49</xdr:row>
      <xdr:rowOff>0</xdr:rowOff>
    </xdr:from>
    <xdr:to>
      <xdr:col>0</xdr:col>
      <xdr:colOff>288000</xdr:colOff>
      <xdr:row>49</xdr:row>
      <xdr:rowOff>108000</xdr:rowOff>
    </xdr:to>
    <xdr:sp macro="" textlink="">
      <xdr:nvSpPr>
        <xdr:cNvPr id="13" name="13 Rectángulo"/>
        <xdr:cNvSpPr/>
      </xdr:nvSpPr>
      <xdr:spPr>
        <a:xfrm>
          <a:off x="0" y="9420225"/>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51</xdr:row>
      <xdr:rowOff>2489</xdr:rowOff>
    </xdr:from>
    <xdr:to>
      <xdr:col>0</xdr:col>
      <xdr:colOff>288000</xdr:colOff>
      <xdr:row>51</xdr:row>
      <xdr:rowOff>110489</xdr:rowOff>
    </xdr:to>
    <xdr:sp macro="" textlink="">
      <xdr:nvSpPr>
        <xdr:cNvPr id="14" name="14 Rectángulo"/>
        <xdr:cNvSpPr/>
      </xdr:nvSpPr>
      <xdr:spPr>
        <a:xfrm>
          <a:off x="0" y="9794189"/>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5013</xdr:colOff>
      <xdr:row>85</xdr:row>
      <xdr:rowOff>38530</xdr:rowOff>
    </xdr:from>
    <xdr:to>
      <xdr:col>0</xdr:col>
      <xdr:colOff>293013</xdr:colOff>
      <xdr:row>85</xdr:row>
      <xdr:rowOff>146530</xdr:rowOff>
    </xdr:to>
    <xdr:sp macro="" textlink="">
      <xdr:nvSpPr>
        <xdr:cNvPr id="2" name="12 Rectángulo"/>
        <xdr:cNvSpPr/>
      </xdr:nvSpPr>
      <xdr:spPr>
        <a:xfrm>
          <a:off x="5013" y="160691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84</xdr:row>
      <xdr:rowOff>43925</xdr:rowOff>
    </xdr:from>
    <xdr:to>
      <xdr:col>0</xdr:col>
      <xdr:colOff>293013</xdr:colOff>
      <xdr:row>84</xdr:row>
      <xdr:rowOff>151925</xdr:rowOff>
    </xdr:to>
    <xdr:sp macro="" textlink="">
      <xdr:nvSpPr>
        <xdr:cNvPr id="3" name="13 Rectángulo"/>
        <xdr:cNvSpPr/>
      </xdr:nvSpPr>
      <xdr:spPr>
        <a:xfrm>
          <a:off x="5013" y="1588400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86</xdr:row>
      <xdr:rowOff>36890</xdr:rowOff>
    </xdr:from>
    <xdr:to>
      <xdr:col>0</xdr:col>
      <xdr:colOff>293013</xdr:colOff>
      <xdr:row>86</xdr:row>
      <xdr:rowOff>144890</xdr:rowOff>
    </xdr:to>
    <xdr:sp macro="" textlink="">
      <xdr:nvSpPr>
        <xdr:cNvPr id="4" name="14 Rectángulo"/>
        <xdr:cNvSpPr/>
      </xdr:nvSpPr>
      <xdr:spPr>
        <a:xfrm>
          <a:off x="5013" y="162579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125</xdr:row>
      <xdr:rowOff>38530</xdr:rowOff>
    </xdr:from>
    <xdr:to>
      <xdr:col>0</xdr:col>
      <xdr:colOff>293013</xdr:colOff>
      <xdr:row>125</xdr:row>
      <xdr:rowOff>146530</xdr:rowOff>
    </xdr:to>
    <xdr:sp macro="" textlink="">
      <xdr:nvSpPr>
        <xdr:cNvPr id="5" name="12 Rectángulo"/>
        <xdr:cNvSpPr/>
      </xdr:nvSpPr>
      <xdr:spPr>
        <a:xfrm>
          <a:off x="5013" y="233557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124</xdr:row>
      <xdr:rowOff>43925</xdr:rowOff>
    </xdr:from>
    <xdr:to>
      <xdr:col>0</xdr:col>
      <xdr:colOff>293013</xdr:colOff>
      <xdr:row>124</xdr:row>
      <xdr:rowOff>151925</xdr:rowOff>
    </xdr:to>
    <xdr:sp macro="" textlink="">
      <xdr:nvSpPr>
        <xdr:cNvPr id="6" name="13 Rectángulo"/>
        <xdr:cNvSpPr/>
      </xdr:nvSpPr>
      <xdr:spPr>
        <a:xfrm>
          <a:off x="5013" y="23170625"/>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126</xdr:row>
      <xdr:rowOff>36890</xdr:rowOff>
    </xdr:from>
    <xdr:to>
      <xdr:col>0</xdr:col>
      <xdr:colOff>293013</xdr:colOff>
      <xdr:row>126</xdr:row>
      <xdr:rowOff>144890</xdr:rowOff>
    </xdr:to>
    <xdr:sp macro="" textlink="">
      <xdr:nvSpPr>
        <xdr:cNvPr id="7" name="14 Rectángulo"/>
        <xdr:cNvSpPr/>
      </xdr:nvSpPr>
      <xdr:spPr>
        <a:xfrm>
          <a:off x="5013" y="235445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166</xdr:row>
      <xdr:rowOff>38530</xdr:rowOff>
    </xdr:from>
    <xdr:to>
      <xdr:col>0</xdr:col>
      <xdr:colOff>293013</xdr:colOff>
      <xdr:row>166</xdr:row>
      <xdr:rowOff>146530</xdr:rowOff>
    </xdr:to>
    <xdr:sp macro="" textlink="">
      <xdr:nvSpPr>
        <xdr:cNvPr id="8" name="12 Rectángulo"/>
        <xdr:cNvSpPr/>
      </xdr:nvSpPr>
      <xdr:spPr>
        <a:xfrm>
          <a:off x="5013" y="308328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165</xdr:row>
      <xdr:rowOff>43925</xdr:rowOff>
    </xdr:from>
    <xdr:to>
      <xdr:col>0</xdr:col>
      <xdr:colOff>293013</xdr:colOff>
      <xdr:row>165</xdr:row>
      <xdr:rowOff>151925</xdr:rowOff>
    </xdr:to>
    <xdr:sp macro="" textlink="">
      <xdr:nvSpPr>
        <xdr:cNvPr id="9" name="13 Rectángulo"/>
        <xdr:cNvSpPr/>
      </xdr:nvSpPr>
      <xdr:spPr>
        <a:xfrm>
          <a:off x="5013" y="3064775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167</xdr:row>
      <xdr:rowOff>36890</xdr:rowOff>
    </xdr:from>
    <xdr:to>
      <xdr:col>0</xdr:col>
      <xdr:colOff>293013</xdr:colOff>
      <xdr:row>167</xdr:row>
      <xdr:rowOff>144890</xdr:rowOff>
    </xdr:to>
    <xdr:sp macro="" textlink="">
      <xdr:nvSpPr>
        <xdr:cNvPr id="10" name="14 Rectángulo"/>
        <xdr:cNvSpPr/>
      </xdr:nvSpPr>
      <xdr:spPr>
        <a:xfrm>
          <a:off x="5013" y="310217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207</xdr:row>
      <xdr:rowOff>38530</xdr:rowOff>
    </xdr:from>
    <xdr:to>
      <xdr:col>0</xdr:col>
      <xdr:colOff>293013</xdr:colOff>
      <xdr:row>207</xdr:row>
      <xdr:rowOff>146530</xdr:rowOff>
    </xdr:to>
    <xdr:sp macro="" textlink="">
      <xdr:nvSpPr>
        <xdr:cNvPr id="11" name="12 Rectángulo"/>
        <xdr:cNvSpPr/>
      </xdr:nvSpPr>
      <xdr:spPr>
        <a:xfrm>
          <a:off x="5013" y="383099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206</xdr:row>
      <xdr:rowOff>43925</xdr:rowOff>
    </xdr:from>
    <xdr:to>
      <xdr:col>0</xdr:col>
      <xdr:colOff>293013</xdr:colOff>
      <xdr:row>206</xdr:row>
      <xdr:rowOff>151925</xdr:rowOff>
    </xdr:to>
    <xdr:sp macro="" textlink="">
      <xdr:nvSpPr>
        <xdr:cNvPr id="12" name="13 Rectángulo"/>
        <xdr:cNvSpPr/>
      </xdr:nvSpPr>
      <xdr:spPr>
        <a:xfrm>
          <a:off x="5013" y="38124875"/>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208</xdr:row>
      <xdr:rowOff>36890</xdr:rowOff>
    </xdr:from>
    <xdr:to>
      <xdr:col>0</xdr:col>
      <xdr:colOff>293013</xdr:colOff>
      <xdr:row>208</xdr:row>
      <xdr:rowOff>144890</xdr:rowOff>
    </xdr:to>
    <xdr:sp macro="" textlink="">
      <xdr:nvSpPr>
        <xdr:cNvPr id="13" name="14 Rectángulo"/>
        <xdr:cNvSpPr/>
      </xdr:nvSpPr>
      <xdr:spPr>
        <a:xfrm>
          <a:off x="5013" y="384988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44</xdr:row>
      <xdr:rowOff>38530</xdr:rowOff>
    </xdr:from>
    <xdr:to>
      <xdr:col>0</xdr:col>
      <xdr:colOff>293013</xdr:colOff>
      <xdr:row>44</xdr:row>
      <xdr:rowOff>146530</xdr:rowOff>
    </xdr:to>
    <xdr:sp macro="" textlink="">
      <xdr:nvSpPr>
        <xdr:cNvPr id="22" name="12 Rectángulo"/>
        <xdr:cNvSpPr/>
      </xdr:nvSpPr>
      <xdr:spPr>
        <a:xfrm>
          <a:off x="5013" y="85919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43</xdr:row>
      <xdr:rowOff>43925</xdr:rowOff>
    </xdr:from>
    <xdr:to>
      <xdr:col>0</xdr:col>
      <xdr:colOff>293013</xdr:colOff>
      <xdr:row>43</xdr:row>
      <xdr:rowOff>151925</xdr:rowOff>
    </xdr:to>
    <xdr:sp macro="" textlink="">
      <xdr:nvSpPr>
        <xdr:cNvPr id="23" name="13 Rectángulo"/>
        <xdr:cNvSpPr/>
      </xdr:nvSpPr>
      <xdr:spPr>
        <a:xfrm>
          <a:off x="5013" y="8406875"/>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45</xdr:row>
      <xdr:rowOff>36890</xdr:rowOff>
    </xdr:from>
    <xdr:to>
      <xdr:col>0</xdr:col>
      <xdr:colOff>293013</xdr:colOff>
      <xdr:row>45</xdr:row>
      <xdr:rowOff>144890</xdr:rowOff>
    </xdr:to>
    <xdr:sp macro="" textlink="">
      <xdr:nvSpPr>
        <xdr:cNvPr id="24" name="14 Rectángulo"/>
        <xdr:cNvSpPr/>
      </xdr:nvSpPr>
      <xdr:spPr>
        <a:xfrm>
          <a:off x="5013" y="87808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3174</xdr:colOff>
      <xdr:row>84</xdr:row>
      <xdr:rowOff>0</xdr:rowOff>
    </xdr:from>
    <xdr:to>
      <xdr:col>1</xdr:col>
      <xdr:colOff>216249</xdr:colOff>
      <xdr:row>84</xdr:row>
      <xdr:rowOff>45481</xdr:rowOff>
    </xdr:to>
    <xdr:sp macro="" textlink="">
      <xdr:nvSpPr>
        <xdr:cNvPr id="18" name="Text Box 19"/>
        <xdr:cNvSpPr txBox="1">
          <a:spLocks noChangeArrowheads="1"/>
        </xdr:cNvSpPr>
      </xdr:nvSpPr>
      <xdr:spPr bwMode="auto">
        <a:xfrm>
          <a:off x="3174" y="7296150"/>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164</xdr:row>
      <xdr:rowOff>0</xdr:rowOff>
    </xdr:from>
    <xdr:to>
      <xdr:col>0</xdr:col>
      <xdr:colOff>288000</xdr:colOff>
      <xdr:row>164</xdr:row>
      <xdr:rowOff>180000</xdr:rowOff>
    </xdr:to>
    <xdr:sp macro="" textlink="">
      <xdr:nvSpPr>
        <xdr:cNvPr id="30" name="Text Box 19"/>
        <xdr:cNvSpPr txBox="1">
          <a:spLocks noChangeArrowheads="1"/>
        </xdr:cNvSpPr>
      </xdr:nvSpPr>
      <xdr:spPr bwMode="auto">
        <a:xfrm>
          <a:off x="0" y="30413325"/>
          <a:ext cx="288000" cy="180000"/>
        </a:xfrm>
        <a:prstGeom prst="rect">
          <a:avLst/>
        </a:prstGeom>
        <a:noFill/>
        <a:ln w="9525">
          <a:noFill/>
          <a:miter lim="800000"/>
          <a:headEnd/>
          <a:tailEnd/>
        </a:ln>
      </xdr:spPr>
      <xdr:txBody>
        <a:bodyPr vertOverflow="clip" wrap="square" lIns="18288" tIns="18288" rIns="0" bIns="0" anchor="ctr" upright="1"/>
        <a:lstStyle/>
        <a:p>
          <a:pPr algn="ctr" rtl="0">
            <a:defRPr sz="1000"/>
          </a:pPr>
          <a:r>
            <a:rPr lang="es-ES" sz="1000" b="0" i="0" baseline="0">
              <a:effectLst/>
              <a:latin typeface="+mn-lt"/>
              <a:ea typeface="+mn-ea"/>
              <a:cs typeface="+mn-cs"/>
            </a:rPr>
            <a:t>(−)</a:t>
          </a:r>
          <a:endParaRPr lang="es-ES" sz="850" b="0" i="0" strike="noStrike">
            <a:solidFill>
              <a:schemeClr val="tx1"/>
            </a:solidFill>
            <a:latin typeface="Helv"/>
          </a:endParaRPr>
        </a:p>
      </xdr:txBody>
    </xdr:sp>
    <xdr:clientData/>
  </xdr:twoCellAnchor>
  <xdr:twoCellAnchor>
    <xdr:from>
      <xdr:col>0</xdr:col>
      <xdr:colOff>0</xdr:colOff>
      <xdr:row>205</xdr:row>
      <xdr:rowOff>0</xdr:rowOff>
    </xdr:from>
    <xdr:to>
      <xdr:col>0</xdr:col>
      <xdr:colOff>288000</xdr:colOff>
      <xdr:row>205</xdr:row>
      <xdr:rowOff>180000</xdr:rowOff>
    </xdr:to>
    <xdr:sp macro="" textlink="">
      <xdr:nvSpPr>
        <xdr:cNvPr id="31" name="Text Box 19"/>
        <xdr:cNvSpPr txBox="1">
          <a:spLocks noChangeArrowheads="1"/>
        </xdr:cNvSpPr>
      </xdr:nvSpPr>
      <xdr:spPr bwMode="auto">
        <a:xfrm>
          <a:off x="0" y="37890450"/>
          <a:ext cx="288000" cy="180000"/>
        </a:xfrm>
        <a:prstGeom prst="rect">
          <a:avLst/>
        </a:prstGeom>
        <a:noFill/>
        <a:ln w="9525">
          <a:noFill/>
          <a:miter lim="800000"/>
          <a:headEnd/>
          <a:tailEnd/>
        </a:ln>
      </xdr:spPr>
      <xdr:txBody>
        <a:bodyPr vertOverflow="clip" wrap="square" lIns="18288" tIns="18288" rIns="0" bIns="0" anchor="ctr" upright="1"/>
        <a:lstStyle/>
        <a:p>
          <a:pPr algn="ctr" rtl="0">
            <a:defRPr sz="1000"/>
          </a:pPr>
          <a:r>
            <a:rPr lang="es-ES" sz="1000" b="0" i="0" baseline="0">
              <a:effectLst/>
              <a:latin typeface="+mn-lt"/>
              <a:ea typeface="+mn-ea"/>
              <a:cs typeface="+mn-cs"/>
            </a:rPr>
            <a:t>(−)</a:t>
          </a:r>
          <a:endParaRPr lang="es-ES" sz="850" b="0" i="0" strike="noStrike">
            <a:solidFill>
              <a:schemeClr val="tx1"/>
            </a:solidFill>
            <a:latin typeface="Helv"/>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5013</xdr:colOff>
      <xdr:row>87</xdr:row>
      <xdr:rowOff>38530</xdr:rowOff>
    </xdr:from>
    <xdr:to>
      <xdr:col>0</xdr:col>
      <xdr:colOff>293013</xdr:colOff>
      <xdr:row>87</xdr:row>
      <xdr:rowOff>146530</xdr:rowOff>
    </xdr:to>
    <xdr:sp macro="" textlink="">
      <xdr:nvSpPr>
        <xdr:cNvPr id="3" name="12 Rectángulo"/>
        <xdr:cNvSpPr/>
      </xdr:nvSpPr>
      <xdr:spPr>
        <a:xfrm>
          <a:off x="5013" y="165834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86</xdr:row>
      <xdr:rowOff>43925</xdr:rowOff>
    </xdr:from>
    <xdr:to>
      <xdr:col>0</xdr:col>
      <xdr:colOff>293013</xdr:colOff>
      <xdr:row>86</xdr:row>
      <xdr:rowOff>151925</xdr:rowOff>
    </xdr:to>
    <xdr:sp macro="" textlink="">
      <xdr:nvSpPr>
        <xdr:cNvPr id="4" name="13 Rectángulo"/>
        <xdr:cNvSpPr/>
      </xdr:nvSpPr>
      <xdr:spPr>
        <a:xfrm>
          <a:off x="5013" y="1639835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88</xdr:row>
      <xdr:rowOff>36890</xdr:rowOff>
    </xdr:from>
    <xdr:to>
      <xdr:col>0</xdr:col>
      <xdr:colOff>293013</xdr:colOff>
      <xdr:row>88</xdr:row>
      <xdr:rowOff>144890</xdr:rowOff>
    </xdr:to>
    <xdr:sp macro="" textlink="">
      <xdr:nvSpPr>
        <xdr:cNvPr id="5" name="14 Rectángulo"/>
        <xdr:cNvSpPr/>
      </xdr:nvSpPr>
      <xdr:spPr>
        <a:xfrm>
          <a:off x="5013" y="167723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127</xdr:row>
      <xdr:rowOff>38530</xdr:rowOff>
    </xdr:from>
    <xdr:to>
      <xdr:col>0</xdr:col>
      <xdr:colOff>293013</xdr:colOff>
      <xdr:row>127</xdr:row>
      <xdr:rowOff>146530</xdr:rowOff>
    </xdr:to>
    <xdr:sp macro="" textlink="">
      <xdr:nvSpPr>
        <xdr:cNvPr id="6" name="12 Rectángulo"/>
        <xdr:cNvSpPr/>
      </xdr:nvSpPr>
      <xdr:spPr>
        <a:xfrm>
          <a:off x="5013" y="240129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126</xdr:row>
      <xdr:rowOff>43925</xdr:rowOff>
    </xdr:from>
    <xdr:to>
      <xdr:col>0</xdr:col>
      <xdr:colOff>293013</xdr:colOff>
      <xdr:row>126</xdr:row>
      <xdr:rowOff>151925</xdr:rowOff>
    </xdr:to>
    <xdr:sp macro="" textlink="">
      <xdr:nvSpPr>
        <xdr:cNvPr id="7" name="13 Rectángulo"/>
        <xdr:cNvSpPr/>
      </xdr:nvSpPr>
      <xdr:spPr>
        <a:xfrm>
          <a:off x="5013" y="2382785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128</xdr:row>
      <xdr:rowOff>36890</xdr:rowOff>
    </xdr:from>
    <xdr:to>
      <xdr:col>0</xdr:col>
      <xdr:colOff>293013</xdr:colOff>
      <xdr:row>128</xdr:row>
      <xdr:rowOff>144890</xdr:rowOff>
    </xdr:to>
    <xdr:sp macro="" textlink="">
      <xdr:nvSpPr>
        <xdr:cNvPr id="8" name="14 Rectángulo"/>
        <xdr:cNvSpPr/>
      </xdr:nvSpPr>
      <xdr:spPr>
        <a:xfrm>
          <a:off x="5013" y="242018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168</xdr:row>
      <xdr:rowOff>38530</xdr:rowOff>
    </xdr:from>
    <xdr:to>
      <xdr:col>0</xdr:col>
      <xdr:colOff>293013</xdr:colOff>
      <xdr:row>168</xdr:row>
      <xdr:rowOff>146530</xdr:rowOff>
    </xdr:to>
    <xdr:sp macro="" textlink="">
      <xdr:nvSpPr>
        <xdr:cNvPr id="9" name="12 Rectángulo"/>
        <xdr:cNvSpPr/>
      </xdr:nvSpPr>
      <xdr:spPr>
        <a:xfrm>
          <a:off x="5013" y="316329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167</xdr:row>
      <xdr:rowOff>43925</xdr:rowOff>
    </xdr:from>
    <xdr:to>
      <xdr:col>0</xdr:col>
      <xdr:colOff>293013</xdr:colOff>
      <xdr:row>167</xdr:row>
      <xdr:rowOff>151925</xdr:rowOff>
    </xdr:to>
    <xdr:sp macro="" textlink="">
      <xdr:nvSpPr>
        <xdr:cNvPr id="10" name="13 Rectángulo"/>
        <xdr:cNvSpPr/>
      </xdr:nvSpPr>
      <xdr:spPr>
        <a:xfrm>
          <a:off x="5013" y="3144785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169</xdr:row>
      <xdr:rowOff>36890</xdr:rowOff>
    </xdr:from>
    <xdr:to>
      <xdr:col>0</xdr:col>
      <xdr:colOff>293013</xdr:colOff>
      <xdr:row>169</xdr:row>
      <xdr:rowOff>144890</xdr:rowOff>
    </xdr:to>
    <xdr:sp macro="" textlink="">
      <xdr:nvSpPr>
        <xdr:cNvPr id="11" name="14 Rectángulo"/>
        <xdr:cNvSpPr/>
      </xdr:nvSpPr>
      <xdr:spPr>
        <a:xfrm>
          <a:off x="5013" y="318218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208</xdr:row>
      <xdr:rowOff>38530</xdr:rowOff>
    </xdr:from>
    <xdr:to>
      <xdr:col>0</xdr:col>
      <xdr:colOff>293013</xdr:colOff>
      <xdr:row>208</xdr:row>
      <xdr:rowOff>146530</xdr:rowOff>
    </xdr:to>
    <xdr:sp macro="" textlink="">
      <xdr:nvSpPr>
        <xdr:cNvPr id="12" name="12 Rectángulo"/>
        <xdr:cNvSpPr/>
      </xdr:nvSpPr>
      <xdr:spPr>
        <a:xfrm>
          <a:off x="5013" y="390338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207</xdr:row>
      <xdr:rowOff>43925</xdr:rowOff>
    </xdr:from>
    <xdr:to>
      <xdr:col>0</xdr:col>
      <xdr:colOff>293013</xdr:colOff>
      <xdr:row>207</xdr:row>
      <xdr:rowOff>151925</xdr:rowOff>
    </xdr:to>
    <xdr:sp macro="" textlink="">
      <xdr:nvSpPr>
        <xdr:cNvPr id="13" name="13 Rectángulo"/>
        <xdr:cNvSpPr/>
      </xdr:nvSpPr>
      <xdr:spPr>
        <a:xfrm>
          <a:off x="5013" y="38848775"/>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209</xdr:row>
      <xdr:rowOff>36890</xdr:rowOff>
    </xdr:from>
    <xdr:to>
      <xdr:col>0</xdr:col>
      <xdr:colOff>293013</xdr:colOff>
      <xdr:row>209</xdr:row>
      <xdr:rowOff>144890</xdr:rowOff>
    </xdr:to>
    <xdr:sp macro="" textlink="">
      <xdr:nvSpPr>
        <xdr:cNvPr id="14" name="14 Rectángulo"/>
        <xdr:cNvSpPr/>
      </xdr:nvSpPr>
      <xdr:spPr>
        <a:xfrm>
          <a:off x="5013" y="392227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1</xdr:colOff>
      <xdr:row>48</xdr:row>
      <xdr:rowOff>313993</xdr:rowOff>
    </xdr:from>
    <xdr:to>
      <xdr:col>1</xdr:col>
      <xdr:colOff>22276</xdr:colOff>
      <xdr:row>49</xdr:row>
      <xdr:rowOff>0</xdr:rowOff>
    </xdr:to>
    <xdr:sp macro="" textlink="">
      <xdr:nvSpPr>
        <xdr:cNvPr id="25" name="Text Box 19"/>
        <xdr:cNvSpPr txBox="1">
          <a:spLocks noChangeArrowheads="1"/>
        </xdr:cNvSpPr>
      </xdr:nvSpPr>
      <xdr:spPr bwMode="auto">
        <a:xfrm>
          <a:off x="1" y="14106193"/>
          <a:ext cx="108000" cy="332"/>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rgbClr val="000000"/>
              </a:solidFill>
              <a:latin typeface="Arial" pitchFamily="34" charset="0"/>
              <a:cs typeface="Arial" pitchFamily="34" charset="0"/>
            </a:rPr>
            <a:t>1</a:t>
          </a:r>
        </a:p>
        <a:p>
          <a:pPr algn="l" rtl="0">
            <a:defRPr sz="1000"/>
          </a:pPr>
          <a:endParaRPr lang="es-ES" sz="1000" b="0" i="0" strike="noStrike">
            <a:solidFill>
              <a:srgbClr val="000000"/>
            </a:solidFill>
            <a:latin typeface="Helv"/>
          </a:endParaRPr>
        </a:p>
      </xdr:txBody>
    </xdr:sp>
    <xdr:clientData/>
  </xdr:twoCellAnchor>
  <xdr:twoCellAnchor>
    <xdr:from>
      <xdr:col>0</xdr:col>
      <xdr:colOff>69849</xdr:colOff>
      <xdr:row>164</xdr:row>
      <xdr:rowOff>321252</xdr:rowOff>
    </xdr:from>
    <xdr:to>
      <xdr:col>1</xdr:col>
      <xdr:colOff>282924</xdr:colOff>
      <xdr:row>165</xdr:row>
      <xdr:rowOff>0</xdr:rowOff>
    </xdr:to>
    <xdr:sp macro="" textlink="">
      <xdr:nvSpPr>
        <xdr:cNvPr id="32" name="Text Box 19"/>
        <xdr:cNvSpPr txBox="1">
          <a:spLocks noChangeArrowheads="1"/>
        </xdr:cNvSpPr>
      </xdr:nvSpPr>
      <xdr:spPr bwMode="auto">
        <a:xfrm>
          <a:off x="69849" y="21885852"/>
          <a:ext cx="298800" cy="1930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1</a:t>
          </a:r>
          <a:endParaRPr lang="es-ES" sz="850" b="0" i="0" strike="noStrike">
            <a:solidFill>
              <a:schemeClr val="tx1"/>
            </a:solidFill>
            <a:latin typeface="Helv"/>
          </a:endParaRPr>
        </a:p>
      </xdr:txBody>
    </xdr:sp>
    <xdr:clientData/>
  </xdr:twoCellAnchor>
  <xdr:twoCellAnchor>
    <xdr:from>
      <xdr:col>0</xdr:col>
      <xdr:colOff>69849</xdr:colOff>
      <xdr:row>164</xdr:row>
      <xdr:rowOff>321252</xdr:rowOff>
    </xdr:from>
    <xdr:to>
      <xdr:col>1</xdr:col>
      <xdr:colOff>282924</xdr:colOff>
      <xdr:row>165</xdr:row>
      <xdr:rowOff>0</xdr:rowOff>
    </xdr:to>
    <xdr:sp macro="" textlink="">
      <xdr:nvSpPr>
        <xdr:cNvPr id="34" name="Text Box 19"/>
        <xdr:cNvSpPr txBox="1">
          <a:spLocks noChangeArrowheads="1"/>
        </xdr:cNvSpPr>
      </xdr:nvSpPr>
      <xdr:spPr bwMode="auto">
        <a:xfrm>
          <a:off x="69849" y="21885852"/>
          <a:ext cx="298800" cy="1930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1</a:t>
          </a:r>
          <a:endParaRPr lang="es-ES" sz="850" b="0" i="0" strike="noStrike">
            <a:solidFill>
              <a:schemeClr val="tx1"/>
            </a:solidFill>
            <a:latin typeface="Helv"/>
          </a:endParaRPr>
        </a:p>
      </xdr:txBody>
    </xdr:sp>
    <xdr:clientData/>
  </xdr:twoCellAnchor>
  <xdr:twoCellAnchor>
    <xdr:from>
      <xdr:col>0</xdr:col>
      <xdr:colOff>5013</xdr:colOff>
      <xdr:row>45</xdr:row>
      <xdr:rowOff>38530</xdr:rowOff>
    </xdr:from>
    <xdr:to>
      <xdr:col>0</xdr:col>
      <xdr:colOff>293013</xdr:colOff>
      <xdr:row>45</xdr:row>
      <xdr:rowOff>146530</xdr:rowOff>
    </xdr:to>
    <xdr:sp macro="" textlink="">
      <xdr:nvSpPr>
        <xdr:cNvPr id="39" name="12 Rectángulo"/>
        <xdr:cNvSpPr/>
      </xdr:nvSpPr>
      <xdr:spPr>
        <a:xfrm>
          <a:off x="5013" y="87729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44</xdr:row>
      <xdr:rowOff>43925</xdr:rowOff>
    </xdr:from>
    <xdr:to>
      <xdr:col>0</xdr:col>
      <xdr:colOff>293013</xdr:colOff>
      <xdr:row>44</xdr:row>
      <xdr:rowOff>151925</xdr:rowOff>
    </xdr:to>
    <xdr:sp macro="" textlink="">
      <xdr:nvSpPr>
        <xdr:cNvPr id="40" name="13 Rectángulo"/>
        <xdr:cNvSpPr/>
      </xdr:nvSpPr>
      <xdr:spPr>
        <a:xfrm>
          <a:off x="5013" y="858785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46</xdr:row>
      <xdr:rowOff>36890</xdr:rowOff>
    </xdr:from>
    <xdr:to>
      <xdr:col>0</xdr:col>
      <xdr:colOff>293013</xdr:colOff>
      <xdr:row>46</xdr:row>
      <xdr:rowOff>144890</xdr:rowOff>
    </xdr:to>
    <xdr:sp macro="" textlink="">
      <xdr:nvSpPr>
        <xdr:cNvPr id="41" name="14 Rectángulo"/>
        <xdr:cNvSpPr/>
      </xdr:nvSpPr>
      <xdr:spPr>
        <a:xfrm>
          <a:off x="5013" y="89618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3174</xdr:colOff>
      <xdr:row>166</xdr:row>
      <xdr:rowOff>0</xdr:rowOff>
    </xdr:from>
    <xdr:to>
      <xdr:col>1</xdr:col>
      <xdr:colOff>1224</xdr:colOff>
      <xdr:row>166</xdr:row>
      <xdr:rowOff>180000</xdr:rowOff>
    </xdr:to>
    <xdr:sp macro="" textlink="">
      <xdr:nvSpPr>
        <xdr:cNvPr id="42" name="Text Box 19"/>
        <xdr:cNvSpPr txBox="1">
          <a:spLocks noChangeArrowheads="1"/>
        </xdr:cNvSpPr>
      </xdr:nvSpPr>
      <xdr:spPr bwMode="auto">
        <a:xfrm>
          <a:off x="3174" y="31213425"/>
          <a:ext cx="360000" cy="1800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a:solidFill>
                <a:schemeClr val="tx1"/>
              </a:solidFill>
              <a:latin typeface="Arial" panose="020B0604020202020204" pitchFamily="34" charset="0"/>
              <a:cs typeface="Arial" panose="020B0604020202020204" pitchFamily="34" charset="0"/>
            </a:rPr>
            <a:t>(−)</a:t>
          </a:r>
          <a:endParaRPr lang="es-ES" sz="850" b="0" i="0" strike="noStrike">
            <a:solidFill>
              <a:schemeClr val="tx1"/>
            </a:solidFill>
            <a:latin typeface="Helv"/>
          </a:endParaRPr>
        </a:p>
      </xdr:txBody>
    </xdr:sp>
    <xdr:clientData/>
  </xdr:twoCellAnchor>
  <xdr:twoCellAnchor>
    <xdr:from>
      <xdr:col>0</xdr:col>
      <xdr:colOff>1</xdr:colOff>
      <xdr:row>85</xdr:row>
      <xdr:rowOff>0</xdr:rowOff>
    </xdr:from>
    <xdr:to>
      <xdr:col>1</xdr:col>
      <xdr:colOff>22276</xdr:colOff>
      <xdr:row>85</xdr:row>
      <xdr:rowOff>161668</xdr:rowOff>
    </xdr:to>
    <xdr:sp macro="" textlink="">
      <xdr:nvSpPr>
        <xdr:cNvPr id="58" name="Text Box 19"/>
        <xdr:cNvSpPr txBox="1">
          <a:spLocks noChangeArrowheads="1"/>
        </xdr:cNvSpPr>
      </xdr:nvSpPr>
      <xdr:spPr bwMode="auto">
        <a:xfrm>
          <a:off x="1" y="9153525"/>
          <a:ext cx="108000" cy="14261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30000">
              <a:solidFill>
                <a:srgbClr val="000000"/>
              </a:solidFill>
              <a:latin typeface="Arial" pitchFamily="34" charset="0"/>
              <a:cs typeface="Arial" pitchFamily="34" charset="0"/>
            </a:rPr>
            <a:t>1</a:t>
          </a:r>
        </a:p>
        <a:p>
          <a:pPr algn="l" rtl="0">
            <a:defRPr sz="1000"/>
          </a:pPr>
          <a:endParaRPr lang="es-ES" sz="1000" b="0" i="0" strike="noStrike">
            <a:solidFill>
              <a:srgbClr val="000000"/>
            </a:solidFill>
            <a:latin typeface="Helv"/>
          </a:endParaRPr>
        </a:p>
      </xdr:txBody>
    </xdr:sp>
    <xdr:clientData/>
  </xdr:twoCellAnchor>
  <xdr:twoCellAnchor>
    <xdr:from>
      <xdr:col>0</xdr:col>
      <xdr:colOff>1</xdr:colOff>
      <xdr:row>85</xdr:row>
      <xdr:rowOff>313993</xdr:rowOff>
    </xdr:from>
    <xdr:to>
      <xdr:col>1</xdr:col>
      <xdr:colOff>22276</xdr:colOff>
      <xdr:row>86</xdr:row>
      <xdr:rowOff>0</xdr:rowOff>
    </xdr:to>
    <xdr:sp macro="" textlink="">
      <xdr:nvSpPr>
        <xdr:cNvPr id="43" name="Text Box 19"/>
        <xdr:cNvSpPr txBox="1">
          <a:spLocks noChangeArrowheads="1"/>
        </xdr:cNvSpPr>
      </xdr:nvSpPr>
      <xdr:spPr bwMode="auto">
        <a:xfrm>
          <a:off x="1" y="8505493"/>
          <a:ext cx="108000" cy="332"/>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rgbClr val="000000"/>
              </a:solidFill>
              <a:latin typeface="Arial" pitchFamily="34" charset="0"/>
              <a:cs typeface="Arial" pitchFamily="34" charset="0"/>
            </a:rPr>
            <a:t>1</a:t>
          </a:r>
        </a:p>
        <a:p>
          <a:pPr algn="l" rtl="0">
            <a:defRPr sz="1000"/>
          </a:pPr>
          <a:endParaRPr lang="es-ES" sz="1000" b="0" i="0" strike="noStrike">
            <a:solidFill>
              <a:srgbClr val="000000"/>
            </a:solidFill>
            <a:latin typeface="Helv"/>
          </a:endParaRPr>
        </a:p>
      </xdr:txBody>
    </xdr:sp>
    <xdr:clientData/>
  </xdr:twoCellAnchor>
  <xdr:twoCellAnchor>
    <xdr:from>
      <xdr:col>0</xdr:col>
      <xdr:colOff>1</xdr:colOff>
      <xdr:row>85</xdr:row>
      <xdr:rowOff>0</xdr:rowOff>
    </xdr:from>
    <xdr:to>
      <xdr:col>1</xdr:col>
      <xdr:colOff>22276</xdr:colOff>
      <xdr:row>85</xdr:row>
      <xdr:rowOff>161668</xdr:rowOff>
    </xdr:to>
    <xdr:sp macro="" textlink="">
      <xdr:nvSpPr>
        <xdr:cNvPr id="44" name="Text Box 19"/>
        <xdr:cNvSpPr txBox="1">
          <a:spLocks noChangeArrowheads="1"/>
        </xdr:cNvSpPr>
      </xdr:nvSpPr>
      <xdr:spPr bwMode="auto">
        <a:xfrm>
          <a:off x="1" y="8315325"/>
          <a:ext cx="108000" cy="16166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30000">
              <a:solidFill>
                <a:srgbClr val="000000"/>
              </a:solidFill>
              <a:latin typeface="Arial" pitchFamily="34" charset="0"/>
              <a:cs typeface="Arial" pitchFamily="34" charset="0"/>
            </a:rPr>
            <a:t>1</a:t>
          </a:r>
        </a:p>
        <a:p>
          <a:pPr algn="l" rtl="0">
            <a:defRPr sz="1000"/>
          </a:pPr>
          <a:endParaRPr lang="es-ES" sz="1000" b="0" i="0" strike="noStrike">
            <a:solidFill>
              <a:srgbClr val="000000"/>
            </a:solidFill>
            <a:latin typeface="Helv"/>
          </a:endParaRPr>
        </a:p>
      </xdr:txBody>
    </xdr:sp>
    <xdr:clientData/>
  </xdr:twoCellAnchor>
  <xdr:twoCellAnchor>
    <xdr:from>
      <xdr:col>0</xdr:col>
      <xdr:colOff>1</xdr:colOff>
      <xdr:row>43</xdr:row>
      <xdr:rowOff>0</xdr:rowOff>
    </xdr:from>
    <xdr:to>
      <xdr:col>1</xdr:col>
      <xdr:colOff>22276</xdr:colOff>
      <xdr:row>43</xdr:row>
      <xdr:rowOff>161668</xdr:rowOff>
    </xdr:to>
    <xdr:sp macro="" textlink="">
      <xdr:nvSpPr>
        <xdr:cNvPr id="48" name="Text Box 19"/>
        <xdr:cNvSpPr txBox="1">
          <a:spLocks noChangeArrowheads="1"/>
        </xdr:cNvSpPr>
      </xdr:nvSpPr>
      <xdr:spPr bwMode="auto">
        <a:xfrm>
          <a:off x="1" y="16163925"/>
          <a:ext cx="384225" cy="16166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30000">
              <a:solidFill>
                <a:srgbClr val="000000"/>
              </a:solidFill>
              <a:latin typeface="Arial" pitchFamily="34" charset="0"/>
              <a:cs typeface="Arial" pitchFamily="34" charset="0"/>
            </a:rPr>
            <a:t>1</a:t>
          </a:r>
        </a:p>
        <a:p>
          <a:pPr algn="l" rtl="0">
            <a:defRPr sz="1000"/>
          </a:pPr>
          <a:endParaRPr lang="es-ES" sz="1000" b="0" i="0" strike="noStrike">
            <a:solidFill>
              <a:srgbClr val="000000"/>
            </a:solidFill>
            <a:latin typeface="Helv"/>
          </a:endParaRPr>
        </a:p>
      </xdr:txBody>
    </xdr:sp>
    <xdr:clientData/>
  </xdr:twoCellAnchor>
  <xdr:twoCellAnchor>
    <xdr:from>
      <xdr:col>0</xdr:col>
      <xdr:colOff>1</xdr:colOff>
      <xdr:row>43</xdr:row>
      <xdr:rowOff>313993</xdr:rowOff>
    </xdr:from>
    <xdr:to>
      <xdr:col>1</xdr:col>
      <xdr:colOff>22276</xdr:colOff>
      <xdr:row>44</xdr:row>
      <xdr:rowOff>0</xdr:rowOff>
    </xdr:to>
    <xdr:sp macro="" textlink="">
      <xdr:nvSpPr>
        <xdr:cNvPr id="50" name="Text Box 19"/>
        <xdr:cNvSpPr txBox="1">
          <a:spLocks noChangeArrowheads="1"/>
        </xdr:cNvSpPr>
      </xdr:nvSpPr>
      <xdr:spPr bwMode="auto">
        <a:xfrm>
          <a:off x="1" y="16354093"/>
          <a:ext cx="384225" cy="332"/>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rgbClr val="000000"/>
              </a:solidFill>
              <a:latin typeface="Arial" pitchFamily="34" charset="0"/>
              <a:cs typeface="Arial" pitchFamily="34" charset="0"/>
            </a:rPr>
            <a:t>1</a:t>
          </a:r>
        </a:p>
        <a:p>
          <a:pPr algn="l" rtl="0">
            <a:defRPr sz="1000"/>
          </a:pPr>
          <a:endParaRPr lang="es-ES" sz="1000" b="0" i="0" strike="noStrike">
            <a:solidFill>
              <a:srgbClr val="000000"/>
            </a:solidFill>
            <a:latin typeface="Helv"/>
          </a:endParaRPr>
        </a:p>
      </xdr:txBody>
    </xdr:sp>
    <xdr:clientData/>
  </xdr:twoCellAnchor>
  <xdr:twoCellAnchor>
    <xdr:from>
      <xdr:col>0</xdr:col>
      <xdr:colOff>1</xdr:colOff>
      <xdr:row>43</xdr:row>
      <xdr:rowOff>0</xdr:rowOff>
    </xdr:from>
    <xdr:to>
      <xdr:col>1</xdr:col>
      <xdr:colOff>22276</xdr:colOff>
      <xdr:row>43</xdr:row>
      <xdr:rowOff>161668</xdr:rowOff>
    </xdr:to>
    <xdr:sp macro="" textlink="">
      <xdr:nvSpPr>
        <xdr:cNvPr id="51" name="Text Box 19"/>
        <xdr:cNvSpPr txBox="1">
          <a:spLocks noChangeArrowheads="1"/>
        </xdr:cNvSpPr>
      </xdr:nvSpPr>
      <xdr:spPr bwMode="auto">
        <a:xfrm>
          <a:off x="1" y="16163925"/>
          <a:ext cx="384225" cy="16166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30000">
              <a:solidFill>
                <a:srgbClr val="000000"/>
              </a:solidFill>
              <a:latin typeface="Arial" pitchFamily="34" charset="0"/>
              <a:cs typeface="Arial" pitchFamily="34" charset="0"/>
            </a:rPr>
            <a:t>1</a:t>
          </a:r>
        </a:p>
        <a:p>
          <a:pPr algn="l" rtl="0">
            <a:defRPr sz="1000"/>
          </a:pPr>
          <a:endParaRPr lang="es-ES" sz="1000" b="0" i="0" strike="noStrike">
            <a:solidFill>
              <a:srgbClr val="000000"/>
            </a:solidFill>
            <a:latin typeface="Helv"/>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5013</xdr:colOff>
      <xdr:row>56</xdr:row>
      <xdr:rowOff>9955</xdr:rowOff>
    </xdr:from>
    <xdr:to>
      <xdr:col>0</xdr:col>
      <xdr:colOff>293013</xdr:colOff>
      <xdr:row>56</xdr:row>
      <xdr:rowOff>117955</xdr:rowOff>
    </xdr:to>
    <xdr:sp macro="" textlink="">
      <xdr:nvSpPr>
        <xdr:cNvPr id="2" name="12 Rectángulo"/>
        <xdr:cNvSpPr/>
      </xdr:nvSpPr>
      <xdr:spPr>
        <a:xfrm>
          <a:off x="5013" y="112208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55</xdr:row>
      <xdr:rowOff>15349</xdr:rowOff>
    </xdr:from>
    <xdr:to>
      <xdr:col>0</xdr:col>
      <xdr:colOff>293013</xdr:colOff>
      <xdr:row>55</xdr:row>
      <xdr:rowOff>123349</xdr:rowOff>
    </xdr:to>
    <xdr:sp macro="" textlink="">
      <xdr:nvSpPr>
        <xdr:cNvPr id="3" name="13 Rectángulo"/>
        <xdr:cNvSpPr/>
      </xdr:nvSpPr>
      <xdr:spPr>
        <a:xfrm>
          <a:off x="5013" y="110357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57</xdr:row>
      <xdr:rowOff>8315</xdr:rowOff>
    </xdr:from>
    <xdr:to>
      <xdr:col>0</xdr:col>
      <xdr:colOff>293013</xdr:colOff>
      <xdr:row>57</xdr:row>
      <xdr:rowOff>116315</xdr:rowOff>
    </xdr:to>
    <xdr:sp macro="" textlink="">
      <xdr:nvSpPr>
        <xdr:cNvPr id="4" name="14 Rectángulo"/>
        <xdr:cNvSpPr/>
      </xdr:nvSpPr>
      <xdr:spPr>
        <a:xfrm>
          <a:off x="5013" y="114097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109</xdr:row>
      <xdr:rowOff>9955</xdr:rowOff>
    </xdr:from>
    <xdr:to>
      <xdr:col>0</xdr:col>
      <xdr:colOff>293013</xdr:colOff>
      <xdr:row>109</xdr:row>
      <xdr:rowOff>117955</xdr:rowOff>
    </xdr:to>
    <xdr:sp macro="" textlink="">
      <xdr:nvSpPr>
        <xdr:cNvPr id="5" name="12 Rectángulo"/>
        <xdr:cNvSpPr/>
      </xdr:nvSpPr>
      <xdr:spPr>
        <a:xfrm>
          <a:off x="5013" y="213269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108</xdr:row>
      <xdr:rowOff>15349</xdr:rowOff>
    </xdr:from>
    <xdr:to>
      <xdr:col>0</xdr:col>
      <xdr:colOff>293013</xdr:colOff>
      <xdr:row>108</xdr:row>
      <xdr:rowOff>123349</xdr:rowOff>
    </xdr:to>
    <xdr:sp macro="" textlink="">
      <xdr:nvSpPr>
        <xdr:cNvPr id="6" name="13 Rectángulo"/>
        <xdr:cNvSpPr/>
      </xdr:nvSpPr>
      <xdr:spPr>
        <a:xfrm>
          <a:off x="5013" y="211417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110</xdr:row>
      <xdr:rowOff>8315</xdr:rowOff>
    </xdr:from>
    <xdr:to>
      <xdr:col>0</xdr:col>
      <xdr:colOff>293013</xdr:colOff>
      <xdr:row>110</xdr:row>
      <xdr:rowOff>116315</xdr:rowOff>
    </xdr:to>
    <xdr:sp macro="" textlink="">
      <xdr:nvSpPr>
        <xdr:cNvPr id="7" name="14 Rectángulo"/>
        <xdr:cNvSpPr/>
      </xdr:nvSpPr>
      <xdr:spPr>
        <a:xfrm>
          <a:off x="5013" y="215157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158</xdr:row>
      <xdr:rowOff>9955</xdr:rowOff>
    </xdr:from>
    <xdr:to>
      <xdr:col>0</xdr:col>
      <xdr:colOff>293013</xdr:colOff>
      <xdr:row>158</xdr:row>
      <xdr:rowOff>117955</xdr:rowOff>
    </xdr:to>
    <xdr:sp macro="" textlink="">
      <xdr:nvSpPr>
        <xdr:cNvPr id="8" name="12 Rectángulo"/>
        <xdr:cNvSpPr/>
      </xdr:nvSpPr>
      <xdr:spPr>
        <a:xfrm>
          <a:off x="5013" y="303185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157</xdr:row>
      <xdr:rowOff>15349</xdr:rowOff>
    </xdr:from>
    <xdr:to>
      <xdr:col>0</xdr:col>
      <xdr:colOff>293013</xdr:colOff>
      <xdr:row>157</xdr:row>
      <xdr:rowOff>123349</xdr:rowOff>
    </xdr:to>
    <xdr:sp macro="" textlink="">
      <xdr:nvSpPr>
        <xdr:cNvPr id="9" name="13 Rectángulo"/>
        <xdr:cNvSpPr/>
      </xdr:nvSpPr>
      <xdr:spPr>
        <a:xfrm>
          <a:off x="5013" y="301333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159</xdr:row>
      <xdr:rowOff>8315</xdr:rowOff>
    </xdr:from>
    <xdr:to>
      <xdr:col>0</xdr:col>
      <xdr:colOff>293013</xdr:colOff>
      <xdr:row>159</xdr:row>
      <xdr:rowOff>116315</xdr:rowOff>
    </xdr:to>
    <xdr:sp macro="" textlink="">
      <xdr:nvSpPr>
        <xdr:cNvPr id="10" name="14 Rectángulo"/>
        <xdr:cNvSpPr/>
      </xdr:nvSpPr>
      <xdr:spPr>
        <a:xfrm>
          <a:off x="5013" y="305073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14538</xdr:colOff>
      <xdr:row>208</xdr:row>
      <xdr:rowOff>9955</xdr:rowOff>
    </xdr:from>
    <xdr:to>
      <xdr:col>0</xdr:col>
      <xdr:colOff>302538</xdr:colOff>
      <xdr:row>208</xdr:row>
      <xdr:rowOff>117955</xdr:rowOff>
    </xdr:to>
    <xdr:sp macro="" textlink="">
      <xdr:nvSpPr>
        <xdr:cNvPr id="11" name="12 Rectángulo"/>
        <xdr:cNvSpPr/>
      </xdr:nvSpPr>
      <xdr:spPr>
        <a:xfrm>
          <a:off x="14538" y="395006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14538</xdr:colOff>
      <xdr:row>207</xdr:row>
      <xdr:rowOff>15349</xdr:rowOff>
    </xdr:from>
    <xdr:to>
      <xdr:col>0</xdr:col>
      <xdr:colOff>302538</xdr:colOff>
      <xdr:row>207</xdr:row>
      <xdr:rowOff>123349</xdr:rowOff>
    </xdr:to>
    <xdr:sp macro="" textlink="">
      <xdr:nvSpPr>
        <xdr:cNvPr id="12" name="13 Rectángulo"/>
        <xdr:cNvSpPr/>
      </xdr:nvSpPr>
      <xdr:spPr>
        <a:xfrm>
          <a:off x="14538" y="393154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14538</xdr:colOff>
      <xdr:row>209</xdr:row>
      <xdr:rowOff>8315</xdr:rowOff>
    </xdr:from>
    <xdr:to>
      <xdr:col>0</xdr:col>
      <xdr:colOff>302538</xdr:colOff>
      <xdr:row>209</xdr:row>
      <xdr:rowOff>116315</xdr:rowOff>
    </xdr:to>
    <xdr:sp macro="" textlink="">
      <xdr:nvSpPr>
        <xdr:cNvPr id="13" name="14 Rectángulo"/>
        <xdr:cNvSpPr/>
      </xdr:nvSpPr>
      <xdr:spPr>
        <a:xfrm>
          <a:off x="14538" y="396894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258</xdr:row>
      <xdr:rowOff>9955</xdr:rowOff>
    </xdr:from>
    <xdr:to>
      <xdr:col>0</xdr:col>
      <xdr:colOff>293013</xdr:colOff>
      <xdr:row>258</xdr:row>
      <xdr:rowOff>117955</xdr:rowOff>
    </xdr:to>
    <xdr:sp macro="" textlink="">
      <xdr:nvSpPr>
        <xdr:cNvPr id="14" name="12 Rectángulo"/>
        <xdr:cNvSpPr/>
      </xdr:nvSpPr>
      <xdr:spPr>
        <a:xfrm>
          <a:off x="5013" y="486827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257</xdr:row>
      <xdr:rowOff>15349</xdr:rowOff>
    </xdr:from>
    <xdr:to>
      <xdr:col>0</xdr:col>
      <xdr:colOff>293013</xdr:colOff>
      <xdr:row>257</xdr:row>
      <xdr:rowOff>123349</xdr:rowOff>
    </xdr:to>
    <xdr:sp macro="" textlink="">
      <xdr:nvSpPr>
        <xdr:cNvPr id="15" name="13 Rectángulo"/>
        <xdr:cNvSpPr/>
      </xdr:nvSpPr>
      <xdr:spPr>
        <a:xfrm>
          <a:off x="5013" y="484975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259</xdr:row>
      <xdr:rowOff>8315</xdr:rowOff>
    </xdr:from>
    <xdr:to>
      <xdr:col>0</xdr:col>
      <xdr:colOff>293013</xdr:colOff>
      <xdr:row>259</xdr:row>
      <xdr:rowOff>116315</xdr:rowOff>
    </xdr:to>
    <xdr:sp macro="" textlink="">
      <xdr:nvSpPr>
        <xdr:cNvPr id="16" name="14 Rectángulo"/>
        <xdr:cNvSpPr/>
      </xdr:nvSpPr>
      <xdr:spPr>
        <a:xfrm>
          <a:off x="5013" y="488715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24063</xdr:colOff>
      <xdr:row>206</xdr:row>
      <xdr:rowOff>34399</xdr:rowOff>
    </xdr:from>
    <xdr:to>
      <xdr:col>0</xdr:col>
      <xdr:colOff>348063</xdr:colOff>
      <xdr:row>206</xdr:row>
      <xdr:rowOff>142399</xdr:rowOff>
    </xdr:to>
    <xdr:sp macro="" textlink="">
      <xdr:nvSpPr>
        <xdr:cNvPr id="17" name="13 Rectángulo"/>
        <xdr:cNvSpPr/>
      </xdr:nvSpPr>
      <xdr:spPr>
        <a:xfrm>
          <a:off x="24063" y="39144049"/>
          <a:ext cx="324000" cy="1080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twoCellAnchor>
    <xdr:from>
      <xdr:col>0</xdr:col>
      <xdr:colOff>24063</xdr:colOff>
      <xdr:row>256</xdr:row>
      <xdr:rowOff>34399</xdr:rowOff>
    </xdr:from>
    <xdr:to>
      <xdr:col>0</xdr:col>
      <xdr:colOff>348063</xdr:colOff>
      <xdr:row>256</xdr:row>
      <xdr:rowOff>142399</xdr:rowOff>
    </xdr:to>
    <xdr:sp macro="" textlink="">
      <xdr:nvSpPr>
        <xdr:cNvPr id="18" name="13 Rectángulo"/>
        <xdr:cNvSpPr/>
      </xdr:nvSpPr>
      <xdr:spPr>
        <a:xfrm>
          <a:off x="24063" y="48326149"/>
          <a:ext cx="324000" cy="1080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254</xdr:row>
      <xdr:rowOff>0</xdr:rowOff>
    </xdr:from>
    <xdr:to>
      <xdr:col>1</xdr:col>
      <xdr:colOff>13606</xdr:colOff>
      <xdr:row>255</xdr:row>
      <xdr:rowOff>0</xdr:rowOff>
    </xdr:to>
    <xdr:sp macro="" textlink="">
      <xdr:nvSpPr>
        <xdr:cNvPr id="2" name="CuadroTexto 4"/>
        <xdr:cNvSpPr txBox="1"/>
      </xdr:nvSpPr>
      <xdr:spPr>
        <a:xfrm>
          <a:off x="0" y="44805600"/>
          <a:ext cx="3755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0</xdr:colOff>
      <xdr:row>315</xdr:row>
      <xdr:rowOff>0</xdr:rowOff>
    </xdr:from>
    <xdr:to>
      <xdr:col>1</xdr:col>
      <xdr:colOff>13606</xdr:colOff>
      <xdr:row>316</xdr:row>
      <xdr:rowOff>0</xdr:rowOff>
    </xdr:to>
    <xdr:sp macro="" textlink="">
      <xdr:nvSpPr>
        <xdr:cNvPr id="3" name="CuadroTexto 4"/>
        <xdr:cNvSpPr txBox="1"/>
      </xdr:nvSpPr>
      <xdr:spPr>
        <a:xfrm>
          <a:off x="0" y="55283100"/>
          <a:ext cx="3755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0</xdr:colOff>
      <xdr:row>124</xdr:row>
      <xdr:rowOff>58948</xdr:rowOff>
    </xdr:from>
    <xdr:to>
      <xdr:col>2</xdr:col>
      <xdr:colOff>213075</xdr:colOff>
      <xdr:row>125</xdr:row>
      <xdr:rowOff>0</xdr:rowOff>
    </xdr:to>
    <xdr:sp macro="" textlink="">
      <xdr:nvSpPr>
        <xdr:cNvPr id="4" name="Text Box 19"/>
        <xdr:cNvSpPr txBox="1">
          <a:spLocks noChangeArrowheads="1"/>
        </xdr:cNvSpPr>
      </xdr:nvSpPr>
      <xdr:spPr bwMode="auto">
        <a:xfrm>
          <a:off x="0" y="22233148"/>
          <a:ext cx="2289525" cy="17252"/>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52637</xdr:colOff>
      <xdr:row>68</xdr:row>
      <xdr:rowOff>9955</xdr:rowOff>
    </xdr:from>
    <xdr:to>
      <xdr:col>0</xdr:col>
      <xdr:colOff>340637</xdr:colOff>
      <xdr:row>68</xdr:row>
      <xdr:rowOff>117955</xdr:rowOff>
    </xdr:to>
    <xdr:sp macro="" textlink="">
      <xdr:nvSpPr>
        <xdr:cNvPr id="5" name="12 Rectángulo"/>
        <xdr:cNvSpPr/>
      </xdr:nvSpPr>
      <xdr:spPr>
        <a:xfrm>
          <a:off x="52637" y="125639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67</xdr:row>
      <xdr:rowOff>15349</xdr:rowOff>
    </xdr:from>
    <xdr:to>
      <xdr:col>0</xdr:col>
      <xdr:colOff>345151</xdr:colOff>
      <xdr:row>67</xdr:row>
      <xdr:rowOff>123349</xdr:rowOff>
    </xdr:to>
    <xdr:sp macro="" textlink="">
      <xdr:nvSpPr>
        <xdr:cNvPr id="6" name="13 Rectángulo"/>
        <xdr:cNvSpPr/>
      </xdr:nvSpPr>
      <xdr:spPr>
        <a:xfrm>
          <a:off x="57151" y="123787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52637</xdr:colOff>
      <xdr:row>69</xdr:row>
      <xdr:rowOff>8315</xdr:rowOff>
    </xdr:from>
    <xdr:to>
      <xdr:col>0</xdr:col>
      <xdr:colOff>340637</xdr:colOff>
      <xdr:row>69</xdr:row>
      <xdr:rowOff>116315</xdr:rowOff>
    </xdr:to>
    <xdr:sp macro="" textlink="">
      <xdr:nvSpPr>
        <xdr:cNvPr id="7" name="14 Rectángulo"/>
        <xdr:cNvSpPr/>
      </xdr:nvSpPr>
      <xdr:spPr>
        <a:xfrm>
          <a:off x="52637" y="127527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133</xdr:row>
      <xdr:rowOff>9955</xdr:rowOff>
    </xdr:from>
    <xdr:to>
      <xdr:col>0</xdr:col>
      <xdr:colOff>340638</xdr:colOff>
      <xdr:row>133</xdr:row>
      <xdr:rowOff>117955</xdr:rowOff>
    </xdr:to>
    <xdr:sp macro="" textlink="">
      <xdr:nvSpPr>
        <xdr:cNvPr id="8" name="12 Rectángulo"/>
        <xdr:cNvSpPr/>
      </xdr:nvSpPr>
      <xdr:spPr>
        <a:xfrm>
          <a:off x="52638" y="240891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132</xdr:row>
      <xdr:rowOff>15349</xdr:rowOff>
    </xdr:from>
    <xdr:to>
      <xdr:col>0</xdr:col>
      <xdr:colOff>345151</xdr:colOff>
      <xdr:row>132</xdr:row>
      <xdr:rowOff>123349</xdr:rowOff>
    </xdr:to>
    <xdr:sp macro="" textlink="">
      <xdr:nvSpPr>
        <xdr:cNvPr id="9" name="13 Rectángulo"/>
        <xdr:cNvSpPr/>
      </xdr:nvSpPr>
      <xdr:spPr>
        <a:xfrm>
          <a:off x="57151" y="239040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134</xdr:row>
      <xdr:rowOff>8315</xdr:rowOff>
    </xdr:from>
    <xdr:to>
      <xdr:col>0</xdr:col>
      <xdr:colOff>340638</xdr:colOff>
      <xdr:row>134</xdr:row>
      <xdr:rowOff>116315</xdr:rowOff>
    </xdr:to>
    <xdr:sp macro="" textlink="">
      <xdr:nvSpPr>
        <xdr:cNvPr id="10" name="14 Rectángulo"/>
        <xdr:cNvSpPr/>
      </xdr:nvSpPr>
      <xdr:spPr>
        <a:xfrm>
          <a:off x="52638" y="242780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192</xdr:row>
      <xdr:rowOff>9955</xdr:rowOff>
    </xdr:from>
    <xdr:to>
      <xdr:col>0</xdr:col>
      <xdr:colOff>340638</xdr:colOff>
      <xdr:row>192</xdr:row>
      <xdr:rowOff>117955</xdr:rowOff>
    </xdr:to>
    <xdr:sp macro="" textlink="">
      <xdr:nvSpPr>
        <xdr:cNvPr id="11" name="12 Rectángulo"/>
        <xdr:cNvSpPr/>
      </xdr:nvSpPr>
      <xdr:spPr>
        <a:xfrm>
          <a:off x="52638" y="341856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191</xdr:row>
      <xdr:rowOff>15349</xdr:rowOff>
    </xdr:from>
    <xdr:to>
      <xdr:col>0</xdr:col>
      <xdr:colOff>345151</xdr:colOff>
      <xdr:row>191</xdr:row>
      <xdr:rowOff>123349</xdr:rowOff>
    </xdr:to>
    <xdr:sp macro="" textlink="">
      <xdr:nvSpPr>
        <xdr:cNvPr id="12" name="13 Rectángulo"/>
        <xdr:cNvSpPr/>
      </xdr:nvSpPr>
      <xdr:spPr>
        <a:xfrm>
          <a:off x="57151" y="340005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193</xdr:row>
      <xdr:rowOff>8315</xdr:rowOff>
    </xdr:from>
    <xdr:to>
      <xdr:col>0</xdr:col>
      <xdr:colOff>340638</xdr:colOff>
      <xdr:row>193</xdr:row>
      <xdr:rowOff>116315</xdr:rowOff>
    </xdr:to>
    <xdr:sp macro="" textlink="">
      <xdr:nvSpPr>
        <xdr:cNvPr id="13" name="14 Rectángulo"/>
        <xdr:cNvSpPr/>
      </xdr:nvSpPr>
      <xdr:spPr>
        <a:xfrm>
          <a:off x="52638" y="343745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252</xdr:row>
      <xdr:rowOff>9955</xdr:rowOff>
    </xdr:from>
    <xdr:to>
      <xdr:col>0</xdr:col>
      <xdr:colOff>340638</xdr:colOff>
      <xdr:row>252</xdr:row>
      <xdr:rowOff>117955</xdr:rowOff>
    </xdr:to>
    <xdr:sp macro="" textlink="">
      <xdr:nvSpPr>
        <xdr:cNvPr id="14" name="12 Rectángulo"/>
        <xdr:cNvSpPr/>
      </xdr:nvSpPr>
      <xdr:spPr>
        <a:xfrm>
          <a:off x="52638" y="444345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251</xdr:row>
      <xdr:rowOff>15349</xdr:rowOff>
    </xdr:from>
    <xdr:to>
      <xdr:col>0</xdr:col>
      <xdr:colOff>345151</xdr:colOff>
      <xdr:row>251</xdr:row>
      <xdr:rowOff>123349</xdr:rowOff>
    </xdr:to>
    <xdr:sp macro="" textlink="">
      <xdr:nvSpPr>
        <xdr:cNvPr id="15" name="13 Rectángulo"/>
        <xdr:cNvSpPr/>
      </xdr:nvSpPr>
      <xdr:spPr>
        <a:xfrm>
          <a:off x="57151" y="442494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253</xdr:row>
      <xdr:rowOff>8315</xdr:rowOff>
    </xdr:from>
    <xdr:to>
      <xdr:col>0</xdr:col>
      <xdr:colOff>340638</xdr:colOff>
      <xdr:row>253</xdr:row>
      <xdr:rowOff>116315</xdr:rowOff>
    </xdr:to>
    <xdr:sp macro="" textlink="">
      <xdr:nvSpPr>
        <xdr:cNvPr id="16" name="14 Rectángulo"/>
        <xdr:cNvSpPr/>
      </xdr:nvSpPr>
      <xdr:spPr>
        <a:xfrm>
          <a:off x="52638" y="446234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312</xdr:row>
      <xdr:rowOff>9955</xdr:rowOff>
    </xdr:from>
    <xdr:to>
      <xdr:col>0</xdr:col>
      <xdr:colOff>340638</xdr:colOff>
      <xdr:row>312</xdr:row>
      <xdr:rowOff>117955</xdr:rowOff>
    </xdr:to>
    <xdr:sp macro="" textlink="">
      <xdr:nvSpPr>
        <xdr:cNvPr id="17" name="12 Rectángulo"/>
        <xdr:cNvSpPr/>
      </xdr:nvSpPr>
      <xdr:spPr>
        <a:xfrm>
          <a:off x="52638" y="547215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311</xdr:row>
      <xdr:rowOff>15349</xdr:rowOff>
    </xdr:from>
    <xdr:to>
      <xdr:col>0</xdr:col>
      <xdr:colOff>345151</xdr:colOff>
      <xdr:row>311</xdr:row>
      <xdr:rowOff>123349</xdr:rowOff>
    </xdr:to>
    <xdr:sp macro="" textlink="">
      <xdr:nvSpPr>
        <xdr:cNvPr id="18" name="13 Rectángulo"/>
        <xdr:cNvSpPr/>
      </xdr:nvSpPr>
      <xdr:spPr>
        <a:xfrm>
          <a:off x="57151" y="545364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313</xdr:row>
      <xdr:rowOff>8315</xdr:rowOff>
    </xdr:from>
    <xdr:to>
      <xdr:col>0</xdr:col>
      <xdr:colOff>340638</xdr:colOff>
      <xdr:row>313</xdr:row>
      <xdr:rowOff>116315</xdr:rowOff>
    </xdr:to>
    <xdr:sp macro="" textlink="">
      <xdr:nvSpPr>
        <xdr:cNvPr id="19" name="14 Rectángulo"/>
        <xdr:cNvSpPr/>
      </xdr:nvSpPr>
      <xdr:spPr>
        <a:xfrm>
          <a:off x="52638" y="549104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24063</xdr:colOff>
      <xdr:row>250</xdr:row>
      <xdr:rowOff>34399</xdr:rowOff>
    </xdr:from>
    <xdr:to>
      <xdr:col>0</xdr:col>
      <xdr:colOff>348063</xdr:colOff>
      <xdr:row>250</xdr:row>
      <xdr:rowOff>142399</xdr:rowOff>
    </xdr:to>
    <xdr:sp macro="" textlink="">
      <xdr:nvSpPr>
        <xdr:cNvPr id="20" name="13 Rectángulo"/>
        <xdr:cNvSpPr/>
      </xdr:nvSpPr>
      <xdr:spPr>
        <a:xfrm>
          <a:off x="24063" y="44077999"/>
          <a:ext cx="324000" cy="1080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twoCellAnchor>
    <xdr:from>
      <xdr:col>0</xdr:col>
      <xdr:colOff>24063</xdr:colOff>
      <xdr:row>310</xdr:row>
      <xdr:rowOff>34399</xdr:rowOff>
    </xdr:from>
    <xdr:to>
      <xdr:col>0</xdr:col>
      <xdr:colOff>348063</xdr:colOff>
      <xdr:row>310</xdr:row>
      <xdr:rowOff>142399</xdr:rowOff>
    </xdr:to>
    <xdr:sp macro="" textlink="">
      <xdr:nvSpPr>
        <xdr:cNvPr id="21" name="13 Rectángulo"/>
        <xdr:cNvSpPr/>
      </xdr:nvSpPr>
      <xdr:spPr>
        <a:xfrm>
          <a:off x="24063" y="54364999"/>
          <a:ext cx="324000" cy="1080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31749</xdr:colOff>
      <xdr:row>101</xdr:row>
      <xdr:rowOff>73602</xdr:rowOff>
    </xdr:from>
    <xdr:to>
      <xdr:col>2</xdr:col>
      <xdr:colOff>0</xdr:colOff>
      <xdr:row>102</xdr:row>
      <xdr:rowOff>0</xdr:rowOff>
    </xdr:to>
    <xdr:sp macro="" textlink="">
      <xdr:nvSpPr>
        <xdr:cNvPr id="2" name="Text Box 19"/>
        <xdr:cNvSpPr txBox="1">
          <a:spLocks noChangeArrowheads="1"/>
        </xdr:cNvSpPr>
      </xdr:nvSpPr>
      <xdr:spPr bwMode="auto">
        <a:xfrm>
          <a:off x="31749" y="19380777"/>
          <a:ext cx="20447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48</xdr:row>
      <xdr:rowOff>73602</xdr:rowOff>
    </xdr:from>
    <xdr:to>
      <xdr:col>2</xdr:col>
      <xdr:colOff>0</xdr:colOff>
      <xdr:row>49</xdr:row>
      <xdr:rowOff>0</xdr:rowOff>
    </xdr:to>
    <xdr:sp macro="" textlink="">
      <xdr:nvSpPr>
        <xdr:cNvPr id="3" name="Text Box 19"/>
        <xdr:cNvSpPr txBox="1">
          <a:spLocks noChangeArrowheads="1"/>
        </xdr:cNvSpPr>
      </xdr:nvSpPr>
      <xdr:spPr bwMode="auto">
        <a:xfrm>
          <a:off x="31749" y="8989002"/>
          <a:ext cx="20447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48</xdr:row>
      <xdr:rowOff>73602</xdr:rowOff>
    </xdr:from>
    <xdr:to>
      <xdr:col>2</xdr:col>
      <xdr:colOff>0</xdr:colOff>
      <xdr:row>49</xdr:row>
      <xdr:rowOff>0</xdr:rowOff>
    </xdr:to>
    <xdr:sp macro="" textlink="">
      <xdr:nvSpPr>
        <xdr:cNvPr id="4" name="Text Box 19"/>
        <xdr:cNvSpPr txBox="1">
          <a:spLocks noChangeArrowheads="1"/>
        </xdr:cNvSpPr>
      </xdr:nvSpPr>
      <xdr:spPr bwMode="auto">
        <a:xfrm>
          <a:off x="31749" y="8989002"/>
          <a:ext cx="20447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52638</xdr:colOff>
      <xdr:row>55</xdr:row>
      <xdr:rowOff>9955</xdr:rowOff>
    </xdr:from>
    <xdr:to>
      <xdr:col>0</xdr:col>
      <xdr:colOff>340638</xdr:colOff>
      <xdr:row>55</xdr:row>
      <xdr:rowOff>117955</xdr:rowOff>
    </xdr:to>
    <xdr:sp macro="" textlink="">
      <xdr:nvSpPr>
        <xdr:cNvPr id="5" name="12 Rectángulo"/>
        <xdr:cNvSpPr/>
      </xdr:nvSpPr>
      <xdr:spPr>
        <a:xfrm>
          <a:off x="52638" y="107827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54</xdr:row>
      <xdr:rowOff>15349</xdr:rowOff>
    </xdr:from>
    <xdr:to>
      <xdr:col>0</xdr:col>
      <xdr:colOff>345151</xdr:colOff>
      <xdr:row>54</xdr:row>
      <xdr:rowOff>123349</xdr:rowOff>
    </xdr:to>
    <xdr:sp macro="" textlink="">
      <xdr:nvSpPr>
        <xdr:cNvPr id="6" name="13 Rectángulo"/>
        <xdr:cNvSpPr/>
      </xdr:nvSpPr>
      <xdr:spPr>
        <a:xfrm>
          <a:off x="57151" y="1059762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56</xdr:row>
      <xdr:rowOff>8315</xdr:rowOff>
    </xdr:from>
    <xdr:to>
      <xdr:col>0</xdr:col>
      <xdr:colOff>340638</xdr:colOff>
      <xdr:row>56</xdr:row>
      <xdr:rowOff>116315</xdr:rowOff>
    </xdr:to>
    <xdr:sp macro="" textlink="">
      <xdr:nvSpPr>
        <xdr:cNvPr id="7" name="14 Rectángulo"/>
        <xdr:cNvSpPr/>
      </xdr:nvSpPr>
      <xdr:spPr>
        <a:xfrm>
          <a:off x="52638" y="109715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107</xdr:row>
      <xdr:rowOff>9955</xdr:rowOff>
    </xdr:from>
    <xdr:to>
      <xdr:col>0</xdr:col>
      <xdr:colOff>340638</xdr:colOff>
      <xdr:row>107</xdr:row>
      <xdr:rowOff>117955</xdr:rowOff>
    </xdr:to>
    <xdr:sp macro="" textlink="">
      <xdr:nvSpPr>
        <xdr:cNvPr id="8" name="12 Rectángulo"/>
        <xdr:cNvSpPr/>
      </xdr:nvSpPr>
      <xdr:spPr>
        <a:xfrm>
          <a:off x="52638" y="204601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106</xdr:row>
      <xdr:rowOff>15349</xdr:rowOff>
    </xdr:from>
    <xdr:to>
      <xdr:col>0</xdr:col>
      <xdr:colOff>345151</xdr:colOff>
      <xdr:row>106</xdr:row>
      <xdr:rowOff>123349</xdr:rowOff>
    </xdr:to>
    <xdr:sp macro="" textlink="">
      <xdr:nvSpPr>
        <xdr:cNvPr id="9" name="13 Rectángulo"/>
        <xdr:cNvSpPr/>
      </xdr:nvSpPr>
      <xdr:spPr>
        <a:xfrm>
          <a:off x="57151" y="2027502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108</xdr:row>
      <xdr:rowOff>8315</xdr:rowOff>
    </xdr:from>
    <xdr:to>
      <xdr:col>0</xdr:col>
      <xdr:colOff>340638</xdr:colOff>
      <xdr:row>108</xdr:row>
      <xdr:rowOff>116315</xdr:rowOff>
    </xdr:to>
    <xdr:sp macro="" textlink="">
      <xdr:nvSpPr>
        <xdr:cNvPr id="10" name="14 Rectángulo"/>
        <xdr:cNvSpPr/>
      </xdr:nvSpPr>
      <xdr:spPr>
        <a:xfrm>
          <a:off x="52638" y="206489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156</xdr:row>
      <xdr:rowOff>9955</xdr:rowOff>
    </xdr:from>
    <xdr:to>
      <xdr:col>0</xdr:col>
      <xdr:colOff>340638</xdr:colOff>
      <xdr:row>156</xdr:row>
      <xdr:rowOff>117955</xdr:rowOff>
    </xdr:to>
    <xdr:sp macro="" textlink="">
      <xdr:nvSpPr>
        <xdr:cNvPr id="11" name="12 Rectángulo"/>
        <xdr:cNvSpPr/>
      </xdr:nvSpPr>
      <xdr:spPr>
        <a:xfrm>
          <a:off x="52638" y="294517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155</xdr:row>
      <xdr:rowOff>15349</xdr:rowOff>
    </xdr:from>
    <xdr:to>
      <xdr:col>0</xdr:col>
      <xdr:colOff>345151</xdr:colOff>
      <xdr:row>155</xdr:row>
      <xdr:rowOff>123349</xdr:rowOff>
    </xdr:to>
    <xdr:sp macro="" textlink="">
      <xdr:nvSpPr>
        <xdr:cNvPr id="12" name="13 Rectángulo"/>
        <xdr:cNvSpPr/>
      </xdr:nvSpPr>
      <xdr:spPr>
        <a:xfrm>
          <a:off x="57151" y="2926662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157</xdr:row>
      <xdr:rowOff>8315</xdr:rowOff>
    </xdr:from>
    <xdr:to>
      <xdr:col>0</xdr:col>
      <xdr:colOff>340638</xdr:colOff>
      <xdr:row>157</xdr:row>
      <xdr:rowOff>116315</xdr:rowOff>
    </xdr:to>
    <xdr:sp macro="" textlink="">
      <xdr:nvSpPr>
        <xdr:cNvPr id="13" name="14 Rectángulo"/>
        <xdr:cNvSpPr/>
      </xdr:nvSpPr>
      <xdr:spPr>
        <a:xfrm>
          <a:off x="52638" y="296405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205</xdr:row>
      <xdr:rowOff>9955</xdr:rowOff>
    </xdr:from>
    <xdr:to>
      <xdr:col>0</xdr:col>
      <xdr:colOff>340638</xdr:colOff>
      <xdr:row>205</xdr:row>
      <xdr:rowOff>117955</xdr:rowOff>
    </xdr:to>
    <xdr:sp macro="" textlink="">
      <xdr:nvSpPr>
        <xdr:cNvPr id="14" name="12 Rectángulo"/>
        <xdr:cNvSpPr/>
      </xdr:nvSpPr>
      <xdr:spPr>
        <a:xfrm>
          <a:off x="52638" y="384433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204</xdr:row>
      <xdr:rowOff>15349</xdr:rowOff>
    </xdr:from>
    <xdr:to>
      <xdr:col>0</xdr:col>
      <xdr:colOff>345151</xdr:colOff>
      <xdr:row>204</xdr:row>
      <xdr:rowOff>123349</xdr:rowOff>
    </xdr:to>
    <xdr:sp macro="" textlink="">
      <xdr:nvSpPr>
        <xdr:cNvPr id="15" name="13 Rectángulo"/>
        <xdr:cNvSpPr/>
      </xdr:nvSpPr>
      <xdr:spPr>
        <a:xfrm>
          <a:off x="57151" y="3825822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206</xdr:row>
      <xdr:rowOff>8315</xdr:rowOff>
    </xdr:from>
    <xdr:to>
      <xdr:col>0</xdr:col>
      <xdr:colOff>340638</xdr:colOff>
      <xdr:row>206</xdr:row>
      <xdr:rowOff>116315</xdr:rowOff>
    </xdr:to>
    <xdr:sp macro="" textlink="">
      <xdr:nvSpPr>
        <xdr:cNvPr id="16" name="14 Rectángulo"/>
        <xdr:cNvSpPr/>
      </xdr:nvSpPr>
      <xdr:spPr>
        <a:xfrm>
          <a:off x="52638" y="386321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254</xdr:row>
      <xdr:rowOff>9955</xdr:rowOff>
    </xdr:from>
    <xdr:to>
      <xdr:col>0</xdr:col>
      <xdr:colOff>340638</xdr:colOff>
      <xdr:row>254</xdr:row>
      <xdr:rowOff>117955</xdr:rowOff>
    </xdr:to>
    <xdr:sp macro="" textlink="">
      <xdr:nvSpPr>
        <xdr:cNvPr id="17" name="12 Rectángulo"/>
        <xdr:cNvSpPr/>
      </xdr:nvSpPr>
      <xdr:spPr>
        <a:xfrm>
          <a:off x="52638" y="474349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253</xdr:row>
      <xdr:rowOff>15349</xdr:rowOff>
    </xdr:from>
    <xdr:to>
      <xdr:col>0</xdr:col>
      <xdr:colOff>345151</xdr:colOff>
      <xdr:row>253</xdr:row>
      <xdr:rowOff>123349</xdr:rowOff>
    </xdr:to>
    <xdr:sp macro="" textlink="">
      <xdr:nvSpPr>
        <xdr:cNvPr id="18" name="13 Rectángulo"/>
        <xdr:cNvSpPr/>
      </xdr:nvSpPr>
      <xdr:spPr>
        <a:xfrm>
          <a:off x="57151" y="4724982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255</xdr:row>
      <xdr:rowOff>8315</xdr:rowOff>
    </xdr:from>
    <xdr:to>
      <xdr:col>0</xdr:col>
      <xdr:colOff>340638</xdr:colOff>
      <xdr:row>255</xdr:row>
      <xdr:rowOff>116315</xdr:rowOff>
    </xdr:to>
    <xdr:sp macro="" textlink="">
      <xdr:nvSpPr>
        <xdr:cNvPr id="19" name="14 Rectángulo"/>
        <xdr:cNvSpPr/>
      </xdr:nvSpPr>
      <xdr:spPr>
        <a:xfrm>
          <a:off x="52638" y="476237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31749</xdr:colOff>
      <xdr:row>82</xdr:row>
      <xdr:rowOff>73602</xdr:rowOff>
    </xdr:from>
    <xdr:to>
      <xdr:col>1</xdr:col>
      <xdr:colOff>244824</xdr:colOff>
      <xdr:row>83</xdr:row>
      <xdr:rowOff>0</xdr:rowOff>
    </xdr:to>
    <xdr:sp macro="" textlink="">
      <xdr:nvSpPr>
        <xdr:cNvPr id="8" name="Text Box 19"/>
        <xdr:cNvSpPr txBox="1">
          <a:spLocks noChangeArrowheads="1"/>
        </xdr:cNvSpPr>
      </xdr:nvSpPr>
      <xdr:spPr bwMode="auto">
        <a:xfrm>
          <a:off x="31749" y="7245927"/>
          <a:ext cx="298800" cy="162379"/>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5013</xdr:colOff>
      <xdr:row>85</xdr:row>
      <xdr:rowOff>9955</xdr:rowOff>
    </xdr:from>
    <xdr:to>
      <xdr:col>1</xdr:col>
      <xdr:colOff>196488</xdr:colOff>
      <xdr:row>85</xdr:row>
      <xdr:rowOff>117955</xdr:rowOff>
    </xdr:to>
    <xdr:sp macro="" textlink="">
      <xdr:nvSpPr>
        <xdr:cNvPr id="9" name="12 Rectángulo"/>
        <xdr:cNvSpPr/>
      </xdr:nvSpPr>
      <xdr:spPr>
        <a:xfrm>
          <a:off x="5013" y="15554755"/>
          <a:ext cx="286725"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84</xdr:row>
      <xdr:rowOff>15350</xdr:rowOff>
    </xdr:from>
    <xdr:to>
      <xdr:col>1</xdr:col>
      <xdr:colOff>196488</xdr:colOff>
      <xdr:row>84</xdr:row>
      <xdr:rowOff>123350</xdr:rowOff>
    </xdr:to>
    <xdr:sp macro="" textlink="">
      <xdr:nvSpPr>
        <xdr:cNvPr id="10" name="13 Rectángulo"/>
        <xdr:cNvSpPr/>
      </xdr:nvSpPr>
      <xdr:spPr>
        <a:xfrm>
          <a:off x="5013" y="15369650"/>
          <a:ext cx="286725"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s-MX"/>
        </a:p>
      </xdr:txBody>
    </xdr:sp>
    <xdr:clientData/>
  </xdr:twoCellAnchor>
  <xdr:twoCellAnchor>
    <xdr:from>
      <xdr:col>0</xdr:col>
      <xdr:colOff>5013</xdr:colOff>
      <xdr:row>86</xdr:row>
      <xdr:rowOff>8315</xdr:rowOff>
    </xdr:from>
    <xdr:to>
      <xdr:col>1</xdr:col>
      <xdr:colOff>196488</xdr:colOff>
      <xdr:row>86</xdr:row>
      <xdr:rowOff>116315</xdr:rowOff>
    </xdr:to>
    <xdr:sp macro="" textlink="">
      <xdr:nvSpPr>
        <xdr:cNvPr id="11" name="14 Rectángulo"/>
        <xdr:cNvSpPr/>
      </xdr:nvSpPr>
      <xdr:spPr>
        <a:xfrm>
          <a:off x="5013" y="15743615"/>
          <a:ext cx="286725"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126</xdr:row>
      <xdr:rowOff>19480</xdr:rowOff>
    </xdr:from>
    <xdr:to>
      <xdr:col>1</xdr:col>
      <xdr:colOff>196488</xdr:colOff>
      <xdr:row>126</xdr:row>
      <xdr:rowOff>127480</xdr:rowOff>
    </xdr:to>
    <xdr:sp macro="" textlink="">
      <xdr:nvSpPr>
        <xdr:cNvPr id="14" name="12 Rectángulo"/>
        <xdr:cNvSpPr/>
      </xdr:nvSpPr>
      <xdr:spPr>
        <a:xfrm>
          <a:off x="5013" y="22803280"/>
          <a:ext cx="286725"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125</xdr:row>
      <xdr:rowOff>24875</xdr:rowOff>
    </xdr:from>
    <xdr:to>
      <xdr:col>1</xdr:col>
      <xdr:colOff>196488</xdr:colOff>
      <xdr:row>125</xdr:row>
      <xdr:rowOff>132875</xdr:rowOff>
    </xdr:to>
    <xdr:sp macro="" textlink="">
      <xdr:nvSpPr>
        <xdr:cNvPr id="15" name="13 Rectángulo"/>
        <xdr:cNvSpPr/>
      </xdr:nvSpPr>
      <xdr:spPr>
        <a:xfrm>
          <a:off x="5013" y="22618175"/>
          <a:ext cx="286725"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127</xdr:row>
      <xdr:rowOff>17840</xdr:rowOff>
    </xdr:from>
    <xdr:to>
      <xdr:col>1</xdr:col>
      <xdr:colOff>196488</xdr:colOff>
      <xdr:row>127</xdr:row>
      <xdr:rowOff>125840</xdr:rowOff>
    </xdr:to>
    <xdr:sp macro="" textlink="">
      <xdr:nvSpPr>
        <xdr:cNvPr id="16" name="14 Rectángulo"/>
        <xdr:cNvSpPr/>
      </xdr:nvSpPr>
      <xdr:spPr>
        <a:xfrm>
          <a:off x="5013" y="22992140"/>
          <a:ext cx="286725"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167</xdr:row>
      <xdr:rowOff>38530</xdr:rowOff>
    </xdr:from>
    <xdr:to>
      <xdr:col>1</xdr:col>
      <xdr:colOff>196488</xdr:colOff>
      <xdr:row>167</xdr:row>
      <xdr:rowOff>146530</xdr:rowOff>
    </xdr:to>
    <xdr:sp macro="" textlink="">
      <xdr:nvSpPr>
        <xdr:cNvPr id="19" name="12 Rectángulo"/>
        <xdr:cNvSpPr/>
      </xdr:nvSpPr>
      <xdr:spPr>
        <a:xfrm>
          <a:off x="5013" y="30061330"/>
          <a:ext cx="286725"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166</xdr:row>
      <xdr:rowOff>43925</xdr:rowOff>
    </xdr:from>
    <xdr:to>
      <xdr:col>1</xdr:col>
      <xdr:colOff>196488</xdr:colOff>
      <xdr:row>166</xdr:row>
      <xdr:rowOff>151925</xdr:rowOff>
    </xdr:to>
    <xdr:sp macro="" textlink="">
      <xdr:nvSpPr>
        <xdr:cNvPr id="20" name="13 Rectángulo"/>
        <xdr:cNvSpPr/>
      </xdr:nvSpPr>
      <xdr:spPr>
        <a:xfrm>
          <a:off x="5013" y="29876225"/>
          <a:ext cx="286725"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168</xdr:row>
      <xdr:rowOff>36890</xdr:rowOff>
    </xdr:from>
    <xdr:to>
      <xdr:col>1</xdr:col>
      <xdr:colOff>196488</xdr:colOff>
      <xdr:row>168</xdr:row>
      <xdr:rowOff>144890</xdr:rowOff>
    </xdr:to>
    <xdr:sp macro="" textlink="">
      <xdr:nvSpPr>
        <xdr:cNvPr id="21" name="14 Rectángulo"/>
        <xdr:cNvSpPr/>
      </xdr:nvSpPr>
      <xdr:spPr>
        <a:xfrm>
          <a:off x="5013" y="30250190"/>
          <a:ext cx="286725"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208</xdr:row>
      <xdr:rowOff>38530</xdr:rowOff>
    </xdr:from>
    <xdr:to>
      <xdr:col>1</xdr:col>
      <xdr:colOff>196488</xdr:colOff>
      <xdr:row>208</xdr:row>
      <xdr:rowOff>146530</xdr:rowOff>
    </xdr:to>
    <xdr:sp macro="" textlink="">
      <xdr:nvSpPr>
        <xdr:cNvPr id="24" name="12 Rectángulo"/>
        <xdr:cNvSpPr/>
      </xdr:nvSpPr>
      <xdr:spPr>
        <a:xfrm>
          <a:off x="5013" y="37300330"/>
          <a:ext cx="286725"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207</xdr:row>
      <xdr:rowOff>43925</xdr:rowOff>
    </xdr:from>
    <xdr:to>
      <xdr:col>1</xdr:col>
      <xdr:colOff>196488</xdr:colOff>
      <xdr:row>207</xdr:row>
      <xdr:rowOff>151925</xdr:rowOff>
    </xdr:to>
    <xdr:sp macro="" textlink="">
      <xdr:nvSpPr>
        <xdr:cNvPr id="25" name="13 Rectángulo"/>
        <xdr:cNvSpPr/>
      </xdr:nvSpPr>
      <xdr:spPr>
        <a:xfrm>
          <a:off x="5013" y="37115225"/>
          <a:ext cx="286725"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209</xdr:row>
      <xdr:rowOff>36890</xdr:rowOff>
    </xdr:from>
    <xdr:to>
      <xdr:col>1</xdr:col>
      <xdr:colOff>196488</xdr:colOff>
      <xdr:row>209</xdr:row>
      <xdr:rowOff>144890</xdr:rowOff>
    </xdr:to>
    <xdr:sp macro="" textlink="">
      <xdr:nvSpPr>
        <xdr:cNvPr id="26" name="14 Rectángulo"/>
        <xdr:cNvSpPr/>
      </xdr:nvSpPr>
      <xdr:spPr>
        <a:xfrm>
          <a:off x="5013" y="37489190"/>
          <a:ext cx="286725"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41</xdr:row>
      <xdr:rowOff>0</xdr:rowOff>
    </xdr:from>
    <xdr:to>
      <xdr:col>1</xdr:col>
      <xdr:colOff>264750</xdr:colOff>
      <xdr:row>41</xdr:row>
      <xdr:rowOff>161925</xdr:rowOff>
    </xdr:to>
    <xdr:sp macro="" textlink="">
      <xdr:nvSpPr>
        <xdr:cNvPr id="22" name="Text Box 19"/>
        <xdr:cNvSpPr txBox="1">
          <a:spLocks noChangeArrowheads="1"/>
        </xdr:cNvSpPr>
      </xdr:nvSpPr>
      <xdr:spPr bwMode="auto">
        <a:xfrm>
          <a:off x="0" y="7239000"/>
          <a:ext cx="360000"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5013</xdr:colOff>
      <xdr:row>44</xdr:row>
      <xdr:rowOff>9955</xdr:rowOff>
    </xdr:from>
    <xdr:to>
      <xdr:col>1</xdr:col>
      <xdr:colOff>196488</xdr:colOff>
      <xdr:row>44</xdr:row>
      <xdr:rowOff>117955</xdr:rowOff>
    </xdr:to>
    <xdr:sp macro="" textlink="">
      <xdr:nvSpPr>
        <xdr:cNvPr id="27" name="12 Rectángulo"/>
        <xdr:cNvSpPr/>
      </xdr:nvSpPr>
      <xdr:spPr>
        <a:xfrm>
          <a:off x="5013" y="8315755"/>
          <a:ext cx="286725"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43</xdr:row>
      <xdr:rowOff>15350</xdr:rowOff>
    </xdr:from>
    <xdr:to>
      <xdr:col>1</xdr:col>
      <xdr:colOff>196488</xdr:colOff>
      <xdr:row>43</xdr:row>
      <xdr:rowOff>123350</xdr:rowOff>
    </xdr:to>
    <xdr:sp macro="" textlink="">
      <xdr:nvSpPr>
        <xdr:cNvPr id="28" name="13 Rectángulo"/>
        <xdr:cNvSpPr/>
      </xdr:nvSpPr>
      <xdr:spPr>
        <a:xfrm>
          <a:off x="5013" y="8130650"/>
          <a:ext cx="286725"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45</xdr:row>
      <xdr:rowOff>8315</xdr:rowOff>
    </xdr:from>
    <xdr:to>
      <xdr:col>1</xdr:col>
      <xdr:colOff>196488</xdr:colOff>
      <xdr:row>45</xdr:row>
      <xdr:rowOff>116315</xdr:rowOff>
    </xdr:to>
    <xdr:sp macro="" textlink="">
      <xdr:nvSpPr>
        <xdr:cNvPr id="29" name="14 Rectángulo"/>
        <xdr:cNvSpPr/>
      </xdr:nvSpPr>
      <xdr:spPr>
        <a:xfrm>
          <a:off x="5013" y="8504615"/>
          <a:ext cx="286725"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3174</xdr:colOff>
      <xdr:row>125</xdr:row>
      <xdr:rowOff>0</xdr:rowOff>
    </xdr:from>
    <xdr:to>
      <xdr:col>1</xdr:col>
      <xdr:colOff>216249</xdr:colOff>
      <xdr:row>125</xdr:row>
      <xdr:rowOff>45481</xdr:rowOff>
    </xdr:to>
    <xdr:sp macro="" textlink="">
      <xdr:nvSpPr>
        <xdr:cNvPr id="33" name="Text Box 19"/>
        <xdr:cNvSpPr txBox="1">
          <a:spLocks noChangeArrowheads="1"/>
        </xdr:cNvSpPr>
      </xdr:nvSpPr>
      <xdr:spPr bwMode="auto">
        <a:xfrm>
          <a:off x="3174" y="14256327"/>
          <a:ext cx="298800" cy="238579"/>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10</xdr:col>
      <xdr:colOff>485775</xdr:colOff>
      <xdr:row>194</xdr:row>
      <xdr:rowOff>150934</xdr:rowOff>
    </xdr:from>
    <xdr:to>
      <xdr:col>11</xdr:col>
      <xdr:colOff>295275</xdr:colOff>
      <xdr:row>196</xdr:row>
      <xdr:rowOff>9525</xdr:rowOff>
    </xdr:to>
    <xdr:sp macro="" textlink="">
      <xdr:nvSpPr>
        <xdr:cNvPr id="30" name="CuadroTexto 30"/>
        <xdr:cNvSpPr txBox="1"/>
      </xdr:nvSpPr>
      <xdr:spPr>
        <a:xfrm>
          <a:off x="8534400" y="9028234"/>
          <a:ext cx="571500" cy="239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MX"/>
        </a:p>
      </xdr:txBody>
    </xdr:sp>
    <xdr:clientData/>
  </xdr:twoCellAnchor>
  <xdr:twoCellAnchor>
    <xdr:from>
      <xdr:col>0</xdr:col>
      <xdr:colOff>0</xdr:colOff>
      <xdr:row>83</xdr:row>
      <xdr:rowOff>28575</xdr:rowOff>
    </xdr:from>
    <xdr:to>
      <xdr:col>1</xdr:col>
      <xdr:colOff>244824</xdr:colOff>
      <xdr:row>84</xdr:row>
      <xdr:rowOff>0</xdr:rowOff>
    </xdr:to>
    <xdr:sp macro="" textlink="">
      <xdr:nvSpPr>
        <xdr:cNvPr id="23" name="Text Box 19"/>
        <xdr:cNvSpPr txBox="1">
          <a:spLocks noChangeArrowheads="1"/>
        </xdr:cNvSpPr>
      </xdr:nvSpPr>
      <xdr:spPr bwMode="auto">
        <a:xfrm>
          <a:off x="0" y="15192375"/>
          <a:ext cx="340074"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124</xdr:row>
      <xdr:rowOff>28575</xdr:rowOff>
    </xdr:from>
    <xdr:to>
      <xdr:col>1</xdr:col>
      <xdr:colOff>244824</xdr:colOff>
      <xdr:row>125</xdr:row>
      <xdr:rowOff>0</xdr:rowOff>
    </xdr:to>
    <xdr:sp macro="" textlink="">
      <xdr:nvSpPr>
        <xdr:cNvPr id="31" name="Text Box 19"/>
        <xdr:cNvSpPr txBox="1">
          <a:spLocks noChangeArrowheads="1"/>
        </xdr:cNvSpPr>
      </xdr:nvSpPr>
      <xdr:spPr bwMode="auto">
        <a:xfrm>
          <a:off x="0" y="15001875"/>
          <a:ext cx="340074"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165</xdr:row>
      <xdr:rowOff>28575</xdr:rowOff>
    </xdr:from>
    <xdr:to>
      <xdr:col>1</xdr:col>
      <xdr:colOff>244824</xdr:colOff>
      <xdr:row>166</xdr:row>
      <xdr:rowOff>0</xdr:rowOff>
    </xdr:to>
    <xdr:sp macro="" textlink="">
      <xdr:nvSpPr>
        <xdr:cNvPr id="34" name="Text Box 19"/>
        <xdr:cNvSpPr txBox="1">
          <a:spLocks noChangeArrowheads="1"/>
        </xdr:cNvSpPr>
      </xdr:nvSpPr>
      <xdr:spPr bwMode="auto">
        <a:xfrm>
          <a:off x="0" y="22240875"/>
          <a:ext cx="340074"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206</xdr:row>
      <xdr:rowOff>28575</xdr:rowOff>
    </xdr:from>
    <xdr:to>
      <xdr:col>1</xdr:col>
      <xdr:colOff>244824</xdr:colOff>
      <xdr:row>207</xdr:row>
      <xdr:rowOff>0</xdr:rowOff>
    </xdr:to>
    <xdr:sp macro="" textlink="">
      <xdr:nvSpPr>
        <xdr:cNvPr id="35" name="Text Box 19"/>
        <xdr:cNvSpPr txBox="1">
          <a:spLocks noChangeArrowheads="1"/>
        </xdr:cNvSpPr>
      </xdr:nvSpPr>
      <xdr:spPr bwMode="auto">
        <a:xfrm>
          <a:off x="0" y="29479875"/>
          <a:ext cx="340074"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52638</xdr:colOff>
      <xdr:row>68</xdr:row>
      <xdr:rowOff>9955</xdr:rowOff>
    </xdr:from>
    <xdr:to>
      <xdr:col>0</xdr:col>
      <xdr:colOff>340638</xdr:colOff>
      <xdr:row>68</xdr:row>
      <xdr:rowOff>117955</xdr:rowOff>
    </xdr:to>
    <xdr:sp macro="" textlink="">
      <xdr:nvSpPr>
        <xdr:cNvPr id="2" name="12 Rectángulo"/>
        <xdr:cNvSpPr/>
      </xdr:nvSpPr>
      <xdr:spPr>
        <a:xfrm>
          <a:off x="52638" y="124781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67</xdr:row>
      <xdr:rowOff>15349</xdr:rowOff>
    </xdr:from>
    <xdr:to>
      <xdr:col>0</xdr:col>
      <xdr:colOff>345151</xdr:colOff>
      <xdr:row>67</xdr:row>
      <xdr:rowOff>123349</xdr:rowOff>
    </xdr:to>
    <xdr:sp macro="" textlink="">
      <xdr:nvSpPr>
        <xdr:cNvPr id="3" name="13 Rectángulo"/>
        <xdr:cNvSpPr/>
      </xdr:nvSpPr>
      <xdr:spPr>
        <a:xfrm>
          <a:off x="57151" y="122930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69</xdr:row>
      <xdr:rowOff>8315</xdr:rowOff>
    </xdr:from>
    <xdr:to>
      <xdr:col>0</xdr:col>
      <xdr:colOff>340638</xdr:colOff>
      <xdr:row>69</xdr:row>
      <xdr:rowOff>116315</xdr:rowOff>
    </xdr:to>
    <xdr:sp macro="" textlink="">
      <xdr:nvSpPr>
        <xdr:cNvPr id="4" name="14 Rectángulo"/>
        <xdr:cNvSpPr/>
      </xdr:nvSpPr>
      <xdr:spPr>
        <a:xfrm>
          <a:off x="52638" y="126670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133</xdr:row>
      <xdr:rowOff>9955</xdr:rowOff>
    </xdr:from>
    <xdr:to>
      <xdr:col>0</xdr:col>
      <xdr:colOff>340638</xdr:colOff>
      <xdr:row>133</xdr:row>
      <xdr:rowOff>117955</xdr:rowOff>
    </xdr:to>
    <xdr:sp macro="" textlink="">
      <xdr:nvSpPr>
        <xdr:cNvPr id="5" name="12 Rectángulo"/>
        <xdr:cNvSpPr/>
      </xdr:nvSpPr>
      <xdr:spPr>
        <a:xfrm>
          <a:off x="52638" y="238319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132</xdr:row>
      <xdr:rowOff>15349</xdr:rowOff>
    </xdr:from>
    <xdr:to>
      <xdr:col>0</xdr:col>
      <xdr:colOff>345151</xdr:colOff>
      <xdr:row>132</xdr:row>
      <xdr:rowOff>123349</xdr:rowOff>
    </xdr:to>
    <xdr:sp macro="" textlink="">
      <xdr:nvSpPr>
        <xdr:cNvPr id="6" name="13 Rectángulo"/>
        <xdr:cNvSpPr/>
      </xdr:nvSpPr>
      <xdr:spPr>
        <a:xfrm>
          <a:off x="57151" y="236468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134</xdr:row>
      <xdr:rowOff>8315</xdr:rowOff>
    </xdr:from>
    <xdr:to>
      <xdr:col>0</xdr:col>
      <xdr:colOff>340638</xdr:colOff>
      <xdr:row>134</xdr:row>
      <xdr:rowOff>116315</xdr:rowOff>
    </xdr:to>
    <xdr:sp macro="" textlink="">
      <xdr:nvSpPr>
        <xdr:cNvPr id="7" name="14 Rectángulo"/>
        <xdr:cNvSpPr/>
      </xdr:nvSpPr>
      <xdr:spPr>
        <a:xfrm>
          <a:off x="52638" y="240208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193</xdr:row>
      <xdr:rowOff>9955</xdr:rowOff>
    </xdr:from>
    <xdr:to>
      <xdr:col>0</xdr:col>
      <xdr:colOff>340638</xdr:colOff>
      <xdr:row>193</xdr:row>
      <xdr:rowOff>117955</xdr:rowOff>
    </xdr:to>
    <xdr:sp macro="" textlink="">
      <xdr:nvSpPr>
        <xdr:cNvPr id="8" name="12 Rectángulo"/>
        <xdr:cNvSpPr/>
      </xdr:nvSpPr>
      <xdr:spPr>
        <a:xfrm>
          <a:off x="52638" y="341189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192</xdr:row>
      <xdr:rowOff>15349</xdr:rowOff>
    </xdr:from>
    <xdr:to>
      <xdr:col>0</xdr:col>
      <xdr:colOff>345151</xdr:colOff>
      <xdr:row>192</xdr:row>
      <xdr:rowOff>123349</xdr:rowOff>
    </xdr:to>
    <xdr:sp macro="" textlink="">
      <xdr:nvSpPr>
        <xdr:cNvPr id="9" name="13 Rectángulo"/>
        <xdr:cNvSpPr/>
      </xdr:nvSpPr>
      <xdr:spPr>
        <a:xfrm>
          <a:off x="57151" y="339338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194</xdr:row>
      <xdr:rowOff>8315</xdr:rowOff>
    </xdr:from>
    <xdr:to>
      <xdr:col>0</xdr:col>
      <xdr:colOff>340638</xdr:colOff>
      <xdr:row>194</xdr:row>
      <xdr:rowOff>116315</xdr:rowOff>
    </xdr:to>
    <xdr:sp macro="" textlink="">
      <xdr:nvSpPr>
        <xdr:cNvPr id="10" name="14 Rectángulo"/>
        <xdr:cNvSpPr/>
      </xdr:nvSpPr>
      <xdr:spPr>
        <a:xfrm>
          <a:off x="52638" y="343078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253</xdr:row>
      <xdr:rowOff>9955</xdr:rowOff>
    </xdr:from>
    <xdr:to>
      <xdr:col>0</xdr:col>
      <xdr:colOff>340638</xdr:colOff>
      <xdr:row>253</xdr:row>
      <xdr:rowOff>117955</xdr:rowOff>
    </xdr:to>
    <xdr:sp macro="" textlink="">
      <xdr:nvSpPr>
        <xdr:cNvPr id="11" name="12 Rectángulo"/>
        <xdr:cNvSpPr/>
      </xdr:nvSpPr>
      <xdr:spPr>
        <a:xfrm>
          <a:off x="52638" y="444059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252</xdr:row>
      <xdr:rowOff>15349</xdr:rowOff>
    </xdr:from>
    <xdr:to>
      <xdr:col>0</xdr:col>
      <xdr:colOff>345151</xdr:colOff>
      <xdr:row>252</xdr:row>
      <xdr:rowOff>123349</xdr:rowOff>
    </xdr:to>
    <xdr:sp macro="" textlink="">
      <xdr:nvSpPr>
        <xdr:cNvPr id="12" name="13 Rectángulo"/>
        <xdr:cNvSpPr/>
      </xdr:nvSpPr>
      <xdr:spPr>
        <a:xfrm>
          <a:off x="57151" y="442208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254</xdr:row>
      <xdr:rowOff>8315</xdr:rowOff>
    </xdr:from>
    <xdr:to>
      <xdr:col>0</xdr:col>
      <xdr:colOff>340638</xdr:colOff>
      <xdr:row>254</xdr:row>
      <xdr:rowOff>116315</xdr:rowOff>
    </xdr:to>
    <xdr:sp macro="" textlink="">
      <xdr:nvSpPr>
        <xdr:cNvPr id="13" name="14 Rectángulo"/>
        <xdr:cNvSpPr/>
      </xdr:nvSpPr>
      <xdr:spPr>
        <a:xfrm>
          <a:off x="52638" y="445948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313</xdr:row>
      <xdr:rowOff>9955</xdr:rowOff>
    </xdr:from>
    <xdr:to>
      <xdr:col>0</xdr:col>
      <xdr:colOff>340638</xdr:colOff>
      <xdr:row>313</xdr:row>
      <xdr:rowOff>117955</xdr:rowOff>
    </xdr:to>
    <xdr:sp macro="" textlink="">
      <xdr:nvSpPr>
        <xdr:cNvPr id="14" name="12 Rectángulo"/>
        <xdr:cNvSpPr/>
      </xdr:nvSpPr>
      <xdr:spPr>
        <a:xfrm>
          <a:off x="52638" y="546929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312</xdr:row>
      <xdr:rowOff>15349</xdr:rowOff>
    </xdr:from>
    <xdr:to>
      <xdr:col>0</xdr:col>
      <xdr:colOff>345151</xdr:colOff>
      <xdr:row>312</xdr:row>
      <xdr:rowOff>123349</xdr:rowOff>
    </xdr:to>
    <xdr:sp macro="" textlink="">
      <xdr:nvSpPr>
        <xdr:cNvPr id="15" name="13 Rectángulo"/>
        <xdr:cNvSpPr/>
      </xdr:nvSpPr>
      <xdr:spPr>
        <a:xfrm>
          <a:off x="57151" y="545078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314</xdr:row>
      <xdr:rowOff>8315</xdr:rowOff>
    </xdr:from>
    <xdr:to>
      <xdr:col>0</xdr:col>
      <xdr:colOff>340638</xdr:colOff>
      <xdr:row>314</xdr:row>
      <xdr:rowOff>116315</xdr:rowOff>
    </xdr:to>
    <xdr:sp macro="" textlink="">
      <xdr:nvSpPr>
        <xdr:cNvPr id="16" name="14 Rectángulo"/>
        <xdr:cNvSpPr/>
      </xdr:nvSpPr>
      <xdr:spPr>
        <a:xfrm>
          <a:off x="52638" y="548818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33587</xdr:colOff>
      <xdr:row>62</xdr:row>
      <xdr:rowOff>9525</xdr:rowOff>
    </xdr:from>
    <xdr:to>
      <xdr:col>0</xdr:col>
      <xdr:colOff>321587</xdr:colOff>
      <xdr:row>62</xdr:row>
      <xdr:rowOff>117525</xdr:rowOff>
    </xdr:to>
    <xdr:sp macro="" textlink="">
      <xdr:nvSpPr>
        <xdr:cNvPr id="2" name="12 Rectángulo"/>
        <xdr:cNvSpPr/>
      </xdr:nvSpPr>
      <xdr:spPr>
        <a:xfrm>
          <a:off x="33587" y="1068705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33590</xdr:colOff>
      <xdr:row>61</xdr:row>
      <xdr:rowOff>9525</xdr:rowOff>
    </xdr:from>
    <xdr:to>
      <xdr:col>0</xdr:col>
      <xdr:colOff>321590</xdr:colOff>
      <xdr:row>61</xdr:row>
      <xdr:rowOff>117525</xdr:rowOff>
    </xdr:to>
    <xdr:sp macro="" textlink="">
      <xdr:nvSpPr>
        <xdr:cNvPr id="3" name="13 Rectángulo"/>
        <xdr:cNvSpPr/>
      </xdr:nvSpPr>
      <xdr:spPr>
        <a:xfrm>
          <a:off x="33590" y="1049655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33589</xdr:colOff>
      <xdr:row>63</xdr:row>
      <xdr:rowOff>9525</xdr:rowOff>
    </xdr:from>
    <xdr:to>
      <xdr:col>0</xdr:col>
      <xdr:colOff>321589</xdr:colOff>
      <xdr:row>63</xdr:row>
      <xdr:rowOff>117525</xdr:rowOff>
    </xdr:to>
    <xdr:sp macro="" textlink="">
      <xdr:nvSpPr>
        <xdr:cNvPr id="4" name="14 Rectángulo"/>
        <xdr:cNvSpPr/>
      </xdr:nvSpPr>
      <xdr:spPr>
        <a:xfrm>
          <a:off x="33589" y="1087755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33587</xdr:colOff>
      <xdr:row>121</xdr:row>
      <xdr:rowOff>9525</xdr:rowOff>
    </xdr:from>
    <xdr:to>
      <xdr:col>0</xdr:col>
      <xdr:colOff>321587</xdr:colOff>
      <xdr:row>121</xdr:row>
      <xdr:rowOff>117525</xdr:rowOff>
    </xdr:to>
    <xdr:sp macro="" textlink="">
      <xdr:nvSpPr>
        <xdr:cNvPr id="5" name="12 Rectángulo"/>
        <xdr:cNvSpPr/>
      </xdr:nvSpPr>
      <xdr:spPr>
        <a:xfrm>
          <a:off x="33587" y="2055495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33590</xdr:colOff>
      <xdr:row>120</xdr:row>
      <xdr:rowOff>9525</xdr:rowOff>
    </xdr:from>
    <xdr:to>
      <xdr:col>0</xdr:col>
      <xdr:colOff>321590</xdr:colOff>
      <xdr:row>120</xdr:row>
      <xdr:rowOff>117525</xdr:rowOff>
    </xdr:to>
    <xdr:sp macro="" textlink="">
      <xdr:nvSpPr>
        <xdr:cNvPr id="6" name="13 Rectángulo"/>
        <xdr:cNvSpPr/>
      </xdr:nvSpPr>
      <xdr:spPr>
        <a:xfrm>
          <a:off x="33590" y="2036445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33589</xdr:colOff>
      <xdr:row>122</xdr:row>
      <xdr:rowOff>9525</xdr:rowOff>
    </xdr:from>
    <xdr:to>
      <xdr:col>0</xdr:col>
      <xdr:colOff>321589</xdr:colOff>
      <xdr:row>122</xdr:row>
      <xdr:rowOff>117525</xdr:rowOff>
    </xdr:to>
    <xdr:sp macro="" textlink="">
      <xdr:nvSpPr>
        <xdr:cNvPr id="7" name="14 Rectángulo"/>
        <xdr:cNvSpPr/>
      </xdr:nvSpPr>
      <xdr:spPr>
        <a:xfrm>
          <a:off x="33589" y="2074545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33587</xdr:colOff>
      <xdr:row>179</xdr:row>
      <xdr:rowOff>9525</xdr:rowOff>
    </xdr:from>
    <xdr:to>
      <xdr:col>0</xdr:col>
      <xdr:colOff>321587</xdr:colOff>
      <xdr:row>179</xdr:row>
      <xdr:rowOff>117525</xdr:rowOff>
    </xdr:to>
    <xdr:sp macro="" textlink="">
      <xdr:nvSpPr>
        <xdr:cNvPr id="8" name="12 Rectángulo"/>
        <xdr:cNvSpPr/>
      </xdr:nvSpPr>
      <xdr:spPr>
        <a:xfrm>
          <a:off x="33587" y="3011805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33590</xdr:colOff>
      <xdr:row>178</xdr:row>
      <xdr:rowOff>9525</xdr:rowOff>
    </xdr:from>
    <xdr:to>
      <xdr:col>0</xdr:col>
      <xdr:colOff>321590</xdr:colOff>
      <xdr:row>178</xdr:row>
      <xdr:rowOff>117525</xdr:rowOff>
    </xdr:to>
    <xdr:sp macro="" textlink="">
      <xdr:nvSpPr>
        <xdr:cNvPr id="9" name="13 Rectángulo"/>
        <xdr:cNvSpPr/>
      </xdr:nvSpPr>
      <xdr:spPr>
        <a:xfrm>
          <a:off x="33590" y="2992755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33589</xdr:colOff>
      <xdr:row>180</xdr:row>
      <xdr:rowOff>9525</xdr:rowOff>
    </xdr:from>
    <xdr:to>
      <xdr:col>0</xdr:col>
      <xdr:colOff>321589</xdr:colOff>
      <xdr:row>180</xdr:row>
      <xdr:rowOff>117525</xdr:rowOff>
    </xdr:to>
    <xdr:sp macro="" textlink="">
      <xdr:nvSpPr>
        <xdr:cNvPr id="10" name="14 Rectángulo"/>
        <xdr:cNvSpPr/>
      </xdr:nvSpPr>
      <xdr:spPr>
        <a:xfrm>
          <a:off x="33589" y="3030855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33587</xdr:colOff>
      <xdr:row>237</xdr:row>
      <xdr:rowOff>9525</xdr:rowOff>
    </xdr:from>
    <xdr:to>
      <xdr:col>0</xdr:col>
      <xdr:colOff>321587</xdr:colOff>
      <xdr:row>237</xdr:row>
      <xdr:rowOff>117525</xdr:rowOff>
    </xdr:to>
    <xdr:sp macro="" textlink="">
      <xdr:nvSpPr>
        <xdr:cNvPr id="11" name="12 Rectángulo"/>
        <xdr:cNvSpPr/>
      </xdr:nvSpPr>
      <xdr:spPr>
        <a:xfrm>
          <a:off x="33587" y="3968115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33590</xdr:colOff>
      <xdr:row>236</xdr:row>
      <xdr:rowOff>9525</xdr:rowOff>
    </xdr:from>
    <xdr:to>
      <xdr:col>0</xdr:col>
      <xdr:colOff>321590</xdr:colOff>
      <xdr:row>236</xdr:row>
      <xdr:rowOff>117525</xdr:rowOff>
    </xdr:to>
    <xdr:sp macro="" textlink="">
      <xdr:nvSpPr>
        <xdr:cNvPr id="12" name="13 Rectángulo"/>
        <xdr:cNvSpPr/>
      </xdr:nvSpPr>
      <xdr:spPr>
        <a:xfrm>
          <a:off x="33590" y="3949065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33589</xdr:colOff>
      <xdr:row>238</xdr:row>
      <xdr:rowOff>9525</xdr:rowOff>
    </xdr:from>
    <xdr:to>
      <xdr:col>0</xdr:col>
      <xdr:colOff>321589</xdr:colOff>
      <xdr:row>238</xdr:row>
      <xdr:rowOff>117525</xdr:rowOff>
    </xdr:to>
    <xdr:sp macro="" textlink="">
      <xdr:nvSpPr>
        <xdr:cNvPr id="13" name="14 Rectángulo"/>
        <xdr:cNvSpPr/>
      </xdr:nvSpPr>
      <xdr:spPr>
        <a:xfrm>
          <a:off x="33589" y="3987165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33587</xdr:colOff>
      <xdr:row>295</xdr:row>
      <xdr:rowOff>9525</xdr:rowOff>
    </xdr:from>
    <xdr:to>
      <xdr:col>0</xdr:col>
      <xdr:colOff>321587</xdr:colOff>
      <xdr:row>295</xdr:row>
      <xdr:rowOff>117525</xdr:rowOff>
    </xdr:to>
    <xdr:sp macro="" textlink="">
      <xdr:nvSpPr>
        <xdr:cNvPr id="14" name="12 Rectángulo"/>
        <xdr:cNvSpPr/>
      </xdr:nvSpPr>
      <xdr:spPr>
        <a:xfrm>
          <a:off x="33587" y="4924425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33590</xdr:colOff>
      <xdr:row>294</xdr:row>
      <xdr:rowOff>9525</xdr:rowOff>
    </xdr:from>
    <xdr:to>
      <xdr:col>0</xdr:col>
      <xdr:colOff>321590</xdr:colOff>
      <xdr:row>294</xdr:row>
      <xdr:rowOff>117525</xdr:rowOff>
    </xdr:to>
    <xdr:sp macro="" textlink="">
      <xdr:nvSpPr>
        <xdr:cNvPr id="15" name="13 Rectángulo"/>
        <xdr:cNvSpPr/>
      </xdr:nvSpPr>
      <xdr:spPr>
        <a:xfrm>
          <a:off x="33590" y="4905375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33589</xdr:colOff>
      <xdr:row>296</xdr:row>
      <xdr:rowOff>9525</xdr:rowOff>
    </xdr:from>
    <xdr:to>
      <xdr:col>0</xdr:col>
      <xdr:colOff>321589</xdr:colOff>
      <xdr:row>296</xdr:row>
      <xdr:rowOff>117525</xdr:rowOff>
    </xdr:to>
    <xdr:sp macro="" textlink="">
      <xdr:nvSpPr>
        <xdr:cNvPr id="16" name="14 Rectángulo"/>
        <xdr:cNvSpPr/>
      </xdr:nvSpPr>
      <xdr:spPr>
        <a:xfrm>
          <a:off x="33589" y="4943475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196</xdr:row>
      <xdr:rowOff>0</xdr:rowOff>
    </xdr:from>
    <xdr:to>
      <xdr:col>1</xdr:col>
      <xdr:colOff>13606</xdr:colOff>
      <xdr:row>197</xdr:row>
      <xdr:rowOff>0</xdr:rowOff>
    </xdr:to>
    <xdr:sp macro="" textlink="">
      <xdr:nvSpPr>
        <xdr:cNvPr id="2" name="CuadroTexto 4"/>
        <xdr:cNvSpPr txBox="1"/>
      </xdr:nvSpPr>
      <xdr:spPr>
        <a:xfrm>
          <a:off x="0" y="36499800"/>
          <a:ext cx="3755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52638</xdr:colOff>
      <xdr:row>52</xdr:row>
      <xdr:rowOff>9955</xdr:rowOff>
    </xdr:from>
    <xdr:to>
      <xdr:col>0</xdr:col>
      <xdr:colOff>340638</xdr:colOff>
      <xdr:row>52</xdr:row>
      <xdr:rowOff>117955</xdr:rowOff>
    </xdr:to>
    <xdr:sp macro="" textlink="">
      <xdr:nvSpPr>
        <xdr:cNvPr id="3" name="12 Rectángulo"/>
        <xdr:cNvSpPr/>
      </xdr:nvSpPr>
      <xdr:spPr>
        <a:xfrm>
          <a:off x="52638" y="101064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51</xdr:row>
      <xdr:rowOff>15349</xdr:rowOff>
    </xdr:from>
    <xdr:to>
      <xdr:col>0</xdr:col>
      <xdr:colOff>345151</xdr:colOff>
      <xdr:row>51</xdr:row>
      <xdr:rowOff>123349</xdr:rowOff>
    </xdr:to>
    <xdr:sp macro="" textlink="">
      <xdr:nvSpPr>
        <xdr:cNvPr id="4" name="13 Rectángulo"/>
        <xdr:cNvSpPr/>
      </xdr:nvSpPr>
      <xdr:spPr>
        <a:xfrm>
          <a:off x="57151" y="99213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53</xdr:row>
      <xdr:rowOff>8315</xdr:rowOff>
    </xdr:from>
    <xdr:to>
      <xdr:col>0</xdr:col>
      <xdr:colOff>340638</xdr:colOff>
      <xdr:row>53</xdr:row>
      <xdr:rowOff>116315</xdr:rowOff>
    </xdr:to>
    <xdr:sp macro="" textlink="">
      <xdr:nvSpPr>
        <xdr:cNvPr id="5" name="14 Rectángulo"/>
        <xdr:cNvSpPr/>
      </xdr:nvSpPr>
      <xdr:spPr>
        <a:xfrm>
          <a:off x="52638" y="102953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101</xdr:row>
      <xdr:rowOff>9955</xdr:rowOff>
    </xdr:from>
    <xdr:to>
      <xdr:col>0</xdr:col>
      <xdr:colOff>340638</xdr:colOff>
      <xdr:row>101</xdr:row>
      <xdr:rowOff>117955</xdr:rowOff>
    </xdr:to>
    <xdr:sp macro="" textlink="">
      <xdr:nvSpPr>
        <xdr:cNvPr id="6" name="12 Rectángulo"/>
        <xdr:cNvSpPr/>
      </xdr:nvSpPr>
      <xdr:spPr>
        <a:xfrm>
          <a:off x="52638" y="190980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100</xdr:row>
      <xdr:rowOff>15349</xdr:rowOff>
    </xdr:from>
    <xdr:to>
      <xdr:col>0</xdr:col>
      <xdr:colOff>345151</xdr:colOff>
      <xdr:row>100</xdr:row>
      <xdr:rowOff>123349</xdr:rowOff>
    </xdr:to>
    <xdr:sp macro="" textlink="">
      <xdr:nvSpPr>
        <xdr:cNvPr id="7" name="13 Rectángulo"/>
        <xdr:cNvSpPr/>
      </xdr:nvSpPr>
      <xdr:spPr>
        <a:xfrm>
          <a:off x="57151" y="189129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102</xdr:row>
      <xdr:rowOff>8315</xdr:rowOff>
    </xdr:from>
    <xdr:to>
      <xdr:col>0</xdr:col>
      <xdr:colOff>340638</xdr:colOff>
      <xdr:row>102</xdr:row>
      <xdr:rowOff>116315</xdr:rowOff>
    </xdr:to>
    <xdr:sp macro="" textlink="">
      <xdr:nvSpPr>
        <xdr:cNvPr id="8" name="14 Rectángulo"/>
        <xdr:cNvSpPr/>
      </xdr:nvSpPr>
      <xdr:spPr>
        <a:xfrm>
          <a:off x="52638" y="192869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149</xdr:row>
      <xdr:rowOff>9955</xdr:rowOff>
    </xdr:from>
    <xdr:to>
      <xdr:col>0</xdr:col>
      <xdr:colOff>340638</xdr:colOff>
      <xdr:row>149</xdr:row>
      <xdr:rowOff>117955</xdr:rowOff>
    </xdr:to>
    <xdr:sp macro="" textlink="">
      <xdr:nvSpPr>
        <xdr:cNvPr id="9" name="12 Rectángulo"/>
        <xdr:cNvSpPr/>
      </xdr:nvSpPr>
      <xdr:spPr>
        <a:xfrm>
          <a:off x="52638" y="278991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148</xdr:row>
      <xdr:rowOff>15349</xdr:rowOff>
    </xdr:from>
    <xdr:to>
      <xdr:col>0</xdr:col>
      <xdr:colOff>345151</xdr:colOff>
      <xdr:row>148</xdr:row>
      <xdr:rowOff>123349</xdr:rowOff>
    </xdr:to>
    <xdr:sp macro="" textlink="">
      <xdr:nvSpPr>
        <xdr:cNvPr id="10" name="13 Rectángulo"/>
        <xdr:cNvSpPr/>
      </xdr:nvSpPr>
      <xdr:spPr>
        <a:xfrm>
          <a:off x="57151" y="277140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150</xdr:row>
      <xdr:rowOff>8315</xdr:rowOff>
    </xdr:from>
    <xdr:to>
      <xdr:col>0</xdr:col>
      <xdr:colOff>340638</xdr:colOff>
      <xdr:row>150</xdr:row>
      <xdr:rowOff>116315</xdr:rowOff>
    </xdr:to>
    <xdr:sp macro="" textlink="">
      <xdr:nvSpPr>
        <xdr:cNvPr id="11" name="14 Rectángulo"/>
        <xdr:cNvSpPr/>
      </xdr:nvSpPr>
      <xdr:spPr>
        <a:xfrm>
          <a:off x="52638" y="280880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198</xdr:row>
      <xdr:rowOff>9955</xdr:rowOff>
    </xdr:from>
    <xdr:to>
      <xdr:col>0</xdr:col>
      <xdr:colOff>340638</xdr:colOff>
      <xdr:row>198</xdr:row>
      <xdr:rowOff>117955</xdr:rowOff>
    </xdr:to>
    <xdr:sp macro="" textlink="">
      <xdr:nvSpPr>
        <xdr:cNvPr id="12" name="12 Rectángulo"/>
        <xdr:cNvSpPr/>
      </xdr:nvSpPr>
      <xdr:spPr>
        <a:xfrm>
          <a:off x="52638" y="368907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197</xdr:row>
      <xdr:rowOff>15349</xdr:rowOff>
    </xdr:from>
    <xdr:to>
      <xdr:col>0</xdr:col>
      <xdr:colOff>345151</xdr:colOff>
      <xdr:row>197</xdr:row>
      <xdr:rowOff>123349</xdr:rowOff>
    </xdr:to>
    <xdr:sp macro="" textlink="">
      <xdr:nvSpPr>
        <xdr:cNvPr id="13" name="13 Rectángulo"/>
        <xdr:cNvSpPr/>
      </xdr:nvSpPr>
      <xdr:spPr>
        <a:xfrm>
          <a:off x="57151" y="367056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199</xdr:row>
      <xdr:rowOff>8315</xdr:rowOff>
    </xdr:from>
    <xdr:to>
      <xdr:col>0</xdr:col>
      <xdr:colOff>340638</xdr:colOff>
      <xdr:row>199</xdr:row>
      <xdr:rowOff>116315</xdr:rowOff>
    </xdr:to>
    <xdr:sp macro="" textlink="">
      <xdr:nvSpPr>
        <xdr:cNvPr id="14" name="14 Rectángulo"/>
        <xdr:cNvSpPr/>
      </xdr:nvSpPr>
      <xdr:spPr>
        <a:xfrm>
          <a:off x="52638" y="370796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247</xdr:row>
      <xdr:rowOff>9955</xdr:rowOff>
    </xdr:from>
    <xdr:to>
      <xdr:col>0</xdr:col>
      <xdr:colOff>340638</xdr:colOff>
      <xdr:row>247</xdr:row>
      <xdr:rowOff>117955</xdr:rowOff>
    </xdr:to>
    <xdr:sp macro="" textlink="">
      <xdr:nvSpPr>
        <xdr:cNvPr id="15" name="12 Rectángulo"/>
        <xdr:cNvSpPr/>
      </xdr:nvSpPr>
      <xdr:spPr>
        <a:xfrm>
          <a:off x="52638" y="458823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246</xdr:row>
      <xdr:rowOff>15349</xdr:rowOff>
    </xdr:from>
    <xdr:to>
      <xdr:col>0</xdr:col>
      <xdr:colOff>345151</xdr:colOff>
      <xdr:row>246</xdr:row>
      <xdr:rowOff>123349</xdr:rowOff>
    </xdr:to>
    <xdr:sp macro="" textlink="">
      <xdr:nvSpPr>
        <xdr:cNvPr id="16" name="13 Rectángulo"/>
        <xdr:cNvSpPr/>
      </xdr:nvSpPr>
      <xdr:spPr>
        <a:xfrm>
          <a:off x="57151" y="456972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248</xdr:row>
      <xdr:rowOff>8315</xdr:rowOff>
    </xdr:from>
    <xdr:to>
      <xdr:col>0</xdr:col>
      <xdr:colOff>340638</xdr:colOff>
      <xdr:row>248</xdr:row>
      <xdr:rowOff>116315</xdr:rowOff>
    </xdr:to>
    <xdr:sp macro="" textlink="">
      <xdr:nvSpPr>
        <xdr:cNvPr id="17" name="14 Rectángulo"/>
        <xdr:cNvSpPr/>
      </xdr:nvSpPr>
      <xdr:spPr>
        <a:xfrm>
          <a:off x="52638" y="460712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24063</xdr:colOff>
      <xdr:row>245</xdr:row>
      <xdr:rowOff>34399</xdr:rowOff>
    </xdr:from>
    <xdr:to>
      <xdr:col>0</xdr:col>
      <xdr:colOff>348063</xdr:colOff>
      <xdr:row>245</xdr:row>
      <xdr:rowOff>142399</xdr:rowOff>
    </xdr:to>
    <xdr:sp macro="" textlink="">
      <xdr:nvSpPr>
        <xdr:cNvPr id="18" name="13 Rectángulo"/>
        <xdr:cNvSpPr/>
      </xdr:nvSpPr>
      <xdr:spPr>
        <a:xfrm>
          <a:off x="24063" y="45525799"/>
          <a:ext cx="324000" cy="1080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twoCellAnchor>
    <xdr:from>
      <xdr:col>0</xdr:col>
      <xdr:colOff>24063</xdr:colOff>
      <xdr:row>196</xdr:row>
      <xdr:rowOff>34399</xdr:rowOff>
    </xdr:from>
    <xdr:to>
      <xdr:col>0</xdr:col>
      <xdr:colOff>348063</xdr:colOff>
      <xdr:row>196</xdr:row>
      <xdr:rowOff>142399</xdr:rowOff>
    </xdr:to>
    <xdr:sp macro="" textlink="">
      <xdr:nvSpPr>
        <xdr:cNvPr id="19" name="13 Rectángulo"/>
        <xdr:cNvSpPr/>
      </xdr:nvSpPr>
      <xdr:spPr>
        <a:xfrm>
          <a:off x="24063" y="36534199"/>
          <a:ext cx="324000" cy="1080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31749</xdr:colOff>
      <xdr:row>121</xdr:row>
      <xdr:rowOff>73602</xdr:rowOff>
    </xdr:from>
    <xdr:to>
      <xdr:col>2</xdr:col>
      <xdr:colOff>0</xdr:colOff>
      <xdr:row>122</xdr:row>
      <xdr:rowOff>0</xdr:rowOff>
    </xdr:to>
    <xdr:sp macro="" textlink="">
      <xdr:nvSpPr>
        <xdr:cNvPr id="2" name="Text Box 19"/>
        <xdr:cNvSpPr txBox="1">
          <a:spLocks noChangeArrowheads="1"/>
        </xdr:cNvSpPr>
      </xdr:nvSpPr>
      <xdr:spPr bwMode="auto">
        <a:xfrm>
          <a:off x="31749" y="21514377"/>
          <a:ext cx="20447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183</xdr:row>
      <xdr:rowOff>73602</xdr:rowOff>
    </xdr:from>
    <xdr:to>
      <xdr:col>2</xdr:col>
      <xdr:colOff>0</xdr:colOff>
      <xdr:row>184</xdr:row>
      <xdr:rowOff>0</xdr:rowOff>
    </xdr:to>
    <xdr:sp macro="" textlink="">
      <xdr:nvSpPr>
        <xdr:cNvPr id="3" name="Text Box 19"/>
        <xdr:cNvSpPr txBox="1">
          <a:spLocks noChangeArrowheads="1"/>
        </xdr:cNvSpPr>
      </xdr:nvSpPr>
      <xdr:spPr bwMode="auto">
        <a:xfrm>
          <a:off x="31749" y="32182377"/>
          <a:ext cx="20447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242</xdr:row>
      <xdr:rowOff>73602</xdr:rowOff>
    </xdr:from>
    <xdr:to>
      <xdr:col>2</xdr:col>
      <xdr:colOff>0</xdr:colOff>
      <xdr:row>243</xdr:row>
      <xdr:rowOff>0</xdr:rowOff>
    </xdr:to>
    <xdr:sp macro="" textlink="">
      <xdr:nvSpPr>
        <xdr:cNvPr id="4" name="Text Box 19"/>
        <xdr:cNvSpPr txBox="1">
          <a:spLocks noChangeArrowheads="1"/>
        </xdr:cNvSpPr>
      </xdr:nvSpPr>
      <xdr:spPr bwMode="auto">
        <a:xfrm>
          <a:off x="31749" y="42278877"/>
          <a:ext cx="20447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301</xdr:row>
      <xdr:rowOff>73602</xdr:rowOff>
    </xdr:from>
    <xdr:to>
      <xdr:col>2</xdr:col>
      <xdr:colOff>0</xdr:colOff>
      <xdr:row>302</xdr:row>
      <xdr:rowOff>0</xdr:rowOff>
    </xdr:to>
    <xdr:sp macro="" textlink="">
      <xdr:nvSpPr>
        <xdr:cNvPr id="5" name="Text Box 19"/>
        <xdr:cNvSpPr txBox="1">
          <a:spLocks noChangeArrowheads="1"/>
        </xdr:cNvSpPr>
      </xdr:nvSpPr>
      <xdr:spPr bwMode="auto">
        <a:xfrm>
          <a:off x="31749" y="52375377"/>
          <a:ext cx="20447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52638</xdr:colOff>
      <xdr:row>65</xdr:row>
      <xdr:rowOff>9955</xdr:rowOff>
    </xdr:from>
    <xdr:to>
      <xdr:col>0</xdr:col>
      <xdr:colOff>340638</xdr:colOff>
      <xdr:row>65</xdr:row>
      <xdr:rowOff>117955</xdr:rowOff>
    </xdr:to>
    <xdr:sp macro="" textlink="">
      <xdr:nvSpPr>
        <xdr:cNvPr id="6" name="12 Rectángulo"/>
        <xdr:cNvSpPr/>
      </xdr:nvSpPr>
      <xdr:spPr>
        <a:xfrm>
          <a:off x="52638" y="118114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64</xdr:row>
      <xdr:rowOff>15349</xdr:rowOff>
    </xdr:from>
    <xdr:to>
      <xdr:col>0</xdr:col>
      <xdr:colOff>345151</xdr:colOff>
      <xdr:row>64</xdr:row>
      <xdr:rowOff>123349</xdr:rowOff>
    </xdr:to>
    <xdr:sp macro="" textlink="">
      <xdr:nvSpPr>
        <xdr:cNvPr id="7" name="13 Rectángulo"/>
        <xdr:cNvSpPr/>
      </xdr:nvSpPr>
      <xdr:spPr>
        <a:xfrm>
          <a:off x="57151" y="1162632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66</xdr:row>
      <xdr:rowOff>8315</xdr:rowOff>
    </xdr:from>
    <xdr:to>
      <xdr:col>0</xdr:col>
      <xdr:colOff>340638</xdr:colOff>
      <xdr:row>66</xdr:row>
      <xdr:rowOff>116315</xdr:rowOff>
    </xdr:to>
    <xdr:sp macro="" textlink="">
      <xdr:nvSpPr>
        <xdr:cNvPr id="8" name="14 Rectángulo"/>
        <xdr:cNvSpPr/>
      </xdr:nvSpPr>
      <xdr:spPr>
        <a:xfrm>
          <a:off x="52638" y="120002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127</xdr:row>
      <xdr:rowOff>9955</xdr:rowOff>
    </xdr:from>
    <xdr:to>
      <xdr:col>0</xdr:col>
      <xdr:colOff>340638</xdr:colOff>
      <xdr:row>127</xdr:row>
      <xdr:rowOff>117955</xdr:rowOff>
    </xdr:to>
    <xdr:sp macro="" textlink="">
      <xdr:nvSpPr>
        <xdr:cNvPr id="9" name="12 Rectángulo"/>
        <xdr:cNvSpPr/>
      </xdr:nvSpPr>
      <xdr:spPr>
        <a:xfrm>
          <a:off x="52638" y="224794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126</xdr:row>
      <xdr:rowOff>15349</xdr:rowOff>
    </xdr:from>
    <xdr:to>
      <xdr:col>0</xdr:col>
      <xdr:colOff>345151</xdr:colOff>
      <xdr:row>126</xdr:row>
      <xdr:rowOff>123349</xdr:rowOff>
    </xdr:to>
    <xdr:sp macro="" textlink="">
      <xdr:nvSpPr>
        <xdr:cNvPr id="10" name="13 Rectángulo"/>
        <xdr:cNvSpPr/>
      </xdr:nvSpPr>
      <xdr:spPr>
        <a:xfrm>
          <a:off x="57151" y="2229432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128</xdr:row>
      <xdr:rowOff>8315</xdr:rowOff>
    </xdr:from>
    <xdr:to>
      <xdr:col>0</xdr:col>
      <xdr:colOff>340638</xdr:colOff>
      <xdr:row>128</xdr:row>
      <xdr:rowOff>116315</xdr:rowOff>
    </xdr:to>
    <xdr:sp macro="" textlink="">
      <xdr:nvSpPr>
        <xdr:cNvPr id="11" name="14 Rectángulo"/>
        <xdr:cNvSpPr/>
      </xdr:nvSpPr>
      <xdr:spPr>
        <a:xfrm>
          <a:off x="52638" y="226682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186</xdr:row>
      <xdr:rowOff>9955</xdr:rowOff>
    </xdr:from>
    <xdr:to>
      <xdr:col>0</xdr:col>
      <xdr:colOff>340638</xdr:colOff>
      <xdr:row>186</xdr:row>
      <xdr:rowOff>117955</xdr:rowOff>
    </xdr:to>
    <xdr:sp macro="" textlink="">
      <xdr:nvSpPr>
        <xdr:cNvPr id="12" name="12 Rectángulo"/>
        <xdr:cNvSpPr/>
      </xdr:nvSpPr>
      <xdr:spPr>
        <a:xfrm>
          <a:off x="52638" y="325759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185</xdr:row>
      <xdr:rowOff>15349</xdr:rowOff>
    </xdr:from>
    <xdr:to>
      <xdr:col>0</xdr:col>
      <xdr:colOff>345151</xdr:colOff>
      <xdr:row>185</xdr:row>
      <xdr:rowOff>123349</xdr:rowOff>
    </xdr:to>
    <xdr:sp macro="" textlink="">
      <xdr:nvSpPr>
        <xdr:cNvPr id="13" name="13 Rectángulo"/>
        <xdr:cNvSpPr/>
      </xdr:nvSpPr>
      <xdr:spPr>
        <a:xfrm>
          <a:off x="57151" y="3239082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187</xdr:row>
      <xdr:rowOff>8315</xdr:rowOff>
    </xdr:from>
    <xdr:to>
      <xdr:col>0</xdr:col>
      <xdr:colOff>340638</xdr:colOff>
      <xdr:row>187</xdr:row>
      <xdr:rowOff>116315</xdr:rowOff>
    </xdr:to>
    <xdr:sp macro="" textlink="">
      <xdr:nvSpPr>
        <xdr:cNvPr id="14" name="14 Rectángulo"/>
        <xdr:cNvSpPr/>
      </xdr:nvSpPr>
      <xdr:spPr>
        <a:xfrm>
          <a:off x="52638" y="327647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245</xdr:row>
      <xdr:rowOff>9955</xdr:rowOff>
    </xdr:from>
    <xdr:to>
      <xdr:col>0</xdr:col>
      <xdr:colOff>340638</xdr:colOff>
      <xdr:row>245</xdr:row>
      <xdr:rowOff>117955</xdr:rowOff>
    </xdr:to>
    <xdr:sp macro="" textlink="">
      <xdr:nvSpPr>
        <xdr:cNvPr id="15" name="12 Rectángulo"/>
        <xdr:cNvSpPr/>
      </xdr:nvSpPr>
      <xdr:spPr>
        <a:xfrm>
          <a:off x="52638" y="426724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244</xdr:row>
      <xdr:rowOff>15349</xdr:rowOff>
    </xdr:from>
    <xdr:to>
      <xdr:col>0</xdr:col>
      <xdr:colOff>345151</xdr:colOff>
      <xdr:row>244</xdr:row>
      <xdr:rowOff>123349</xdr:rowOff>
    </xdr:to>
    <xdr:sp macro="" textlink="">
      <xdr:nvSpPr>
        <xdr:cNvPr id="16" name="13 Rectángulo"/>
        <xdr:cNvSpPr/>
      </xdr:nvSpPr>
      <xdr:spPr>
        <a:xfrm>
          <a:off x="57151" y="4248732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246</xdr:row>
      <xdr:rowOff>8315</xdr:rowOff>
    </xdr:from>
    <xdr:to>
      <xdr:col>0</xdr:col>
      <xdr:colOff>340638</xdr:colOff>
      <xdr:row>246</xdr:row>
      <xdr:rowOff>116315</xdr:rowOff>
    </xdr:to>
    <xdr:sp macro="" textlink="">
      <xdr:nvSpPr>
        <xdr:cNvPr id="17" name="14 Rectángulo"/>
        <xdr:cNvSpPr/>
      </xdr:nvSpPr>
      <xdr:spPr>
        <a:xfrm>
          <a:off x="52638" y="428612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304</xdr:row>
      <xdr:rowOff>9955</xdr:rowOff>
    </xdr:from>
    <xdr:to>
      <xdr:col>0</xdr:col>
      <xdr:colOff>340638</xdr:colOff>
      <xdr:row>304</xdr:row>
      <xdr:rowOff>117955</xdr:rowOff>
    </xdr:to>
    <xdr:sp macro="" textlink="">
      <xdr:nvSpPr>
        <xdr:cNvPr id="18" name="12 Rectángulo"/>
        <xdr:cNvSpPr/>
      </xdr:nvSpPr>
      <xdr:spPr>
        <a:xfrm>
          <a:off x="52638" y="527689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303</xdr:row>
      <xdr:rowOff>15349</xdr:rowOff>
    </xdr:from>
    <xdr:to>
      <xdr:col>0</xdr:col>
      <xdr:colOff>345151</xdr:colOff>
      <xdr:row>303</xdr:row>
      <xdr:rowOff>123349</xdr:rowOff>
    </xdr:to>
    <xdr:sp macro="" textlink="">
      <xdr:nvSpPr>
        <xdr:cNvPr id="19" name="13 Rectángulo"/>
        <xdr:cNvSpPr/>
      </xdr:nvSpPr>
      <xdr:spPr>
        <a:xfrm>
          <a:off x="57151" y="5258382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305</xdr:row>
      <xdr:rowOff>8315</xdr:rowOff>
    </xdr:from>
    <xdr:to>
      <xdr:col>0</xdr:col>
      <xdr:colOff>340638</xdr:colOff>
      <xdr:row>305</xdr:row>
      <xdr:rowOff>116315</xdr:rowOff>
    </xdr:to>
    <xdr:sp macro="" textlink="">
      <xdr:nvSpPr>
        <xdr:cNvPr id="20" name="14 Rectángulo"/>
        <xdr:cNvSpPr/>
      </xdr:nvSpPr>
      <xdr:spPr>
        <a:xfrm>
          <a:off x="52638" y="529577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52638</xdr:colOff>
      <xdr:row>56</xdr:row>
      <xdr:rowOff>9955</xdr:rowOff>
    </xdr:from>
    <xdr:to>
      <xdr:col>0</xdr:col>
      <xdr:colOff>340638</xdr:colOff>
      <xdr:row>56</xdr:row>
      <xdr:rowOff>117955</xdr:rowOff>
    </xdr:to>
    <xdr:sp macro="" textlink="">
      <xdr:nvSpPr>
        <xdr:cNvPr id="2" name="12 Rectángulo"/>
        <xdr:cNvSpPr/>
      </xdr:nvSpPr>
      <xdr:spPr>
        <a:xfrm>
          <a:off x="52638" y="112780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55</xdr:row>
      <xdr:rowOff>15349</xdr:rowOff>
    </xdr:from>
    <xdr:to>
      <xdr:col>0</xdr:col>
      <xdr:colOff>345151</xdr:colOff>
      <xdr:row>55</xdr:row>
      <xdr:rowOff>123349</xdr:rowOff>
    </xdr:to>
    <xdr:sp macro="" textlink="">
      <xdr:nvSpPr>
        <xdr:cNvPr id="3" name="13 Rectángulo"/>
        <xdr:cNvSpPr/>
      </xdr:nvSpPr>
      <xdr:spPr>
        <a:xfrm>
          <a:off x="57151" y="1109292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57</xdr:row>
      <xdr:rowOff>8315</xdr:rowOff>
    </xdr:from>
    <xdr:to>
      <xdr:col>0</xdr:col>
      <xdr:colOff>340638</xdr:colOff>
      <xdr:row>57</xdr:row>
      <xdr:rowOff>116315</xdr:rowOff>
    </xdr:to>
    <xdr:sp macro="" textlink="">
      <xdr:nvSpPr>
        <xdr:cNvPr id="4" name="14 Rectángulo"/>
        <xdr:cNvSpPr/>
      </xdr:nvSpPr>
      <xdr:spPr>
        <a:xfrm>
          <a:off x="52638" y="114668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109</xdr:row>
      <xdr:rowOff>9955</xdr:rowOff>
    </xdr:from>
    <xdr:to>
      <xdr:col>0</xdr:col>
      <xdr:colOff>340638</xdr:colOff>
      <xdr:row>109</xdr:row>
      <xdr:rowOff>117955</xdr:rowOff>
    </xdr:to>
    <xdr:sp macro="" textlink="">
      <xdr:nvSpPr>
        <xdr:cNvPr id="5" name="12 Rectángulo"/>
        <xdr:cNvSpPr/>
      </xdr:nvSpPr>
      <xdr:spPr>
        <a:xfrm>
          <a:off x="52638" y="215459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108</xdr:row>
      <xdr:rowOff>15349</xdr:rowOff>
    </xdr:from>
    <xdr:to>
      <xdr:col>0</xdr:col>
      <xdr:colOff>345151</xdr:colOff>
      <xdr:row>108</xdr:row>
      <xdr:rowOff>123349</xdr:rowOff>
    </xdr:to>
    <xdr:sp macro="" textlink="">
      <xdr:nvSpPr>
        <xdr:cNvPr id="6" name="13 Rectángulo"/>
        <xdr:cNvSpPr/>
      </xdr:nvSpPr>
      <xdr:spPr>
        <a:xfrm>
          <a:off x="57151" y="213608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110</xdr:row>
      <xdr:rowOff>8315</xdr:rowOff>
    </xdr:from>
    <xdr:to>
      <xdr:col>0</xdr:col>
      <xdr:colOff>340638</xdr:colOff>
      <xdr:row>110</xdr:row>
      <xdr:rowOff>116315</xdr:rowOff>
    </xdr:to>
    <xdr:sp macro="" textlink="">
      <xdr:nvSpPr>
        <xdr:cNvPr id="7" name="14 Rectángulo"/>
        <xdr:cNvSpPr/>
      </xdr:nvSpPr>
      <xdr:spPr>
        <a:xfrm>
          <a:off x="52638" y="217348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158</xdr:row>
      <xdr:rowOff>9955</xdr:rowOff>
    </xdr:from>
    <xdr:to>
      <xdr:col>0</xdr:col>
      <xdr:colOff>340638</xdr:colOff>
      <xdr:row>158</xdr:row>
      <xdr:rowOff>117955</xdr:rowOff>
    </xdr:to>
    <xdr:sp macro="" textlink="">
      <xdr:nvSpPr>
        <xdr:cNvPr id="8" name="12 Rectángulo"/>
        <xdr:cNvSpPr/>
      </xdr:nvSpPr>
      <xdr:spPr>
        <a:xfrm>
          <a:off x="52638" y="305375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157</xdr:row>
      <xdr:rowOff>15349</xdr:rowOff>
    </xdr:from>
    <xdr:to>
      <xdr:col>0</xdr:col>
      <xdr:colOff>345151</xdr:colOff>
      <xdr:row>157</xdr:row>
      <xdr:rowOff>123349</xdr:rowOff>
    </xdr:to>
    <xdr:sp macro="" textlink="">
      <xdr:nvSpPr>
        <xdr:cNvPr id="9" name="13 Rectángulo"/>
        <xdr:cNvSpPr/>
      </xdr:nvSpPr>
      <xdr:spPr>
        <a:xfrm>
          <a:off x="57151" y="303524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159</xdr:row>
      <xdr:rowOff>8315</xdr:rowOff>
    </xdr:from>
    <xdr:to>
      <xdr:col>0</xdr:col>
      <xdr:colOff>340638</xdr:colOff>
      <xdr:row>159</xdr:row>
      <xdr:rowOff>116315</xdr:rowOff>
    </xdr:to>
    <xdr:sp macro="" textlink="">
      <xdr:nvSpPr>
        <xdr:cNvPr id="10" name="14 Rectángulo"/>
        <xdr:cNvSpPr/>
      </xdr:nvSpPr>
      <xdr:spPr>
        <a:xfrm>
          <a:off x="52638" y="307264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207</xdr:row>
      <xdr:rowOff>9955</xdr:rowOff>
    </xdr:from>
    <xdr:to>
      <xdr:col>0</xdr:col>
      <xdr:colOff>340638</xdr:colOff>
      <xdr:row>207</xdr:row>
      <xdr:rowOff>117955</xdr:rowOff>
    </xdr:to>
    <xdr:sp macro="" textlink="">
      <xdr:nvSpPr>
        <xdr:cNvPr id="11" name="12 Rectángulo"/>
        <xdr:cNvSpPr/>
      </xdr:nvSpPr>
      <xdr:spPr>
        <a:xfrm>
          <a:off x="52638" y="395291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206</xdr:row>
      <xdr:rowOff>15349</xdr:rowOff>
    </xdr:from>
    <xdr:to>
      <xdr:col>0</xdr:col>
      <xdr:colOff>345151</xdr:colOff>
      <xdr:row>206</xdr:row>
      <xdr:rowOff>123349</xdr:rowOff>
    </xdr:to>
    <xdr:sp macro="" textlink="">
      <xdr:nvSpPr>
        <xdr:cNvPr id="12" name="13 Rectángulo"/>
        <xdr:cNvSpPr/>
      </xdr:nvSpPr>
      <xdr:spPr>
        <a:xfrm>
          <a:off x="57151" y="393440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208</xdr:row>
      <xdr:rowOff>8315</xdr:rowOff>
    </xdr:from>
    <xdr:to>
      <xdr:col>0</xdr:col>
      <xdr:colOff>340638</xdr:colOff>
      <xdr:row>208</xdr:row>
      <xdr:rowOff>116315</xdr:rowOff>
    </xdr:to>
    <xdr:sp macro="" textlink="">
      <xdr:nvSpPr>
        <xdr:cNvPr id="13" name="14 Rectángulo"/>
        <xdr:cNvSpPr/>
      </xdr:nvSpPr>
      <xdr:spPr>
        <a:xfrm>
          <a:off x="52638" y="397180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256</xdr:row>
      <xdr:rowOff>9955</xdr:rowOff>
    </xdr:from>
    <xdr:to>
      <xdr:col>0</xdr:col>
      <xdr:colOff>340638</xdr:colOff>
      <xdr:row>256</xdr:row>
      <xdr:rowOff>117955</xdr:rowOff>
    </xdr:to>
    <xdr:sp macro="" textlink="">
      <xdr:nvSpPr>
        <xdr:cNvPr id="14" name="12 Rectángulo"/>
        <xdr:cNvSpPr/>
      </xdr:nvSpPr>
      <xdr:spPr>
        <a:xfrm>
          <a:off x="52638" y="485207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255</xdr:row>
      <xdr:rowOff>15349</xdr:rowOff>
    </xdr:from>
    <xdr:to>
      <xdr:col>0</xdr:col>
      <xdr:colOff>345151</xdr:colOff>
      <xdr:row>255</xdr:row>
      <xdr:rowOff>123349</xdr:rowOff>
    </xdr:to>
    <xdr:sp macro="" textlink="">
      <xdr:nvSpPr>
        <xdr:cNvPr id="15" name="13 Rectángulo"/>
        <xdr:cNvSpPr/>
      </xdr:nvSpPr>
      <xdr:spPr>
        <a:xfrm>
          <a:off x="57151" y="483356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257</xdr:row>
      <xdr:rowOff>8315</xdr:rowOff>
    </xdr:from>
    <xdr:to>
      <xdr:col>0</xdr:col>
      <xdr:colOff>340638</xdr:colOff>
      <xdr:row>257</xdr:row>
      <xdr:rowOff>116315</xdr:rowOff>
    </xdr:to>
    <xdr:sp macro="" textlink="">
      <xdr:nvSpPr>
        <xdr:cNvPr id="16" name="14 Rectángulo"/>
        <xdr:cNvSpPr/>
      </xdr:nvSpPr>
      <xdr:spPr>
        <a:xfrm>
          <a:off x="52638" y="487096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310</xdr:row>
      <xdr:rowOff>0</xdr:rowOff>
    </xdr:from>
    <xdr:to>
      <xdr:col>1</xdr:col>
      <xdr:colOff>13606</xdr:colOff>
      <xdr:row>311</xdr:row>
      <xdr:rowOff>0</xdr:rowOff>
    </xdr:to>
    <xdr:sp macro="" textlink="">
      <xdr:nvSpPr>
        <xdr:cNvPr id="2" name="CuadroTexto 4"/>
        <xdr:cNvSpPr txBox="1"/>
      </xdr:nvSpPr>
      <xdr:spPr>
        <a:xfrm>
          <a:off x="0" y="54644925"/>
          <a:ext cx="3755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0</xdr:colOff>
      <xdr:row>58</xdr:row>
      <xdr:rowOff>28575</xdr:rowOff>
    </xdr:from>
    <xdr:to>
      <xdr:col>2</xdr:col>
      <xdr:colOff>0</xdr:colOff>
      <xdr:row>59</xdr:row>
      <xdr:rowOff>0</xdr:rowOff>
    </xdr:to>
    <xdr:sp macro="" textlink="">
      <xdr:nvSpPr>
        <xdr:cNvPr id="3" name="CuadroTexto 2"/>
        <xdr:cNvSpPr txBox="1"/>
      </xdr:nvSpPr>
      <xdr:spPr>
        <a:xfrm>
          <a:off x="0" y="10048875"/>
          <a:ext cx="2076450" cy="47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50" b="1">
            <a:latin typeface="Arial" panose="020B0604020202020204" pitchFamily="34" charset="0"/>
            <a:cs typeface="Arial" panose="020B0604020202020204" pitchFamily="34" charset="0"/>
          </a:endParaRPr>
        </a:p>
      </xdr:txBody>
    </xdr:sp>
    <xdr:clientData/>
  </xdr:twoCellAnchor>
  <xdr:twoCellAnchor>
    <xdr:from>
      <xdr:col>0</xdr:col>
      <xdr:colOff>0</xdr:colOff>
      <xdr:row>250</xdr:row>
      <xdr:rowOff>0</xdr:rowOff>
    </xdr:from>
    <xdr:to>
      <xdr:col>1</xdr:col>
      <xdr:colOff>13606</xdr:colOff>
      <xdr:row>251</xdr:row>
      <xdr:rowOff>0</xdr:rowOff>
    </xdr:to>
    <xdr:sp macro="" textlink="">
      <xdr:nvSpPr>
        <xdr:cNvPr id="4" name="CuadroTexto 4"/>
        <xdr:cNvSpPr txBox="1"/>
      </xdr:nvSpPr>
      <xdr:spPr>
        <a:xfrm>
          <a:off x="0" y="44357925"/>
          <a:ext cx="3755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52638</xdr:colOff>
      <xdr:row>68</xdr:row>
      <xdr:rowOff>9955</xdr:rowOff>
    </xdr:from>
    <xdr:to>
      <xdr:col>0</xdr:col>
      <xdr:colOff>340638</xdr:colOff>
      <xdr:row>68</xdr:row>
      <xdr:rowOff>117955</xdr:rowOff>
    </xdr:to>
    <xdr:sp macro="" textlink="">
      <xdr:nvSpPr>
        <xdr:cNvPr id="5" name="12 Rectángulo"/>
        <xdr:cNvSpPr/>
      </xdr:nvSpPr>
      <xdr:spPr>
        <a:xfrm>
          <a:off x="52638" y="127734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67</xdr:row>
      <xdr:rowOff>15349</xdr:rowOff>
    </xdr:from>
    <xdr:to>
      <xdr:col>0</xdr:col>
      <xdr:colOff>345151</xdr:colOff>
      <xdr:row>67</xdr:row>
      <xdr:rowOff>123349</xdr:rowOff>
    </xdr:to>
    <xdr:sp macro="" textlink="">
      <xdr:nvSpPr>
        <xdr:cNvPr id="6" name="13 Rectángulo"/>
        <xdr:cNvSpPr/>
      </xdr:nvSpPr>
      <xdr:spPr>
        <a:xfrm>
          <a:off x="57151" y="125883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69</xdr:row>
      <xdr:rowOff>8315</xdr:rowOff>
    </xdr:from>
    <xdr:to>
      <xdr:col>0</xdr:col>
      <xdr:colOff>340638</xdr:colOff>
      <xdr:row>69</xdr:row>
      <xdr:rowOff>116315</xdr:rowOff>
    </xdr:to>
    <xdr:sp macro="" textlink="">
      <xdr:nvSpPr>
        <xdr:cNvPr id="7" name="14 Rectángulo"/>
        <xdr:cNvSpPr/>
      </xdr:nvSpPr>
      <xdr:spPr>
        <a:xfrm>
          <a:off x="52638" y="129623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133</xdr:row>
      <xdr:rowOff>9955</xdr:rowOff>
    </xdr:from>
    <xdr:to>
      <xdr:col>0</xdr:col>
      <xdr:colOff>340638</xdr:colOff>
      <xdr:row>133</xdr:row>
      <xdr:rowOff>117955</xdr:rowOff>
    </xdr:to>
    <xdr:sp macro="" textlink="">
      <xdr:nvSpPr>
        <xdr:cNvPr id="8" name="12 Rectángulo"/>
        <xdr:cNvSpPr/>
      </xdr:nvSpPr>
      <xdr:spPr>
        <a:xfrm>
          <a:off x="52638" y="243653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132</xdr:row>
      <xdr:rowOff>15349</xdr:rowOff>
    </xdr:from>
    <xdr:to>
      <xdr:col>0</xdr:col>
      <xdr:colOff>345151</xdr:colOff>
      <xdr:row>132</xdr:row>
      <xdr:rowOff>123349</xdr:rowOff>
    </xdr:to>
    <xdr:sp macro="" textlink="">
      <xdr:nvSpPr>
        <xdr:cNvPr id="9" name="13 Rectángulo"/>
        <xdr:cNvSpPr/>
      </xdr:nvSpPr>
      <xdr:spPr>
        <a:xfrm>
          <a:off x="57151" y="241802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134</xdr:row>
      <xdr:rowOff>8315</xdr:rowOff>
    </xdr:from>
    <xdr:to>
      <xdr:col>0</xdr:col>
      <xdr:colOff>340638</xdr:colOff>
      <xdr:row>134</xdr:row>
      <xdr:rowOff>116315</xdr:rowOff>
    </xdr:to>
    <xdr:sp macro="" textlink="">
      <xdr:nvSpPr>
        <xdr:cNvPr id="10" name="14 Rectángulo"/>
        <xdr:cNvSpPr/>
      </xdr:nvSpPr>
      <xdr:spPr>
        <a:xfrm>
          <a:off x="52638" y="245542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192</xdr:row>
      <xdr:rowOff>9955</xdr:rowOff>
    </xdr:from>
    <xdr:to>
      <xdr:col>0</xdr:col>
      <xdr:colOff>340638</xdr:colOff>
      <xdr:row>192</xdr:row>
      <xdr:rowOff>117955</xdr:rowOff>
    </xdr:to>
    <xdr:sp macro="" textlink="">
      <xdr:nvSpPr>
        <xdr:cNvPr id="11" name="12 Rectángulo"/>
        <xdr:cNvSpPr/>
      </xdr:nvSpPr>
      <xdr:spPr>
        <a:xfrm>
          <a:off x="52638" y="344618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191</xdr:row>
      <xdr:rowOff>15349</xdr:rowOff>
    </xdr:from>
    <xdr:to>
      <xdr:col>0</xdr:col>
      <xdr:colOff>345151</xdr:colOff>
      <xdr:row>191</xdr:row>
      <xdr:rowOff>123349</xdr:rowOff>
    </xdr:to>
    <xdr:sp macro="" textlink="">
      <xdr:nvSpPr>
        <xdr:cNvPr id="12" name="13 Rectángulo"/>
        <xdr:cNvSpPr/>
      </xdr:nvSpPr>
      <xdr:spPr>
        <a:xfrm>
          <a:off x="57151" y="342767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193</xdr:row>
      <xdr:rowOff>8315</xdr:rowOff>
    </xdr:from>
    <xdr:to>
      <xdr:col>0</xdr:col>
      <xdr:colOff>340638</xdr:colOff>
      <xdr:row>193</xdr:row>
      <xdr:rowOff>116315</xdr:rowOff>
    </xdr:to>
    <xdr:sp macro="" textlink="">
      <xdr:nvSpPr>
        <xdr:cNvPr id="13" name="14 Rectángulo"/>
        <xdr:cNvSpPr/>
      </xdr:nvSpPr>
      <xdr:spPr>
        <a:xfrm>
          <a:off x="52638" y="346507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252</xdr:row>
      <xdr:rowOff>9955</xdr:rowOff>
    </xdr:from>
    <xdr:to>
      <xdr:col>0</xdr:col>
      <xdr:colOff>340638</xdr:colOff>
      <xdr:row>252</xdr:row>
      <xdr:rowOff>117955</xdr:rowOff>
    </xdr:to>
    <xdr:sp macro="" textlink="">
      <xdr:nvSpPr>
        <xdr:cNvPr id="14" name="12 Rectángulo"/>
        <xdr:cNvSpPr/>
      </xdr:nvSpPr>
      <xdr:spPr>
        <a:xfrm>
          <a:off x="52638" y="447488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251</xdr:row>
      <xdr:rowOff>15349</xdr:rowOff>
    </xdr:from>
    <xdr:to>
      <xdr:col>0</xdr:col>
      <xdr:colOff>345151</xdr:colOff>
      <xdr:row>251</xdr:row>
      <xdr:rowOff>123349</xdr:rowOff>
    </xdr:to>
    <xdr:sp macro="" textlink="">
      <xdr:nvSpPr>
        <xdr:cNvPr id="15" name="13 Rectángulo"/>
        <xdr:cNvSpPr/>
      </xdr:nvSpPr>
      <xdr:spPr>
        <a:xfrm>
          <a:off x="57151" y="445637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253</xdr:row>
      <xdr:rowOff>8315</xdr:rowOff>
    </xdr:from>
    <xdr:to>
      <xdr:col>0</xdr:col>
      <xdr:colOff>340638</xdr:colOff>
      <xdr:row>253</xdr:row>
      <xdr:rowOff>116315</xdr:rowOff>
    </xdr:to>
    <xdr:sp macro="" textlink="">
      <xdr:nvSpPr>
        <xdr:cNvPr id="16" name="14 Rectángulo"/>
        <xdr:cNvSpPr/>
      </xdr:nvSpPr>
      <xdr:spPr>
        <a:xfrm>
          <a:off x="52638" y="449377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312</xdr:row>
      <xdr:rowOff>9955</xdr:rowOff>
    </xdr:from>
    <xdr:to>
      <xdr:col>0</xdr:col>
      <xdr:colOff>340638</xdr:colOff>
      <xdr:row>312</xdr:row>
      <xdr:rowOff>117955</xdr:rowOff>
    </xdr:to>
    <xdr:sp macro="" textlink="">
      <xdr:nvSpPr>
        <xdr:cNvPr id="17" name="12 Rectángulo"/>
        <xdr:cNvSpPr/>
      </xdr:nvSpPr>
      <xdr:spPr>
        <a:xfrm>
          <a:off x="52638" y="550358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311</xdr:row>
      <xdr:rowOff>15349</xdr:rowOff>
    </xdr:from>
    <xdr:to>
      <xdr:col>0</xdr:col>
      <xdr:colOff>345151</xdr:colOff>
      <xdr:row>311</xdr:row>
      <xdr:rowOff>123349</xdr:rowOff>
    </xdr:to>
    <xdr:sp macro="" textlink="">
      <xdr:nvSpPr>
        <xdr:cNvPr id="18" name="13 Rectángulo"/>
        <xdr:cNvSpPr/>
      </xdr:nvSpPr>
      <xdr:spPr>
        <a:xfrm>
          <a:off x="57151" y="548507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313</xdr:row>
      <xdr:rowOff>8315</xdr:rowOff>
    </xdr:from>
    <xdr:to>
      <xdr:col>0</xdr:col>
      <xdr:colOff>340638</xdr:colOff>
      <xdr:row>313</xdr:row>
      <xdr:rowOff>116315</xdr:rowOff>
    </xdr:to>
    <xdr:sp macro="" textlink="">
      <xdr:nvSpPr>
        <xdr:cNvPr id="19" name="14 Rectángulo"/>
        <xdr:cNvSpPr/>
      </xdr:nvSpPr>
      <xdr:spPr>
        <a:xfrm>
          <a:off x="52638" y="552247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24063</xdr:colOff>
      <xdr:row>310</xdr:row>
      <xdr:rowOff>34399</xdr:rowOff>
    </xdr:from>
    <xdr:to>
      <xdr:col>0</xdr:col>
      <xdr:colOff>348063</xdr:colOff>
      <xdr:row>310</xdr:row>
      <xdr:rowOff>142399</xdr:rowOff>
    </xdr:to>
    <xdr:sp macro="" textlink="">
      <xdr:nvSpPr>
        <xdr:cNvPr id="20" name="13 Rectángulo"/>
        <xdr:cNvSpPr/>
      </xdr:nvSpPr>
      <xdr:spPr>
        <a:xfrm>
          <a:off x="24063" y="54679324"/>
          <a:ext cx="324000" cy="1080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twoCellAnchor>
    <xdr:from>
      <xdr:col>0</xdr:col>
      <xdr:colOff>0</xdr:colOff>
      <xdr:row>250</xdr:row>
      <xdr:rowOff>0</xdr:rowOff>
    </xdr:from>
    <xdr:to>
      <xdr:col>1</xdr:col>
      <xdr:colOff>13606</xdr:colOff>
      <xdr:row>251</xdr:row>
      <xdr:rowOff>0</xdr:rowOff>
    </xdr:to>
    <xdr:sp macro="" textlink="">
      <xdr:nvSpPr>
        <xdr:cNvPr id="21" name="CuadroTexto 4"/>
        <xdr:cNvSpPr txBox="1"/>
      </xdr:nvSpPr>
      <xdr:spPr>
        <a:xfrm>
          <a:off x="0" y="44357925"/>
          <a:ext cx="3755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24063</xdr:colOff>
      <xdr:row>250</xdr:row>
      <xdr:rowOff>34399</xdr:rowOff>
    </xdr:from>
    <xdr:to>
      <xdr:col>0</xdr:col>
      <xdr:colOff>348063</xdr:colOff>
      <xdr:row>250</xdr:row>
      <xdr:rowOff>142399</xdr:rowOff>
    </xdr:to>
    <xdr:sp macro="" textlink="">
      <xdr:nvSpPr>
        <xdr:cNvPr id="22" name="13 Rectángulo"/>
        <xdr:cNvSpPr/>
      </xdr:nvSpPr>
      <xdr:spPr>
        <a:xfrm>
          <a:off x="24063" y="44392324"/>
          <a:ext cx="324000" cy="1080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31749</xdr:colOff>
      <xdr:row>98</xdr:row>
      <xdr:rowOff>73602</xdr:rowOff>
    </xdr:from>
    <xdr:to>
      <xdr:col>2</xdr:col>
      <xdr:colOff>0</xdr:colOff>
      <xdr:row>99</xdr:row>
      <xdr:rowOff>0</xdr:rowOff>
    </xdr:to>
    <xdr:sp macro="" textlink="">
      <xdr:nvSpPr>
        <xdr:cNvPr id="2" name="Text Box 19"/>
        <xdr:cNvSpPr txBox="1">
          <a:spLocks noChangeArrowheads="1"/>
        </xdr:cNvSpPr>
      </xdr:nvSpPr>
      <xdr:spPr bwMode="auto">
        <a:xfrm>
          <a:off x="31749" y="18923577"/>
          <a:ext cx="20447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0</xdr:colOff>
      <xdr:row>198</xdr:row>
      <xdr:rowOff>0</xdr:rowOff>
    </xdr:from>
    <xdr:to>
      <xdr:col>1</xdr:col>
      <xdr:colOff>13606</xdr:colOff>
      <xdr:row>199</xdr:row>
      <xdr:rowOff>0</xdr:rowOff>
    </xdr:to>
    <xdr:sp macro="" textlink="">
      <xdr:nvSpPr>
        <xdr:cNvPr id="3" name="CuadroTexto 4"/>
        <xdr:cNvSpPr txBox="1"/>
      </xdr:nvSpPr>
      <xdr:spPr>
        <a:xfrm>
          <a:off x="0" y="37328475"/>
          <a:ext cx="3755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52638</xdr:colOff>
      <xdr:row>53</xdr:row>
      <xdr:rowOff>9955</xdr:rowOff>
    </xdr:from>
    <xdr:to>
      <xdr:col>0</xdr:col>
      <xdr:colOff>340638</xdr:colOff>
      <xdr:row>53</xdr:row>
      <xdr:rowOff>117955</xdr:rowOff>
    </xdr:to>
    <xdr:sp macro="" textlink="">
      <xdr:nvSpPr>
        <xdr:cNvPr id="4" name="12 Rectángulo"/>
        <xdr:cNvSpPr/>
      </xdr:nvSpPr>
      <xdr:spPr>
        <a:xfrm>
          <a:off x="52638" y="104017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52</xdr:row>
      <xdr:rowOff>15349</xdr:rowOff>
    </xdr:from>
    <xdr:to>
      <xdr:col>0</xdr:col>
      <xdr:colOff>345151</xdr:colOff>
      <xdr:row>52</xdr:row>
      <xdr:rowOff>123349</xdr:rowOff>
    </xdr:to>
    <xdr:sp macro="" textlink="">
      <xdr:nvSpPr>
        <xdr:cNvPr id="5" name="13 Rectángulo"/>
        <xdr:cNvSpPr/>
      </xdr:nvSpPr>
      <xdr:spPr>
        <a:xfrm>
          <a:off x="57151" y="1021662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54</xdr:row>
      <xdr:rowOff>8315</xdr:rowOff>
    </xdr:from>
    <xdr:to>
      <xdr:col>0</xdr:col>
      <xdr:colOff>340638</xdr:colOff>
      <xdr:row>54</xdr:row>
      <xdr:rowOff>116315</xdr:rowOff>
    </xdr:to>
    <xdr:sp macro="" textlink="">
      <xdr:nvSpPr>
        <xdr:cNvPr id="6" name="14 Rectángulo"/>
        <xdr:cNvSpPr/>
      </xdr:nvSpPr>
      <xdr:spPr>
        <a:xfrm>
          <a:off x="52638" y="105905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103</xdr:row>
      <xdr:rowOff>9955</xdr:rowOff>
    </xdr:from>
    <xdr:to>
      <xdr:col>0</xdr:col>
      <xdr:colOff>340638</xdr:colOff>
      <xdr:row>103</xdr:row>
      <xdr:rowOff>117955</xdr:rowOff>
    </xdr:to>
    <xdr:sp macro="" textlink="">
      <xdr:nvSpPr>
        <xdr:cNvPr id="7" name="12 Rectángulo"/>
        <xdr:cNvSpPr/>
      </xdr:nvSpPr>
      <xdr:spPr>
        <a:xfrm>
          <a:off x="52638" y="196981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102</xdr:row>
      <xdr:rowOff>15349</xdr:rowOff>
    </xdr:from>
    <xdr:to>
      <xdr:col>0</xdr:col>
      <xdr:colOff>345151</xdr:colOff>
      <xdr:row>102</xdr:row>
      <xdr:rowOff>123349</xdr:rowOff>
    </xdr:to>
    <xdr:sp macro="" textlink="">
      <xdr:nvSpPr>
        <xdr:cNvPr id="8" name="13 Rectángulo"/>
        <xdr:cNvSpPr/>
      </xdr:nvSpPr>
      <xdr:spPr>
        <a:xfrm>
          <a:off x="57151" y="1951302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104</xdr:row>
      <xdr:rowOff>8315</xdr:rowOff>
    </xdr:from>
    <xdr:to>
      <xdr:col>0</xdr:col>
      <xdr:colOff>340638</xdr:colOff>
      <xdr:row>104</xdr:row>
      <xdr:rowOff>116315</xdr:rowOff>
    </xdr:to>
    <xdr:sp macro="" textlink="">
      <xdr:nvSpPr>
        <xdr:cNvPr id="9" name="14 Rectángulo"/>
        <xdr:cNvSpPr/>
      </xdr:nvSpPr>
      <xdr:spPr>
        <a:xfrm>
          <a:off x="52638" y="198869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151</xdr:row>
      <xdr:rowOff>9955</xdr:rowOff>
    </xdr:from>
    <xdr:to>
      <xdr:col>0</xdr:col>
      <xdr:colOff>340638</xdr:colOff>
      <xdr:row>151</xdr:row>
      <xdr:rowOff>117955</xdr:rowOff>
    </xdr:to>
    <xdr:sp macro="" textlink="">
      <xdr:nvSpPr>
        <xdr:cNvPr id="10" name="12 Rectángulo"/>
        <xdr:cNvSpPr/>
      </xdr:nvSpPr>
      <xdr:spPr>
        <a:xfrm>
          <a:off x="52638" y="286135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150</xdr:row>
      <xdr:rowOff>15349</xdr:rowOff>
    </xdr:from>
    <xdr:to>
      <xdr:col>0</xdr:col>
      <xdr:colOff>345151</xdr:colOff>
      <xdr:row>150</xdr:row>
      <xdr:rowOff>123349</xdr:rowOff>
    </xdr:to>
    <xdr:sp macro="" textlink="">
      <xdr:nvSpPr>
        <xdr:cNvPr id="11" name="13 Rectángulo"/>
        <xdr:cNvSpPr/>
      </xdr:nvSpPr>
      <xdr:spPr>
        <a:xfrm>
          <a:off x="57151" y="2842842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152</xdr:row>
      <xdr:rowOff>8315</xdr:rowOff>
    </xdr:from>
    <xdr:to>
      <xdr:col>0</xdr:col>
      <xdr:colOff>340638</xdr:colOff>
      <xdr:row>152</xdr:row>
      <xdr:rowOff>116315</xdr:rowOff>
    </xdr:to>
    <xdr:sp macro="" textlink="">
      <xdr:nvSpPr>
        <xdr:cNvPr id="12" name="14 Rectángulo"/>
        <xdr:cNvSpPr/>
      </xdr:nvSpPr>
      <xdr:spPr>
        <a:xfrm>
          <a:off x="52638" y="288023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200</xdr:row>
      <xdr:rowOff>9955</xdr:rowOff>
    </xdr:from>
    <xdr:to>
      <xdr:col>0</xdr:col>
      <xdr:colOff>340638</xdr:colOff>
      <xdr:row>200</xdr:row>
      <xdr:rowOff>117955</xdr:rowOff>
    </xdr:to>
    <xdr:sp macro="" textlink="">
      <xdr:nvSpPr>
        <xdr:cNvPr id="13" name="12 Rectángulo"/>
        <xdr:cNvSpPr/>
      </xdr:nvSpPr>
      <xdr:spPr>
        <a:xfrm>
          <a:off x="52638" y="377194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199</xdr:row>
      <xdr:rowOff>15349</xdr:rowOff>
    </xdr:from>
    <xdr:to>
      <xdr:col>0</xdr:col>
      <xdr:colOff>345151</xdr:colOff>
      <xdr:row>199</xdr:row>
      <xdr:rowOff>123349</xdr:rowOff>
    </xdr:to>
    <xdr:sp macro="" textlink="">
      <xdr:nvSpPr>
        <xdr:cNvPr id="14" name="13 Rectángulo"/>
        <xdr:cNvSpPr/>
      </xdr:nvSpPr>
      <xdr:spPr>
        <a:xfrm>
          <a:off x="57151" y="3753432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201</xdr:row>
      <xdr:rowOff>8315</xdr:rowOff>
    </xdr:from>
    <xdr:to>
      <xdr:col>0</xdr:col>
      <xdr:colOff>340638</xdr:colOff>
      <xdr:row>201</xdr:row>
      <xdr:rowOff>116315</xdr:rowOff>
    </xdr:to>
    <xdr:sp macro="" textlink="">
      <xdr:nvSpPr>
        <xdr:cNvPr id="15" name="14 Rectángulo"/>
        <xdr:cNvSpPr/>
      </xdr:nvSpPr>
      <xdr:spPr>
        <a:xfrm>
          <a:off x="52638" y="379082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249</xdr:row>
      <xdr:rowOff>9955</xdr:rowOff>
    </xdr:from>
    <xdr:to>
      <xdr:col>0</xdr:col>
      <xdr:colOff>340638</xdr:colOff>
      <xdr:row>249</xdr:row>
      <xdr:rowOff>117955</xdr:rowOff>
    </xdr:to>
    <xdr:sp macro="" textlink="">
      <xdr:nvSpPr>
        <xdr:cNvPr id="16" name="12 Rectángulo"/>
        <xdr:cNvSpPr/>
      </xdr:nvSpPr>
      <xdr:spPr>
        <a:xfrm>
          <a:off x="52638" y="468253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248</xdr:row>
      <xdr:rowOff>15349</xdr:rowOff>
    </xdr:from>
    <xdr:to>
      <xdr:col>0</xdr:col>
      <xdr:colOff>345151</xdr:colOff>
      <xdr:row>248</xdr:row>
      <xdr:rowOff>123349</xdr:rowOff>
    </xdr:to>
    <xdr:sp macro="" textlink="">
      <xdr:nvSpPr>
        <xdr:cNvPr id="17" name="13 Rectángulo"/>
        <xdr:cNvSpPr/>
      </xdr:nvSpPr>
      <xdr:spPr>
        <a:xfrm>
          <a:off x="57151" y="4664022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250</xdr:row>
      <xdr:rowOff>8315</xdr:rowOff>
    </xdr:from>
    <xdr:to>
      <xdr:col>0</xdr:col>
      <xdr:colOff>340638</xdr:colOff>
      <xdr:row>250</xdr:row>
      <xdr:rowOff>116315</xdr:rowOff>
    </xdr:to>
    <xdr:sp macro="" textlink="">
      <xdr:nvSpPr>
        <xdr:cNvPr id="18" name="14 Rectángulo"/>
        <xdr:cNvSpPr/>
      </xdr:nvSpPr>
      <xdr:spPr>
        <a:xfrm>
          <a:off x="52638" y="470141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24063</xdr:colOff>
      <xdr:row>247</xdr:row>
      <xdr:rowOff>34399</xdr:rowOff>
    </xdr:from>
    <xdr:to>
      <xdr:col>0</xdr:col>
      <xdr:colOff>348063</xdr:colOff>
      <xdr:row>247</xdr:row>
      <xdr:rowOff>142399</xdr:rowOff>
    </xdr:to>
    <xdr:sp macro="" textlink="">
      <xdr:nvSpPr>
        <xdr:cNvPr id="19" name="13 Rectángulo"/>
        <xdr:cNvSpPr/>
      </xdr:nvSpPr>
      <xdr:spPr>
        <a:xfrm>
          <a:off x="24063" y="46468774"/>
          <a:ext cx="324000" cy="1080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twoCellAnchor>
    <xdr:from>
      <xdr:col>0</xdr:col>
      <xdr:colOff>24063</xdr:colOff>
      <xdr:row>198</xdr:row>
      <xdr:rowOff>34399</xdr:rowOff>
    </xdr:from>
    <xdr:to>
      <xdr:col>0</xdr:col>
      <xdr:colOff>348063</xdr:colOff>
      <xdr:row>198</xdr:row>
      <xdr:rowOff>142399</xdr:rowOff>
    </xdr:to>
    <xdr:sp macro="" textlink="">
      <xdr:nvSpPr>
        <xdr:cNvPr id="20" name="13 Rectángulo"/>
        <xdr:cNvSpPr/>
      </xdr:nvSpPr>
      <xdr:spPr>
        <a:xfrm>
          <a:off x="24063" y="37362874"/>
          <a:ext cx="324000" cy="1080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52638</xdr:colOff>
      <xdr:row>67</xdr:row>
      <xdr:rowOff>9955</xdr:rowOff>
    </xdr:from>
    <xdr:to>
      <xdr:col>0</xdr:col>
      <xdr:colOff>340638</xdr:colOff>
      <xdr:row>67</xdr:row>
      <xdr:rowOff>117955</xdr:rowOff>
    </xdr:to>
    <xdr:sp macro="" textlink="">
      <xdr:nvSpPr>
        <xdr:cNvPr id="2" name="12 Rectángulo"/>
        <xdr:cNvSpPr/>
      </xdr:nvSpPr>
      <xdr:spPr>
        <a:xfrm>
          <a:off x="52638" y="121924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66</xdr:row>
      <xdr:rowOff>15349</xdr:rowOff>
    </xdr:from>
    <xdr:to>
      <xdr:col>0</xdr:col>
      <xdr:colOff>345151</xdr:colOff>
      <xdr:row>66</xdr:row>
      <xdr:rowOff>123349</xdr:rowOff>
    </xdr:to>
    <xdr:sp macro="" textlink="">
      <xdr:nvSpPr>
        <xdr:cNvPr id="3" name="13 Rectángulo"/>
        <xdr:cNvSpPr/>
      </xdr:nvSpPr>
      <xdr:spPr>
        <a:xfrm>
          <a:off x="57151" y="1200732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68</xdr:row>
      <xdr:rowOff>8315</xdr:rowOff>
    </xdr:from>
    <xdr:to>
      <xdr:col>0</xdr:col>
      <xdr:colOff>340638</xdr:colOff>
      <xdr:row>68</xdr:row>
      <xdr:rowOff>116315</xdr:rowOff>
    </xdr:to>
    <xdr:sp macro="" textlink="">
      <xdr:nvSpPr>
        <xdr:cNvPr id="4" name="14 Rectángulo"/>
        <xdr:cNvSpPr/>
      </xdr:nvSpPr>
      <xdr:spPr>
        <a:xfrm>
          <a:off x="52638" y="123812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131</xdr:row>
      <xdr:rowOff>9955</xdr:rowOff>
    </xdr:from>
    <xdr:to>
      <xdr:col>0</xdr:col>
      <xdr:colOff>340638</xdr:colOff>
      <xdr:row>131</xdr:row>
      <xdr:rowOff>117955</xdr:rowOff>
    </xdr:to>
    <xdr:sp macro="" textlink="">
      <xdr:nvSpPr>
        <xdr:cNvPr id="5" name="12 Rectángulo"/>
        <xdr:cNvSpPr/>
      </xdr:nvSpPr>
      <xdr:spPr>
        <a:xfrm>
          <a:off x="52638" y="232414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130</xdr:row>
      <xdr:rowOff>15349</xdr:rowOff>
    </xdr:from>
    <xdr:to>
      <xdr:col>0</xdr:col>
      <xdr:colOff>345151</xdr:colOff>
      <xdr:row>130</xdr:row>
      <xdr:rowOff>123349</xdr:rowOff>
    </xdr:to>
    <xdr:sp macro="" textlink="">
      <xdr:nvSpPr>
        <xdr:cNvPr id="6" name="13 Rectángulo"/>
        <xdr:cNvSpPr/>
      </xdr:nvSpPr>
      <xdr:spPr>
        <a:xfrm>
          <a:off x="57151" y="2305632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132</xdr:row>
      <xdr:rowOff>8315</xdr:rowOff>
    </xdr:from>
    <xdr:to>
      <xdr:col>0</xdr:col>
      <xdr:colOff>340638</xdr:colOff>
      <xdr:row>132</xdr:row>
      <xdr:rowOff>116315</xdr:rowOff>
    </xdr:to>
    <xdr:sp macro="" textlink="">
      <xdr:nvSpPr>
        <xdr:cNvPr id="7" name="14 Rectángulo"/>
        <xdr:cNvSpPr/>
      </xdr:nvSpPr>
      <xdr:spPr>
        <a:xfrm>
          <a:off x="52638" y="234302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191</xdr:row>
      <xdr:rowOff>9955</xdr:rowOff>
    </xdr:from>
    <xdr:to>
      <xdr:col>0</xdr:col>
      <xdr:colOff>340638</xdr:colOff>
      <xdr:row>191</xdr:row>
      <xdr:rowOff>117955</xdr:rowOff>
    </xdr:to>
    <xdr:sp macro="" textlink="">
      <xdr:nvSpPr>
        <xdr:cNvPr id="8" name="12 Rectángulo"/>
        <xdr:cNvSpPr/>
      </xdr:nvSpPr>
      <xdr:spPr>
        <a:xfrm>
          <a:off x="52638" y="335284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190</xdr:row>
      <xdr:rowOff>15349</xdr:rowOff>
    </xdr:from>
    <xdr:to>
      <xdr:col>0</xdr:col>
      <xdr:colOff>345151</xdr:colOff>
      <xdr:row>190</xdr:row>
      <xdr:rowOff>123349</xdr:rowOff>
    </xdr:to>
    <xdr:sp macro="" textlink="">
      <xdr:nvSpPr>
        <xdr:cNvPr id="9" name="13 Rectángulo"/>
        <xdr:cNvSpPr/>
      </xdr:nvSpPr>
      <xdr:spPr>
        <a:xfrm>
          <a:off x="57151" y="3334332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192</xdr:row>
      <xdr:rowOff>8315</xdr:rowOff>
    </xdr:from>
    <xdr:to>
      <xdr:col>0</xdr:col>
      <xdr:colOff>340638</xdr:colOff>
      <xdr:row>192</xdr:row>
      <xdr:rowOff>116315</xdr:rowOff>
    </xdr:to>
    <xdr:sp macro="" textlink="">
      <xdr:nvSpPr>
        <xdr:cNvPr id="10" name="14 Rectángulo"/>
        <xdr:cNvSpPr/>
      </xdr:nvSpPr>
      <xdr:spPr>
        <a:xfrm>
          <a:off x="52638" y="337172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251</xdr:row>
      <xdr:rowOff>9955</xdr:rowOff>
    </xdr:from>
    <xdr:to>
      <xdr:col>0</xdr:col>
      <xdr:colOff>340638</xdr:colOff>
      <xdr:row>251</xdr:row>
      <xdr:rowOff>117955</xdr:rowOff>
    </xdr:to>
    <xdr:sp macro="" textlink="">
      <xdr:nvSpPr>
        <xdr:cNvPr id="11" name="12 Rectángulo"/>
        <xdr:cNvSpPr/>
      </xdr:nvSpPr>
      <xdr:spPr>
        <a:xfrm>
          <a:off x="52638" y="438154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250</xdr:row>
      <xdr:rowOff>15349</xdr:rowOff>
    </xdr:from>
    <xdr:to>
      <xdr:col>0</xdr:col>
      <xdr:colOff>345151</xdr:colOff>
      <xdr:row>250</xdr:row>
      <xdr:rowOff>123349</xdr:rowOff>
    </xdr:to>
    <xdr:sp macro="" textlink="">
      <xdr:nvSpPr>
        <xdr:cNvPr id="12" name="13 Rectángulo"/>
        <xdr:cNvSpPr/>
      </xdr:nvSpPr>
      <xdr:spPr>
        <a:xfrm>
          <a:off x="57151" y="4363032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252</xdr:row>
      <xdr:rowOff>8315</xdr:rowOff>
    </xdr:from>
    <xdr:to>
      <xdr:col>0</xdr:col>
      <xdr:colOff>340638</xdr:colOff>
      <xdr:row>252</xdr:row>
      <xdr:rowOff>116315</xdr:rowOff>
    </xdr:to>
    <xdr:sp macro="" textlink="">
      <xdr:nvSpPr>
        <xdr:cNvPr id="13" name="14 Rectángulo"/>
        <xdr:cNvSpPr/>
      </xdr:nvSpPr>
      <xdr:spPr>
        <a:xfrm>
          <a:off x="52638" y="440042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311</xdr:row>
      <xdr:rowOff>9955</xdr:rowOff>
    </xdr:from>
    <xdr:to>
      <xdr:col>0</xdr:col>
      <xdr:colOff>340638</xdr:colOff>
      <xdr:row>311</xdr:row>
      <xdr:rowOff>117955</xdr:rowOff>
    </xdr:to>
    <xdr:sp macro="" textlink="">
      <xdr:nvSpPr>
        <xdr:cNvPr id="14" name="12 Rectángulo"/>
        <xdr:cNvSpPr/>
      </xdr:nvSpPr>
      <xdr:spPr>
        <a:xfrm>
          <a:off x="52638" y="541024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310</xdr:row>
      <xdr:rowOff>15349</xdr:rowOff>
    </xdr:from>
    <xdr:to>
      <xdr:col>0</xdr:col>
      <xdr:colOff>345151</xdr:colOff>
      <xdr:row>310</xdr:row>
      <xdr:rowOff>123349</xdr:rowOff>
    </xdr:to>
    <xdr:sp macro="" textlink="">
      <xdr:nvSpPr>
        <xdr:cNvPr id="15" name="13 Rectángulo"/>
        <xdr:cNvSpPr/>
      </xdr:nvSpPr>
      <xdr:spPr>
        <a:xfrm>
          <a:off x="57151" y="5391732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312</xdr:row>
      <xdr:rowOff>8315</xdr:rowOff>
    </xdr:from>
    <xdr:to>
      <xdr:col>0</xdr:col>
      <xdr:colOff>340638</xdr:colOff>
      <xdr:row>312</xdr:row>
      <xdr:rowOff>116315</xdr:rowOff>
    </xdr:to>
    <xdr:sp macro="" textlink="">
      <xdr:nvSpPr>
        <xdr:cNvPr id="16" name="14 Rectángulo"/>
        <xdr:cNvSpPr/>
      </xdr:nvSpPr>
      <xdr:spPr>
        <a:xfrm>
          <a:off x="52638" y="542912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52638</xdr:colOff>
      <xdr:row>57</xdr:row>
      <xdr:rowOff>9955</xdr:rowOff>
    </xdr:from>
    <xdr:to>
      <xdr:col>0</xdr:col>
      <xdr:colOff>340638</xdr:colOff>
      <xdr:row>57</xdr:row>
      <xdr:rowOff>117955</xdr:rowOff>
    </xdr:to>
    <xdr:sp macro="" textlink="">
      <xdr:nvSpPr>
        <xdr:cNvPr id="2" name="12 Rectángulo"/>
        <xdr:cNvSpPr/>
      </xdr:nvSpPr>
      <xdr:spPr>
        <a:xfrm>
          <a:off x="52638" y="110303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56</xdr:row>
      <xdr:rowOff>15349</xdr:rowOff>
    </xdr:from>
    <xdr:to>
      <xdr:col>0</xdr:col>
      <xdr:colOff>345151</xdr:colOff>
      <xdr:row>56</xdr:row>
      <xdr:rowOff>123349</xdr:rowOff>
    </xdr:to>
    <xdr:sp macro="" textlink="">
      <xdr:nvSpPr>
        <xdr:cNvPr id="3" name="13 Rectángulo"/>
        <xdr:cNvSpPr/>
      </xdr:nvSpPr>
      <xdr:spPr>
        <a:xfrm>
          <a:off x="57151" y="108452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58</xdr:row>
      <xdr:rowOff>8315</xdr:rowOff>
    </xdr:from>
    <xdr:to>
      <xdr:col>0</xdr:col>
      <xdr:colOff>340638</xdr:colOff>
      <xdr:row>58</xdr:row>
      <xdr:rowOff>116315</xdr:rowOff>
    </xdr:to>
    <xdr:sp macro="" textlink="">
      <xdr:nvSpPr>
        <xdr:cNvPr id="4" name="14 Rectángulo"/>
        <xdr:cNvSpPr/>
      </xdr:nvSpPr>
      <xdr:spPr>
        <a:xfrm>
          <a:off x="52638" y="112192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111</xdr:row>
      <xdr:rowOff>9955</xdr:rowOff>
    </xdr:from>
    <xdr:to>
      <xdr:col>0</xdr:col>
      <xdr:colOff>340638</xdr:colOff>
      <xdr:row>111</xdr:row>
      <xdr:rowOff>117955</xdr:rowOff>
    </xdr:to>
    <xdr:sp macro="" textlink="">
      <xdr:nvSpPr>
        <xdr:cNvPr id="5" name="12 Rectángulo"/>
        <xdr:cNvSpPr/>
      </xdr:nvSpPr>
      <xdr:spPr>
        <a:xfrm>
          <a:off x="52638" y="211268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110</xdr:row>
      <xdr:rowOff>15349</xdr:rowOff>
    </xdr:from>
    <xdr:to>
      <xdr:col>0</xdr:col>
      <xdr:colOff>345151</xdr:colOff>
      <xdr:row>110</xdr:row>
      <xdr:rowOff>123349</xdr:rowOff>
    </xdr:to>
    <xdr:sp macro="" textlink="">
      <xdr:nvSpPr>
        <xdr:cNvPr id="6" name="13 Rectángulo"/>
        <xdr:cNvSpPr/>
      </xdr:nvSpPr>
      <xdr:spPr>
        <a:xfrm>
          <a:off x="57151" y="209417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112</xdr:row>
      <xdr:rowOff>8315</xdr:rowOff>
    </xdr:from>
    <xdr:to>
      <xdr:col>0</xdr:col>
      <xdr:colOff>340638</xdr:colOff>
      <xdr:row>112</xdr:row>
      <xdr:rowOff>116315</xdr:rowOff>
    </xdr:to>
    <xdr:sp macro="" textlink="">
      <xdr:nvSpPr>
        <xdr:cNvPr id="7" name="14 Rectángulo"/>
        <xdr:cNvSpPr/>
      </xdr:nvSpPr>
      <xdr:spPr>
        <a:xfrm>
          <a:off x="52638" y="213157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161</xdr:row>
      <xdr:rowOff>9955</xdr:rowOff>
    </xdr:from>
    <xdr:to>
      <xdr:col>0</xdr:col>
      <xdr:colOff>340638</xdr:colOff>
      <xdr:row>161</xdr:row>
      <xdr:rowOff>117955</xdr:rowOff>
    </xdr:to>
    <xdr:sp macro="" textlink="">
      <xdr:nvSpPr>
        <xdr:cNvPr id="8" name="12 Rectángulo"/>
        <xdr:cNvSpPr/>
      </xdr:nvSpPr>
      <xdr:spPr>
        <a:xfrm>
          <a:off x="52638" y="303089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160</xdr:row>
      <xdr:rowOff>15349</xdr:rowOff>
    </xdr:from>
    <xdr:to>
      <xdr:col>0</xdr:col>
      <xdr:colOff>345151</xdr:colOff>
      <xdr:row>160</xdr:row>
      <xdr:rowOff>123349</xdr:rowOff>
    </xdr:to>
    <xdr:sp macro="" textlink="">
      <xdr:nvSpPr>
        <xdr:cNvPr id="9" name="13 Rectángulo"/>
        <xdr:cNvSpPr/>
      </xdr:nvSpPr>
      <xdr:spPr>
        <a:xfrm>
          <a:off x="57151" y="301238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162</xdr:row>
      <xdr:rowOff>8315</xdr:rowOff>
    </xdr:from>
    <xdr:to>
      <xdr:col>0</xdr:col>
      <xdr:colOff>340638</xdr:colOff>
      <xdr:row>162</xdr:row>
      <xdr:rowOff>116315</xdr:rowOff>
    </xdr:to>
    <xdr:sp macro="" textlink="">
      <xdr:nvSpPr>
        <xdr:cNvPr id="10" name="14 Rectángulo"/>
        <xdr:cNvSpPr/>
      </xdr:nvSpPr>
      <xdr:spPr>
        <a:xfrm>
          <a:off x="52638" y="304978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212</xdr:row>
      <xdr:rowOff>9955</xdr:rowOff>
    </xdr:from>
    <xdr:to>
      <xdr:col>0</xdr:col>
      <xdr:colOff>340638</xdr:colOff>
      <xdr:row>212</xdr:row>
      <xdr:rowOff>117955</xdr:rowOff>
    </xdr:to>
    <xdr:sp macro="" textlink="">
      <xdr:nvSpPr>
        <xdr:cNvPr id="11" name="12 Rectángulo"/>
        <xdr:cNvSpPr/>
      </xdr:nvSpPr>
      <xdr:spPr>
        <a:xfrm>
          <a:off x="52638" y="396815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211</xdr:row>
      <xdr:rowOff>15349</xdr:rowOff>
    </xdr:from>
    <xdr:to>
      <xdr:col>0</xdr:col>
      <xdr:colOff>345151</xdr:colOff>
      <xdr:row>211</xdr:row>
      <xdr:rowOff>123349</xdr:rowOff>
    </xdr:to>
    <xdr:sp macro="" textlink="">
      <xdr:nvSpPr>
        <xdr:cNvPr id="12" name="13 Rectángulo"/>
        <xdr:cNvSpPr/>
      </xdr:nvSpPr>
      <xdr:spPr>
        <a:xfrm>
          <a:off x="57151" y="394964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213</xdr:row>
      <xdr:rowOff>8315</xdr:rowOff>
    </xdr:from>
    <xdr:to>
      <xdr:col>0</xdr:col>
      <xdr:colOff>340638</xdr:colOff>
      <xdr:row>213</xdr:row>
      <xdr:rowOff>116315</xdr:rowOff>
    </xdr:to>
    <xdr:sp macro="" textlink="">
      <xdr:nvSpPr>
        <xdr:cNvPr id="13" name="14 Rectángulo"/>
        <xdr:cNvSpPr/>
      </xdr:nvSpPr>
      <xdr:spPr>
        <a:xfrm>
          <a:off x="52638" y="398704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263</xdr:row>
      <xdr:rowOff>9955</xdr:rowOff>
    </xdr:from>
    <xdr:to>
      <xdr:col>0</xdr:col>
      <xdr:colOff>340638</xdr:colOff>
      <xdr:row>263</xdr:row>
      <xdr:rowOff>117955</xdr:rowOff>
    </xdr:to>
    <xdr:sp macro="" textlink="">
      <xdr:nvSpPr>
        <xdr:cNvPr id="14" name="12 Rectángulo"/>
        <xdr:cNvSpPr/>
      </xdr:nvSpPr>
      <xdr:spPr>
        <a:xfrm>
          <a:off x="52638" y="490541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262</xdr:row>
      <xdr:rowOff>15349</xdr:rowOff>
    </xdr:from>
    <xdr:to>
      <xdr:col>0</xdr:col>
      <xdr:colOff>345151</xdr:colOff>
      <xdr:row>262</xdr:row>
      <xdr:rowOff>123349</xdr:rowOff>
    </xdr:to>
    <xdr:sp macro="" textlink="">
      <xdr:nvSpPr>
        <xdr:cNvPr id="15" name="13 Rectángulo"/>
        <xdr:cNvSpPr/>
      </xdr:nvSpPr>
      <xdr:spPr>
        <a:xfrm>
          <a:off x="57151" y="488690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264</xdr:row>
      <xdr:rowOff>8315</xdr:rowOff>
    </xdr:from>
    <xdr:to>
      <xdr:col>0</xdr:col>
      <xdr:colOff>340638</xdr:colOff>
      <xdr:row>264</xdr:row>
      <xdr:rowOff>116315</xdr:rowOff>
    </xdr:to>
    <xdr:sp macro="" textlink="">
      <xdr:nvSpPr>
        <xdr:cNvPr id="16" name="14 Rectángulo"/>
        <xdr:cNvSpPr/>
      </xdr:nvSpPr>
      <xdr:spPr>
        <a:xfrm>
          <a:off x="52638" y="492430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24063</xdr:colOff>
      <xdr:row>261</xdr:row>
      <xdr:rowOff>34399</xdr:rowOff>
    </xdr:from>
    <xdr:to>
      <xdr:col>0</xdr:col>
      <xdr:colOff>348063</xdr:colOff>
      <xdr:row>261</xdr:row>
      <xdr:rowOff>142399</xdr:rowOff>
    </xdr:to>
    <xdr:sp macro="" textlink="">
      <xdr:nvSpPr>
        <xdr:cNvPr id="17" name="13 Rectángulo"/>
        <xdr:cNvSpPr/>
      </xdr:nvSpPr>
      <xdr:spPr>
        <a:xfrm>
          <a:off x="24063" y="48697624"/>
          <a:ext cx="324000" cy="1080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twoCellAnchor>
    <xdr:from>
      <xdr:col>0</xdr:col>
      <xdr:colOff>24063</xdr:colOff>
      <xdr:row>210</xdr:row>
      <xdr:rowOff>34399</xdr:rowOff>
    </xdr:from>
    <xdr:to>
      <xdr:col>0</xdr:col>
      <xdr:colOff>348063</xdr:colOff>
      <xdr:row>210</xdr:row>
      <xdr:rowOff>142399</xdr:rowOff>
    </xdr:to>
    <xdr:sp macro="" textlink="">
      <xdr:nvSpPr>
        <xdr:cNvPr id="18" name="13 Rectángulo"/>
        <xdr:cNvSpPr/>
      </xdr:nvSpPr>
      <xdr:spPr>
        <a:xfrm>
          <a:off x="24063" y="39325024"/>
          <a:ext cx="324000" cy="1080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52638</xdr:colOff>
      <xdr:row>69</xdr:row>
      <xdr:rowOff>9955</xdr:rowOff>
    </xdr:from>
    <xdr:to>
      <xdr:col>0</xdr:col>
      <xdr:colOff>340638</xdr:colOff>
      <xdr:row>69</xdr:row>
      <xdr:rowOff>117955</xdr:rowOff>
    </xdr:to>
    <xdr:sp macro="" textlink="">
      <xdr:nvSpPr>
        <xdr:cNvPr id="2" name="12 Rectángulo"/>
        <xdr:cNvSpPr/>
      </xdr:nvSpPr>
      <xdr:spPr>
        <a:xfrm>
          <a:off x="52638" y="124115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68</xdr:row>
      <xdr:rowOff>15349</xdr:rowOff>
    </xdr:from>
    <xdr:to>
      <xdr:col>0</xdr:col>
      <xdr:colOff>345151</xdr:colOff>
      <xdr:row>68</xdr:row>
      <xdr:rowOff>123349</xdr:rowOff>
    </xdr:to>
    <xdr:sp macro="" textlink="">
      <xdr:nvSpPr>
        <xdr:cNvPr id="3" name="13 Rectángulo"/>
        <xdr:cNvSpPr/>
      </xdr:nvSpPr>
      <xdr:spPr>
        <a:xfrm>
          <a:off x="57151" y="122263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70</xdr:row>
      <xdr:rowOff>8315</xdr:rowOff>
    </xdr:from>
    <xdr:to>
      <xdr:col>0</xdr:col>
      <xdr:colOff>340638</xdr:colOff>
      <xdr:row>70</xdr:row>
      <xdr:rowOff>116315</xdr:rowOff>
    </xdr:to>
    <xdr:sp macro="" textlink="">
      <xdr:nvSpPr>
        <xdr:cNvPr id="4" name="14 Rectángulo"/>
        <xdr:cNvSpPr/>
      </xdr:nvSpPr>
      <xdr:spPr>
        <a:xfrm>
          <a:off x="52638" y="126003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135</xdr:row>
      <xdr:rowOff>9955</xdr:rowOff>
    </xdr:from>
    <xdr:to>
      <xdr:col>0</xdr:col>
      <xdr:colOff>340638</xdr:colOff>
      <xdr:row>135</xdr:row>
      <xdr:rowOff>117955</xdr:rowOff>
    </xdr:to>
    <xdr:sp macro="" textlink="">
      <xdr:nvSpPr>
        <xdr:cNvPr id="5" name="12 Rectángulo"/>
        <xdr:cNvSpPr/>
      </xdr:nvSpPr>
      <xdr:spPr>
        <a:xfrm>
          <a:off x="52638" y="238415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134</xdr:row>
      <xdr:rowOff>15349</xdr:rowOff>
    </xdr:from>
    <xdr:to>
      <xdr:col>0</xdr:col>
      <xdr:colOff>345151</xdr:colOff>
      <xdr:row>134</xdr:row>
      <xdr:rowOff>123349</xdr:rowOff>
    </xdr:to>
    <xdr:sp macro="" textlink="">
      <xdr:nvSpPr>
        <xdr:cNvPr id="6" name="13 Rectángulo"/>
        <xdr:cNvSpPr/>
      </xdr:nvSpPr>
      <xdr:spPr>
        <a:xfrm>
          <a:off x="57151" y="236563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136</xdr:row>
      <xdr:rowOff>8315</xdr:rowOff>
    </xdr:from>
    <xdr:to>
      <xdr:col>0</xdr:col>
      <xdr:colOff>340638</xdr:colOff>
      <xdr:row>136</xdr:row>
      <xdr:rowOff>116315</xdr:rowOff>
    </xdr:to>
    <xdr:sp macro="" textlink="">
      <xdr:nvSpPr>
        <xdr:cNvPr id="7" name="14 Rectángulo"/>
        <xdr:cNvSpPr/>
      </xdr:nvSpPr>
      <xdr:spPr>
        <a:xfrm>
          <a:off x="52638" y="240303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195</xdr:row>
      <xdr:rowOff>9955</xdr:rowOff>
    </xdr:from>
    <xdr:to>
      <xdr:col>0</xdr:col>
      <xdr:colOff>340638</xdr:colOff>
      <xdr:row>195</xdr:row>
      <xdr:rowOff>117955</xdr:rowOff>
    </xdr:to>
    <xdr:sp macro="" textlink="">
      <xdr:nvSpPr>
        <xdr:cNvPr id="8" name="12 Rectángulo"/>
        <xdr:cNvSpPr/>
      </xdr:nvSpPr>
      <xdr:spPr>
        <a:xfrm>
          <a:off x="52638" y="341285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194</xdr:row>
      <xdr:rowOff>15349</xdr:rowOff>
    </xdr:from>
    <xdr:to>
      <xdr:col>0</xdr:col>
      <xdr:colOff>345151</xdr:colOff>
      <xdr:row>194</xdr:row>
      <xdr:rowOff>123349</xdr:rowOff>
    </xdr:to>
    <xdr:sp macro="" textlink="">
      <xdr:nvSpPr>
        <xdr:cNvPr id="9" name="13 Rectángulo"/>
        <xdr:cNvSpPr/>
      </xdr:nvSpPr>
      <xdr:spPr>
        <a:xfrm>
          <a:off x="57151" y="339433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196</xdr:row>
      <xdr:rowOff>8315</xdr:rowOff>
    </xdr:from>
    <xdr:to>
      <xdr:col>0</xdr:col>
      <xdr:colOff>340638</xdr:colOff>
      <xdr:row>196</xdr:row>
      <xdr:rowOff>116315</xdr:rowOff>
    </xdr:to>
    <xdr:sp macro="" textlink="">
      <xdr:nvSpPr>
        <xdr:cNvPr id="10" name="14 Rectángulo"/>
        <xdr:cNvSpPr/>
      </xdr:nvSpPr>
      <xdr:spPr>
        <a:xfrm>
          <a:off x="52638" y="343173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256</xdr:row>
      <xdr:rowOff>9955</xdr:rowOff>
    </xdr:from>
    <xdr:to>
      <xdr:col>0</xdr:col>
      <xdr:colOff>340638</xdr:colOff>
      <xdr:row>256</xdr:row>
      <xdr:rowOff>117955</xdr:rowOff>
    </xdr:to>
    <xdr:sp macro="" textlink="">
      <xdr:nvSpPr>
        <xdr:cNvPr id="11" name="12 Rectángulo"/>
        <xdr:cNvSpPr/>
      </xdr:nvSpPr>
      <xdr:spPr>
        <a:xfrm>
          <a:off x="52638" y="445869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255</xdr:row>
      <xdr:rowOff>15349</xdr:rowOff>
    </xdr:from>
    <xdr:to>
      <xdr:col>0</xdr:col>
      <xdr:colOff>345151</xdr:colOff>
      <xdr:row>255</xdr:row>
      <xdr:rowOff>123349</xdr:rowOff>
    </xdr:to>
    <xdr:sp macro="" textlink="">
      <xdr:nvSpPr>
        <xdr:cNvPr id="12" name="13 Rectángulo"/>
        <xdr:cNvSpPr/>
      </xdr:nvSpPr>
      <xdr:spPr>
        <a:xfrm>
          <a:off x="57151" y="444018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257</xdr:row>
      <xdr:rowOff>8315</xdr:rowOff>
    </xdr:from>
    <xdr:to>
      <xdr:col>0</xdr:col>
      <xdr:colOff>340638</xdr:colOff>
      <xdr:row>257</xdr:row>
      <xdr:rowOff>116315</xdr:rowOff>
    </xdr:to>
    <xdr:sp macro="" textlink="">
      <xdr:nvSpPr>
        <xdr:cNvPr id="13" name="14 Rectángulo"/>
        <xdr:cNvSpPr/>
      </xdr:nvSpPr>
      <xdr:spPr>
        <a:xfrm>
          <a:off x="52638" y="447758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317</xdr:row>
      <xdr:rowOff>9955</xdr:rowOff>
    </xdr:from>
    <xdr:to>
      <xdr:col>0</xdr:col>
      <xdr:colOff>340638</xdr:colOff>
      <xdr:row>317</xdr:row>
      <xdr:rowOff>117955</xdr:rowOff>
    </xdr:to>
    <xdr:sp macro="" textlink="">
      <xdr:nvSpPr>
        <xdr:cNvPr id="14" name="12 Rectángulo"/>
        <xdr:cNvSpPr/>
      </xdr:nvSpPr>
      <xdr:spPr>
        <a:xfrm>
          <a:off x="52638" y="550644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316</xdr:row>
      <xdr:rowOff>15349</xdr:rowOff>
    </xdr:from>
    <xdr:to>
      <xdr:col>0</xdr:col>
      <xdr:colOff>345151</xdr:colOff>
      <xdr:row>316</xdr:row>
      <xdr:rowOff>123349</xdr:rowOff>
    </xdr:to>
    <xdr:sp macro="" textlink="">
      <xdr:nvSpPr>
        <xdr:cNvPr id="15" name="13 Rectángulo"/>
        <xdr:cNvSpPr/>
      </xdr:nvSpPr>
      <xdr:spPr>
        <a:xfrm>
          <a:off x="57151" y="548793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318</xdr:row>
      <xdr:rowOff>8315</xdr:rowOff>
    </xdr:from>
    <xdr:to>
      <xdr:col>0</xdr:col>
      <xdr:colOff>340638</xdr:colOff>
      <xdr:row>318</xdr:row>
      <xdr:rowOff>116315</xdr:rowOff>
    </xdr:to>
    <xdr:sp macro="" textlink="">
      <xdr:nvSpPr>
        <xdr:cNvPr id="16" name="14 Rectángulo"/>
        <xdr:cNvSpPr/>
      </xdr:nvSpPr>
      <xdr:spPr>
        <a:xfrm>
          <a:off x="52638" y="552533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24063</xdr:colOff>
      <xdr:row>315</xdr:row>
      <xdr:rowOff>34399</xdr:rowOff>
    </xdr:from>
    <xdr:to>
      <xdr:col>0</xdr:col>
      <xdr:colOff>348063</xdr:colOff>
      <xdr:row>315</xdr:row>
      <xdr:rowOff>142399</xdr:rowOff>
    </xdr:to>
    <xdr:sp macro="" textlink="">
      <xdr:nvSpPr>
        <xdr:cNvPr id="17" name="13 Rectángulo"/>
        <xdr:cNvSpPr/>
      </xdr:nvSpPr>
      <xdr:spPr>
        <a:xfrm>
          <a:off x="24063" y="54707899"/>
          <a:ext cx="324000" cy="1080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twoCellAnchor>
    <xdr:from>
      <xdr:col>0</xdr:col>
      <xdr:colOff>24063</xdr:colOff>
      <xdr:row>254</xdr:row>
      <xdr:rowOff>34399</xdr:rowOff>
    </xdr:from>
    <xdr:to>
      <xdr:col>0</xdr:col>
      <xdr:colOff>348063</xdr:colOff>
      <xdr:row>254</xdr:row>
      <xdr:rowOff>142399</xdr:rowOff>
    </xdr:to>
    <xdr:sp macro="" textlink="">
      <xdr:nvSpPr>
        <xdr:cNvPr id="18" name="13 Rectángulo"/>
        <xdr:cNvSpPr/>
      </xdr:nvSpPr>
      <xdr:spPr>
        <a:xfrm>
          <a:off x="24063" y="44230399"/>
          <a:ext cx="324000" cy="1080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5012</xdr:colOff>
      <xdr:row>67</xdr:row>
      <xdr:rowOff>38530</xdr:rowOff>
    </xdr:from>
    <xdr:to>
      <xdr:col>1</xdr:col>
      <xdr:colOff>216812</xdr:colOff>
      <xdr:row>67</xdr:row>
      <xdr:rowOff>146530</xdr:rowOff>
    </xdr:to>
    <xdr:sp macro="" textlink="">
      <xdr:nvSpPr>
        <xdr:cNvPr id="14" name="12 Rectángulo"/>
        <xdr:cNvSpPr/>
      </xdr:nvSpPr>
      <xdr:spPr>
        <a:xfrm>
          <a:off x="5012" y="118019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5012</xdr:colOff>
      <xdr:row>66</xdr:row>
      <xdr:rowOff>43925</xdr:rowOff>
    </xdr:from>
    <xdr:to>
      <xdr:col>1</xdr:col>
      <xdr:colOff>216812</xdr:colOff>
      <xdr:row>66</xdr:row>
      <xdr:rowOff>151925</xdr:rowOff>
    </xdr:to>
    <xdr:sp macro="" textlink="">
      <xdr:nvSpPr>
        <xdr:cNvPr id="15" name="13 Rectángulo"/>
        <xdr:cNvSpPr/>
      </xdr:nvSpPr>
      <xdr:spPr>
        <a:xfrm>
          <a:off x="5012" y="1161680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5012</xdr:colOff>
      <xdr:row>68</xdr:row>
      <xdr:rowOff>36890</xdr:rowOff>
    </xdr:from>
    <xdr:to>
      <xdr:col>1</xdr:col>
      <xdr:colOff>216812</xdr:colOff>
      <xdr:row>68</xdr:row>
      <xdr:rowOff>144890</xdr:rowOff>
    </xdr:to>
    <xdr:sp macro="" textlink="">
      <xdr:nvSpPr>
        <xdr:cNvPr id="16" name="14 Rectángulo"/>
        <xdr:cNvSpPr/>
      </xdr:nvSpPr>
      <xdr:spPr>
        <a:xfrm>
          <a:off x="5012" y="119907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5012</xdr:colOff>
      <xdr:row>98</xdr:row>
      <xdr:rowOff>38530</xdr:rowOff>
    </xdr:from>
    <xdr:to>
      <xdr:col>1</xdr:col>
      <xdr:colOff>216812</xdr:colOff>
      <xdr:row>98</xdr:row>
      <xdr:rowOff>146530</xdr:rowOff>
    </xdr:to>
    <xdr:sp macro="" textlink="">
      <xdr:nvSpPr>
        <xdr:cNvPr id="19" name="12 Rectángulo"/>
        <xdr:cNvSpPr/>
      </xdr:nvSpPr>
      <xdr:spPr>
        <a:xfrm>
          <a:off x="5012" y="171454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5012</xdr:colOff>
      <xdr:row>97</xdr:row>
      <xdr:rowOff>43925</xdr:rowOff>
    </xdr:from>
    <xdr:to>
      <xdr:col>1</xdr:col>
      <xdr:colOff>216812</xdr:colOff>
      <xdr:row>97</xdr:row>
      <xdr:rowOff>151925</xdr:rowOff>
    </xdr:to>
    <xdr:sp macro="" textlink="">
      <xdr:nvSpPr>
        <xdr:cNvPr id="20" name="13 Rectángulo"/>
        <xdr:cNvSpPr/>
      </xdr:nvSpPr>
      <xdr:spPr>
        <a:xfrm>
          <a:off x="5012" y="16960325"/>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5012</xdr:colOff>
      <xdr:row>99</xdr:row>
      <xdr:rowOff>36890</xdr:rowOff>
    </xdr:from>
    <xdr:to>
      <xdr:col>1</xdr:col>
      <xdr:colOff>216812</xdr:colOff>
      <xdr:row>99</xdr:row>
      <xdr:rowOff>144890</xdr:rowOff>
    </xdr:to>
    <xdr:sp macro="" textlink="">
      <xdr:nvSpPr>
        <xdr:cNvPr id="21" name="14 Rectángulo"/>
        <xdr:cNvSpPr/>
      </xdr:nvSpPr>
      <xdr:spPr>
        <a:xfrm>
          <a:off x="5012" y="173342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5012</xdr:colOff>
      <xdr:row>129</xdr:row>
      <xdr:rowOff>38530</xdr:rowOff>
    </xdr:from>
    <xdr:to>
      <xdr:col>1</xdr:col>
      <xdr:colOff>216812</xdr:colOff>
      <xdr:row>129</xdr:row>
      <xdr:rowOff>146530</xdr:rowOff>
    </xdr:to>
    <xdr:sp macro="" textlink="">
      <xdr:nvSpPr>
        <xdr:cNvPr id="24" name="12 Rectángulo"/>
        <xdr:cNvSpPr/>
      </xdr:nvSpPr>
      <xdr:spPr>
        <a:xfrm>
          <a:off x="5012" y="2247943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5012</xdr:colOff>
      <xdr:row>128</xdr:row>
      <xdr:rowOff>43925</xdr:rowOff>
    </xdr:from>
    <xdr:to>
      <xdr:col>1</xdr:col>
      <xdr:colOff>216812</xdr:colOff>
      <xdr:row>128</xdr:row>
      <xdr:rowOff>151925</xdr:rowOff>
    </xdr:to>
    <xdr:sp macro="" textlink="">
      <xdr:nvSpPr>
        <xdr:cNvPr id="25" name="13 Rectángulo"/>
        <xdr:cNvSpPr/>
      </xdr:nvSpPr>
      <xdr:spPr>
        <a:xfrm>
          <a:off x="5012" y="22294325"/>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5012</xdr:colOff>
      <xdr:row>130</xdr:row>
      <xdr:rowOff>36890</xdr:rowOff>
    </xdr:from>
    <xdr:to>
      <xdr:col>1</xdr:col>
      <xdr:colOff>216812</xdr:colOff>
      <xdr:row>130</xdr:row>
      <xdr:rowOff>144890</xdr:rowOff>
    </xdr:to>
    <xdr:sp macro="" textlink="">
      <xdr:nvSpPr>
        <xdr:cNvPr id="26" name="14 Rectángulo"/>
        <xdr:cNvSpPr/>
      </xdr:nvSpPr>
      <xdr:spPr>
        <a:xfrm>
          <a:off x="5012" y="2266829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5012</xdr:colOff>
      <xdr:row>160</xdr:row>
      <xdr:rowOff>38530</xdr:rowOff>
    </xdr:from>
    <xdr:to>
      <xdr:col>1</xdr:col>
      <xdr:colOff>216812</xdr:colOff>
      <xdr:row>160</xdr:row>
      <xdr:rowOff>146530</xdr:rowOff>
    </xdr:to>
    <xdr:sp macro="" textlink="">
      <xdr:nvSpPr>
        <xdr:cNvPr id="29" name="12 Rectángulo"/>
        <xdr:cNvSpPr/>
      </xdr:nvSpPr>
      <xdr:spPr>
        <a:xfrm>
          <a:off x="5012" y="278229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5012</xdr:colOff>
      <xdr:row>159</xdr:row>
      <xdr:rowOff>43925</xdr:rowOff>
    </xdr:from>
    <xdr:to>
      <xdr:col>1</xdr:col>
      <xdr:colOff>216812</xdr:colOff>
      <xdr:row>159</xdr:row>
      <xdr:rowOff>151925</xdr:rowOff>
    </xdr:to>
    <xdr:sp macro="" textlink="">
      <xdr:nvSpPr>
        <xdr:cNvPr id="30" name="13 Rectángulo"/>
        <xdr:cNvSpPr/>
      </xdr:nvSpPr>
      <xdr:spPr>
        <a:xfrm>
          <a:off x="5012" y="27637850"/>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5012</xdr:colOff>
      <xdr:row>161</xdr:row>
      <xdr:rowOff>36890</xdr:rowOff>
    </xdr:from>
    <xdr:to>
      <xdr:col>1</xdr:col>
      <xdr:colOff>216812</xdr:colOff>
      <xdr:row>161</xdr:row>
      <xdr:rowOff>144890</xdr:rowOff>
    </xdr:to>
    <xdr:sp macro="" textlink="">
      <xdr:nvSpPr>
        <xdr:cNvPr id="31" name="14 Rectángulo"/>
        <xdr:cNvSpPr/>
      </xdr:nvSpPr>
      <xdr:spPr>
        <a:xfrm>
          <a:off x="5012" y="280118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5012</xdr:colOff>
      <xdr:row>35</xdr:row>
      <xdr:rowOff>38530</xdr:rowOff>
    </xdr:from>
    <xdr:to>
      <xdr:col>1</xdr:col>
      <xdr:colOff>216812</xdr:colOff>
      <xdr:row>35</xdr:row>
      <xdr:rowOff>146530</xdr:rowOff>
    </xdr:to>
    <xdr:sp macro="" textlink="">
      <xdr:nvSpPr>
        <xdr:cNvPr id="32" name="12 Rectángulo"/>
        <xdr:cNvSpPr/>
      </xdr:nvSpPr>
      <xdr:spPr>
        <a:xfrm>
          <a:off x="5012" y="64583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5012</xdr:colOff>
      <xdr:row>34</xdr:row>
      <xdr:rowOff>43925</xdr:rowOff>
    </xdr:from>
    <xdr:to>
      <xdr:col>1</xdr:col>
      <xdr:colOff>216812</xdr:colOff>
      <xdr:row>34</xdr:row>
      <xdr:rowOff>151925</xdr:rowOff>
    </xdr:to>
    <xdr:sp macro="" textlink="">
      <xdr:nvSpPr>
        <xdr:cNvPr id="33" name="13 Rectángulo"/>
        <xdr:cNvSpPr/>
      </xdr:nvSpPr>
      <xdr:spPr>
        <a:xfrm>
          <a:off x="5012" y="6273275"/>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5012</xdr:colOff>
      <xdr:row>36</xdr:row>
      <xdr:rowOff>36890</xdr:rowOff>
    </xdr:from>
    <xdr:to>
      <xdr:col>1</xdr:col>
      <xdr:colOff>216812</xdr:colOff>
      <xdr:row>36</xdr:row>
      <xdr:rowOff>144890</xdr:rowOff>
    </xdr:to>
    <xdr:sp macro="" textlink="">
      <xdr:nvSpPr>
        <xdr:cNvPr id="34" name="14 Rectángulo"/>
        <xdr:cNvSpPr/>
      </xdr:nvSpPr>
      <xdr:spPr>
        <a:xfrm>
          <a:off x="5012" y="66472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66</xdr:row>
      <xdr:rowOff>0</xdr:rowOff>
    </xdr:from>
    <xdr:to>
      <xdr:col>1</xdr:col>
      <xdr:colOff>219075</xdr:colOff>
      <xdr:row>66</xdr:row>
      <xdr:rowOff>47625</xdr:rowOff>
    </xdr:to>
    <xdr:sp macro="" textlink="">
      <xdr:nvSpPr>
        <xdr:cNvPr id="8397" name="Text Box 19"/>
        <xdr:cNvSpPr txBox="1">
          <a:spLocks noChangeArrowheads="1"/>
        </xdr:cNvSpPr>
      </xdr:nvSpPr>
      <xdr:spPr bwMode="auto">
        <a:xfrm>
          <a:off x="0" y="11572875"/>
          <a:ext cx="295275" cy="47625"/>
        </a:xfrm>
        <a:prstGeom prst="rect">
          <a:avLst/>
        </a:prstGeom>
        <a:noFill/>
        <a:ln w="9525">
          <a:noFill/>
          <a:miter lim="800000"/>
          <a:headEnd/>
          <a:tailEnd/>
        </a:ln>
      </xdr:spPr>
    </xdr:sp>
    <xdr:clientData/>
  </xdr:twoCellAnchor>
  <xdr:twoCellAnchor>
    <xdr:from>
      <xdr:col>0</xdr:col>
      <xdr:colOff>4762</xdr:colOff>
      <xdr:row>30</xdr:row>
      <xdr:rowOff>61912</xdr:rowOff>
    </xdr:from>
    <xdr:to>
      <xdr:col>1</xdr:col>
      <xdr:colOff>268636</xdr:colOff>
      <xdr:row>31</xdr:row>
      <xdr:rowOff>160971</xdr:rowOff>
    </xdr:to>
    <xdr:sp macro="" textlink="">
      <xdr:nvSpPr>
        <xdr:cNvPr id="40" name="Text Box 19"/>
        <xdr:cNvSpPr txBox="1">
          <a:spLocks noChangeArrowheads="1"/>
        </xdr:cNvSpPr>
      </xdr:nvSpPr>
      <xdr:spPr bwMode="auto">
        <a:xfrm>
          <a:off x="4762" y="5329237"/>
          <a:ext cx="340074" cy="175259"/>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chemeClr val="tx1"/>
              </a:solidFill>
              <a:latin typeface="Arial" pitchFamily="34" charset="0"/>
              <a:cs typeface="Arial" pitchFamily="34" charset="0"/>
            </a:rPr>
            <a:t>Nota</a:t>
          </a: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64</xdr:row>
      <xdr:rowOff>28575</xdr:rowOff>
    </xdr:from>
    <xdr:to>
      <xdr:col>1</xdr:col>
      <xdr:colOff>244824</xdr:colOff>
      <xdr:row>65</xdr:row>
      <xdr:rowOff>0</xdr:rowOff>
    </xdr:to>
    <xdr:sp macro="" textlink="">
      <xdr:nvSpPr>
        <xdr:cNvPr id="23" name="Text Box 19"/>
        <xdr:cNvSpPr txBox="1">
          <a:spLocks noChangeArrowheads="1"/>
        </xdr:cNvSpPr>
      </xdr:nvSpPr>
      <xdr:spPr bwMode="auto">
        <a:xfrm>
          <a:off x="0" y="15001875"/>
          <a:ext cx="340074"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96</xdr:row>
      <xdr:rowOff>28575</xdr:rowOff>
    </xdr:from>
    <xdr:to>
      <xdr:col>1</xdr:col>
      <xdr:colOff>244824</xdr:colOff>
      <xdr:row>97</xdr:row>
      <xdr:rowOff>0</xdr:rowOff>
    </xdr:to>
    <xdr:sp macro="" textlink="">
      <xdr:nvSpPr>
        <xdr:cNvPr id="28" name="Text Box 19"/>
        <xdr:cNvSpPr txBox="1">
          <a:spLocks noChangeArrowheads="1"/>
        </xdr:cNvSpPr>
      </xdr:nvSpPr>
      <xdr:spPr bwMode="auto">
        <a:xfrm>
          <a:off x="0" y="11410950"/>
          <a:ext cx="321024"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127</xdr:row>
      <xdr:rowOff>28575</xdr:rowOff>
    </xdr:from>
    <xdr:to>
      <xdr:col>1</xdr:col>
      <xdr:colOff>244824</xdr:colOff>
      <xdr:row>128</xdr:row>
      <xdr:rowOff>0</xdr:rowOff>
    </xdr:to>
    <xdr:sp macro="" textlink="">
      <xdr:nvSpPr>
        <xdr:cNvPr id="36" name="Text Box 19"/>
        <xdr:cNvSpPr txBox="1">
          <a:spLocks noChangeArrowheads="1"/>
        </xdr:cNvSpPr>
      </xdr:nvSpPr>
      <xdr:spPr bwMode="auto">
        <a:xfrm>
          <a:off x="0" y="16754475"/>
          <a:ext cx="321024"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158</xdr:row>
      <xdr:rowOff>28575</xdr:rowOff>
    </xdr:from>
    <xdr:to>
      <xdr:col>1</xdr:col>
      <xdr:colOff>244824</xdr:colOff>
      <xdr:row>159</xdr:row>
      <xdr:rowOff>0</xdr:rowOff>
    </xdr:to>
    <xdr:sp macro="" textlink="">
      <xdr:nvSpPr>
        <xdr:cNvPr id="37" name="Text Box 19"/>
        <xdr:cNvSpPr txBox="1">
          <a:spLocks noChangeArrowheads="1"/>
        </xdr:cNvSpPr>
      </xdr:nvSpPr>
      <xdr:spPr bwMode="auto">
        <a:xfrm>
          <a:off x="0" y="22088475"/>
          <a:ext cx="321024"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52638</xdr:colOff>
      <xdr:row>55</xdr:row>
      <xdr:rowOff>9955</xdr:rowOff>
    </xdr:from>
    <xdr:to>
      <xdr:col>0</xdr:col>
      <xdr:colOff>340638</xdr:colOff>
      <xdr:row>55</xdr:row>
      <xdr:rowOff>117955</xdr:rowOff>
    </xdr:to>
    <xdr:sp macro="" textlink="">
      <xdr:nvSpPr>
        <xdr:cNvPr id="2" name="12 Rectángulo"/>
        <xdr:cNvSpPr/>
      </xdr:nvSpPr>
      <xdr:spPr>
        <a:xfrm>
          <a:off x="52638" y="107922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54</xdr:row>
      <xdr:rowOff>15349</xdr:rowOff>
    </xdr:from>
    <xdr:to>
      <xdr:col>0</xdr:col>
      <xdr:colOff>345151</xdr:colOff>
      <xdr:row>54</xdr:row>
      <xdr:rowOff>123349</xdr:rowOff>
    </xdr:to>
    <xdr:sp macro="" textlink="">
      <xdr:nvSpPr>
        <xdr:cNvPr id="3" name="13 Rectángulo"/>
        <xdr:cNvSpPr/>
      </xdr:nvSpPr>
      <xdr:spPr>
        <a:xfrm>
          <a:off x="57151" y="106071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56</xdr:row>
      <xdr:rowOff>8315</xdr:rowOff>
    </xdr:from>
    <xdr:to>
      <xdr:col>0</xdr:col>
      <xdr:colOff>340638</xdr:colOff>
      <xdr:row>56</xdr:row>
      <xdr:rowOff>116315</xdr:rowOff>
    </xdr:to>
    <xdr:sp macro="" textlink="">
      <xdr:nvSpPr>
        <xdr:cNvPr id="4" name="14 Rectángulo"/>
        <xdr:cNvSpPr/>
      </xdr:nvSpPr>
      <xdr:spPr>
        <a:xfrm>
          <a:off x="52638" y="109811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107</xdr:row>
      <xdr:rowOff>9955</xdr:rowOff>
    </xdr:from>
    <xdr:to>
      <xdr:col>0</xdr:col>
      <xdr:colOff>340638</xdr:colOff>
      <xdr:row>107</xdr:row>
      <xdr:rowOff>117955</xdr:rowOff>
    </xdr:to>
    <xdr:sp macro="" textlink="">
      <xdr:nvSpPr>
        <xdr:cNvPr id="5" name="12 Rectángulo"/>
        <xdr:cNvSpPr/>
      </xdr:nvSpPr>
      <xdr:spPr>
        <a:xfrm>
          <a:off x="52638" y="204696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106</xdr:row>
      <xdr:rowOff>15349</xdr:rowOff>
    </xdr:from>
    <xdr:to>
      <xdr:col>0</xdr:col>
      <xdr:colOff>345151</xdr:colOff>
      <xdr:row>106</xdr:row>
      <xdr:rowOff>123349</xdr:rowOff>
    </xdr:to>
    <xdr:sp macro="" textlink="">
      <xdr:nvSpPr>
        <xdr:cNvPr id="6" name="13 Rectángulo"/>
        <xdr:cNvSpPr/>
      </xdr:nvSpPr>
      <xdr:spPr>
        <a:xfrm>
          <a:off x="57151" y="202845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108</xdr:row>
      <xdr:rowOff>8315</xdr:rowOff>
    </xdr:from>
    <xdr:to>
      <xdr:col>0</xdr:col>
      <xdr:colOff>340638</xdr:colOff>
      <xdr:row>108</xdr:row>
      <xdr:rowOff>116315</xdr:rowOff>
    </xdr:to>
    <xdr:sp macro="" textlink="">
      <xdr:nvSpPr>
        <xdr:cNvPr id="7" name="14 Rectángulo"/>
        <xdr:cNvSpPr/>
      </xdr:nvSpPr>
      <xdr:spPr>
        <a:xfrm>
          <a:off x="52638" y="206585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156</xdr:row>
      <xdr:rowOff>9955</xdr:rowOff>
    </xdr:from>
    <xdr:to>
      <xdr:col>0</xdr:col>
      <xdr:colOff>340638</xdr:colOff>
      <xdr:row>156</xdr:row>
      <xdr:rowOff>117955</xdr:rowOff>
    </xdr:to>
    <xdr:sp macro="" textlink="">
      <xdr:nvSpPr>
        <xdr:cNvPr id="8" name="12 Rectángulo"/>
        <xdr:cNvSpPr/>
      </xdr:nvSpPr>
      <xdr:spPr>
        <a:xfrm>
          <a:off x="52638" y="294612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155</xdr:row>
      <xdr:rowOff>15349</xdr:rowOff>
    </xdr:from>
    <xdr:to>
      <xdr:col>0</xdr:col>
      <xdr:colOff>345151</xdr:colOff>
      <xdr:row>155</xdr:row>
      <xdr:rowOff>123349</xdr:rowOff>
    </xdr:to>
    <xdr:sp macro="" textlink="">
      <xdr:nvSpPr>
        <xdr:cNvPr id="9" name="13 Rectángulo"/>
        <xdr:cNvSpPr/>
      </xdr:nvSpPr>
      <xdr:spPr>
        <a:xfrm>
          <a:off x="57151" y="292761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157</xdr:row>
      <xdr:rowOff>8315</xdr:rowOff>
    </xdr:from>
    <xdr:to>
      <xdr:col>0</xdr:col>
      <xdr:colOff>340638</xdr:colOff>
      <xdr:row>157</xdr:row>
      <xdr:rowOff>116315</xdr:rowOff>
    </xdr:to>
    <xdr:sp macro="" textlink="">
      <xdr:nvSpPr>
        <xdr:cNvPr id="10" name="14 Rectángulo"/>
        <xdr:cNvSpPr/>
      </xdr:nvSpPr>
      <xdr:spPr>
        <a:xfrm>
          <a:off x="52638" y="296501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206</xdr:row>
      <xdr:rowOff>9955</xdr:rowOff>
    </xdr:from>
    <xdr:to>
      <xdr:col>0</xdr:col>
      <xdr:colOff>340638</xdr:colOff>
      <xdr:row>206</xdr:row>
      <xdr:rowOff>117955</xdr:rowOff>
    </xdr:to>
    <xdr:sp macro="" textlink="">
      <xdr:nvSpPr>
        <xdr:cNvPr id="11" name="12 Rectángulo"/>
        <xdr:cNvSpPr/>
      </xdr:nvSpPr>
      <xdr:spPr>
        <a:xfrm>
          <a:off x="52638" y="386433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205</xdr:row>
      <xdr:rowOff>15349</xdr:rowOff>
    </xdr:from>
    <xdr:to>
      <xdr:col>0</xdr:col>
      <xdr:colOff>345151</xdr:colOff>
      <xdr:row>205</xdr:row>
      <xdr:rowOff>123349</xdr:rowOff>
    </xdr:to>
    <xdr:sp macro="" textlink="">
      <xdr:nvSpPr>
        <xdr:cNvPr id="12" name="13 Rectángulo"/>
        <xdr:cNvSpPr/>
      </xdr:nvSpPr>
      <xdr:spPr>
        <a:xfrm>
          <a:off x="57151" y="384582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207</xdr:row>
      <xdr:rowOff>8315</xdr:rowOff>
    </xdr:from>
    <xdr:to>
      <xdr:col>0</xdr:col>
      <xdr:colOff>340638</xdr:colOff>
      <xdr:row>207</xdr:row>
      <xdr:rowOff>116315</xdr:rowOff>
    </xdr:to>
    <xdr:sp macro="" textlink="">
      <xdr:nvSpPr>
        <xdr:cNvPr id="13" name="14 Rectángulo"/>
        <xdr:cNvSpPr/>
      </xdr:nvSpPr>
      <xdr:spPr>
        <a:xfrm>
          <a:off x="52638" y="388322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256</xdr:row>
      <xdr:rowOff>9955</xdr:rowOff>
    </xdr:from>
    <xdr:to>
      <xdr:col>0</xdr:col>
      <xdr:colOff>340638</xdr:colOff>
      <xdr:row>256</xdr:row>
      <xdr:rowOff>117955</xdr:rowOff>
    </xdr:to>
    <xdr:sp macro="" textlink="">
      <xdr:nvSpPr>
        <xdr:cNvPr id="14" name="12 Rectángulo"/>
        <xdr:cNvSpPr/>
      </xdr:nvSpPr>
      <xdr:spPr>
        <a:xfrm>
          <a:off x="52638" y="478254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255</xdr:row>
      <xdr:rowOff>15349</xdr:rowOff>
    </xdr:from>
    <xdr:to>
      <xdr:col>0</xdr:col>
      <xdr:colOff>345151</xdr:colOff>
      <xdr:row>255</xdr:row>
      <xdr:rowOff>123349</xdr:rowOff>
    </xdr:to>
    <xdr:sp macro="" textlink="">
      <xdr:nvSpPr>
        <xdr:cNvPr id="15" name="13 Rectángulo"/>
        <xdr:cNvSpPr/>
      </xdr:nvSpPr>
      <xdr:spPr>
        <a:xfrm>
          <a:off x="57151" y="476403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257</xdr:row>
      <xdr:rowOff>8315</xdr:rowOff>
    </xdr:from>
    <xdr:to>
      <xdr:col>0</xdr:col>
      <xdr:colOff>340638</xdr:colOff>
      <xdr:row>257</xdr:row>
      <xdr:rowOff>116315</xdr:rowOff>
    </xdr:to>
    <xdr:sp macro="" textlink="">
      <xdr:nvSpPr>
        <xdr:cNvPr id="16" name="14 Rectángulo"/>
        <xdr:cNvSpPr/>
      </xdr:nvSpPr>
      <xdr:spPr>
        <a:xfrm>
          <a:off x="52638" y="480143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24063</xdr:colOff>
      <xdr:row>254</xdr:row>
      <xdr:rowOff>34399</xdr:rowOff>
    </xdr:from>
    <xdr:to>
      <xdr:col>0</xdr:col>
      <xdr:colOff>348063</xdr:colOff>
      <xdr:row>254</xdr:row>
      <xdr:rowOff>142399</xdr:rowOff>
    </xdr:to>
    <xdr:sp macro="" textlink="">
      <xdr:nvSpPr>
        <xdr:cNvPr id="17" name="13 Rectángulo"/>
        <xdr:cNvSpPr/>
      </xdr:nvSpPr>
      <xdr:spPr>
        <a:xfrm>
          <a:off x="24063" y="47468899"/>
          <a:ext cx="324000" cy="1080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twoCellAnchor>
    <xdr:from>
      <xdr:col>0</xdr:col>
      <xdr:colOff>24063</xdr:colOff>
      <xdr:row>204</xdr:row>
      <xdr:rowOff>34399</xdr:rowOff>
    </xdr:from>
    <xdr:to>
      <xdr:col>0</xdr:col>
      <xdr:colOff>348063</xdr:colOff>
      <xdr:row>204</xdr:row>
      <xdr:rowOff>142399</xdr:rowOff>
    </xdr:to>
    <xdr:sp macro="" textlink="">
      <xdr:nvSpPr>
        <xdr:cNvPr id="18" name="13 Rectángulo"/>
        <xdr:cNvSpPr/>
      </xdr:nvSpPr>
      <xdr:spPr>
        <a:xfrm>
          <a:off x="24063" y="38286799"/>
          <a:ext cx="324000" cy="1080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302</xdr:row>
      <xdr:rowOff>0</xdr:rowOff>
    </xdr:from>
    <xdr:to>
      <xdr:col>1</xdr:col>
      <xdr:colOff>13606</xdr:colOff>
      <xdr:row>303</xdr:row>
      <xdr:rowOff>0</xdr:rowOff>
    </xdr:to>
    <xdr:sp macro="" textlink="">
      <xdr:nvSpPr>
        <xdr:cNvPr id="2" name="CuadroTexto 4"/>
        <xdr:cNvSpPr txBox="1"/>
      </xdr:nvSpPr>
      <xdr:spPr>
        <a:xfrm>
          <a:off x="0" y="52578000"/>
          <a:ext cx="3755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0</xdr:colOff>
      <xdr:row>302</xdr:row>
      <xdr:rowOff>0</xdr:rowOff>
    </xdr:from>
    <xdr:to>
      <xdr:col>1</xdr:col>
      <xdr:colOff>13606</xdr:colOff>
      <xdr:row>303</xdr:row>
      <xdr:rowOff>0</xdr:rowOff>
    </xdr:to>
    <xdr:sp macro="" textlink="">
      <xdr:nvSpPr>
        <xdr:cNvPr id="3" name="CuadroTexto 4"/>
        <xdr:cNvSpPr txBox="1"/>
      </xdr:nvSpPr>
      <xdr:spPr>
        <a:xfrm>
          <a:off x="0" y="52578000"/>
          <a:ext cx="3755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52638</xdr:colOff>
      <xdr:row>66</xdr:row>
      <xdr:rowOff>9955</xdr:rowOff>
    </xdr:from>
    <xdr:to>
      <xdr:col>0</xdr:col>
      <xdr:colOff>340638</xdr:colOff>
      <xdr:row>66</xdr:row>
      <xdr:rowOff>117955</xdr:rowOff>
    </xdr:to>
    <xdr:sp macro="" textlink="">
      <xdr:nvSpPr>
        <xdr:cNvPr id="4" name="12 Rectángulo"/>
        <xdr:cNvSpPr/>
      </xdr:nvSpPr>
      <xdr:spPr>
        <a:xfrm>
          <a:off x="52638" y="120876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65</xdr:row>
      <xdr:rowOff>15349</xdr:rowOff>
    </xdr:from>
    <xdr:to>
      <xdr:col>0</xdr:col>
      <xdr:colOff>345151</xdr:colOff>
      <xdr:row>65</xdr:row>
      <xdr:rowOff>123349</xdr:rowOff>
    </xdr:to>
    <xdr:sp macro="" textlink="">
      <xdr:nvSpPr>
        <xdr:cNvPr id="5" name="13 Rectángulo"/>
        <xdr:cNvSpPr/>
      </xdr:nvSpPr>
      <xdr:spPr>
        <a:xfrm>
          <a:off x="57151" y="119025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67</xdr:row>
      <xdr:rowOff>8315</xdr:rowOff>
    </xdr:from>
    <xdr:to>
      <xdr:col>0</xdr:col>
      <xdr:colOff>340638</xdr:colOff>
      <xdr:row>67</xdr:row>
      <xdr:rowOff>116315</xdr:rowOff>
    </xdr:to>
    <xdr:sp macro="" textlink="">
      <xdr:nvSpPr>
        <xdr:cNvPr id="6" name="14 Rectángulo"/>
        <xdr:cNvSpPr/>
      </xdr:nvSpPr>
      <xdr:spPr>
        <a:xfrm>
          <a:off x="52638" y="122765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33588</xdr:colOff>
      <xdr:row>128</xdr:row>
      <xdr:rowOff>19480</xdr:rowOff>
    </xdr:from>
    <xdr:to>
      <xdr:col>0</xdr:col>
      <xdr:colOff>321588</xdr:colOff>
      <xdr:row>128</xdr:row>
      <xdr:rowOff>127480</xdr:rowOff>
    </xdr:to>
    <xdr:sp macro="" textlink="">
      <xdr:nvSpPr>
        <xdr:cNvPr id="7" name="12 Rectángulo"/>
        <xdr:cNvSpPr/>
      </xdr:nvSpPr>
      <xdr:spPr>
        <a:xfrm>
          <a:off x="33588" y="228794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33588</xdr:colOff>
      <xdr:row>127</xdr:row>
      <xdr:rowOff>24874</xdr:rowOff>
    </xdr:from>
    <xdr:to>
      <xdr:col>0</xdr:col>
      <xdr:colOff>321588</xdr:colOff>
      <xdr:row>127</xdr:row>
      <xdr:rowOff>132874</xdr:rowOff>
    </xdr:to>
    <xdr:sp macro="" textlink="">
      <xdr:nvSpPr>
        <xdr:cNvPr id="8" name="13 Rectángulo"/>
        <xdr:cNvSpPr/>
      </xdr:nvSpPr>
      <xdr:spPr>
        <a:xfrm>
          <a:off x="33588" y="226943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33588</xdr:colOff>
      <xdr:row>129</xdr:row>
      <xdr:rowOff>17840</xdr:rowOff>
    </xdr:from>
    <xdr:to>
      <xdr:col>0</xdr:col>
      <xdr:colOff>321588</xdr:colOff>
      <xdr:row>129</xdr:row>
      <xdr:rowOff>125840</xdr:rowOff>
    </xdr:to>
    <xdr:sp macro="" textlink="">
      <xdr:nvSpPr>
        <xdr:cNvPr id="9" name="14 Rectángulo"/>
        <xdr:cNvSpPr/>
      </xdr:nvSpPr>
      <xdr:spPr>
        <a:xfrm>
          <a:off x="33588" y="230683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186</xdr:row>
      <xdr:rowOff>9955</xdr:rowOff>
    </xdr:from>
    <xdr:to>
      <xdr:col>0</xdr:col>
      <xdr:colOff>340638</xdr:colOff>
      <xdr:row>186</xdr:row>
      <xdr:rowOff>117955</xdr:rowOff>
    </xdr:to>
    <xdr:sp macro="" textlink="">
      <xdr:nvSpPr>
        <xdr:cNvPr id="10" name="12 Rectángulo"/>
        <xdr:cNvSpPr/>
      </xdr:nvSpPr>
      <xdr:spPr>
        <a:xfrm>
          <a:off x="52638" y="327759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185</xdr:row>
      <xdr:rowOff>15349</xdr:rowOff>
    </xdr:from>
    <xdr:to>
      <xdr:col>0</xdr:col>
      <xdr:colOff>345151</xdr:colOff>
      <xdr:row>185</xdr:row>
      <xdr:rowOff>123349</xdr:rowOff>
    </xdr:to>
    <xdr:sp macro="" textlink="">
      <xdr:nvSpPr>
        <xdr:cNvPr id="11" name="13 Rectángulo"/>
        <xdr:cNvSpPr/>
      </xdr:nvSpPr>
      <xdr:spPr>
        <a:xfrm>
          <a:off x="57151" y="325908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187</xdr:row>
      <xdr:rowOff>8315</xdr:rowOff>
    </xdr:from>
    <xdr:to>
      <xdr:col>0</xdr:col>
      <xdr:colOff>340638</xdr:colOff>
      <xdr:row>187</xdr:row>
      <xdr:rowOff>116315</xdr:rowOff>
    </xdr:to>
    <xdr:sp macro="" textlink="">
      <xdr:nvSpPr>
        <xdr:cNvPr id="12" name="14 Rectángulo"/>
        <xdr:cNvSpPr/>
      </xdr:nvSpPr>
      <xdr:spPr>
        <a:xfrm>
          <a:off x="52638" y="329648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245</xdr:row>
      <xdr:rowOff>9955</xdr:rowOff>
    </xdr:from>
    <xdr:to>
      <xdr:col>0</xdr:col>
      <xdr:colOff>340638</xdr:colOff>
      <xdr:row>245</xdr:row>
      <xdr:rowOff>117955</xdr:rowOff>
    </xdr:to>
    <xdr:sp macro="" textlink="">
      <xdr:nvSpPr>
        <xdr:cNvPr id="13" name="12 Rectángulo"/>
        <xdr:cNvSpPr/>
      </xdr:nvSpPr>
      <xdr:spPr>
        <a:xfrm>
          <a:off x="52638" y="428724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244</xdr:row>
      <xdr:rowOff>15349</xdr:rowOff>
    </xdr:from>
    <xdr:to>
      <xdr:col>0</xdr:col>
      <xdr:colOff>345151</xdr:colOff>
      <xdr:row>244</xdr:row>
      <xdr:rowOff>123349</xdr:rowOff>
    </xdr:to>
    <xdr:sp macro="" textlink="">
      <xdr:nvSpPr>
        <xdr:cNvPr id="14" name="13 Rectángulo"/>
        <xdr:cNvSpPr/>
      </xdr:nvSpPr>
      <xdr:spPr>
        <a:xfrm>
          <a:off x="57151" y="426873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246</xdr:row>
      <xdr:rowOff>8315</xdr:rowOff>
    </xdr:from>
    <xdr:to>
      <xdr:col>0</xdr:col>
      <xdr:colOff>340638</xdr:colOff>
      <xdr:row>246</xdr:row>
      <xdr:rowOff>116315</xdr:rowOff>
    </xdr:to>
    <xdr:sp macro="" textlink="">
      <xdr:nvSpPr>
        <xdr:cNvPr id="15" name="14 Rectángulo"/>
        <xdr:cNvSpPr/>
      </xdr:nvSpPr>
      <xdr:spPr>
        <a:xfrm>
          <a:off x="52638" y="430613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304</xdr:row>
      <xdr:rowOff>9955</xdr:rowOff>
    </xdr:from>
    <xdr:to>
      <xdr:col>0</xdr:col>
      <xdr:colOff>340638</xdr:colOff>
      <xdr:row>304</xdr:row>
      <xdr:rowOff>117955</xdr:rowOff>
    </xdr:to>
    <xdr:sp macro="" textlink="">
      <xdr:nvSpPr>
        <xdr:cNvPr id="16" name="12 Rectángulo"/>
        <xdr:cNvSpPr/>
      </xdr:nvSpPr>
      <xdr:spPr>
        <a:xfrm>
          <a:off x="52638" y="529689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303</xdr:row>
      <xdr:rowOff>15349</xdr:rowOff>
    </xdr:from>
    <xdr:to>
      <xdr:col>0</xdr:col>
      <xdr:colOff>345151</xdr:colOff>
      <xdr:row>303</xdr:row>
      <xdr:rowOff>123349</xdr:rowOff>
    </xdr:to>
    <xdr:sp macro="" textlink="">
      <xdr:nvSpPr>
        <xdr:cNvPr id="17" name="13 Rectángulo"/>
        <xdr:cNvSpPr/>
      </xdr:nvSpPr>
      <xdr:spPr>
        <a:xfrm>
          <a:off x="57151" y="527838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305</xdr:row>
      <xdr:rowOff>8315</xdr:rowOff>
    </xdr:from>
    <xdr:to>
      <xdr:col>0</xdr:col>
      <xdr:colOff>340638</xdr:colOff>
      <xdr:row>305</xdr:row>
      <xdr:rowOff>116315</xdr:rowOff>
    </xdr:to>
    <xdr:sp macro="" textlink="">
      <xdr:nvSpPr>
        <xdr:cNvPr id="18" name="14 Rectángulo"/>
        <xdr:cNvSpPr/>
      </xdr:nvSpPr>
      <xdr:spPr>
        <a:xfrm>
          <a:off x="52638" y="531578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24063</xdr:colOff>
      <xdr:row>302</xdr:row>
      <xdr:rowOff>34399</xdr:rowOff>
    </xdr:from>
    <xdr:to>
      <xdr:col>0</xdr:col>
      <xdr:colOff>348063</xdr:colOff>
      <xdr:row>302</xdr:row>
      <xdr:rowOff>142399</xdr:rowOff>
    </xdr:to>
    <xdr:sp macro="" textlink="">
      <xdr:nvSpPr>
        <xdr:cNvPr id="19" name="13 Rectángulo"/>
        <xdr:cNvSpPr/>
      </xdr:nvSpPr>
      <xdr:spPr>
        <a:xfrm>
          <a:off x="24063" y="52612399"/>
          <a:ext cx="324000" cy="1080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twoCellAnchor>
    <xdr:from>
      <xdr:col>0</xdr:col>
      <xdr:colOff>0</xdr:colOff>
      <xdr:row>243</xdr:row>
      <xdr:rowOff>0</xdr:rowOff>
    </xdr:from>
    <xdr:to>
      <xdr:col>1</xdr:col>
      <xdr:colOff>13606</xdr:colOff>
      <xdr:row>244</xdr:row>
      <xdr:rowOff>0</xdr:rowOff>
    </xdr:to>
    <xdr:sp macro="" textlink="">
      <xdr:nvSpPr>
        <xdr:cNvPr id="20" name="CuadroTexto 4"/>
        <xdr:cNvSpPr txBox="1"/>
      </xdr:nvSpPr>
      <xdr:spPr>
        <a:xfrm>
          <a:off x="0" y="42481500"/>
          <a:ext cx="3755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0</xdr:colOff>
      <xdr:row>243</xdr:row>
      <xdr:rowOff>0</xdr:rowOff>
    </xdr:from>
    <xdr:to>
      <xdr:col>1</xdr:col>
      <xdr:colOff>13606</xdr:colOff>
      <xdr:row>244</xdr:row>
      <xdr:rowOff>0</xdr:rowOff>
    </xdr:to>
    <xdr:sp macro="" textlink="">
      <xdr:nvSpPr>
        <xdr:cNvPr id="21" name="CuadroTexto 4"/>
        <xdr:cNvSpPr txBox="1"/>
      </xdr:nvSpPr>
      <xdr:spPr>
        <a:xfrm>
          <a:off x="0" y="42481500"/>
          <a:ext cx="3755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24063</xdr:colOff>
      <xdr:row>243</xdr:row>
      <xdr:rowOff>34399</xdr:rowOff>
    </xdr:from>
    <xdr:to>
      <xdr:col>0</xdr:col>
      <xdr:colOff>348063</xdr:colOff>
      <xdr:row>243</xdr:row>
      <xdr:rowOff>142399</xdr:rowOff>
    </xdr:to>
    <xdr:sp macro="" textlink="">
      <xdr:nvSpPr>
        <xdr:cNvPr id="22" name="13 Rectángulo"/>
        <xdr:cNvSpPr/>
      </xdr:nvSpPr>
      <xdr:spPr>
        <a:xfrm>
          <a:off x="24063" y="42515899"/>
          <a:ext cx="324000" cy="1080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52638</xdr:colOff>
      <xdr:row>57</xdr:row>
      <xdr:rowOff>9955</xdr:rowOff>
    </xdr:from>
    <xdr:to>
      <xdr:col>0</xdr:col>
      <xdr:colOff>340638</xdr:colOff>
      <xdr:row>57</xdr:row>
      <xdr:rowOff>117955</xdr:rowOff>
    </xdr:to>
    <xdr:sp macro="" textlink="">
      <xdr:nvSpPr>
        <xdr:cNvPr id="2" name="12 Rectángulo"/>
        <xdr:cNvSpPr/>
      </xdr:nvSpPr>
      <xdr:spPr>
        <a:xfrm>
          <a:off x="52638" y="111732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56</xdr:row>
      <xdr:rowOff>15349</xdr:rowOff>
    </xdr:from>
    <xdr:to>
      <xdr:col>0</xdr:col>
      <xdr:colOff>345151</xdr:colOff>
      <xdr:row>56</xdr:row>
      <xdr:rowOff>123349</xdr:rowOff>
    </xdr:to>
    <xdr:sp macro="" textlink="">
      <xdr:nvSpPr>
        <xdr:cNvPr id="3" name="13 Rectángulo"/>
        <xdr:cNvSpPr/>
      </xdr:nvSpPr>
      <xdr:spPr>
        <a:xfrm>
          <a:off x="57151" y="109881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58</xdr:row>
      <xdr:rowOff>8315</xdr:rowOff>
    </xdr:from>
    <xdr:to>
      <xdr:col>0</xdr:col>
      <xdr:colOff>340638</xdr:colOff>
      <xdr:row>58</xdr:row>
      <xdr:rowOff>116315</xdr:rowOff>
    </xdr:to>
    <xdr:sp macro="" textlink="">
      <xdr:nvSpPr>
        <xdr:cNvPr id="4" name="14 Rectángulo"/>
        <xdr:cNvSpPr/>
      </xdr:nvSpPr>
      <xdr:spPr>
        <a:xfrm>
          <a:off x="52638" y="113621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111</xdr:row>
      <xdr:rowOff>9955</xdr:rowOff>
    </xdr:from>
    <xdr:to>
      <xdr:col>0</xdr:col>
      <xdr:colOff>340638</xdr:colOff>
      <xdr:row>111</xdr:row>
      <xdr:rowOff>117955</xdr:rowOff>
    </xdr:to>
    <xdr:sp macro="" textlink="">
      <xdr:nvSpPr>
        <xdr:cNvPr id="5" name="12 Rectángulo"/>
        <xdr:cNvSpPr/>
      </xdr:nvSpPr>
      <xdr:spPr>
        <a:xfrm>
          <a:off x="52638" y="212316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110</xdr:row>
      <xdr:rowOff>15349</xdr:rowOff>
    </xdr:from>
    <xdr:to>
      <xdr:col>0</xdr:col>
      <xdr:colOff>340638</xdr:colOff>
      <xdr:row>110</xdr:row>
      <xdr:rowOff>123349</xdr:rowOff>
    </xdr:to>
    <xdr:sp macro="" textlink="">
      <xdr:nvSpPr>
        <xdr:cNvPr id="6" name="13 Rectángulo"/>
        <xdr:cNvSpPr/>
      </xdr:nvSpPr>
      <xdr:spPr>
        <a:xfrm>
          <a:off x="52638" y="210465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112</xdr:row>
      <xdr:rowOff>8315</xdr:rowOff>
    </xdr:from>
    <xdr:to>
      <xdr:col>0</xdr:col>
      <xdr:colOff>340638</xdr:colOff>
      <xdr:row>112</xdr:row>
      <xdr:rowOff>116315</xdr:rowOff>
    </xdr:to>
    <xdr:sp macro="" textlink="">
      <xdr:nvSpPr>
        <xdr:cNvPr id="7" name="14 Rectángulo"/>
        <xdr:cNvSpPr/>
      </xdr:nvSpPr>
      <xdr:spPr>
        <a:xfrm>
          <a:off x="52638" y="214205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160</xdr:row>
      <xdr:rowOff>9955</xdr:rowOff>
    </xdr:from>
    <xdr:to>
      <xdr:col>0</xdr:col>
      <xdr:colOff>340638</xdr:colOff>
      <xdr:row>160</xdr:row>
      <xdr:rowOff>117955</xdr:rowOff>
    </xdr:to>
    <xdr:sp macro="" textlink="">
      <xdr:nvSpPr>
        <xdr:cNvPr id="8" name="12 Rectángulo"/>
        <xdr:cNvSpPr/>
      </xdr:nvSpPr>
      <xdr:spPr>
        <a:xfrm>
          <a:off x="52638" y="302232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159</xdr:row>
      <xdr:rowOff>15349</xdr:rowOff>
    </xdr:from>
    <xdr:to>
      <xdr:col>0</xdr:col>
      <xdr:colOff>340638</xdr:colOff>
      <xdr:row>159</xdr:row>
      <xdr:rowOff>123349</xdr:rowOff>
    </xdr:to>
    <xdr:sp macro="" textlink="">
      <xdr:nvSpPr>
        <xdr:cNvPr id="9" name="13 Rectángulo"/>
        <xdr:cNvSpPr/>
      </xdr:nvSpPr>
      <xdr:spPr>
        <a:xfrm>
          <a:off x="52638" y="300381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161</xdr:row>
      <xdr:rowOff>8315</xdr:rowOff>
    </xdr:from>
    <xdr:to>
      <xdr:col>0</xdr:col>
      <xdr:colOff>340638</xdr:colOff>
      <xdr:row>161</xdr:row>
      <xdr:rowOff>116315</xdr:rowOff>
    </xdr:to>
    <xdr:sp macro="" textlink="">
      <xdr:nvSpPr>
        <xdr:cNvPr id="10" name="14 Rectángulo"/>
        <xdr:cNvSpPr/>
      </xdr:nvSpPr>
      <xdr:spPr>
        <a:xfrm>
          <a:off x="52638" y="304121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209</xdr:row>
      <xdr:rowOff>9955</xdr:rowOff>
    </xdr:from>
    <xdr:to>
      <xdr:col>0</xdr:col>
      <xdr:colOff>340638</xdr:colOff>
      <xdr:row>209</xdr:row>
      <xdr:rowOff>117955</xdr:rowOff>
    </xdr:to>
    <xdr:sp macro="" textlink="">
      <xdr:nvSpPr>
        <xdr:cNvPr id="11" name="12 Rectángulo"/>
        <xdr:cNvSpPr/>
      </xdr:nvSpPr>
      <xdr:spPr>
        <a:xfrm>
          <a:off x="52638" y="392148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208</xdr:row>
      <xdr:rowOff>15349</xdr:rowOff>
    </xdr:from>
    <xdr:to>
      <xdr:col>0</xdr:col>
      <xdr:colOff>345151</xdr:colOff>
      <xdr:row>208</xdr:row>
      <xdr:rowOff>123349</xdr:rowOff>
    </xdr:to>
    <xdr:sp macro="" textlink="">
      <xdr:nvSpPr>
        <xdr:cNvPr id="12" name="13 Rectángulo"/>
        <xdr:cNvSpPr/>
      </xdr:nvSpPr>
      <xdr:spPr>
        <a:xfrm>
          <a:off x="57151" y="390297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210</xdr:row>
      <xdr:rowOff>8315</xdr:rowOff>
    </xdr:from>
    <xdr:to>
      <xdr:col>0</xdr:col>
      <xdr:colOff>340638</xdr:colOff>
      <xdr:row>210</xdr:row>
      <xdr:rowOff>116315</xdr:rowOff>
    </xdr:to>
    <xdr:sp macro="" textlink="">
      <xdr:nvSpPr>
        <xdr:cNvPr id="13" name="14 Rectángulo"/>
        <xdr:cNvSpPr/>
      </xdr:nvSpPr>
      <xdr:spPr>
        <a:xfrm>
          <a:off x="52638" y="394037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258</xdr:row>
      <xdr:rowOff>9955</xdr:rowOff>
    </xdr:from>
    <xdr:to>
      <xdr:col>0</xdr:col>
      <xdr:colOff>340638</xdr:colOff>
      <xdr:row>258</xdr:row>
      <xdr:rowOff>117955</xdr:rowOff>
    </xdr:to>
    <xdr:sp macro="" textlink="">
      <xdr:nvSpPr>
        <xdr:cNvPr id="14" name="12 Rectángulo"/>
        <xdr:cNvSpPr/>
      </xdr:nvSpPr>
      <xdr:spPr>
        <a:xfrm>
          <a:off x="52638" y="482064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257</xdr:row>
      <xdr:rowOff>15349</xdr:rowOff>
    </xdr:from>
    <xdr:to>
      <xdr:col>0</xdr:col>
      <xdr:colOff>340638</xdr:colOff>
      <xdr:row>257</xdr:row>
      <xdr:rowOff>123349</xdr:rowOff>
    </xdr:to>
    <xdr:sp macro="" textlink="">
      <xdr:nvSpPr>
        <xdr:cNvPr id="15" name="13 Rectángulo"/>
        <xdr:cNvSpPr/>
      </xdr:nvSpPr>
      <xdr:spPr>
        <a:xfrm>
          <a:off x="52638" y="480213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259</xdr:row>
      <xdr:rowOff>8315</xdr:rowOff>
    </xdr:from>
    <xdr:to>
      <xdr:col>0</xdr:col>
      <xdr:colOff>340638</xdr:colOff>
      <xdr:row>259</xdr:row>
      <xdr:rowOff>116315</xdr:rowOff>
    </xdr:to>
    <xdr:sp macro="" textlink="">
      <xdr:nvSpPr>
        <xdr:cNvPr id="16" name="14 Rectángulo"/>
        <xdr:cNvSpPr/>
      </xdr:nvSpPr>
      <xdr:spPr>
        <a:xfrm>
          <a:off x="52638" y="483953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31749</xdr:colOff>
      <xdr:row>125</xdr:row>
      <xdr:rowOff>73602</xdr:rowOff>
    </xdr:from>
    <xdr:to>
      <xdr:col>1</xdr:col>
      <xdr:colOff>244824</xdr:colOff>
      <xdr:row>126</xdr:row>
      <xdr:rowOff>0</xdr:rowOff>
    </xdr:to>
    <xdr:sp macro="" textlink="">
      <xdr:nvSpPr>
        <xdr:cNvPr id="2" name="Text Box 19"/>
        <xdr:cNvSpPr txBox="1">
          <a:spLocks noChangeArrowheads="1"/>
        </xdr:cNvSpPr>
      </xdr:nvSpPr>
      <xdr:spPr bwMode="auto">
        <a:xfrm>
          <a:off x="31749" y="22371627"/>
          <a:ext cx="575025"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125</xdr:row>
      <xdr:rowOff>73602</xdr:rowOff>
    </xdr:from>
    <xdr:to>
      <xdr:col>1</xdr:col>
      <xdr:colOff>244824</xdr:colOff>
      <xdr:row>126</xdr:row>
      <xdr:rowOff>0</xdr:rowOff>
    </xdr:to>
    <xdr:sp macro="" textlink="">
      <xdr:nvSpPr>
        <xdr:cNvPr id="3" name="Text Box 19"/>
        <xdr:cNvSpPr txBox="1">
          <a:spLocks noChangeArrowheads="1"/>
        </xdr:cNvSpPr>
      </xdr:nvSpPr>
      <xdr:spPr bwMode="auto">
        <a:xfrm>
          <a:off x="31749" y="22371627"/>
          <a:ext cx="575025"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191</xdr:row>
      <xdr:rowOff>73602</xdr:rowOff>
    </xdr:from>
    <xdr:to>
      <xdr:col>1</xdr:col>
      <xdr:colOff>244824</xdr:colOff>
      <xdr:row>192</xdr:row>
      <xdr:rowOff>0</xdr:rowOff>
    </xdr:to>
    <xdr:sp macro="" textlink="">
      <xdr:nvSpPr>
        <xdr:cNvPr id="4" name="Text Box 19"/>
        <xdr:cNvSpPr txBox="1">
          <a:spLocks noChangeArrowheads="1"/>
        </xdr:cNvSpPr>
      </xdr:nvSpPr>
      <xdr:spPr bwMode="auto">
        <a:xfrm>
          <a:off x="31749" y="33906402"/>
          <a:ext cx="575025"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191</xdr:row>
      <xdr:rowOff>73602</xdr:rowOff>
    </xdr:from>
    <xdr:to>
      <xdr:col>1</xdr:col>
      <xdr:colOff>244824</xdr:colOff>
      <xdr:row>192</xdr:row>
      <xdr:rowOff>0</xdr:rowOff>
    </xdr:to>
    <xdr:sp macro="" textlink="">
      <xdr:nvSpPr>
        <xdr:cNvPr id="5" name="Text Box 19"/>
        <xdr:cNvSpPr txBox="1">
          <a:spLocks noChangeArrowheads="1"/>
        </xdr:cNvSpPr>
      </xdr:nvSpPr>
      <xdr:spPr bwMode="auto">
        <a:xfrm>
          <a:off x="31749" y="33906402"/>
          <a:ext cx="575025"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250</xdr:row>
      <xdr:rowOff>73602</xdr:rowOff>
    </xdr:from>
    <xdr:to>
      <xdr:col>1</xdr:col>
      <xdr:colOff>244824</xdr:colOff>
      <xdr:row>251</xdr:row>
      <xdr:rowOff>0</xdr:rowOff>
    </xdr:to>
    <xdr:sp macro="" textlink="">
      <xdr:nvSpPr>
        <xdr:cNvPr id="6" name="Text Box 19"/>
        <xdr:cNvSpPr txBox="1">
          <a:spLocks noChangeArrowheads="1"/>
        </xdr:cNvSpPr>
      </xdr:nvSpPr>
      <xdr:spPr bwMode="auto">
        <a:xfrm>
          <a:off x="31749" y="44002902"/>
          <a:ext cx="575025"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250</xdr:row>
      <xdr:rowOff>73602</xdr:rowOff>
    </xdr:from>
    <xdr:to>
      <xdr:col>1</xdr:col>
      <xdr:colOff>244824</xdr:colOff>
      <xdr:row>251</xdr:row>
      <xdr:rowOff>0</xdr:rowOff>
    </xdr:to>
    <xdr:sp macro="" textlink="">
      <xdr:nvSpPr>
        <xdr:cNvPr id="7" name="Text Box 19"/>
        <xdr:cNvSpPr txBox="1">
          <a:spLocks noChangeArrowheads="1"/>
        </xdr:cNvSpPr>
      </xdr:nvSpPr>
      <xdr:spPr bwMode="auto">
        <a:xfrm>
          <a:off x="31749" y="44002902"/>
          <a:ext cx="575025"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52638</xdr:colOff>
      <xdr:row>69</xdr:row>
      <xdr:rowOff>9955</xdr:rowOff>
    </xdr:from>
    <xdr:to>
      <xdr:col>0</xdr:col>
      <xdr:colOff>340638</xdr:colOff>
      <xdr:row>69</xdr:row>
      <xdr:rowOff>117955</xdr:rowOff>
    </xdr:to>
    <xdr:sp macro="" textlink="">
      <xdr:nvSpPr>
        <xdr:cNvPr id="8" name="12 Rectángulo"/>
        <xdr:cNvSpPr/>
      </xdr:nvSpPr>
      <xdr:spPr>
        <a:xfrm>
          <a:off x="52638" y="126686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68</xdr:row>
      <xdr:rowOff>15349</xdr:rowOff>
    </xdr:from>
    <xdr:to>
      <xdr:col>0</xdr:col>
      <xdr:colOff>345151</xdr:colOff>
      <xdr:row>68</xdr:row>
      <xdr:rowOff>123349</xdr:rowOff>
    </xdr:to>
    <xdr:sp macro="" textlink="">
      <xdr:nvSpPr>
        <xdr:cNvPr id="9" name="13 Rectángulo"/>
        <xdr:cNvSpPr/>
      </xdr:nvSpPr>
      <xdr:spPr>
        <a:xfrm>
          <a:off x="57151" y="124835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70</xdr:row>
      <xdr:rowOff>8315</xdr:rowOff>
    </xdr:from>
    <xdr:to>
      <xdr:col>0</xdr:col>
      <xdr:colOff>340638</xdr:colOff>
      <xdr:row>70</xdr:row>
      <xdr:rowOff>116315</xdr:rowOff>
    </xdr:to>
    <xdr:sp macro="" textlink="">
      <xdr:nvSpPr>
        <xdr:cNvPr id="10" name="14 Rectángulo"/>
        <xdr:cNvSpPr/>
      </xdr:nvSpPr>
      <xdr:spPr>
        <a:xfrm>
          <a:off x="52638" y="128575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135</xdr:row>
      <xdr:rowOff>9955</xdr:rowOff>
    </xdr:from>
    <xdr:to>
      <xdr:col>0</xdr:col>
      <xdr:colOff>340638</xdr:colOff>
      <xdr:row>135</xdr:row>
      <xdr:rowOff>117955</xdr:rowOff>
    </xdr:to>
    <xdr:sp macro="" textlink="">
      <xdr:nvSpPr>
        <xdr:cNvPr id="11" name="12 Rectángulo"/>
        <xdr:cNvSpPr/>
      </xdr:nvSpPr>
      <xdr:spPr>
        <a:xfrm>
          <a:off x="52638" y="242034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134</xdr:row>
      <xdr:rowOff>15349</xdr:rowOff>
    </xdr:from>
    <xdr:to>
      <xdr:col>0</xdr:col>
      <xdr:colOff>345151</xdr:colOff>
      <xdr:row>134</xdr:row>
      <xdr:rowOff>123349</xdr:rowOff>
    </xdr:to>
    <xdr:sp macro="" textlink="">
      <xdr:nvSpPr>
        <xdr:cNvPr id="12" name="13 Rectángulo"/>
        <xdr:cNvSpPr/>
      </xdr:nvSpPr>
      <xdr:spPr>
        <a:xfrm>
          <a:off x="57151" y="240183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136</xdr:row>
      <xdr:rowOff>8315</xdr:rowOff>
    </xdr:from>
    <xdr:to>
      <xdr:col>0</xdr:col>
      <xdr:colOff>340638</xdr:colOff>
      <xdr:row>136</xdr:row>
      <xdr:rowOff>116315</xdr:rowOff>
    </xdr:to>
    <xdr:sp macro="" textlink="">
      <xdr:nvSpPr>
        <xdr:cNvPr id="13" name="14 Rectángulo"/>
        <xdr:cNvSpPr/>
      </xdr:nvSpPr>
      <xdr:spPr>
        <a:xfrm>
          <a:off x="52638" y="243923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194</xdr:row>
      <xdr:rowOff>9955</xdr:rowOff>
    </xdr:from>
    <xdr:to>
      <xdr:col>0</xdr:col>
      <xdr:colOff>340638</xdr:colOff>
      <xdr:row>194</xdr:row>
      <xdr:rowOff>117955</xdr:rowOff>
    </xdr:to>
    <xdr:sp macro="" textlink="">
      <xdr:nvSpPr>
        <xdr:cNvPr id="14" name="12 Rectángulo"/>
        <xdr:cNvSpPr/>
      </xdr:nvSpPr>
      <xdr:spPr>
        <a:xfrm>
          <a:off x="52638" y="342999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193</xdr:row>
      <xdr:rowOff>15349</xdr:rowOff>
    </xdr:from>
    <xdr:to>
      <xdr:col>0</xdr:col>
      <xdr:colOff>345151</xdr:colOff>
      <xdr:row>193</xdr:row>
      <xdr:rowOff>123349</xdr:rowOff>
    </xdr:to>
    <xdr:sp macro="" textlink="">
      <xdr:nvSpPr>
        <xdr:cNvPr id="15" name="13 Rectángulo"/>
        <xdr:cNvSpPr/>
      </xdr:nvSpPr>
      <xdr:spPr>
        <a:xfrm>
          <a:off x="57151" y="341148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195</xdr:row>
      <xdr:rowOff>8315</xdr:rowOff>
    </xdr:from>
    <xdr:to>
      <xdr:col>0</xdr:col>
      <xdr:colOff>340638</xdr:colOff>
      <xdr:row>195</xdr:row>
      <xdr:rowOff>116315</xdr:rowOff>
    </xdr:to>
    <xdr:sp macro="" textlink="">
      <xdr:nvSpPr>
        <xdr:cNvPr id="16" name="14 Rectángulo"/>
        <xdr:cNvSpPr/>
      </xdr:nvSpPr>
      <xdr:spPr>
        <a:xfrm>
          <a:off x="52638" y="344888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253</xdr:row>
      <xdr:rowOff>9955</xdr:rowOff>
    </xdr:from>
    <xdr:to>
      <xdr:col>0</xdr:col>
      <xdr:colOff>340638</xdr:colOff>
      <xdr:row>253</xdr:row>
      <xdr:rowOff>117955</xdr:rowOff>
    </xdr:to>
    <xdr:sp macro="" textlink="">
      <xdr:nvSpPr>
        <xdr:cNvPr id="17" name="12 Rectángulo"/>
        <xdr:cNvSpPr/>
      </xdr:nvSpPr>
      <xdr:spPr>
        <a:xfrm>
          <a:off x="52638" y="443964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252</xdr:row>
      <xdr:rowOff>15349</xdr:rowOff>
    </xdr:from>
    <xdr:to>
      <xdr:col>0</xdr:col>
      <xdr:colOff>345151</xdr:colOff>
      <xdr:row>252</xdr:row>
      <xdr:rowOff>123349</xdr:rowOff>
    </xdr:to>
    <xdr:sp macro="" textlink="">
      <xdr:nvSpPr>
        <xdr:cNvPr id="18" name="13 Rectángulo"/>
        <xdr:cNvSpPr/>
      </xdr:nvSpPr>
      <xdr:spPr>
        <a:xfrm>
          <a:off x="57151" y="442113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254</xdr:row>
      <xdr:rowOff>8315</xdr:rowOff>
    </xdr:from>
    <xdr:to>
      <xdr:col>0</xdr:col>
      <xdr:colOff>340638</xdr:colOff>
      <xdr:row>254</xdr:row>
      <xdr:rowOff>116315</xdr:rowOff>
    </xdr:to>
    <xdr:sp macro="" textlink="">
      <xdr:nvSpPr>
        <xdr:cNvPr id="19" name="14 Rectángulo"/>
        <xdr:cNvSpPr/>
      </xdr:nvSpPr>
      <xdr:spPr>
        <a:xfrm>
          <a:off x="52638" y="445853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312</xdr:row>
      <xdr:rowOff>9955</xdr:rowOff>
    </xdr:from>
    <xdr:to>
      <xdr:col>0</xdr:col>
      <xdr:colOff>340638</xdr:colOff>
      <xdr:row>312</xdr:row>
      <xdr:rowOff>117955</xdr:rowOff>
    </xdr:to>
    <xdr:sp macro="" textlink="">
      <xdr:nvSpPr>
        <xdr:cNvPr id="20" name="12 Rectángulo"/>
        <xdr:cNvSpPr/>
      </xdr:nvSpPr>
      <xdr:spPr>
        <a:xfrm>
          <a:off x="52638" y="544929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311</xdr:row>
      <xdr:rowOff>15349</xdr:rowOff>
    </xdr:from>
    <xdr:to>
      <xdr:col>0</xdr:col>
      <xdr:colOff>340638</xdr:colOff>
      <xdr:row>311</xdr:row>
      <xdr:rowOff>123349</xdr:rowOff>
    </xdr:to>
    <xdr:sp macro="" textlink="">
      <xdr:nvSpPr>
        <xdr:cNvPr id="21" name="13 Rectángulo"/>
        <xdr:cNvSpPr/>
      </xdr:nvSpPr>
      <xdr:spPr>
        <a:xfrm>
          <a:off x="52638" y="543078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313</xdr:row>
      <xdr:rowOff>8315</xdr:rowOff>
    </xdr:from>
    <xdr:to>
      <xdr:col>0</xdr:col>
      <xdr:colOff>340638</xdr:colOff>
      <xdr:row>313</xdr:row>
      <xdr:rowOff>116315</xdr:rowOff>
    </xdr:to>
    <xdr:sp macro="" textlink="">
      <xdr:nvSpPr>
        <xdr:cNvPr id="22" name="14 Rectángulo"/>
        <xdr:cNvSpPr/>
      </xdr:nvSpPr>
      <xdr:spPr>
        <a:xfrm>
          <a:off x="52638" y="546818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52638</xdr:colOff>
      <xdr:row>54</xdr:row>
      <xdr:rowOff>9955</xdr:rowOff>
    </xdr:from>
    <xdr:to>
      <xdr:col>0</xdr:col>
      <xdr:colOff>340638</xdr:colOff>
      <xdr:row>54</xdr:row>
      <xdr:rowOff>117955</xdr:rowOff>
    </xdr:to>
    <xdr:sp macro="" textlink="">
      <xdr:nvSpPr>
        <xdr:cNvPr id="2" name="12 Rectángulo"/>
        <xdr:cNvSpPr/>
      </xdr:nvSpPr>
      <xdr:spPr>
        <a:xfrm>
          <a:off x="52638" y="103541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53</xdr:row>
      <xdr:rowOff>15349</xdr:rowOff>
    </xdr:from>
    <xdr:to>
      <xdr:col>0</xdr:col>
      <xdr:colOff>345151</xdr:colOff>
      <xdr:row>53</xdr:row>
      <xdr:rowOff>123349</xdr:rowOff>
    </xdr:to>
    <xdr:sp macro="" textlink="">
      <xdr:nvSpPr>
        <xdr:cNvPr id="3" name="13 Rectángulo"/>
        <xdr:cNvSpPr/>
      </xdr:nvSpPr>
      <xdr:spPr>
        <a:xfrm>
          <a:off x="57151" y="101689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55</xdr:row>
      <xdr:rowOff>8315</xdr:rowOff>
    </xdr:from>
    <xdr:to>
      <xdr:col>0</xdr:col>
      <xdr:colOff>340638</xdr:colOff>
      <xdr:row>55</xdr:row>
      <xdr:rowOff>116315</xdr:rowOff>
    </xdr:to>
    <xdr:sp macro="" textlink="">
      <xdr:nvSpPr>
        <xdr:cNvPr id="4" name="14 Rectángulo"/>
        <xdr:cNvSpPr/>
      </xdr:nvSpPr>
      <xdr:spPr>
        <a:xfrm>
          <a:off x="52638" y="105429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105</xdr:row>
      <xdr:rowOff>9955</xdr:rowOff>
    </xdr:from>
    <xdr:to>
      <xdr:col>0</xdr:col>
      <xdr:colOff>340638</xdr:colOff>
      <xdr:row>105</xdr:row>
      <xdr:rowOff>117955</xdr:rowOff>
    </xdr:to>
    <xdr:sp macro="" textlink="">
      <xdr:nvSpPr>
        <xdr:cNvPr id="5" name="12 Rectángulo"/>
        <xdr:cNvSpPr/>
      </xdr:nvSpPr>
      <xdr:spPr>
        <a:xfrm>
          <a:off x="52638" y="197267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104</xdr:row>
      <xdr:rowOff>15349</xdr:rowOff>
    </xdr:from>
    <xdr:to>
      <xdr:col>0</xdr:col>
      <xdr:colOff>345151</xdr:colOff>
      <xdr:row>104</xdr:row>
      <xdr:rowOff>123349</xdr:rowOff>
    </xdr:to>
    <xdr:sp macro="" textlink="">
      <xdr:nvSpPr>
        <xdr:cNvPr id="6" name="13 Rectángulo"/>
        <xdr:cNvSpPr/>
      </xdr:nvSpPr>
      <xdr:spPr>
        <a:xfrm>
          <a:off x="57151" y="195415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106</xdr:row>
      <xdr:rowOff>8315</xdr:rowOff>
    </xdr:from>
    <xdr:to>
      <xdr:col>0</xdr:col>
      <xdr:colOff>340638</xdr:colOff>
      <xdr:row>106</xdr:row>
      <xdr:rowOff>116315</xdr:rowOff>
    </xdr:to>
    <xdr:sp macro="" textlink="">
      <xdr:nvSpPr>
        <xdr:cNvPr id="7" name="14 Rectángulo"/>
        <xdr:cNvSpPr/>
      </xdr:nvSpPr>
      <xdr:spPr>
        <a:xfrm>
          <a:off x="52638" y="199155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153</xdr:row>
      <xdr:rowOff>9955</xdr:rowOff>
    </xdr:from>
    <xdr:to>
      <xdr:col>0</xdr:col>
      <xdr:colOff>340638</xdr:colOff>
      <xdr:row>153</xdr:row>
      <xdr:rowOff>117955</xdr:rowOff>
    </xdr:to>
    <xdr:sp macro="" textlink="">
      <xdr:nvSpPr>
        <xdr:cNvPr id="8" name="12 Rectángulo"/>
        <xdr:cNvSpPr/>
      </xdr:nvSpPr>
      <xdr:spPr>
        <a:xfrm>
          <a:off x="52638" y="285278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152</xdr:row>
      <xdr:rowOff>15349</xdr:rowOff>
    </xdr:from>
    <xdr:to>
      <xdr:col>0</xdr:col>
      <xdr:colOff>345151</xdr:colOff>
      <xdr:row>152</xdr:row>
      <xdr:rowOff>123349</xdr:rowOff>
    </xdr:to>
    <xdr:sp macro="" textlink="">
      <xdr:nvSpPr>
        <xdr:cNvPr id="9" name="13 Rectángulo"/>
        <xdr:cNvSpPr/>
      </xdr:nvSpPr>
      <xdr:spPr>
        <a:xfrm>
          <a:off x="57151" y="283426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154</xdr:row>
      <xdr:rowOff>8315</xdr:rowOff>
    </xdr:from>
    <xdr:to>
      <xdr:col>0</xdr:col>
      <xdr:colOff>340638</xdr:colOff>
      <xdr:row>154</xdr:row>
      <xdr:rowOff>116315</xdr:rowOff>
    </xdr:to>
    <xdr:sp macro="" textlink="">
      <xdr:nvSpPr>
        <xdr:cNvPr id="10" name="14 Rectángulo"/>
        <xdr:cNvSpPr/>
      </xdr:nvSpPr>
      <xdr:spPr>
        <a:xfrm>
          <a:off x="52638" y="287166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201</xdr:row>
      <xdr:rowOff>9955</xdr:rowOff>
    </xdr:from>
    <xdr:to>
      <xdr:col>0</xdr:col>
      <xdr:colOff>340638</xdr:colOff>
      <xdr:row>201</xdr:row>
      <xdr:rowOff>117955</xdr:rowOff>
    </xdr:to>
    <xdr:sp macro="" textlink="">
      <xdr:nvSpPr>
        <xdr:cNvPr id="11" name="12 Rectángulo"/>
        <xdr:cNvSpPr/>
      </xdr:nvSpPr>
      <xdr:spPr>
        <a:xfrm>
          <a:off x="52638" y="373289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200</xdr:row>
      <xdr:rowOff>15349</xdr:rowOff>
    </xdr:from>
    <xdr:to>
      <xdr:col>0</xdr:col>
      <xdr:colOff>345151</xdr:colOff>
      <xdr:row>200</xdr:row>
      <xdr:rowOff>123349</xdr:rowOff>
    </xdr:to>
    <xdr:sp macro="" textlink="">
      <xdr:nvSpPr>
        <xdr:cNvPr id="12" name="13 Rectángulo"/>
        <xdr:cNvSpPr/>
      </xdr:nvSpPr>
      <xdr:spPr>
        <a:xfrm>
          <a:off x="57151" y="371437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202</xdr:row>
      <xdr:rowOff>8315</xdr:rowOff>
    </xdr:from>
    <xdr:to>
      <xdr:col>0</xdr:col>
      <xdr:colOff>340638</xdr:colOff>
      <xdr:row>202</xdr:row>
      <xdr:rowOff>116315</xdr:rowOff>
    </xdr:to>
    <xdr:sp macro="" textlink="">
      <xdr:nvSpPr>
        <xdr:cNvPr id="13" name="14 Rectángulo"/>
        <xdr:cNvSpPr/>
      </xdr:nvSpPr>
      <xdr:spPr>
        <a:xfrm>
          <a:off x="52638" y="375177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249</xdr:row>
      <xdr:rowOff>9955</xdr:rowOff>
    </xdr:from>
    <xdr:to>
      <xdr:col>0</xdr:col>
      <xdr:colOff>340638</xdr:colOff>
      <xdr:row>249</xdr:row>
      <xdr:rowOff>117955</xdr:rowOff>
    </xdr:to>
    <xdr:sp macro="" textlink="">
      <xdr:nvSpPr>
        <xdr:cNvPr id="14" name="12 Rectángulo"/>
        <xdr:cNvSpPr/>
      </xdr:nvSpPr>
      <xdr:spPr>
        <a:xfrm>
          <a:off x="52638" y="461300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248</xdr:row>
      <xdr:rowOff>15349</xdr:rowOff>
    </xdr:from>
    <xdr:to>
      <xdr:col>0</xdr:col>
      <xdr:colOff>345151</xdr:colOff>
      <xdr:row>248</xdr:row>
      <xdr:rowOff>123349</xdr:rowOff>
    </xdr:to>
    <xdr:sp macro="" textlink="">
      <xdr:nvSpPr>
        <xdr:cNvPr id="15" name="13 Rectángulo"/>
        <xdr:cNvSpPr/>
      </xdr:nvSpPr>
      <xdr:spPr>
        <a:xfrm>
          <a:off x="57151" y="459448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250</xdr:row>
      <xdr:rowOff>8315</xdr:rowOff>
    </xdr:from>
    <xdr:to>
      <xdr:col>0</xdr:col>
      <xdr:colOff>340638</xdr:colOff>
      <xdr:row>250</xdr:row>
      <xdr:rowOff>116315</xdr:rowOff>
    </xdr:to>
    <xdr:sp macro="" textlink="">
      <xdr:nvSpPr>
        <xdr:cNvPr id="16" name="14 Rectángulo"/>
        <xdr:cNvSpPr/>
      </xdr:nvSpPr>
      <xdr:spPr>
        <a:xfrm>
          <a:off x="52638" y="463188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31749</xdr:colOff>
      <xdr:row>123</xdr:row>
      <xdr:rowOff>73602</xdr:rowOff>
    </xdr:from>
    <xdr:to>
      <xdr:col>1</xdr:col>
      <xdr:colOff>244824</xdr:colOff>
      <xdr:row>124</xdr:row>
      <xdr:rowOff>0</xdr:rowOff>
    </xdr:to>
    <xdr:sp macro="" textlink="">
      <xdr:nvSpPr>
        <xdr:cNvPr id="2" name="Text Box 19"/>
        <xdr:cNvSpPr txBox="1">
          <a:spLocks noChangeArrowheads="1"/>
        </xdr:cNvSpPr>
      </xdr:nvSpPr>
      <xdr:spPr bwMode="auto">
        <a:xfrm>
          <a:off x="31749" y="21990627"/>
          <a:ext cx="575025" cy="31173"/>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123</xdr:row>
      <xdr:rowOff>73602</xdr:rowOff>
    </xdr:from>
    <xdr:to>
      <xdr:col>1</xdr:col>
      <xdr:colOff>244824</xdr:colOff>
      <xdr:row>124</xdr:row>
      <xdr:rowOff>0</xdr:rowOff>
    </xdr:to>
    <xdr:sp macro="" textlink="">
      <xdr:nvSpPr>
        <xdr:cNvPr id="3" name="Text Box 19"/>
        <xdr:cNvSpPr txBox="1">
          <a:spLocks noChangeArrowheads="1"/>
        </xdr:cNvSpPr>
      </xdr:nvSpPr>
      <xdr:spPr bwMode="auto">
        <a:xfrm>
          <a:off x="31749" y="21990627"/>
          <a:ext cx="575025" cy="31173"/>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187</xdr:row>
      <xdr:rowOff>73602</xdr:rowOff>
    </xdr:from>
    <xdr:to>
      <xdr:col>1</xdr:col>
      <xdr:colOff>244824</xdr:colOff>
      <xdr:row>188</xdr:row>
      <xdr:rowOff>0</xdr:rowOff>
    </xdr:to>
    <xdr:sp macro="" textlink="">
      <xdr:nvSpPr>
        <xdr:cNvPr id="4" name="Text Box 19"/>
        <xdr:cNvSpPr txBox="1">
          <a:spLocks noChangeArrowheads="1"/>
        </xdr:cNvSpPr>
      </xdr:nvSpPr>
      <xdr:spPr bwMode="auto">
        <a:xfrm>
          <a:off x="31749" y="33182502"/>
          <a:ext cx="575025"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187</xdr:row>
      <xdr:rowOff>73602</xdr:rowOff>
    </xdr:from>
    <xdr:to>
      <xdr:col>1</xdr:col>
      <xdr:colOff>244824</xdr:colOff>
      <xdr:row>188</xdr:row>
      <xdr:rowOff>0</xdr:rowOff>
    </xdr:to>
    <xdr:sp macro="" textlink="">
      <xdr:nvSpPr>
        <xdr:cNvPr id="5" name="Text Box 19"/>
        <xdr:cNvSpPr txBox="1">
          <a:spLocks noChangeArrowheads="1"/>
        </xdr:cNvSpPr>
      </xdr:nvSpPr>
      <xdr:spPr bwMode="auto">
        <a:xfrm>
          <a:off x="31749" y="33182502"/>
          <a:ext cx="575025"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246</xdr:row>
      <xdr:rowOff>73602</xdr:rowOff>
    </xdr:from>
    <xdr:to>
      <xdr:col>1</xdr:col>
      <xdr:colOff>244824</xdr:colOff>
      <xdr:row>247</xdr:row>
      <xdr:rowOff>0</xdr:rowOff>
    </xdr:to>
    <xdr:sp macro="" textlink="">
      <xdr:nvSpPr>
        <xdr:cNvPr id="6" name="Text Box 19"/>
        <xdr:cNvSpPr txBox="1">
          <a:spLocks noChangeArrowheads="1"/>
        </xdr:cNvSpPr>
      </xdr:nvSpPr>
      <xdr:spPr bwMode="auto">
        <a:xfrm>
          <a:off x="31749" y="43279002"/>
          <a:ext cx="575025"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246</xdr:row>
      <xdr:rowOff>73602</xdr:rowOff>
    </xdr:from>
    <xdr:to>
      <xdr:col>1</xdr:col>
      <xdr:colOff>244824</xdr:colOff>
      <xdr:row>247</xdr:row>
      <xdr:rowOff>0</xdr:rowOff>
    </xdr:to>
    <xdr:sp macro="" textlink="">
      <xdr:nvSpPr>
        <xdr:cNvPr id="7" name="Text Box 19"/>
        <xdr:cNvSpPr txBox="1">
          <a:spLocks noChangeArrowheads="1"/>
        </xdr:cNvSpPr>
      </xdr:nvSpPr>
      <xdr:spPr bwMode="auto">
        <a:xfrm>
          <a:off x="31749" y="43279002"/>
          <a:ext cx="575025"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305</xdr:row>
      <xdr:rowOff>73602</xdr:rowOff>
    </xdr:from>
    <xdr:to>
      <xdr:col>1</xdr:col>
      <xdr:colOff>244824</xdr:colOff>
      <xdr:row>306</xdr:row>
      <xdr:rowOff>0</xdr:rowOff>
    </xdr:to>
    <xdr:sp macro="" textlink="">
      <xdr:nvSpPr>
        <xdr:cNvPr id="8" name="Text Box 19"/>
        <xdr:cNvSpPr txBox="1">
          <a:spLocks noChangeArrowheads="1"/>
        </xdr:cNvSpPr>
      </xdr:nvSpPr>
      <xdr:spPr bwMode="auto">
        <a:xfrm>
          <a:off x="31749" y="53375502"/>
          <a:ext cx="575025"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305</xdr:row>
      <xdr:rowOff>73602</xdr:rowOff>
    </xdr:from>
    <xdr:to>
      <xdr:col>1</xdr:col>
      <xdr:colOff>244824</xdr:colOff>
      <xdr:row>306</xdr:row>
      <xdr:rowOff>0</xdr:rowOff>
    </xdr:to>
    <xdr:sp macro="" textlink="">
      <xdr:nvSpPr>
        <xdr:cNvPr id="9" name="Text Box 19"/>
        <xdr:cNvSpPr txBox="1">
          <a:spLocks noChangeArrowheads="1"/>
        </xdr:cNvSpPr>
      </xdr:nvSpPr>
      <xdr:spPr bwMode="auto">
        <a:xfrm>
          <a:off x="31749" y="53375502"/>
          <a:ext cx="575025"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58</xdr:row>
      <xdr:rowOff>73602</xdr:rowOff>
    </xdr:from>
    <xdr:to>
      <xdr:col>1</xdr:col>
      <xdr:colOff>244824</xdr:colOff>
      <xdr:row>59</xdr:row>
      <xdr:rowOff>0</xdr:rowOff>
    </xdr:to>
    <xdr:sp macro="" textlink="">
      <xdr:nvSpPr>
        <xdr:cNvPr id="10" name="Text Box 19"/>
        <xdr:cNvSpPr txBox="1">
          <a:spLocks noChangeArrowheads="1"/>
        </xdr:cNvSpPr>
      </xdr:nvSpPr>
      <xdr:spPr bwMode="auto">
        <a:xfrm>
          <a:off x="31749" y="10093902"/>
          <a:ext cx="575025"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58</xdr:row>
      <xdr:rowOff>73602</xdr:rowOff>
    </xdr:from>
    <xdr:to>
      <xdr:col>1</xdr:col>
      <xdr:colOff>244824</xdr:colOff>
      <xdr:row>59</xdr:row>
      <xdr:rowOff>0</xdr:rowOff>
    </xdr:to>
    <xdr:sp macro="" textlink="">
      <xdr:nvSpPr>
        <xdr:cNvPr id="11" name="Text Box 19"/>
        <xdr:cNvSpPr txBox="1">
          <a:spLocks noChangeArrowheads="1"/>
        </xdr:cNvSpPr>
      </xdr:nvSpPr>
      <xdr:spPr bwMode="auto">
        <a:xfrm>
          <a:off x="31749" y="10093902"/>
          <a:ext cx="575025"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52638</xdr:colOff>
      <xdr:row>67</xdr:row>
      <xdr:rowOff>9955</xdr:rowOff>
    </xdr:from>
    <xdr:to>
      <xdr:col>0</xdr:col>
      <xdr:colOff>340638</xdr:colOff>
      <xdr:row>67</xdr:row>
      <xdr:rowOff>117955</xdr:rowOff>
    </xdr:to>
    <xdr:sp macro="" textlink="">
      <xdr:nvSpPr>
        <xdr:cNvPr id="12" name="12 Rectángulo"/>
        <xdr:cNvSpPr/>
      </xdr:nvSpPr>
      <xdr:spPr>
        <a:xfrm>
          <a:off x="52638" y="122876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66</xdr:row>
      <xdr:rowOff>15349</xdr:rowOff>
    </xdr:from>
    <xdr:to>
      <xdr:col>0</xdr:col>
      <xdr:colOff>345151</xdr:colOff>
      <xdr:row>66</xdr:row>
      <xdr:rowOff>123349</xdr:rowOff>
    </xdr:to>
    <xdr:sp macro="" textlink="">
      <xdr:nvSpPr>
        <xdr:cNvPr id="13" name="13 Rectángulo"/>
        <xdr:cNvSpPr/>
      </xdr:nvSpPr>
      <xdr:spPr>
        <a:xfrm>
          <a:off x="57151" y="121025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68</xdr:row>
      <xdr:rowOff>8315</xdr:rowOff>
    </xdr:from>
    <xdr:to>
      <xdr:col>0</xdr:col>
      <xdr:colOff>340638</xdr:colOff>
      <xdr:row>68</xdr:row>
      <xdr:rowOff>116315</xdr:rowOff>
    </xdr:to>
    <xdr:sp macro="" textlink="">
      <xdr:nvSpPr>
        <xdr:cNvPr id="14" name="14 Rectángulo"/>
        <xdr:cNvSpPr/>
      </xdr:nvSpPr>
      <xdr:spPr>
        <a:xfrm>
          <a:off x="52638" y="124765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131</xdr:row>
      <xdr:rowOff>9955</xdr:rowOff>
    </xdr:from>
    <xdr:to>
      <xdr:col>0</xdr:col>
      <xdr:colOff>340638</xdr:colOff>
      <xdr:row>131</xdr:row>
      <xdr:rowOff>117955</xdr:rowOff>
    </xdr:to>
    <xdr:sp macro="" textlink="">
      <xdr:nvSpPr>
        <xdr:cNvPr id="15" name="12 Rectángulo"/>
        <xdr:cNvSpPr/>
      </xdr:nvSpPr>
      <xdr:spPr>
        <a:xfrm>
          <a:off x="52638" y="234795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130</xdr:row>
      <xdr:rowOff>15349</xdr:rowOff>
    </xdr:from>
    <xdr:to>
      <xdr:col>0</xdr:col>
      <xdr:colOff>340638</xdr:colOff>
      <xdr:row>130</xdr:row>
      <xdr:rowOff>123349</xdr:rowOff>
    </xdr:to>
    <xdr:sp macro="" textlink="">
      <xdr:nvSpPr>
        <xdr:cNvPr id="16" name="13 Rectángulo"/>
        <xdr:cNvSpPr/>
      </xdr:nvSpPr>
      <xdr:spPr>
        <a:xfrm>
          <a:off x="52638" y="232944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132</xdr:row>
      <xdr:rowOff>8315</xdr:rowOff>
    </xdr:from>
    <xdr:to>
      <xdr:col>0</xdr:col>
      <xdr:colOff>340638</xdr:colOff>
      <xdr:row>132</xdr:row>
      <xdr:rowOff>116315</xdr:rowOff>
    </xdr:to>
    <xdr:sp macro="" textlink="">
      <xdr:nvSpPr>
        <xdr:cNvPr id="17" name="14 Rectángulo"/>
        <xdr:cNvSpPr/>
      </xdr:nvSpPr>
      <xdr:spPr>
        <a:xfrm>
          <a:off x="52638" y="236684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190</xdr:row>
      <xdr:rowOff>9955</xdr:rowOff>
    </xdr:from>
    <xdr:to>
      <xdr:col>0</xdr:col>
      <xdr:colOff>340638</xdr:colOff>
      <xdr:row>190</xdr:row>
      <xdr:rowOff>117955</xdr:rowOff>
    </xdr:to>
    <xdr:sp macro="" textlink="">
      <xdr:nvSpPr>
        <xdr:cNvPr id="18" name="12 Rectángulo"/>
        <xdr:cNvSpPr/>
      </xdr:nvSpPr>
      <xdr:spPr>
        <a:xfrm>
          <a:off x="52638" y="335760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189</xdr:row>
      <xdr:rowOff>15349</xdr:rowOff>
    </xdr:from>
    <xdr:to>
      <xdr:col>0</xdr:col>
      <xdr:colOff>345151</xdr:colOff>
      <xdr:row>189</xdr:row>
      <xdr:rowOff>123349</xdr:rowOff>
    </xdr:to>
    <xdr:sp macro="" textlink="">
      <xdr:nvSpPr>
        <xdr:cNvPr id="19" name="13 Rectángulo"/>
        <xdr:cNvSpPr/>
      </xdr:nvSpPr>
      <xdr:spPr>
        <a:xfrm>
          <a:off x="57151" y="333909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191</xdr:row>
      <xdr:rowOff>8315</xdr:rowOff>
    </xdr:from>
    <xdr:to>
      <xdr:col>0</xdr:col>
      <xdr:colOff>340638</xdr:colOff>
      <xdr:row>191</xdr:row>
      <xdr:rowOff>116315</xdr:rowOff>
    </xdr:to>
    <xdr:sp macro="" textlink="">
      <xdr:nvSpPr>
        <xdr:cNvPr id="20" name="14 Rectángulo"/>
        <xdr:cNvSpPr/>
      </xdr:nvSpPr>
      <xdr:spPr>
        <a:xfrm>
          <a:off x="52638" y="337649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249</xdr:row>
      <xdr:rowOff>9955</xdr:rowOff>
    </xdr:from>
    <xdr:to>
      <xdr:col>0</xdr:col>
      <xdr:colOff>340638</xdr:colOff>
      <xdr:row>249</xdr:row>
      <xdr:rowOff>117955</xdr:rowOff>
    </xdr:to>
    <xdr:sp macro="" textlink="">
      <xdr:nvSpPr>
        <xdr:cNvPr id="21" name="12 Rectángulo"/>
        <xdr:cNvSpPr/>
      </xdr:nvSpPr>
      <xdr:spPr>
        <a:xfrm>
          <a:off x="52638" y="436725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248</xdr:row>
      <xdr:rowOff>15349</xdr:rowOff>
    </xdr:from>
    <xdr:to>
      <xdr:col>0</xdr:col>
      <xdr:colOff>345151</xdr:colOff>
      <xdr:row>248</xdr:row>
      <xdr:rowOff>123349</xdr:rowOff>
    </xdr:to>
    <xdr:sp macro="" textlink="">
      <xdr:nvSpPr>
        <xdr:cNvPr id="22" name="13 Rectángulo"/>
        <xdr:cNvSpPr/>
      </xdr:nvSpPr>
      <xdr:spPr>
        <a:xfrm>
          <a:off x="57151" y="434874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250</xdr:row>
      <xdr:rowOff>8315</xdr:rowOff>
    </xdr:from>
    <xdr:to>
      <xdr:col>0</xdr:col>
      <xdr:colOff>340638</xdr:colOff>
      <xdr:row>250</xdr:row>
      <xdr:rowOff>116315</xdr:rowOff>
    </xdr:to>
    <xdr:sp macro="" textlink="">
      <xdr:nvSpPr>
        <xdr:cNvPr id="23" name="14 Rectángulo"/>
        <xdr:cNvSpPr/>
      </xdr:nvSpPr>
      <xdr:spPr>
        <a:xfrm>
          <a:off x="52638" y="438614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309</xdr:row>
      <xdr:rowOff>9955</xdr:rowOff>
    </xdr:from>
    <xdr:to>
      <xdr:col>0</xdr:col>
      <xdr:colOff>340638</xdr:colOff>
      <xdr:row>309</xdr:row>
      <xdr:rowOff>117955</xdr:rowOff>
    </xdr:to>
    <xdr:sp macro="" textlink="">
      <xdr:nvSpPr>
        <xdr:cNvPr id="24" name="12 Rectángulo"/>
        <xdr:cNvSpPr/>
      </xdr:nvSpPr>
      <xdr:spPr>
        <a:xfrm>
          <a:off x="52638" y="538452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308</xdr:row>
      <xdr:rowOff>15349</xdr:rowOff>
    </xdr:from>
    <xdr:to>
      <xdr:col>0</xdr:col>
      <xdr:colOff>345151</xdr:colOff>
      <xdr:row>308</xdr:row>
      <xdr:rowOff>123349</xdr:rowOff>
    </xdr:to>
    <xdr:sp macro="" textlink="">
      <xdr:nvSpPr>
        <xdr:cNvPr id="25" name="13 Rectángulo"/>
        <xdr:cNvSpPr/>
      </xdr:nvSpPr>
      <xdr:spPr>
        <a:xfrm>
          <a:off x="57151" y="536601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310</xdr:row>
      <xdr:rowOff>8315</xdr:rowOff>
    </xdr:from>
    <xdr:to>
      <xdr:col>0</xdr:col>
      <xdr:colOff>340638</xdr:colOff>
      <xdr:row>310</xdr:row>
      <xdr:rowOff>116315</xdr:rowOff>
    </xdr:to>
    <xdr:sp macro="" textlink="">
      <xdr:nvSpPr>
        <xdr:cNvPr id="26" name="14 Rectángulo"/>
        <xdr:cNvSpPr/>
      </xdr:nvSpPr>
      <xdr:spPr>
        <a:xfrm>
          <a:off x="52638" y="540341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31749</xdr:colOff>
      <xdr:row>48</xdr:row>
      <xdr:rowOff>73602</xdr:rowOff>
    </xdr:from>
    <xdr:to>
      <xdr:col>2</xdr:col>
      <xdr:colOff>0</xdr:colOff>
      <xdr:row>49</xdr:row>
      <xdr:rowOff>0</xdr:rowOff>
    </xdr:to>
    <xdr:sp macro="" textlink="">
      <xdr:nvSpPr>
        <xdr:cNvPr id="2" name="Text Box 19"/>
        <xdr:cNvSpPr txBox="1">
          <a:spLocks noChangeArrowheads="1"/>
        </xdr:cNvSpPr>
      </xdr:nvSpPr>
      <xdr:spPr bwMode="auto">
        <a:xfrm>
          <a:off x="31749" y="8989002"/>
          <a:ext cx="20447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48</xdr:row>
      <xdr:rowOff>73602</xdr:rowOff>
    </xdr:from>
    <xdr:to>
      <xdr:col>2</xdr:col>
      <xdr:colOff>0</xdr:colOff>
      <xdr:row>49</xdr:row>
      <xdr:rowOff>0</xdr:rowOff>
    </xdr:to>
    <xdr:sp macro="" textlink="">
      <xdr:nvSpPr>
        <xdr:cNvPr id="3" name="Text Box 19"/>
        <xdr:cNvSpPr txBox="1">
          <a:spLocks noChangeArrowheads="1"/>
        </xdr:cNvSpPr>
      </xdr:nvSpPr>
      <xdr:spPr bwMode="auto">
        <a:xfrm>
          <a:off x="31749" y="8989002"/>
          <a:ext cx="20447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52638</xdr:colOff>
      <xdr:row>52</xdr:row>
      <xdr:rowOff>9955</xdr:rowOff>
    </xdr:from>
    <xdr:to>
      <xdr:col>0</xdr:col>
      <xdr:colOff>340638</xdr:colOff>
      <xdr:row>52</xdr:row>
      <xdr:rowOff>117955</xdr:rowOff>
    </xdr:to>
    <xdr:sp macro="" textlink="">
      <xdr:nvSpPr>
        <xdr:cNvPr id="4" name="12 Rectángulo"/>
        <xdr:cNvSpPr/>
      </xdr:nvSpPr>
      <xdr:spPr>
        <a:xfrm>
          <a:off x="52638" y="101064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51</xdr:row>
      <xdr:rowOff>15349</xdr:rowOff>
    </xdr:from>
    <xdr:to>
      <xdr:col>0</xdr:col>
      <xdr:colOff>345151</xdr:colOff>
      <xdr:row>51</xdr:row>
      <xdr:rowOff>123349</xdr:rowOff>
    </xdr:to>
    <xdr:sp macro="" textlink="">
      <xdr:nvSpPr>
        <xdr:cNvPr id="5" name="13 Rectángulo"/>
        <xdr:cNvSpPr/>
      </xdr:nvSpPr>
      <xdr:spPr>
        <a:xfrm>
          <a:off x="57151" y="99213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53</xdr:row>
      <xdr:rowOff>8315</xdr:rowOff>
    </xdr:from>
    <xdr:to>
      <xdr:col>0</xdr:col>
      <xdr:colOff>340638</xdr:colOff>
      <xdr:row>53</xdr:row>
      <xdr:rowOff>116315</xdr:rowOff>
    </xdr:to>
    <xdr:sp macro="" textlink="">
      <xdr:nvSpPr>
        <xdr:cNvPr id="6" name="14 Rectángulo"/>
        <xdr:cNvSpPr/>
      </xdr:nvSpPr>
      <xdr:spPr>
        <a:xfrm>
          <a:off x="52638" y="102953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100</xdr:row>
      <xdr:rowOff>9955</xdr:rowOff>
    </xdr:from>
    <xdr:to>
      <xdr:col>0</xdr:col>
      <xdr:colOff>340638</xdr:colOff>
      <xdr:row>100</xdr:row>
      <xdr:rowOff>117955</xdr:rowOff>
    </xdr:to>
    <xdr:sp macro="" textlink="">
      <xdr:nvSpPr>
        <xdr:cNvPr id="7" name="12 Rectángulo"/>
        <xdr:cNvSpPr/>
      </xdr:nvSpPr>
      <xdr:spPr>
        <a:xfrm>
          <a:off x="52638" y="189075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99</xdr:row>
      <xdr:rowOff>15349</xdr:rowOff>
    </xdr:from>
    <xdr:to>
      <xdr:col>0</xdr:col>
      <xdr:colOff>345151</xdr:colOff>
      <xdr:row>99</xdr:row>
      <xdr:rowOff>123349</xdr:rowOff>
    </xdr:to>
    <xdr:sp macro="" textlink="">
      <xdr:nvSpPr>
        <xdr:cNvPr id="8" name="13 Rectángulo"/>
        <xdr:cNvSpPr/>
      </xdr:nvSpPr>
      <xdr:spPr>
        <a:xfrm>
          <a:off x="57151" y="187224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101</xdr:row>
      <xdr:rowOff>8315</xdr:rowOff>
    </xdr:from>
    <xdr:to>
      <xdr:col>0</xdr:col>
      <xdr:colOff>340638</xdr:colOff>
      <xdr:row>101</xdr:row>
      <xdr:rowOff>116315</xdr:rowOff>
    </xdr:to>
    <xdr:sp macro="" textlink="">
      <xdr:nvSpPr>
        <xdr:cNvPr id="9" name="14 Rectángulo"/>
        <xdr:cNvSpPr/>
      </xdr:nvSpPr>
      <xdr:spPr>
        <a:xfrm>
          <a:off x="52638" y="190964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149</xdr:row>
      <xdr:rowOff>9955</xdr:rowOff>
    </xdr:from>
    <xdr:to>
      <xdr:col>0</xdr:col>
      <xdr:colOff>340638</xdr:colOff>
      <xdr:row>149</xdr:row>
      <xdr:rowOff>117955</xdr:rowOff>
    </xdr:to>
    <xdr:sp macro="" textlink="">
      <xdr:nvSpPr>
        <xdr:cNvPr id="10" name="12 Rectángulo"/>
        <xdr:cNvSpPr/>
      </xdr:nvSpPr>
      <xdr:spPr>
        <a:xfrm>
          <a:off x="52638" y="278991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148</xdr:row>
      <xdr:rowOff>15349</xdr:rowOff>
    </xdr:from>
    <xdr:to>
      <xdr:col>0</xdr:col>
      <xdr:colOff>345151</xdr:colOff>
      <xdr:row>148</xdr:row>
      <xdr:rowOff>123349</xdr:rowOff>
    </xdr:to>
    <xdr:sp macro="" textlink="">
      <xdr:nvSpPr>
        <xdr:cNvPr id="11" name="13 Rectángulo"/>
        <xdr:cNvSpPr/>
      </xdr:nvSpPr>
      <xdr:spPr>
        <a:xfrm>
          <a:off x="57151" y="277140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150</xdr:row>
      <xdr:rowOff>8315</xdr:rowOff>
    </xdr:from>
    <xdr:to>
      <xdr:col>0</xdr:col>
      <xdr:colOff>340638</xdr:colOff>
      <xdr:row>150</xdr:row>
      <xdr:rowOff>116315</xdr:rowOff>
    </xdr:to>
    <xdr:sp macro="" textlink="">
      <xdr:nvSpPr>
        <xdr:cNvPr id="12" name="14 Rectángulo"/>
        <xdr:cNvSpPr/>
      </xdr:nvSpPr>
      <xdr:spPr>
        <a:xfrm>
          <a:off x="52638" y="280880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198</xdr:row>
      <xdr:rowOff>9955</xdr:rowOff>
    </xdr:from>
    <xdr:to>
      <xdr:col>0</xdr:col>
      <xdr:colOff>340638</xdr:colOff>
      <xdr:row>198</xdr:row>
      <xdr:rowOff>117955</xdr:rowOff>
    </xdr:to>
    <xdr:sp macro="" textlink="">
      <xdr:nvSpPr>
        <xdr:cNvPr id="13" name="12 Rectángulo"/>
        <xdr:cNvSpPr/>
      </xdr:nvSpPr>
      <xdr:spPr>
        <a:xfrm>
          <a:off x="52638" y="368907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197</xdr:row>
      <xdr:rowOff>15349</xdr:rowOff>
    </xdr:from>
    <xdr:to>
      <xdr:col>0</xdr:col>
      <xdr:colOff>345151</xdr:colOff>
      <xdr:row>197</xdr:row>
      <xdr:rowOff>123349</xdr:rowOff>
    </xdr:to>
    <xdr:sp macro="" textlink="">
      <xdr:nvSpPr>
        <xdr:cNvPr id="14" name="13 Rectángulo"/>
        <xdr:cNvSpPr/>
      </xdr:nvSpPr>
      <xdr:spPr>
        <a:xfrm>
          <a:off x="57151" y="367056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199</xdr:row>
      <xdr:rowOff>8315</xdr:rowOff>
    </xdr:from>
    <xdr:to>
      <xdr:col>0</xdr:col>
      <xdr:colOff>340638</xdr:colOff>
      <xdr:row>199</xdr:row>
      <xdr:rowOff>116315</xdr:rowOff>
    </xdr:to>
    <xdr:sp macro="" textlink="">
      <xdr:nvSpPr>
        <xdr:cNvPr id="15" name="14 Rectángulo"/>
        <xdr:cNvSpPr/>
      </xdr:nvSpPr>
      <xdr:spPr>
        <a:xfrm>
          <a:off x="52638" y="370796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247</xdr:row>
      <xdr:rowOff>9955</xdr:rowOff>
    </xdr:from>
    <xdr:to>
      <xdr:col>0</xdr:col>
      <xdr:colOff>340638</xdr:colOff>
      <xdr:row>247</xdr:row>
      <xdr:rowOff>117955</xdr:rowOff>
    </xdr:to>
    <xdr:sp macro="" textlink="">
      <xdr:nvSpPr>
        <xdr:cNvPr id="16" name="12 Rectángulo"/>
        <xdr:cNvSpPr/>
      </xdr:nvSpPr>
      <xdr:spPr>
        <a:xfrm>
          <a:off x="52638" y="4588235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246</xdr:row>
      <xdr:rowOff>15349</xdr:rowOff>
    </xdr:from>
    <xdr:to>
      <xdr:col>0</xdr:col>
      <xdr:colOff>345151</xdr:colOff>
      <xdr:row>246</xdr:row>
      <xdr:rowOff>123349</xdr:rowOff>
    </xdr:to>
    <xdr:sp macro="" textlink="">
      <xdr:nvSpPr>
        <xdr:cNvPr id="17" name="13 Rectángulo"/>
        <xdr:cNvSpPr/>
      </xdr:nvSpPr>
      <xdr:spPr>
        <a:xfrm>
          <a:off x="57151" y="456972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248</xdr:row>
      <xdr:rowOff>8315</xdr:rowOff>
    </xdr:from>
    <xdr:to>
      <xdr:col>0</xdr:col>
      <xdr:colOff>340638</xdr:colOff>
      <xdr:row>248</xdr:row>
      <xdr:rowOff>116315</xdr:rowOff>
    </xdr:to>
    <xdr:sp macro="" textlink="">
      <xdr:nvSpPr>
        <xdr:cNvPr id="18" name="14 Rectángulo"/>
        <xdr:cNvSpPr/>
      </xdr:nvSpPr>
      <xdr:spPr>
        <a:xfrm>
          <a:off x="52638" y="4607121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52638</xdr:colOff>
      <xdr:row>129</xdr:row>
      <xdr:rowOff>9955</xdr:rowOff>
    </xdr:from>
    <xdr:to>
      <xdr:col>0</xdr:col>
      <xdr:colOff>340638</xdr:colOff>
      <xdr:row>129</xdr:row>
      <xdr:rowOff>117955</xdr:rowOff>
    </xdr:to>
    <xdr:sp macro="" textlink="">
      <xdr:nvSpPr>
        <xdr:cNvPr id="2" name="12 Rectángulo"/>
        <xdr:cNvSpPr/>
      </xdr:nvSpPr>
      <xdr:spPr>
        <a:xfrm>
          <a:off x="52638" y="230414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128</xdr:row>
      <xdr:rowOff>15349</xdr:rowOff>
    </xdr:from>
    <xdr:to>
      <xdr:col>0</xdr:col>
      <xdr:colOff>345151</xdr:colOff>
      <xdr:row>128</xdr:row>
      <xdr:rowOff>123349</xdr:rowOff>
    </xdr:to>
    <xdr:sp macro="" textlink="">
      <xdr:nvSpPr>
        <xdr:cNvPr id="3" name="13 Rectángulo"/>
        <xdr:cNvSpPr/>
      </xdr:nvSpPr>
      <xdr:spPr>
        <a:xfrm>
          <a:off x="57151" y="228562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130</xdr:row>
      <xdr:rowOff>8315</xdr:rowOff>
    </xdr:from>
    <xdr:to>
      <xdr:col>0</xdr:col>
      <xdr:colOff>340638</xdr:colOff>
      <xdr:row>130</xdr:row>
      <xdr:rowOff>116315</xdr:rowOff>
    </xdr:to>
    <xdr:sp macro="" textlink="">
      <xdr:nvSpPr>
        <xdr:cNvPr id="4" name="14 Rectángulo"/>
        <xdr:cNvSpPr/>
      </xdr:nvSpPr>
      <xdr:spPr>
        <a:xfrm>
          <a:off x="52638" y="232302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188</xdr:row>
      <xdr:rowOff>9955</xdr:rowOff>
    </xdr:from>
    <xdr:to>
      <xdr:col>0</xdr:col>
      <xdr:colOff>340638</xdr:colOff>
      <xdr:row>188</xdr:row>
      <xdr:rowOff>117955</xdr:rowOff>
    </xdr:to>
    <xdr:sp macro="" textlink="">
      <xdr:nvSpPr>
        <xdr:cNvPr id="5" name="12 Rectángulo"/>
        <xdr:cNvSpPr/>
      </xdr:nvSpPr>
      <xdr:spPr>
        <a:xfrm>
          <a:off x="52638" y="331379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187</xdr:row>
      <xdr:rowOff>15349</xdr:rowOff>
    </xdr:from>
    <xdr:to>
      <xdr:col>0</xdr:col>
      <xdr:colOff>345151</xdr:colOff>
      <xdr:row>187</xdr:row>
      <xdr:rowOff>123349</xdr:rowOff>
    </xdr:to>
    <xdr:sp macro="" textlink="">
      <xdr:nvSpPr>
        <xdr:cNvPr id="6" name="13 Rectángulo"/>
        <xdr:cNvSpPr/>
      </xdr:nvSpPr>
      <xdr:spPr>
        <a:xfrm>
          <a:off x="57151" y="329527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189</xdr:row>
      <xdr:rowOff>8315</xdr:rowOff>
    </xdr:from>
    <xdr:to>
      <xdr:col>0</xdr:col>
      <xdr:colOff>340638</xdr:colOff>
      <xdr:row>189</xdr:row>
      <xdr:rowOff>116315</xdr:rowOff>
    </xdr:to>
    <xdr:sp macro="" textlink="">
      <xdr:nvSpPr>
        <xdr:cNvPr id="7" name="14 Rectángulo"/>
        <xdr:cNvSpPr/>
      </xdr:nvSpPr>
      <xdr:spPr>
        <a:xfrm>
          <a:off x="52638" y="333267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247</xdr:row>
      <xdr:rowOff>9955</xdr:rowOff>
    </xdr:from>
    <xdr:to>
      <xdr:col>0</xdr:col>
      <xdr:colOff>340638</xdr:colOff>
      <xdr:row>247</xdr:row>
      <xdr:rowOff>117955</xdr:rowOff>
    </xdr:to>
    <xdr:sp macro="" textlink="">
      <xdr:nvSpPr>
        <xdr:cNvPr id="8" name="12 Rectángulo"/>
        <xdr:cNvSpPr/>
      </xdr:nvSpPr>
      <xdr:spPr>
        <a:xfrm>
          <a:off x="52638" y="432344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246</xdr:row>
      <xdr:rowOff>15349</xdr:rowOff>
    </xdr:from>
    <xdr:to>
      <xdr:col>0</xdr:col>
      <xdr:colOff>345151</xdr:colOff>
      <xdr:row>246</xdr:row>
      <xdr:rowOff>123349</xdr:rowOff>
    </xdr:to>
    <xdr:sp macro="" textlink="">
      <xdr:nvSpPr>
        <xdr:cNvPr id="9" name="13 Rectángulo"/>
        <xdr:cNvSpPr/>
      </xdr:nvSpPr>
      <xdr:spPr>
        <a:xfrm>
          <a:off x="57151" y="430492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248</xdr:row>
      <xdr:rowOff>8315</xdr:rowOff>
    </xdr:from>
    <xdr:to>
      <xdr:col>0</xdr:col>
      <xdr:colOff>340638</xdr:colOff>
      <xdr:row>248</xdr:row>
      <xdr:rowOff>116315</xdr:rowOff>
    </xdr:to>
    <xdr:sp macro="" textlink="">
      <xdr:nvSpPr>
        <xdr:cNvPr id="10" name="14 Rectángulo"/>
        <xdr:cNvSpPr/>
      </xdr:nvSpPr>
      <xdr:spPr>
        <a:xfrm>
          <a:off x="52638" y="434232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306</xdr:row>
      <xdr:rowOff>9955</xdr:rowOff>
    </xdr:from>
    <xdr:to>
      <xdr:col>0</xdr:col>
      <xdr:colOff>340638</xdr:colOff>
      <xdr:row>306</xdr:row>
      <xdr:rowOff>117955</xdr:rowOff>
    </xdr:to>
    <xdr:sp macro="" textlink="">
      <xdr:nvSpPr>
        <xdr:cNvPr id="11" name="12 Rectángulo"/>
        <xdr:cNvSpPr/>
      </xdr:nvSpPr>
      <xdr:spPr>
        <a:xfrm>
          <a:off x="52638" y="533309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305</xdr:row>
      <xdr:rowOff>15349</xdr:rowOff>
    </xdr:from>
    <xdr:to>
      <xdr:col>0</xdr:col>
      <xdr:colOff>345151</xdr:colOff>
      <xdr:row>305</xdr:row>
      <xdr:rowOff>123349</xdr:rowOff>
    </xdr:to>
    <xdr:sp macro="" textlink="">
      <xdr:nvSpPr>
        <xdr:cNvPr id="12" name="13 Rectángulo"/>
        <xdr:cNvSpPr/>
      </xdr:nvSpPr>
      <xdr:spPr>
        <a:xfrm>
          <a:off x="57151" y="531457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307</xdr:row>
      <xdr:rowOff>8315</xdr:rowOff>
    </xdr:from>
    <xdr:to>
      <xdr:col>0</xdr:col>
      <xdr:colOff>340638</xdr:colOff>
      <xdr:row>307</xdr:row>
      <xdr:rowOff>116315</xdr:rowOff>
    </xdr:to>
    <xdr:sp macro="" textlink="">
      <xdr:nvSpPr>
        <xdr:cNvPr id="13" name="14 Rectángulo"/>
        <xdr:cNvSpPr/>
      </xdr:nvSpPr>
      <xdr:spPr>
        <a:xfrm>
          <a:off x="52638" y="535197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66</xdr:row>
      <xdr:rowOff>9955</xdr:rowOff>
    </xdr:from>
    <xdr:to>
      <xdr:col>0</xdr:col>
      <xdr:colOff>340638</xdr:colOff>
      <xdr:row>66</xdr:row>
      <xdr:rowOff>117955</xdr:rowOff>
    </xdr:to>
    <xdr:sp macro="" textlink="">
      <xdr:nvSpPr>
        <xdr:cNvPr id="14" name="12 Rectángulo"/>
        <xdr:cNvSpPr/>
      </xdr:nvSpPr>
      <xdr:spPr>
        <a:xfrm>
          <a:off x="52638" y="12097180"/>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65</xdr:row>
      <xdr:rowOff>15349</xdr:rowOff>
    </xdr:from>
    <xdr:to>
      <xdr:col>0</xdr:col>
      <xdr:colOff>345151</xdr:colOff>
      <xdr:row>65</xdr:row>
      <xdr:rowOff>123349</xdr:rowOff>
    </xdr:to>
    <xdr:sp macro="" textlink="">
      <xdr:nvSpPr>
        <xdr:cNvPr id="15" name="13 Rectángulo"/>
        <xdr:cNvSpPr/>
      </xdr:nvSpPr>
      <xdr:spPr>
        <a:xfrm>
          <a:off x="57151" y="1191207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67</xdr:row>
      <xdr:rowOff>8315</xdr:rowOff>
    </xdr:from>
    <xdr:to>
      <xdr:col>0</xdr:col>
      <xdr:colOff>340638</xdr:colOff>
      <xdr:row>67</xdr:row>
      <xdr:rowOff>116315</xdr:rowOff>
    </xdr:to>
    <xdr:sp macro="" textlink="">
      <xdr:nvSpPr>
        <xdr:cNvPr id="16" name="14 Rectángulo"/>
        <xdr:cNvSpPr/>
      </xdr:nvSpPr>
      <xdr:spPr>
        <a:xfrm>
          <a:off x="52638" y="12286040"/>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31749</xdr:colOff>
      <xdr:row>101</xdr:row>
      <xdr:rowOff>73602</xdr:rowOff>
    </xdr:from>
    <xdr:to>
      <xdr:col>2</xdr:col>
      <xdr:colOff>0</xdr:colOff>
      <xdr:row>102</xdr:row>
      <xdr:rowOff>0</xdr:rowOff>
    </xdr:to>
    <xdr:sp macro="" textlink="">
      <xdr:nvSpPr>
        <xdr:cNvPr id="2" name="Text Box 19"/>
        <xdr:cNvSpPr txBox="1">
          <a:spLocks noChangeArrowheads="1"/>
        </xdr:cNvSpPr>
      </xdr:nvSpPr>
      <xdr:spPr bwMode="auto">
        <a:xfrm>
          <a:off x="31749" y="19714152"/>
          <a:ext cx="20447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101</xdr:row>
      <xdr:rowOff>73602</xdr:rowOff>
    </xdr:from>
    <xdr:to>
      <xdr:col>2</xdr:col>
      <xdr:colOff>0</xdr:colOff>
      <xdr:row>102</xdr:row>
      <xdr:rowOff>0</xdr:rowOff>
    </xdr:to>
    <xdr:sp macro="" textlink="">
      <xdr:nvSpPr>
        <xdr:cNvPr id="3" name="Text Box 19"/>
        <xdr:cNvSpPr txBox="1">
          <a:spLocks noChangeArrowheads="1"/>
        </xdr:cNvSpPr>
      </xdr:nvSpPr>
      <xdr:spPr bwMode="auto">
        <a:xfrm>
          <a:off x="31749" y="19714152"/>
          <a:ext cx="20447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154</xdr:row>
      <xdr:rowOff>73602</xdr:rowOff>
    </xdr:from>
    <xdr:to>
      <xdr:col>2</xdr:col>
      <xdr:colOff>0</xdr:colOff>
      <xdr:row>155</xdr:row>
      <xdr:rowOff>0</xdr:rowOff>
    </xdr:to>
    <xdr:sp macro="" textlink="">
      <xdr:nvSpPr>
        <xdr:cNvPr id="4" name="Text Box 19"/>
        <xdr:cNvSpPr txBox="1">
          <a:spLocks noChangeArrowheads="1"/>
        </xdr:cNvSpPr>
      </xdr:nvSpPr>
      <xdr:spPr bwMode="auto">
        <a:xfrm>
          <a:off x="31749" y="29886852"/>
          <a:ext cx="20447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154</xdr:row>
      <xdr:rowOff>73602</xdr:rowOff>
    </xdr:from>
    <xdr:to>
      <xdr:col>2</xdr:col>
      <xdr:colOff>0</xdr:colOff>
      <xdr:row>155</xdr:row>
      <xdr:rowOff>0</xdr:rowOff>
    </xdr:to>
    <xdr:sp macro="" textlink="">
      <xdr:nvSpPr>
        <xdr:cNvPr id="5" name="Text Box 19"/>
        <xdr:cNvSpPr txBox="1">
          <a:spLocks noChangeArrowheads="1"/>
        </xdr:cNvSpPr>
      </xdr:nvSpPr>
      <xdr:spPr bwMode="auto">
        <a:xfrm>
          <a:off x="31749" y="29886852"/>
          <a:ext cx="20447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52638</xdr:colOff>
      <xdr:row>56</xdr:row>
      <xdr:rowOff>9955</xdr:rowOff>
    </xdr:from>
    <xdr:to>
      <xdr:col>0</xdr:col>
      <xdr:colOff>340638</xdr:colOff>
      <xdr:row>56</xdr:row>
      <xdr:rowOff>117955</xdr:rowOff>
    </xdr:to>
    <xdr:sp macro="" textlink="">
      <xdr:nvSpPr>
        <xdr:cNvPr id="6" name="12 Rectángulo"/>
        <xdr:cNvSpPr/>
      </xdr:nvSpPr>
      <xdr:spPr>
        <a:xfrm>
          <a:off x="52638" y="113066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55</xdr:row>
      <xdr:rowOff>15349</xdr:rowOff>
    </xdr:from>
    <xdr:to>
      <xdr:col>0</xdr:col>
      <xdr:colOff>345151</xdr:colOff>
      <xdr:row>55</xdr:row>
      <xdr:rowOff>123349</xdr:rowOff>
    </xdr:to>
    <xdr:sp macro="" textlink="">
      <xdr:nvSpPr>
        <xdr:cNvPr id="7" name="13 Rectángulo"/>
        <xdr:cNvSpPr/>
      </xdr:nvSpPr>
      <xdr:spPr>
        <a:xfrm>
          <a:off x="57151" y="111214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57</xdr:row>
      <xdr:rowOff>8315</xdr:rowOff>
    </xdr:from>
    <xdr:to>
      <xdr:col>0</xdr:col>
      <xdr:colOff>340638</xdr:colOff>
      <xdr:row>57</xdr:row>
      <xdr:rowOff>116315</xdr:rowOff>
    </xdr:to>
    <xdr:sp macro="" textlink="">
      <xdr:nvSpPr>
        <xdr:cNvPr id="8" name="14 Rectángulo"/>
        <xdr:cNvSpPr/>
      </xdr:nvSpPr>
      <xdr:spPr>
        <a:xfrm>
          <a:off x="52638" y="114954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109</xdr:row>
      <xdr:rowOff>9955</xdr:rowOff>
    </xdr:from>
    <xdr:to>
      <xdr:col>0</xdr:col>
      <xdr:colOff>340638</xdr:colOff>
      <xdr:row>109</xdr:row>
      <xdr:rowOff>117955</xdr:rowOff>
    </xdr:to>
    <xdr:sp macro="" textlink="">
      <xdr:nvSpPr>
        <xdr:cNvPr id="9" name="12 Rectángulo"/>
        <xdr:cNvSpPr/>
      </xdr:nvSpPr>
      <xdr:spPr>
        <a:xfrm>
          <a:off x="52638" y="214793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108</xdr:row>
      <xdr:rowOff>15349</xdr:rowOff>
    </xdr:from>
    <xdr:to>
      <xdr:col>0</xdr:col>
      <xdr:colOff>345151</xdr:colOff>
      <xdr:row>108</xdr:row>
      <xdr:rowOff>123349</xdr:rowOff>
    </xdr:to>
    <xdr:sp macro="" textlink="">
      <xdr:nvSpPr>
        <xdr:cNvPr id="10" name="13 Rectángulo"/>
        <xdr:cNvSpPr/>
      </xdr:nvSpPr>
      <xdr:spPr>
        <a:xfrm>
          <a:off x="57151" y="212941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110</xdr:row>
      <xdr:rowOff>8315</xdr:rowOff>
    </xdr:from>
    <xdr:to>
      <xdr:col>0</xdr:col>
      <xdr:colOff>340638</xdr:colOff>
      <xdr:row>110</xdr:row>
      <xdr:rowOff>116315</xdr:rowOff>
    </xdr:to>
    <xdr:sp macro="" textlink="">
      <xdr:nvSpPr>
        <xdr:cNvPr id="11" name="14 Rectángulo"/>
        <xdr:cNvSpPr/>
      </xdr:nvSpPr>
      <xdr:spPr>
        <a:xfrm>
          <a:off x="52638" y="216681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157</xdr:row>
      <xdr:rowOff>9955</xdr:rowOff>
    </xdr:from>
    <xdr:to>
      <xdr:col>0</xdr:col>
      <xdr:colOff>340638</xdr:colOff>
      <xdr:row>157</xdr:row>
      <xdr:rowOff>117955</xdr:rowOff>
    </xdr:to>
    <xdr:sp macro="" textlink="">
      <xdr:nvSpPr>
        <xdr:cNvPr id="12" name="12 Rectángulo"/>
        <xdr:cNvSpPr/>
      </xdr:nvSpPr>
      <xdr:spPr>
        <a:xfrm>
          <a:off x="52638" y="302804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156</xdr:row>
      <xdr:rowOff>15349</xdr:rowOff>
    </xdr:from>
    <xdr:to>
      <xdr:col>0</xdr:col>
      <xdr:colOff>345151</xdr:colOff>
      <xdr:row>156</xdr:row>
      <xdr:rowOff>123349</xdr:rowOff>
    </xdr:to>
    <xdr:sp macro="" textlink="">
      <xdr:nvSpPr>
        <xdr:cNvPr id="13" name="13 Rectángulo"/>
        <xdr:cNvSpPr/>
      </xdr:nvSpPr>
      <xdr:spPr>
        <a:xfrm>
          <a:off x="57151" y="300952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158</xdr:row>
      <xdr:rowOff>8315</xdr:rowOff>
    </xdr:from>
    <xdr:to>
      <xdr:col>0</xdr:col>
      <xdr:colOff>340638</xdr:colOff>
      <xdr:row>158</xdr:row>
      <xdr:rowOff>116315</xdr:rowOff>
    </xdr:to>
    <xdr:sp macro="" textlink="">
      <xdr:nvSpPr>
        <xdr:cNvPr id="14" name="14 Rectángulo"/>
        <xdr:cNvSpPr/>
      </xdr:nvSpPr>
      <xdr:spPr>
        <a:xfrm>
          <a:off x="52638" y="304692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206</xdr:row>
      <xdr:rowOff>9955</xdr:rowOff>
    </xdr:from>
    <xdr:to>
      <xdr:col>0</xdr:col>
      <xdr:colOff>340638</xdr:colOff>
      <xdr:row>206</xdr:row>
      <xdr:rowOff>117955</xdr:rowOff>
    </xdr:to>
    <xdr:sp macro="" textlink="">
      <xdr:nvSpPr>
        <xdr:cNvPr id="15" name="12 Rectángulo"/>
        <xdr:cNvSpPr/>
      </xdr:nvSpPr>
      <xdr:spPr>
        <a:xfrm>
          <a:off x="52638" y="392720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205</xdr:row>
      <xdr:rowOff>15349</xdr:rowOff>
    </xdr:from>
    <xdr:to>
      <xdr:col>0</xdr:col>
      <xdr:colOff>345151</xdr:colOff>
      <xdr:row>205</xdr:row>
      <xdr:rowOff>123349</xdr:rowOff>
    </xdr:to>
    <xdr:sp macro="" textlink="">
      <xdr:nvSpPr>
        <xdr:cNvPr id="16" name="13 Rectángulo"/>
        <xdr:cNvSpPr/>
      </xdr:nvSpPr>
      <xdr:spPr>
        <a:xfrm>
          <a:off x="57151" y="390868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207</xdr:row>
      <xdr:rowOff>8315</xdr:rowOff>
    </xdr:from>
    <xdr:to>
      <xdr:col>0</xdr:col>
      <xdr:colOff>340638</xdr:colOff>
      <xdr:row>207</xdr:row>
      <xdr:rowOff>116315</xdr:rowOff>
    </xdr:to>
    <xdr:sp macro="" textlink="">
      <xdr:nvSpPr>
        <xdr:cNvPr id="17" name="14 Rectángulo"/>
        <xdr:cNvSpPr/>
      </xdr:nvSpPr>
      <xdr:spPr>
        <a:xfrm>
          <a:off x="52638" y="394608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255</xdr:row>
      <xdr:rowOff>9955</xdr:rowOff>
    </xdr:from>
    <xdr:to>
      <xdr:col>0</xdr:col>
      <xdr:colOff>340638</xdr:colOff>
      <xdr:row>255</xdr:row>
      <xdr:rowOff>117955</xdr:rowOff>
    </xdr:to>
    <xdr:sp macro="" textlink="">
      <xdr:nvSpPr>
        <xdr:cNvPr id="18" name="12 Rectángulo"/>
        <xdr:cNvSpPr/>
      </xdr:nvSpPr>
      <xdr:spPr>
        <a:xfrm>
          <a:off x="52638" y="482636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254</xdr:row>
      <xdr:rowOff>15349</xdr:rowOff>
    </xdr:from>
    <xdr:to>
      <xdr:col>0</xdr:col>
      <xdr:colOff>345151</xdr:colOff>
      <xdr:row>254</xdr:row>
      <xdr:rowOff>123349</xdr:rowOff>
    </xdr:to>
    <xdr:sp macro="" textlink="">
      <xdr:nvSpPr>
        <xdr:cNvPr id="19" name="13 Rectángulo"/>
        <xdr:cNvSpPr/>
      </xdr:nvSpPr>
      <xdr:spPr>
        <a:xfrm>
          <a:off x="57151" y="480784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256</xdr:row>
      <xdr:rowOff>8315</xdr:rowOff>
    </xdr:from>
    <xdr:to>
      <xdr:col>0</xdr:col>
      <xdr:colOff>340638</xdr:colOff>
      <xdr:row>256</xdr:row>
      <xdr:rowOff>116315</xdr:rowOff>
    </xdr:to>
    <xdr:sp macro="" textlink="">
      <xdr:nvSpPr>
        <xdr:cNvPr id="20" name="14 Rectángulo"/>
        <xdr:cNvSpPr/>
      </xdr:nvSpPr>
      <xdr:spPr>
        <a:xfrm>
          <a:off x="52638" y="484524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204</xdr:row>
      <xdr:rowOff>0</xdr:rowOff>
    </xdr:from>
    <xdr:to>
      <xdr:col>1</xdr:col>
      <xdr:colOff>13606</xdr:colOff>
      <xdr:row>205</xdr:row>
      <xdr:rowOff>0</xdr:rowOff>
    </xdr:to>
    <xdr:sp macro="" textlink="">
      <xdr:nvSpPr>
        <xdr:cNvPr id="21" name="CuadroTexto 4"/>
        <xdr:cNvSpPr txBox="1"/>
      </xdr:nvSpPr>
      <xdr:spPr>
        <a:xfrm>
          <a:off x="0" y="38881050"/>
          <a:ext cx="3755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0</xdr:colOff>
      <xdr:row>204</xdr:row>
      <xdr:rowOff>0</xdr:rowOff>
    </xdr:from>
    <xdr:to>
      <xdr:col>1</xdr:col>
      <xdr:colOff>13606</xdr:colOff>
      <xdr:row>205</xdr:row>
      <xdr:rowOff>0</xdr:rowOff>
    </xdr:to>
    <xdr:sp macro="" textlink="">
      <xdr:nvSpPr>
        <xdr:cNvPr id="22" name="CuadroTexto 4"/>
        <xdr:cNvSpPr txBox="1"/>
      </xdr:nvSpPr>
      <xdr:spPr>
        <a:xfrm>
          <a:off x="0" y="38881050"/>
          <a:ext cx="3755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24063</xdr:colOff>
      <xdr:row>204</xdr:row>
      <xdr:rowOff>34399</xdr:rowOff>
    </xdr:from>
    <xdr:to>
      <xdr:col>0</xdr:col>
      <xdr:colOff>348063</xdr:colOff>
      <xdr:row>204</xdr:row>
      <xdr:rowOff>142399</xdr:rowOff>
    </xdr:to>
    <xdr:sp macro="" textlink="">
      <xdr:nvSpPr>
        <xdr:cNvPr id="23" name="13 Rectángulo"/>
        <xdr:cNvSpPr/>
      </xdr:nvSpPr>
      <xdr:spPr>
        <a:xfrm>
          <a:off x="24063" y="38915449"/>
          <a:ext cx="324000" cy="1080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twoCellAnchor>
    <xdr:from>
      <xdr:col>0</xdr:col>
      <xdr:colOff>0</xdr:colOff>
      <xdr:row>253</xdr:row>
      <xdr:rowOff>0</xdr:rowOff>
    </xdr:from>
    <xdr:to>
      <xdr:col>1</xdr:col>
      <xdr:colOff>13606</xdr:colOff>
      <xdr:row>254</xdr:row>
      <xdr:rowOff>0</xdr:rowOff>
    </xdr:to>
    <xdr:sp macro="" textlink="">
      <xdr:nvSpPr>
        <xdr:cNvPr id="24" name="CuadroTexto 4"/>
        <xdr:cNvSpPr txBox="1"/>
      </xdr:nvSpPr>
      <xdr:spPr>
        <a:xfrm>
          <a:off x="0" y="47872650"/>
          <a:ext cx="3755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0</xdr:colOff>
      <xdr:row>253</xdr:row>
      <xdr:rowOff>0</xdr:rowOff>
    </xdr:from>
    <xdr:to>
      <xdr:col>1</xdr:col>
      <xdr:colOff>13606</xdr:colOff>
      <xdr:row>254</xdr:row>
      <xdr:rowOff>0</xdr:rowOff>
    </xdr:to>
    <xdr:sp macro="" textlink="">
      <xdr:nvSpPr>
        <xdr:cNvPr id="25" name="CuadroTexto 4"/>
        <xdr:cNvSpPr txBox="1"/>
      </xdr:nvSpPr>
      <xdr:spPr>
        <a:xfrm>
          <a:off x="0" y="47872650"/>
          <a:ext cx="3755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24063</xdr:colOff>
      <xdr:row>253</xdr:row>
      <xdr:rowOff>34399</xdr:rowOff>
    </xdr:from>
    <xdr:to>
      <xdr:col>0</xdr:col>
      <xdr:colOff>348063</xdr:colOff>
      <xdr:row>253</xdr:row>
      <xdr:rowOff>142399</xdr:rowOff>
    </xdr:to>
    <xdr:sp macro="" textlink="">
      <xdr:nvSpPr>
        <xdr:cNvPr id="26" name="13 Rectángulo"/>
        <xdr:cNvSpPr/>
      </xdr:nvSpPr>
      <xdr:spPr>
        <a:xfrm>
          <a:off x="24063" y="47907049"/>
          <a:ext cx="324000" cy="1080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312</xdr:row>
      <xdr:rowOff>0</xdr:rowOff>
    </xdr:from>
    <xdr:to>
      <xdr:col>1</xdr:col>
      <xdr:colOff>13606</xdr:colOff>
      <xdr:row>313</xdr:row>
      <xdr:rowOff>0</xdr:rowOff>
    </xdr:to>
    <xdr:sp macro="" textlink="">
      <xdr:nvSpPr>
        <xdr:cNvPr id="2" name="CuadroTexto 4"/>
        <xdr:cNvSpPr txBox="1"/>
      </xdr:nvSpPr>
      <xdr:spPr>
        <a:xfrm>
          <a:off x="0" y="56788050"/>
          <a:ext cx="3755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52638</xdr:colOff>
      <xdr:row>69</xdr:row>
      <xdr:rowOff>9955</xdr:rowOff>
    </xdr:from>
    <xdr:to>
      <xdr:col>0</xdr:col>
      <xdr:colOff>340638</xdr:colOff>
      <xdr:row>69</xdr:row>
      <xdr:rowOff>117955</xdr:rowOff>
    </xdr:to>
    <xdr:sp macro="" textlink="">
      <xdr:nvSpPr>
        <xdr:cNvPr id="3" name="12 Rectángulo"/>
        <xdr:cNvSpPr/>
      </xdr:nvSpPr>
      <xdr:spPr>
        <a:xfrm>
          <a:off x="52638" y="129068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68</xdr:row>
      <xdr:rowOff>15349</xdr:rowOff>
    </xdr:from>
    <xdr:to>
      <xdr:col>0</xdr:col>
      <xdr:colOff>345151</xdr:colOff>
      <xdr:row>68</xdr:row>
      <xdr:rowOff>123349</xdr:rowOff>
    </xdr:to>
    <xdr:sp macro="" textlink="">
      <xdr:nvSpPr>
        <xdr:cNvPr id="4" name="13 Rectángulo"/>
        <xdr:cNvSpPr/>
      </xdr:nvSpPr>
      <xdr:spPr>
        <a:xfrm>
          <a:off x="57151" y="127216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70</xdr:row>
      <xdr:rowOff>8315</xdr:rowOff>
    </xdr:from>
    <xdr:to>
      <xdr:col>0</xdr:col>
      <xdr:colOff>340638</xdr:colOff>
      <xdr:row>70</xdr:row>
      <xdr:rowOff>116315</xdr:rowOff>
    </xdr:to>
    <xdr:sp macro="" textlink="">
      <xdr:nvSpPr>
        <xdr:cNvPr id="5" name="14 Rectángulo"/>
        <xdr:cNvSpPr/>
      </xdr:nvSpPr>
      <xdr:spPr>
        <a:xfrm>
          <a:off x="52638" y="130956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135</xdr:row>
      <xdr:rowOff>9955</xdr:rowOff>
    </xdr:from>
    <xdr:to>
      <xdr:col>0</xdr:col>
      <xdr:colOff>340638</xdr:colOff>
      <xdr:row>135</xdr:row>
      <xdr:rowOff>117955</xdr:rowOff>
    </xdr:to>
    <xdr:sp macro="" textlink="">
      <xdr:nvSpPr>
        <xdr:cNvPr id="6" name="12 Rectángulo"/>
        <xdr:cNvSpPr/>
      </xdr:nvSpPr>
      <xdr:spPr>
        <a:xfrm>
          <a:off x="52638" y="249083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134</xdr:row>
      <xdr:rowOff>15349</xdr:rowOff>
    </xdr:from>
    <xdr:to>
      <xdr:col>0</xdr:col>
      <xdr:colOff>345151</xdr:colOff>
      <xdr:row>134</xdr:row>
      <xdr:rowOff>123349</xdr:rowOff>
    </xdr:to>
    <xdr:sp macro="" textlink="">
      <xdr:nvSpPr>
        <xdr:cNvPr id="7" name="13 Rectángulo"/>
        <xdr:cNvSpPr/>
      </xdr:nvSpPr>
      <xdr:spPr>
        <a:xfrm>
          <a:off x="57151" y="247231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136</xdr:row>
      <xdr:rowOff>8315</xdr:rowOff>
    </xdr:from>
    <xdr:to>
      <xdr:col>0</xdr:col>
      <xdr:colOff>340638</xdr:colOff>
      <xdr:row>136</xdr:row>
      <xdr:rowOff>116315</xdr:rowOff>
    </xdr:to>
    <xdr:sp macro="" textlink="">
      <xdr:nvSpPr>
        <xdr:cNvPr id="8" name="14 Rectángulo"/>
        <xdr:cNvSpPr/>
      </xdr:nvSpPr>
      <xdr:spPr>
        <a:xfrm>
          <a:off x="52638" y="250971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194</xdr:row>
      <xdr:rowOff>9955</xdr:rowOff>
    </xdr:from>
    <xdr:to>
      <xdr:col>0</xdr:col>
      <xdr:colOff>340638</xdr:colOff>
      <xdr:row>194</xdr:row>
      <xdr:rowOff>117955</xdr:rowOff>
    </xdr:to>
    <xdr:sp macro="" textlink="">
      <xdr:nvSpPr>
        <xdr:cNvPr id="9" name="12 Rectángulo"/>
        <xdr:cNvSpPr/>
      </xdr:nvSpPr>
      <xdr:spPr>
        <a:xfrm>
          <a:off x="52638" y="350048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193</xdr:row>
      <xdr:rowOff>15349</xdr:rowOff>
    </xdr:from>
    <xdr:to>
      <xdr:col>0</xdr:col>
      <xdr:colOff>345151</xdr:colOff>
      <xdr:row>193</xdr:row>
      <xdr:rowOff>123349</xdr:rowOff>
    </xdr:to>
    <xdr:sp macro="" textlink="">
      <xdr:nvSpPr>
        <xdr:cNvPr id="10" name="13 Rectángulo"/>
        <xdr:cNvSpPr/>
      </xdr:nvSpPr>
      <xdr:spPr>
        <a:xfrm>
          <a:off x="57151" y="348196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195</xdr:row>
      <xdr:rowOff>8315</xdr:rowOff>
    </xdr:from>
    <xdr:to>
      <xdr:col>0</xdr:col>
      <xdr:colOff>340638</xdr:colOff>
      <xdr:row>195</xdr:row>
      <xdr:rowOff>116315</xdr:rowOff>
    </xdr:to>
    <xdr:sp macro="" textlink="">
      <xdr:nvSpPr>
        <xdr:cNvPr id="11" name="14 Rectángulo"/>
        <xdr:cNvSpPr/>
      </xdr:nvSpPr>
      <xdr:spPr>
        <a:xfrm>
          <a:off x="52638" y="351936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254</xdr:row>
      <xdr:rowOff>9955</xdr:rowOff>
    </xdr:from>
    <xdr:to>
      <xdr:col>0</xdr:col>
      <xdr:colOff>340638</xdr:colOff>
      <xdr:row>254</xdr:row>
      <xdr:rowOff>117955</xdr:rowOff>
    </xdr:to>
    <xdr:sp macro="" textlink="">
      <xdr:nvSpPr>
        <xdr:cNvPr id="12" name="12 Rectángulo"/>
        <xdr:cNvSpPr/>
      </xdr:nvSpPr>
      <xdr:spPr>
        <a:xfrm>
          <a:off x="52638" y="463205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253</xdr:row>
      <xdr:rowOff>15349</xdr:rowOff>
    </xdr:from>
    <xdr:to>
      <xdr:col>0</xdr:col>
      <xdr:colOff>345151</xdr:colOff>
      <xdr:row>253</xdr:row>
      <xdr:rowOff>123349</xdr:rowOff>
    </xdr:to>
    <xdr:sp macro="" textlink="">
      <xdr:nvSpPr>
        <xdr:cNvPr id="13" name="13 Rectángulo"/>
        <xdr:cNvSpPr/>
      </xdr:nvSpPr>
      <xdr:spPr>
        <a:xfrm>
          <a:off x="57151" y="461353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255</xdr:row>
      <xdr:rowOff>8315</xdr:rowOff>
    </xdr:from>
    <xdr:to>
      <xdr:col>0</xdr:col>
      <xdr:colOff>340638</xdr:colOff>
      <xdr:row>255</xdr:row>
      <xdr:rowOff>116315</xdr:rowOff>
    </xdr:to>
    <xdr:sp macro="" textlink="">
      <xdr:nvSpPr>
        <xdr:cNvPr id="14" name="14 Rectángulo"/>
        <xdr:cNvSpPr/>
      </xdr:nvSpPr>
      <xdr:spPr>
        <a:xfrm>
          <a:off x="52638" y="465093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314</xdr:row>
      <xdr:rowOff>9955</xdr:rowOff>
    </xdr:from>
    <xdr:to>
      <xdr:col>0</xdr:col>
      <xdr:colOff>340638</xdr:colOff>
      <xdr:row>314</xdr:row>
      <xdr:rowOff>117955</xdr:rowOff>
    </xdr:to>
    <xdr:sp macro="" textlink="">
      <xdr:nvSpPr>
        <xdr:cNvPr id="15" name="12 Rectángulo"/>
        <xdr:cNvSpPr/>
      </xdr:nvSpPr>
      <xdr:spPr>
        <a:xfrm>
          <a:off x="52638" y="571790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313</xdr:row>
      <xdr:rowOff>15349</xdr:rowOff>
    </xdr:from>
    <xdr:to>
      <xdr:col>0</xdr:col>
      <xdr:colOff>345151</xdr:colOff>
      <xdr:row>313</xdr:row>
      <xdr:rowOff>123349</xdr:rowOff>
    </xdr:to>
    <xdr:sp macro="" textlink="">
      <xdr:nvSpPr>
        <xdr:cNvPr id="16" name="13 Rectángulo"/>
        <xdr:cNvSpPr/>
      </xdr:nvSpPr>
      <xdr:spPr>
        <a:xfrm>
          <a:off x="57151" y="569938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315</xdr:row>
      <xdr:rowOff>8315</xdr:rowOff>
    </xdr:from>
    <xdr:to>
      <xdr:col>0</xdr:col>
      <xdr:colOff>340638</xdr:colOff>
      <xdr:row>315</xdr:row>
      <xdr:rowOff>116315</xdr:rowOff>
    </xdr:to>
    <xdr:sp macro="" textlink="">
      <xdr:nvSpPr>
        <xdr:cNvPr id="17" name="14 Rectángulo"/>
        <xdr:cNvSpPr/>
      </xdr:nvSpPr>
      <xdr:spPr>
        <a:xfrm>
          <a:off x="52638" y="573678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312</xdr:row>
      <xdr:rowOff>0</xdr:rowOff>
    </xdr:from>
    <xdr:to>
      <xdr:col>1</xdr:col>
      <xdr:colOff>13606</xdr:colOff>
      <xdr:row>313</xdr:row>
      <xdr:rowOff>0</xdr:rowOff>
    </xdr:to>
    <xdr:sp macro="" textlink="">
      <xdr:nvSpPr>
        <xdr:cNvPr id="18" name="CuadroTexto 4"/>
        <xdr:cNvSpPr txBox="1"/>
      </xdr:nvSpPr>
      <xdr:spPr>
        <a:xfrm>
          <a:off x="0" y="56788050"/>
          <a:ext cx="3755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0</xdr:colOff>
      <xdr:row>312</xdr:row>
      <xdr:rowOff>0</xdr:rowOff>
    </xdr:from>
    <xdr:to>
      <xdr:col>1</xdr:col>
      <xdr:colOff>13606</xdr:colOff>
      <xdr:row>313</xdr:row>
      <xdr:rowOff>0</xdr:rowOff>
    </xdr:to>
    <xdr:sp macro="" textlink="">
      <xdr:nvSpPr>
        <xdr:cNvPr id="19" name="CuadroTexto 4"/>
        <xdr:cNvSpPr txBox="1"/>
      </xdr:nvSpPr>
      <xdr:spPr>
        <a:xfrm>
          <a:off x="0" y="56788050"/>
          <a:ext cx="3755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24063</xdr:colOff>
      <xdr:row>312</xdr:row>
      <xdr:rowOff>34399</xdr:rowOff>
    </xdr:from>
    <xdr:to>
      <xdr:col>0</xdr:col>
      <xdr:colOff>348063</xdr:colOff>
      <xdr:row>312</xdr:row>
      <xdr:rowOff>142399</xdr:rowOff>
    </xdr:to>
    <xdr:sp macro="" textlink="">
      <xdr:nvSpPr>
        <xdr:cNvPr id="20" name="13 Rectángulo"/>
        <xdr:cNvSpPr/>
      </xdr:nvSpPr>
      <xdr:spPr>
        <a:xfrm>
          <a:off x="24063" y="56822449"/>
          <a:ext cx="324000" cy="1080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twoCellAnchor>
    <xdr:from>
      <xdr:col>0</xdr:col>
      <xdr:colOff>0</xdr:colOff>
      <xdr:row>252</xdr:row>
      <xdr:rowOff>0</xdr:rowOff>
    </xdr:from>
    <xdr:to>
      <xdr:col>1</xdr:col>
      <xdr:colOff>13606</xdr:colOff>
      <xdr:row>253</xdr:row>
      <xdr:rowOff>0</xdr:rowOff>
    </xdr:to>
    <xdr:sp macro="" textlink="">
      <xdr:nvSpPr>
        <xdr:cNvPr id="21" name="CuadroTexto 4"/>
        <xdr:cNvSpPr txBox="1"/>
      </xdr:nvSpPr>
      <xdr:spPr>
        <a:xfrm>
          <a:off x="0" y="45929550"/>
          <a:ext cx="3755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0</xdr:colOff>
      <xdr:row>252</xdr:row>
      <xdr:rowOff>0</xdr:rowOff>
    </xdr:from>
    <xdr:to>
      <xdr:col>1</xdr:col>
      <xdr:colOff>13606</xdr:colOff>
      <xdr:row>253</xdr:row>
      <xdr:rowOff>0</xdr:rowOff>
    </xdr:to>
    <xdr:sp macro="" textlink="">
      <xdr:nvSpPr>
        <xdr:cNvPr id="22" name="CuadroTexto 4"/>
        <xdr:cNvSpPr txBox="1"/>
      </xdr:nvSpPr>
      <xdr:spPr>
        <a:xfrm>
          <a:off x="0" y="45929550"/>
          <a:ext cx="3755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24063</xdr:colOff>
      <xdr:row>252</xdr:row>
      <xdr:rowOff>34399</xdr:rowOff>
    </xdr:from>
    <xdr:to>
      <xdr:col>0</xdr:col>
      <xdr:colOff>348063</xdr:colOff>
      <xdr:row>252</xdr:row>
      <xdr:rowOff>142399</xdr:rowOff>
    </xdr:to>
    <xdr:sp macro="" textlink="">
      <xdr:nvSpPr>
        <xdr:cNvPr id="23" name="13 Rectángulo"/>
        <xdr:cNvSpPr/>
      </xdr:nvSpPr>
      <xdr:spPr>
        <a:xfrm>
          <a:off x="24063" y="45963949"/>
          <a:ext cx="324000" cy="1080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31749</xdr:colOff>
      <xdr:row>30</xdr:row>
      <xdr:rowOff>73602</xdr:rowOff>
    </xdr:from>
    <xdr:to>
      <xdr:col>1</xdr:col>
      <xdr:colOff>244824</xdr:colOff>
      <xdr:row>31</xdr:row>
      <xdr:rowOff>0</xdr:rowOff>
    </xdr:to>
    <xdr:sp macro="" textlink="">
      <xdr:nvSpPr>
        <xdr:cNvPr id="3" name="Text Box 19"/>
        <xdr:cNvSpPr txBox="1">
          <a:spLocks noChangeArrowheads="1"/>
        </xdr:cNvSpPr>
      </xdr:nvSpPr>
      <xdr:spPr bwMode="auto">
        <a:xfrm>
          <a:off x="31749" y="5321877"/>
          <a:ext cx="298800" cy="162379"/>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Noa: </a:t>
          </a:r>
          <a:endParaRPr lang="es-ES" sz="850" b="0" i="0" strike="noStrike">
            <a:solidFill>
              <a:schemeClr val="tx1"/>
            </a:solidFill>
            <a:latin typeface="Helv"/>
          </a:endParaRPr>
        </a:p>
      </xdr:txBody>
    </xdr:sp>
    <xdr:clientData/>
  </xdr:twoCellAnchor>
  <xdr:twoCellAnchor>
    <xdr:from>
      <xdr:col>0</xdr:col>
      <xdr:colOff>5013</xdr:colOff>
      <xdr:row>67</xdr:row>
      <xdr:rowOff>38530</xdr:rowOff>
    </xdr:from>
    <xdr:to>
      <xdr:col>1</xdr:col>
      <xdr:colOff>196488</xdr:colOff>
      <xdr:row>67</xdr:row>
      <xdr:rowOff>135730</xdr:rowOff>
    </xdr:to>
    <xdr:sp macro="" textlink="">
      <xdr:nvSpPr>
        <xdr:cNvPr id="9" name="12 Rectángulo"/>
        <xdr:cNvSpPr/>
      </xdr:nvSpPr>
      <xdr:spPr>
        <a:xfrm>
          <a:off x="5013" y="60202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66</xdr:row>
      <xdr:rowOff>43925</xdr:rowOff>
    </xdr:from>
    <xdr:to>
      <xdr:col>1</xdr:col>
      <xdr:colOff>196488</xdr:colOff>
      <xdr:row>66</xdr:row>
      <xdr:rowOff>141325</xdr:rowOff>
    </xdr:to>
    <xdr:sp macro="" textlink="">
      <xdr:nvSpPr>
        <xdr:cNvPr id="10" name="13 Rectángulo"/>
        <xdr:cNvSpPr/>
      </xdr:nvSpPr>
      <xdr:spPr>
        <a:xfrm>
          <a:off x="5013" y="5835125"/>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68</xdr:row>
      <xdr:rowOff>36890</xdr:rowOff>
    </xdr:from>
    <xdr:to>
      <xdr:col>1</xdr:col>
      <xdr:colOff>196488</xdr:colOff>
      <xdr:row>68</xdr:row>
      <xdr:rowOff>134090</xdr:rowOff>
    </xdr:to>
    <xdr:sp macro="" textlink="">
      <xdr:nvSpPr>
        <xdr:cNvPr id="11" name="14 Rectángulo"/>
        <xdr:cNvSpPr/>
      </xdr:nvSpPr>
      <xdr:spPr>
        <a:xfrm>
          <a:off x="5013" y="62090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98</xdr:row>
      <xdr:rowOff>38530</xdr:rowOff>
    </xdr:from>
    <xdr:to>
      <xdr:col>1</xdr:col>
      <xdr:colOff>196488</xdr:colOff>
      <xdr:row>98</xdr:row>
      <xdr:rowOff>135730</xdr:rowOff>
    </xdr:to>
    <xdr:sp macro="" textlink="">
      <xdr:nvSpPr>
        <xdr:cNvPr id="14" name="12 Rectángulo"/>
        <xdr:cNvSpPr/>
      </xdr:nvSpPr>
      <xdr:spPr>
        <a:xfrm>
          <a:off x="5013" y="1155425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97</xdr:row>
      <xdr:rowOff>43925</xdr:rowOff>
    </xdr:from>
    <xdr:to>
      <xdr:col>1</xdr:col>
      <xdr:colOff>196488</xdr:colOff>
      <xdr:row>97</xdr:row>
      <xdr:rowOff>141325</xdr:rowOff>
    </xdr:to>
    <xdr:sp macro="" textlink="">
      <xdr:nvSpPr>
        <xdr:cNvPr id="15" name="13 Rectángulo"/>
        <xdr:cNvSpPr/>
      </xdr:nvSpPr>
      <xdr:spPr>
        <a:xfrm>
          <a:off x="5013" y="11369150"/>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99</xdr:row>
      <xdr:rowOff>36890</xdr:rowOff>
    </xdr:from>
    <xdr:to>
      <xdr:col>1</xdr:col>
      <xdr:colOff>196488</xdr:colOff>
      <xdr:row>99</xdr:row>
      <xdr:rowOff>134090</xdr:rowOff>
    </xdr:to>
    <xdr:sp macro="" textlink="">
      <xdr:nvSpPr>
        <xdr:cNvPr id="16" name="14 Rectángulo"/>
        <xdr:cNvSpPr/>
      </xdr:nvSpPr>
      <xdr:spPr>
        <a:xfrm>
          <a:off x="5013" y="117431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129</xdr:row>
      <xdr:rowOff>38530</xdr:rowOff>
    </xdr:from>
    <xdr:to>
      <xdr:col>1</xdr:col>
      <xdr:colOff>196488</xdr:colOff>
      <xdr:row>129</xdr:row>
      <xdr:rowOff>135730</xdr:rowOff>
    </xdr:to>
    <xdr:sp macro="" textlink="">
      <xdr:nvSpPr>
        <xdr:cNvPr id="19" name="12 Rectángulo"/>
        <xdr:cNvSpPr/>
      </xdr:nvSpPr>
      <xdr:spPr>
        <a:xfrm>
          <a:off x="5013" y="176788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128</xdr:row>
      <xdr:rowOff>43925</xdr:rowOff>
    </xdr:from>
    <xdr:to>
      <xdr:col>1</xdr:col>
      <xdr:colOff>196488</xdr:colOff>
      <xdr:row>128</xdr:row>
      <xdr:rowOff>141325</xdr:rowOff>
    </xdr:to>
    <xdr:sp macro="" textlink="">
      <xdr:nvSpPr>
        <xdr:cNvPr id="20" name="13 Rectángulo"/>
        <xdr:cNvSpPr/>
      </xdr:nvSpPr>
      <xdr:spPr>
        <a:xfrm>
          <a:off x="5013" y="17493725"/>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130</xdr:row>
      <xdr:rowOff>36890</xdr:rowOff>
    </xdr:from>
    <xdr:to>
      <xdr:col>1</xdr:col>
      <xdr:colOff>196488</xdr:colOff>
      <xdr:row>130</xdr:row>
      <xdr:rowOff>134090</xdr:rowOff>
    </xdr:to>
    <xdr:sp macro="" textlink="">
      <xdr:nvSpPr>
        <xdr:cNvPr id="21" name="14 Rectángulo"/>
        <xdr:cNvSpPr/>
      </xdr:nvSpPr>
      <xdr:spPr>
        <a:xfrm>
          <a:off x="5013" y="178676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31749</xdr:colOff>
      <xdr:row>157</xdr:row>
      <xdr:rowOff>73602</xdr:rowOff>
    </xdr:from>
    <xdr:to>
      <xdr:col>1</xdr:col>
      <xdr:colOff>244824</xdr:colOff>
      <xdr:row>158</xdr:row>
      <xdr:rowOff>0</xdr:rowOff>
    </xdr:to>
    <xdr:sp macro="" textlink="">
      <xdr:nvSpPr>
        <xdr:cNvPr id="23" name="Text Box 19"/>
        <xdr:cNvSpPr txBox="1">
          <a:spLocks noChangeArrowheads="1"/>
        </xdr:cNvSpPr>
      </xdr:nvSpPr>
      <xdr:spPr bwMode="auto">
        <a:xfrm>
          <a:off x="31749" y="16942377"/>
          <a:ext cx="298800" cy="162379"/>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5013</xdr:colOff>
      <xdr:row>160</xdr:row>
      <xdr:rowOff>38530</xdr:rowOff>
    </xdr:from>
    <xdr:to>
      <xdr:col>1</xdr:col>
      <xdr:colOff>196488</xdr:colOff>
      <xdr:row>160</xdr:row>
      <xdr:rowOff>135730</xdr:rowOff>
    </xdr:to>
    <xdr:sp macro="" textlink="">
      <xdr:nvSpPr>
        <xdr:cNvPr id="24" name="12 Rectángulo"/>
        <xdr:cNvSpPr/>
      </xdr:nvSpPr>
      <xdr:spPr>
        <a:xfrm>
          <a:off x="5013" y="176788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159</xdr:row>
      <xdr:rowOff>43925</xdr:rowOff>
    </xdr:from>
    <xdr:to>
      <xdr:col>1</xdr:col>
      <xdr:colOff>196488</xdr:colOff>
      <xdr:row>159</xdr:row>
      <xdr:rowOff>141325</xdr:rowOff>
    </xdr:to>
    <xdr:sp macro="" textlink="">
      <xdr:nvSpPr>
        <xdr:cNvPr id="25" name="13 Rectángulo"/>
        <xdr:cNvSpPr/>
      </xdr:nvSpPr>
      <xdr:spPr>
        <a:xfrm>
          <a:off x="5013" y="17493725"/>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161</xdr:row>
      <xdr:rowOff>36890</xdr:rowOff>
    </xdr:from>
    <xdr:to>
      <xdr:col>1</xdr:col>
      <xdr:colOff>196488</xdr:colOff>
      <xdr:row>161</xdr:row>
      <xdr:rowOff>134090</xdr:rowOff>
    </xdr:to>
    <xdr:sp macro="" textlink="">
      <xdr:nvSpPr>
        <xdr:cNvPr id="26" name="14 Rectángulo"/>
        <xdr:cNvSpPr/>
      </xdr:nvSpPr>
      <xdr:spPr>
        <a:xfrm>
          <a:off x="5013" y="178676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35</xdr:row>
      <xdr:rowOff>38530</xdr:rowOff>
    </xdr:from>
    <xdr:to>
      <xdr:col>1</xdr:col>
      <xdr:colOff>196488</xdr:colOff>
      <xdr:row>35</xdr:row>
      <xdr:rowOff>135730</xdr:rowOff>
    </xdr:to>
    <xdr:sp macro="" textlink="">
      <xdr:nvSpPr>
        <xdr:cNvPr id="28" name="12 Rectángulo"/>
        <xdr:cNvSpPr/>
      </xdr:nvSpPr>
      <xdr:spPr>
        <a:xfrm>
          <a:off x="5013" y="112304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34</xdr:row>
      <xdr:rowOff>43925</xdr:rowOff>
    </xdr:from>
    <xdr:to>
      <xdr:col>1</xdr:col>
      <xdr:colOff>196488</xdr:colOff>
      <xdr:row>34</xdr:row>
      <xdr:rowOff>141325</xdr:rowOff>
    </xdr:to>
    <xdr:sp macro="" textlink="">
      <xdr:nvSpPr>
        <xdr:cNvPr id="29" name="13 Rectángulo"/>
        <xdr:cNvSpPr/>
      </xdr:nvSpPr>
      <xdr:spPr>
        <a:xfrm>
          <a:off x="5013" y="11045300"/>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36</xdr:row>
      <xdr:rowOff>36890</xdr:rowOff>
    </xdr:from>
    <xdr:to>
      <xdr:col>1</xdr:col>
      <xdr:colOff>196488</xdr:colOff>
      <xdr:row>36</xdr:row>
      <xdr:rowOff>134090</xdr:rowOff>
    </xdr:to>
    <xdr:sp macro="" textlink="">
      <xdr:nvSpPr>
        <xdr:cNvPr id="30" name="14 Rectángulo"/>
        <xdr:cNvSpPr/>
      </xdr:nvSpPr>
      <xdr:spPr>
        <a:xfrm>
          <a:off x="5013" y="114192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30</xdr:row>
      <xdr:rowOff>55684</xdr:rowOff>
    </xdr:from>
    <xdr:to>
      <xdr:col>1</xdr:col>
      <xdr:colOff>254349</xdr:colOff>
      <xdr:row>31</xdr:row>
      <xdr:rowOff>168078</xdr:rowOff>
    </xdr:to>
    <xdr:sp macro="" textlink="">
      <xdr:nvSpPr>
        <xdr:cNvPr id="36" name="Text Box 19"/>
        <xdr:cNvSpPr txBox="1">
          <a:spLocks noChangeArrowheads="1"/>
        </xdr:cNvSpPr>
      </xdr:nvSpPr>
      <xdr:spPr bwMode="auto">
        <a:xfrm>
          <a:off x="0" y="5351584"/>
          <a:ext cx="340074" cy="188594"/>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chemeClr val="tx1"/>
              </a:solidFill>
              <a:latin typeface="Arial" pitchFamily="34" charset="0"/>
              <a:cs typeface="Arial" pitchFamily="34" charset="0"/>
            </a:rPr>
            <a:t>Nota: </a:t>
          </a:r>
          <a:endParaRPr lang="es-ES" sz="800" b="0" i="0" strike="noStrike">
            <a:solidFill>
              <a:schemeClr val="tx1"/>
            </a:solidFill>
            <a:latin typeface="Helv"/>
          </a:endParaRPr>
        </a:p>
      </xdr:txBody>
    </xdr:sp>
    <xdr:clientData/>
  </xdr:twoCellAnchor>
  <xdr:twoCellAnchor>
    <xdr:from>
      <xdr:col>0</xdr:col>
      <xdr:colOff>0</xdr:colOff>
      <xdr:row>64</xdr:row>
      <xdr:rowOff>28575</xdr:rowOff>
    </xdr:from>
    <xdr:to>
      <xdr:col>1</xdr:col>
      <xdr:colOff>244824</xdr:colOff>
      <xdr:row>65</xdr:row>
      <xdr:rowOff>0</xdr:rowOff>
    </xdr:to>
    <xdr:sp macro="" textlink="">
      <xdr:nvSpPr>
        <xdr:cNvPr id="34" name="Text Box 19"/>
        <xdr:cNvSpPr txBox="1">
          <a:spLocks noChangeArrowheads="1"/>
        </xdr:cNvSpPr>
      </xdr:nvSpPr>
      <xdr:spPr bwMode="auto">
        <a:xfrm>
          <a:off x="0" y="27432000"/>
          <a:ext cx="321024"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96</xdr:row>
      <xdr:rowOff>28575</xdr:rowOff>
    </xdr:from>
    <xdr:to>
      <xdr:col>1</xdr:col>
      <xdr:colOff>244824</xdr:colOff>
      <xdr:row>97</xdr:row>
      <xdr:rowOff>0</xdr:rowOff>
    </xdr:to>
    <xdr:sp macro="" textlink="">
      <xdr:nvSpPr>
        <xdr:cNvPr id="37" name="Text Box 19"/>
        <xdr:cNvSpPr txBox="1">
          <a:spLocks noChangeArrowheads="1"/>
        </xdr:cNvSpPr>
      </xdr:nvSpPr>
      <xdr:spPr bwMode="auto">
        <a:xfrm>
          <a:off x="0" y="11144250"/>
          <a:ext cx="330549"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127</xdr:row>
      <xdr:rowOff>28575</xdr:rowOff>
    </xdr:from>
    <xdr:to>
      <xdr:col>1</xdr:col>
      <xdr:colOff>244824</xdr:colOff>
      <xdr:row>128</xdr:row>
      <xdr:rowOff>0</xdr:rowOff>
    </xdr:to>
    <xdr:sp macro="" textlink="">
      <xdr:nvSpPr>
        <xdr:cNvPr id="38" name="Text Box 19"/>
        <xdr:cNvSpPr txBox="1">
          <a:spLocks noChangeArrowheads="1"/>
        </xdr:cNvSpPr>
      </xdr:nvSpPr>
      <xdr:spPr bwMode="auto">
        <a:xfrm>
          <a:off x="0" y="16421100"/>
          <a:ext cx="330549"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158</xdr:row>
      <xdr:rowOff>28575</xdr:rowOff>
    </xdr:from>
    <xdr:to>
      <xdr:col>1</xdr:col>
      <xdr:colOff>244824</xdr:colOff>
      <xdr:row>159</xdr:row>
      <xdr:rowOff>0</xdr:rowOff>
    </xdr:to>
    <xdr:sp macro="" textlink="">
      <xdr:nvSpPr>
        <xdr:cNvPr id="39" name="Text Box 19"/>
        <xdr:cNvSpPr txBox="1">
          <a:spLocks noChangeArrowheads="1"/>
        </xdr:cNvSpPr>
      </xdr:nvSpPr>
      <xdr:spPr bwMode="auto">
        <a:xfrm>
          <a:off x="0" y="21697950"/>
          <a:ext cx="330549"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98</xdr:row>
      <xdr:rowOff>0</xdr:rowOff>
    </xdr:from>
    <xdr:to>
      <xdr:col>0</xdr:col>
      <xdr:colOff>151478</xdr:colOff>
      <xdr:row>98</xdr:row>
      <xdr:rowOff>22960</xdr:rowOff>
    </xdr:to>
    <xdr:sp macro="" textlink="">
      <xdr:nvSpPr>
        <xdr:cNvPr id="2" name="Text Box 19"/>
        <xdr:cNvSpPr txBox="1">
          <a:spLocks noChangeArrowheads="1"/>
        </xdr:cNvSpPr>
      </xdr:nvSpPr>
      <xdr:spPr bwMode="auto">
        <a:xfrm>
          <a:off x="0" y="182689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147</xdr:row>
      <xdr:rowOff>0</xdr:rowOff>
    </xdr:from>
    <xdr:to>
      <xdr:col>0</xdr:col>
      <xdr:colOff>151478</xdr:colOff>
      <xdr:row>147</xdr:row>
      <xdr:rowOff>22960</xdr:rowOff>
    </xdr:to>
    <xdr:sp macro="" textlink="">
      <xdr:nvSpPr>
        <xdr:cNvPr id="3" name="Text Box 19"/>
        <xdr:cNvSpPr txBox="1">
          <a:spLocks noChangeArrowheads="1"/>
        </xdr:cNvSpPr>
      </xdr:nvSpPr>
      <xdr:spPr bwMode="auto">
        <a:xfrm>
          <a:off x="0" y="271462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5011</xdr:colOff>
      <xdr:row>99</xdr:row>
      <xdr:rowOff>38099</xdr:rowOff>
    </xdr:from>
    <xdr:to>
      <xdr:col>0</xdr:col>
      <xdr:colOff>293011</xdr:colOff>
      <xdr:row>99</xdr:row>
      <xdr:rowOff>146099</xdr:rowOff>
    </xdr:to>
    <xdr:sp macro="" textlink="">
      <xdr:nvSpPr>
        <xdr:cNvPr id="4" name="12 Rectángulo"/>
        <xdr:cNvSpPr/>
      </xdr:nvSpPr>
      <xdr:spPr>
        <a:xfrm>
          <a:off x="5011" y="18497549"/>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5014</xdr:colOff>
      <xdr:row>98</xdr:row>
      <xdr:rowOff>38099</xdr:rowOff>
    </xdr:from>
    <xdr:to>
      <xdr:col>0</xdr:col>
      <xdr:colOff>293014</xdr:colOff>
      <xdr:row>98</xdr:row>
      <xdr:rowOff>146099</xdr:rowOff>
    </xdr:to>
    <xdr:sp macro="" textlink="">
      <xdr:nvSpPr>
        <xdr:cNvPr id="5" name="13 Rectángulo"/>
        <xdr:cNvSpPr/>
      </xdr:nvSpPr>
      <xdr:spPr>
        <a:xfrm>
          <a:off x="5014" y="183070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5010</xdr:colOff>
      <xdr:row>100</xdr:row>
      <xdr:rowOff>57148</xdr:rowOff>
    </xdr:from>
    <xdr:to>
      <xdr:col>0</xdr:col>
      <xdr:colOff>293010</xdr:colOff>
      <xdr:row>100</xdr:row>
      <xdr:rowOff>165148</xdr:rowOff>
    </xdr:to>
    <xdr:sp macro="" textlink="">
      <xdr:nvSpPr>
        <xdr:cNvPr id="6" name="14 Rectángulo"/>
        <xdr:cNvSpPr/>
      </xdr:nvSpPr>
      <xdr:spPr>
        <a:xfrm>
          <a:off x="5010" y="187070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147</xdr:row>
      <xdr:rowOff>0</xdr:rowOff>
    </xdr:from>
    <xdr:to>
      <xdr:col>0</xdr:col>
      <xdr:colOff>151478</xdr:colOff>
      <xdr:row>147</xdr:row>
      <xdr:rowOff>22960</xdr:rowOff>
    </xdr:to>
    <xdr:sp macro="" textlink="">
      <xdr:nvSpPr>
        <xdr:cNvPr id="7" name="Text Box 19"/>
        <xdr:cNvSpPr txBox="1">
          <a:spLocks noChangeArrowheads="1"/>
        </xdr:cNvSpPr>
      </xdr:nvSpPr>
      <xdr:spPr bwMode="auto">
        <a:xfrm>
          <a:off x="0" y="271462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147</xdr:row>
      <xdr:rowOff>0</xdr:rowOff>
    </xdr:from>
    <xdr:to>
      <xdr:col>0</xdr:col>
      <xdr:colOff>151478</xdr:colOff>
      <xdr:row>147</xdr:row>
      <xdr:rowOff>22960</xdr:rowOff>
    </xdr:to>
    <xdr:sp macro="" textlink="">
      <xdr:nvSpPr>
        <xdr:cNvPr id="8" name="Text Box 19"/>
        <xdr:cNvSpPr txBox="1">
          <a:spLocks noChangeArrowheads="1"/>
        </xdr:cNvSpPr>
      </xdr:nvSpPr>
      <xdr:spPr bwMode="auto">
        <a:xfrm>
          <a:off x="0" y="271462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5011</xdr:colOff>
      <xdr:row>148</xdr:row>
      <xdr:rowOff>38099</xdr:rowOff>
    </xdr:from>
    <xdr:to>
      <xdr:col>0</xdr:col>
      <xdr:colOff>293011</xdr:colOff>
      <xdr:row>148</xdr:row>
      <xdr:rowOff>146099</xdr:rowOff>
    </xdr:to>
    <xdr:sp macro="" textlink="">
      <xdr:nvSpPr>
        <xdr:cNvPr id="9" name="12 Rectángulo"/>
        <xdr:cNvSpPr/>
      </xdr:nvSpPr>
      <xdr:spPr>
        <a:xfrm>
          <a:off x="5011" y="27374849"/>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5014</xdr:colOff>
      <xdr:row>147</xdr:row>
      <xdr:rowOff>38099</xdr:rowOff>
    </xdr:from>
    <xdr:to>
      <xdr:col>0</xdr:col>
      <xdr:colOff>293014</xdr:colOff>
      <xdr:row>147</xdr:row>
      <xdr:rowOff>146099</xdr:rowOff>
    </xdr:to>
    <xdr:sp macro="" textlink="">
      <xdr:nvSpPr>
        <xdr:cNvPr id="10" name="13 Rectángulo"/>
        <xdr:cNvSpPr/>
      </xdr:nvSpPr>
      <xdr:spPr>
        <a:xfrm>
          <a:off x="5014" y="271843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5010</xdr:colOff>
      <xdr:row>149</xdr:row>
      <xdr:rowOff>57148</xdr:rowOff>
    </xdr:from>
    <xdr:to>
      <xdr:col>0</xdr:col>
      <xdr:colOff>293010</xdr:colOff>
      <xdr:row>149</xdr:row>
      <xdr:rowOff>165148</xdr:rowOff>
    </xdr:to>
    <xdr:sp macro="" textlink="">
      <xdr:nvSpPr>
        <xdr:cNvPr id="11" name="14 Rectángulo"/>
        <xdr:cNvSpPr/>
      </xdr:nvSpPr>
      <xdr:spPr>
        <a:xfrm>
          <a:off x="5010" y="275843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50</xdr:row>
      <xdr:rowOff>9955</xdr:rowOff>
    </xdr:from>
    <xdr:to>
      <xdr:col>0</xdr:col>
      <xdr:colOff>340638</xdr:colOff>
      <xdr:row>50</xdr:row>
      <xdr:rowOff>117955</xdr:rowOff>
    </xdr:to>
    <xdr:sp macro="" textlink="">
      <xdr:nvSpPr>
        <xdr:cNvPr id="12" name="12 Rectángulo"/>
        <xdr:cNvSpPr/>
      </xdr:nvSpPr>
      <xdr:spPr>
        <a:xfrm>
          <a:off x="52638" y="95921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49</xdr:row>
      <xdr:rowOff>15349</xdr:rowOff>
    </xdr:from>
    <xdr:to>
      <xdr:col>0</xdr:col>
      <xdr:colOff>345151</xdr:colOff>
      <xdr:row>49</xdr:row>
      <xdr:rowOff>123349</xdr:rowOff>
    </xdr:to>
    <xdr:sp macro="" textlink="">
      <xdr:nvSpPr>
        <xdr:cNvPr id="13" name="13 Rectángulo"/>
        <xdr:cNvSpPr/>
      </xdr:nvSpPr>
      <xdr:spPr>
        <a:xfrm>
          <a:off x="57151" y="94069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51</xdr:row>
      <xdr:rowOff>8315</xdr:rowOff>
    </xdr:from>
    <xdr:to>
      <xdr:col>0</xdr:col>
      <xdr:colOff>340638</xdr:colOff>
      <xdr:row>51</xdr:row>
      <xdr:rowOff>116315</xdr:rowOff>
    </xdr:to>
    <xdr:sp macro="" textlink="">
      <xdr:nvSpPr>
        <xdr:cNvPr id="14" name="14 Rectángulo"/>
        <xdr:cNvSpPr/>
      </xdr:nvSpPr>
      <xdr:spPr>
        <a:xfrm>
          <a:off x="52638" y="97809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32107</xdr:colOff>
      <xdr:row>97</xdr:row>
      <xdr:rowOff>0</xdr:rowOff>
    </xdr:from>
    <xdr:to>
      <xdr:col>0</xdr:col>
      <xdr:colOff>269200</xdr:colOff>
      <xdr:row>98</xdr:row>
      <xdr:rowOff>0</xdr:rowOff>
    </xdr:to>
    <xdr:sp macro="" textlink="">
      <xdr:nvSpPr>
        <xdr:cNvPr id="15" name="Text Box 19"/>
        <xdr:cNvSpPr txBox="1">
          <a:spLocks noChangeArrowheads="1"/>
        </xdr:cNvSpPr>
      </xdr:nvSpPr>
      <xdr:spPr bwMode="auto">
        <a:xfrm>
          <a:off x="32107" y="18078450"/>
          <a:ext cx="237093" cy="19050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24063</xdr:colOff>
      <xdr:row>97</xdr:row>
      <xdr:rowOff>34398</xdr:rowOff>
    </xdr:from>
    <xdr:to>
      <xdr:col>0</xdr:col>
      <xdr:colOff>348063</xdr:colOff>
      <xdr:row>97</xdr:row>
      <xdr:rowOff>183696</xdr:rowOff>
    </xdr:to>
    <xdr:sp macro="" textlink="">
      <xdr:nvSpPr>
        <xdr:cNvPr id="16" name="13 Rectángulo"/>
        <xdr:cNvSpPr/>
      </xdr:nvSpPr>
      <xdr:spPr>
        <a:xfrm>
          <a:off x="24063" y="18112848"/>
          <a:ext cx="324000" cy="149298"/>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twoCellAnchor>
    <xdr:from>
      <xdr:col>0</xdr:col>
      <xdr:colOff>32107</xdr:colOff>
      <xdr:row>146</xdr:row>
      <xdr:rowOff>0</xdr:rowOff>
    </xdr:from>
    <xdr:to>
      <xdr:col>0</xdr:col>
      <xdr:colOff>269200</xdr:colOff>
      <xdr:row>147</xdr:row>
      <xdr:rowOff>0</xdr:rowOff>
    </xdr:to>
    <xdr:sp macro="" textlink="">
      <xdr:nvSpPr>
        <xdr:cNvPr id="17" name="Text Box 19"/>
        <xdr:cNvSpPr txBox="1">
          <a:spLocks noChangeArrowheads="1"/>
        </xdr:cNvSpPr>
      </xdr:nvSpPr>
      <xdr:spPr bwMode="auto">
        <a:xfrm>
          <a:off x="32107" y="26955750"/>
          <a:ext cx="237093" cy="19050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24063</xdr:colOff>
      <xdr:row>146</xdr:row>
      <xdr:rowOff>34398</xdr:rowOff>
    </xdr:from>
    <xdr:to>
      <xdr:col>0</xdr:col>
      <xdr:colOff>348063</xdr:colOff>
      <xdr:row>146</xdr:row>
      <xdr:rowOff>183696</xdr:rowOff>
    </xdr:to>
    <xdr:sp macro="" textlink="">
      <xdr:nvSpPr>
        <xdr:cNvPr id="18" name="13 Rectángulo"/>
        <xdr:cNvSpPr/>
      </xdr:nvSpPr>
      <xdr:spPr>
        <a:xfrm>
          <a:off x="24063" y="26990148"/>
          <a:ext cx="324000" cy="149298"/>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52638</xdr:colOff>
      <xdr:row>55</xdr:row>
      <xdr:rowOff>9955</xdr:rowOff>
    </xdr:from>
    <xdr:to>
      <xdr:col>0</xdr:col>
      <xdr:colOff>340638</xdr:colOff>
      <xdr:row>55</xdr:row>
      <xdr:rowOff>117955</xdr:rowOff>
    </xdr:to>
    <xdr:sp macro="" textlink="">
      <xdr:nvSpPr>
        <xdr:cNvPr id="2" name="12 Rectángulo"/>
        <xdr:cNvSpPr/>
      </xdr:nvSpPr>
      <xdr:spPr>
        <a:xfrm>
          <a:off x="52638" y="99731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54</xdr:row>
      <xdr:rowOff>15349</xdr:rowOff>
    </xdr:from>
    <xdr:to>
      <xdr:col>0</xdr:col>
      <xdr:colOff>345151</xdr:colOff>
      <xdr:row>54</xdr:row>
      <xdr:rowOff>123349</xdr:rowOff>
    </xdr:to>
    <xdr:sp macro="" textlink="">
      <xdr:nvSpPr>
        <xdr:cNvPr id="3" name="13 Rectángulo"/>
        <xdr:cNvSpPr/>
      </xdr:nvSpPr>
      <xdr:spPr>
        <a:xfrm>
          <a:off x="57151" y="97879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56</xdr:row>
      <xdr:rowOff>8315</xdr:rowOff>
    </xdr:from>
    <xdr:to>
      <xdr:col>0</xdr:col>
      <xdr:colOff>340638</xdr:colOff>
      <xdr:row>56</xdr:row>
      <xdr:rowOff>116315</xdr:rowOff>
    </xdr:to>
    <xdr:sp macro="" textlink="">
      <xdr:nvSpPr>
        <xdr:cNvPr id="4" name="14 Rectángulo"/>
        <xdr:cNvSpPr/>
      </xdr:nvSpPr>
      <xdr:spPr>
        <a:xfrm>
          <a:off x="52638" y="101619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9525</xdr:colOff>
      <xdr:row>104</xdr:row>
      <xdr:rowOff>38100</xdr:rowOff>
    </xdr:from>
    <xdr:to>
      <xdr:col>1</xdr:col>
      <xdr:colOff>301626</xdr:colOff>
      <xdr:row>105</xdr:row>
      <xdr:rowOff>0</xdr:rowOff>
    </xdr:to>
    <xdr:sp macro="" textlink="">
      <xdr:nvSpPr>
        <xdr:cNvPr id="5" name="Text Box 19"/>
        <xdr:cNvSpPr txBox="1">
          <a:spLocks noChangeArrowheads="1"/>
        </xdr:cNvSpPr>
      </xdr:nvSpPr>
      <xdr:spPr bwMode="auto">
        <a:xfrm>
          <a:off x="9525" y="18307050"/>
          <a:ext cx="654051" cy="15240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52638</xdr:colOff>
      <xdr:row>107</xdr:row>
      <xdr:rowOff>9955</xdr:rowOff>
    </xdr:from>
    <xdr:to>
      <xdr:col>0</xdr:col>
      <xdr:colOff>340638</xdr:colOff>
      <xdr:row>107</xdr:row>
      <xdr:rowOff>117955</xdr:rowOff>
    </xdr:to>
    <xdr:sp macro="" textlink="">
      <xdr:nvSpPr>
        <xdr:cNvPr id="6" name="12 Rectángulo"/>
        <xdr:cNvSpPr/>
      </xdr:nvSpPr>
      <xdr:spPr>
        <a:xfrm>
          <a:off x="52638" y="188504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106</xdr:row>
      <xdr:rowOff>15349</xdr:rowOff>
    </xdr:from>
    <xdr:to>
      <xdr:col>0</xdr:col>
      <xdr:colOff>345151</xdr:colOff>
      <xdr:row>106</xdr:row>
      <xdr:rowOff>123349</xdr:rowOff>
    </xdr:to>
    <xdr:sp macro="" textlink="">
      <xdr:nvSpPr>
        <xdr:cNvPr id="7" name="13 Rectángulo"/>
        <xdr:cNvSpPr/>
      </xdr:nvSpPr>
      <xdr:spPr>
        <a:xfrm>
          <a:off x="57151" y="186652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108</xdr:row>
      <xdr:rowOff>8315</xdr:rowOff>
    </xdr:from>
    <xdr:to>
      <xdr:col>0</xdr:col>
      <xdr:colOff>340638</xdr:colOff>
      <xdr:row>108</xdr:row>
      <xdr:rowOff>116315</xdr:rowOff>
    </xdr:to>
    <xdr:sp macro="" textlink="">
      <xdr:nvSpPr>
        <xdr:cNvPr id="8" name="14 Rectángulo"/>
        <xdr:cNvSpPr/>
      </xdr:nvSpPr>
      <xdr:spPr>
        <a:xfrm>
          <a:off x="52638" y="190392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157</xdr:row>
      <xdr:rowOff>9955</xdr:rowOff>
    </xdr:from>
    <xdr:to>
      <xdr:col>0</xdr:col>
      <xdr:colOff>340638</xdr:colOff>
      <xdr:row>157</xdr:row>
      <xdr:rowOff>117955</xdr:rowOff>
    </xdr:to>
    <xdr:sp macro="" textlink="">
      <xdr:nvSpPr>
        <xdr:cNvPr id="9" name="12 Rectángulo"/>
        <xdr:cNvSpPr/>
      </xdr:nvSpPr>
      <xdr:spPr>
        <a:xfrm>
          <a:off x="52638" y="273467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156</xdr:row>
      <xdr:rowOff>15349</xdr:rowOff>
    </xdr:from>
    <xdr:to>
      <xdr:col>0</xdr:col>
      <xdr:colOff>345151</xdr:colOff>
      <xdr:row>156</xdr:row>
      <xdr:rowOff>123349</xdr:rowOff>
    </xdr:to>
    <xdr:sp macro="" textlink="">
      <xdr:nvSpPr>
        <xdr:cNvPr id="10" name="13 Rectángulo"/>
        <xdr:cNvSpPr/>
      </xdr:nvSpPr>
      <xdr:spPr>
        <a:xfrm>
          <a:off x="57151" y="271615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158</xdr:row>
      <xdr:rowOff>8315</xdr:rowOff>
    </xdr:from>
    <xdr:to>
      <xdr:col>0</xdr:col>
      <xdr:colOff>340638</xdr:colOff>
      <xdr:row>158</xdr:row>
      <xdr:rowOff>116315</xdr:rowOff>
    </xdr:to>
    <xdr:sp macro="" textlink="">
      <xdr:nvSpPr>
        <xdr:cNvPr id="11" name="14 Rectángulo"/>
        <xdr:cNvSpPr/>
      </xdr:nvSpPr>
      <xdr:spPr>
        <a:xfrm>
          <a:off x="52638" y="275355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208</xdr:row>
      <xdr:rowOff>9955</xdr:rowOff>
    </xdr:from>
    <xdr:to>
      <xdr:col>0</xdr:col>
      <xdr:colOff>340638</xdr:colOff>
      <xdr:row>208</xdr:row>
      <xdr:rowOff>117955</xdr:rowOff>
    </xdr:to>
    <xdr:sp macro="" textlink="">
      <xdr:nvSpPr>
        <xdr:cNvPr id="12" name="12 Rectángulo"/>
        <xdr:cNvSpPr/>
      </xdr:nvSpPr>
      <xdr:spPr>
        <a:xfrm>
          <a:off x="52638" y="360335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207</xdr:row>
      <xdr:rowOff>15349</xdr:rowOff>
    </xdr:from>
    <xdr:to>
      <xdr:col>0</xdr:col>
      <xdr:colOff>345151</xdr:colOff>
      <xdr:row>207</xdr:row>
      <xdr:rowOff>123349</xdr:rowOff>
    </xdr:to>
    <xdr:sp macro="" textlink="">
      <xdr:nvSpPr>
        <xdr:cNvPr id="13" name="13 Rectángulo"/>
        <xdr:cNvSpPr/>
      </xdr:nvSpPr>
      <xdr:spPr>
        <a:xfrm>
          <a:off x="57151" y="358483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209</xdr:row>
      <xdr:rowOff>8315</xdr:rowOff>
    </xdr:from>
    <xdr:to>
      <xdr:col>0</xdr:col>
      <xdr:colOff>340638</xdr:colOff>
      <xdr:row>209</xdr:row>
      <xdr:rowOff>116315</xdr:rowOff>
    </xdr:to>
    <xdr:sp macro="" textlink="">
      <xdr:nvSpPr>
        <xdr:cNvPr id="14" name="14 Rectángulo"/>
        <xdr:cNvSpPr/>
      </xdr:nvSpPr>
      <xdr:spPr>
        <a:xfrm>
          <a:off x="52638" y="362223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259</xdr:row>
      <xdr:rowOff>9955</xdr:rowOff>
    </xdr:from>
    <xdr:to>
      <xdr:col>0</xdr:col>
      <xdr:colOff>340638</xdr:colOff>
      <xdr:row>259</xdr:row>
      <xdr:rowOff>117955</xdr:rowOff>
    </xdr:to>
    <xdr:sp macro="" textlink="">
      <xdr:nvSpPr>
        <xdr:cNvPr id="15" name="12 Rectángulo"/>
        <xdr:cNvSpPr/>
      </xdr:nvSpPr>
      <xdr:spPr>
        <a:xfrm>
          <a:off x="52638" y="44720305"/>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57151</xdr:colOff>
      <xdr:row>258</xdr:row>
      <xdr:rowOff>15349</xdr:rowOff>
    </xdr:from>
    <xdr:to>
      <xdr:col>0</xdr:col>
      <xdr:colOff>345151</xdr:colOff>
      <xdr:row>258</xdr:row>
      <xdr:rowOff>123349</xdr:rowOff>
    </xdr:to>
    <xdr:sp macro="" textlink="">
      <xdr:nvSpPr>
        <xdr:cNvPr id="16" name="13 Rectángulo"/>
        <xdr:cNvSpPr/>
      </xdr:nvSpPr>
      <xdr:spPr>
        <a:xfrm>
          <a:off x="57151" y="445351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52638</xdr:colOff>
      <xdr:row>260</xdr:row>
      <xdr:rowOff>8315</xdr:rowOff>
    </xdr:from>
    <xdr:to>
      <xdr:col>0</xdr:col>
      <xdr:colOff>340638</xdr:colOff>
      <xdr:row>260</xdr:row>
      <xdr:rowOff>116315</xdr:rowOff>
    </xdr:to>
    <xdr:sp macro="" textlink="">
      <xdr:nvSpPr>
        <xdr:cNvPr id="17" name="14 Rectángulo"/>
        <xdr:cNvSpPr/>
      </xdr:nvSpPr>
      <xdr:spPr>
        <a:xfrm>
          <a:off x="52638" y="44909165"/>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258</xdr:row>
      <xdr:rowOff>0</xdr:rowOff>
    </xdr:from>
    <xdr:to>
      <xdr:col>0</xdr:col>
      <xdr:colOff>151478</xdr:colOff>
      <xdr:row>258</xdr:row>
      <xdr:rowOff>22960</xdr:rowOff>
    </xdr:to>
    <xdr:sp macro="" textlink="">
      <xdr:nvSpPr>
        <xdr:cNvPr id="18" name="Text Box 19"/>
        <xdr:cNvSpPr txBox="1">
          <a:spLocks noChangeArrowheads="1"/>
        </xdr:cNvSpPr>
      </xdr:nvSpPr>
      <xdr:spPr bwMode="auto">
        <a:xfrm>
          <a:off x="0" y="445198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32107</xdr:colOff>
      <xdr:row>206</xdr:row>
      <xdr:rowOff>0</xdr:rowOff>
    </xdr:from>
    <xdr:to>
      <xdr:col>0</xdr:col>
      <xdr:colOff>269200</xdr:colOff>
      <xdr:row>207</xdr:row>
      <xdr:rowOff>55065</xdr:rowOff>
    </xdr:to>
    <xdr:sp macro="" textlink="">
      <xdr:nvSpPr>
        <xdr:cNvPr id="19" name="Text Box 19"/>
        <xdr:cNvSpPr txBox="1">
          <a:spLocks noChangeArrowheads="1"/>
        </xdr:cNvSpPr>
      </xdr:nvSpPr>
      <xdr:spPr bwMode="auto">
        <a:xfrm>
          <a:off x="32107" y="35642550"/>
          <a:ext cx="237093" cy="245565"/>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24063</xdr:colOff>
      <xdr:row>206</xdr:row>
      <xdr:rowOff>34398</xdr:rowOff>
    </xdr:from>
    <xdr:to>
      <xdr:col>0</xdr:col>
      <xdr:colOff>348063</xdr:colOff>
      <xdr:row>206</xdr:row>
      <xdr:rowOff>183696</xdr:rowOff>
    </xdr:to>
    <xdr:sp macro="" textlink="">
      <xdr:nvSpPr>
        <xdr:cNvPr id="20" name="13 Rectángulo"/>
        <xdr:cNvSpPr/>
      </xdr:nvSpPr>
      <xdr:spPr>
        <a:xfrm>
          <a:off x="24063" y="35676948"/>
          <a:ext cx="324000" cy="149298"/>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twoCellAnchor>
    <xdr:from>
      <xdr:col>0</xdr:col>
      <xdr:colOff>32107</xdr:colOff>
      <xdr:row>257</xdr:row>
      <xdr:rowOff>0</xdr:rowOff>
    </xdr:from>
    <xdr:to>
      <xdr:col>0</xdr:col>
      <xdr:colOff>269200</xdr:colOff>
      <xdr:row>258</xdr:row>
      <xdr:rowOff>55065</xdr:rowOff>
    </xdr:to>
    <xdr:sp macro="" textlink="">
      <xdr:nvSpPr>
        <xdr:cNvPr id="21" name="Text Box 19"/>
        <xdr:cNvSpPr txBox="1">
          <a:spLocks noChangeArrowheads="1"/>
        </xdr:cNvSpPr>
      </xdr:nvSpPr>
      <xdr:spPr bwMode="auto">
        <a:xfrm>
          <a:off x="32107" y="44329350"/>
          <a:ext cx="237093" cy="245565"/>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24063</xdr:colOff>
      <xdr:row>257</xdr:row>
      <xdr:rowOff>34398</xdr:rowOff>
    </xdr:from>
    <xdr:to>
      <xdr:col>0</xdr:col>
      <xdr:colOff>348063</xdr:colOff>
      <xdr:row>257</xdr:row>
      <xdr:rowOff>183696</xdr:rowOff>
    </xdr:to>
    <xdr:sp macro="" textlink="">
      <xdr:nvSpPr>
        <xdr:cNvPr id="22" name="13 Rectángulo"/>
        <xdr:cNvSpPr/>
      </xdr:nvSpPr>
      <xdr:spPr>
        <a:xfrm>
          <a:off x="24063" y="44363748"/>
          <a:ext cx="324000" cy="149298"/>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0</xdr:col>
      <xdr:colOff>0</xdr:colOff>
      <xdr:row>51</xdr:row>
      <xdr:rowOff>0</xdr:rowOff>
    </xdr:from>
    <xdr:to>
      <xdr:col>0</xdr:col>
      <xdr:colOff>381000</xdr:colOff>
      <xdr:row>51</xdr:row>
      <xdr:rowOff>171450</xdr:rowOff>
    </xdr:to>
    <xdr:sp macro="" textlink="">
      <xdr:nvSpPr>
        <xdr:cNvPr id="2" name="Text Box 19"/>
        <xdr:cNvSpPr txBox="1">
          <a:spLocks noChangeArrowheads="1"/>
        </xdr:cNvSpPr>
      </xdr:nvSpPr>
      <xdr:spPr bwMode="auto">
        <a:xfrm>
          <a:off x="0" y="9772650"/>
          <a:ext cx="361950" cy="171450"/>
        </a:xfrm>
        <a:prstGeom prst="rect">
          <a:avLst/>
        </a:prstGeom>
        <a:noFill/>
        <a:ln w="9525">
          <a:noFill/>
          <a:miter lim="800000"/>
          <a:headEnd/>
          <a:tailEnd/>
        </a:ln>
      </xdr:spPr>
    </xdr:sp>
    <xdr:clientData/>
  </xdr:twoCellAnchor>
  <xdr:twoCellAnchor>
    <xdr:from>
      <xdr:col>0</xdr:col>
      <xdr:colOff>0</xdr:colOff>
      <xdr:row>53</xdr:row>
      <xdr:rowOff>0</xdr:rowOff>
    </xdr:from>
    <xdr:to>
      <xdr:col>0</xdr:col>
      <xdr:colOff>151478</xdr:colOff>
      <xdr:row>53</xdr:row>
      <xdr:rowOff>22960</xdr:rowOff>
    </xdr:to>
    <xdr:sp macro="" textlink="">
      <xdr:nvSpPr>
        <xdr:cNvPr id="3" name="Text Box 19"/>
        <xdr:cNvSpPr txBox="1">
          <a:spLocks noChangeArrowheads="1"/>
        </xdr:cNvSpPr>
      </xdr:nvSpPr>
      <xdr:spPr bwMode="auto">
        <a:xfrm>
          <a:off x="0" y="101536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104</xdr:row>
      <xdr:rowOff>0</xdr:rowOff>
    </xdr:from>
    <xdr:to>
      <xdr:col>0</xdr:col>
      <xdr:colOff>151478</xdr:colOff>
      <xdr:row>104</xdr:row>
      <xdr:rowOff>22960</xdr:rowOff>
    </xdr:to>
    <xdr:sp macro="" textlink="">
      <xdr:nvSpPr>
        <xdr:cNvPr id="4" name="Text Box 19"/>
        <xdr:cNvSpPr txBox="1">
          <a:spLocks noChangeArrowheads="1"/>
        </xdr:cNvSpPr>
      </xdr:nvSpPr>
      <xdr:spPr bwMode="auto">
        <a:xfrm>
          <a:off x="0" y="195262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152</xdr:row>
      <xdr:rowOff>0</xdr:rowOff>
    </xdr:from>
    <xdr:to>
      <xdr:col>0</xdr:col>
      <xdr:colOff>151478</xdr:colOff>
      <xdr:row>152</xdr:row>
      <xdr:rowOff>22960</xdr:rowOff>
    </xdr:to>
    <xdr:sp macro="" textlink="">
      <xdr:nvSpPr>
        <xdr:cNvPr id="5" name="Text Box 19"/>
        <xdr:cNvSpPr txBox="1">
          <a:spLocks noChangeArrowheads="1"/>
        </xdr:cNvSpPr>
      </xdr:nvSpPr>
      <xdr:spPr bwMode="auto">
        <a:xfrm>
          <a:off x="0" y="283273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248</xdr:row>
      <xdr:rowOff>0</xdr:rowOff>
    </xdr:from>
    <xdr:to>
      <xdr:col>0</xdr:col>
      <xdr:colOff>151478</xdr:colOff>
      <xdr:row>248</xdr:row>
      <xdr:rowOff>22960</xdr:rowOff>
    </xdr:to>
    <xdr:sp macro="" textlink="">
      <xdr:nvSpPr>
        <xdr:cNvPr id="6" name="Text Box 19"/>
        <xdr:cNvSpPr txBox="1">
          <a:spLocks noChangeArrowheads="1"/>
        </xdr:cNvSpPr>
      </xdr:nvSpPr>
      <xdr:spPr bwMode="auto">
        <a:xfrm>
          <a:off x="0" y="459295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5011</xdr:colOff>
      <xdr:row>54</xdr:row>
      <xdr:rowOff>38099</xdr:rowOff>
    </xdr:from>
    <xdr:to>
      <xdr:col>0</xdr:col>
      <xdr:colOff>293011</xdr:colOff>
      <xdr:row>54</xdr:row>
      <xdr:rowOff>146099</xdr:rowOff>
    </xdr:to>
    <xdr:sp macro="" textlink="">
      <xdr:nvSpPr>
        <xdr:cNvPr id="7" name="12 Rectángulo"/>
        <xdr:cNvSpPr/>
      </xdr:nvSpPr>
      <xdr:spPr>
        <a:xfrm>
          <a:off x="5011" y="10382249"/>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5014</xdr:colOff>
      <xdr:row>53</xdr:row>
      <xdr:rowOff>38099</xdr:rowOff>
    </xdr:from>
    <xdr:to>
      <xdr:col>0</xdr:col>
      <xdr:colOff>293014</xdr:colOff>
      <xdr:row>53</xdr:row>
      <xdr:rowOff>146099</xdr:rowOff>
    </xdr:to>
    <xdr:sp macro="" textlink="">
      <xdr:nvSpPr>
        <xdr:cNvPr id="8" name="13 Rectángulo"/>
        <xdr:cNvSpPr/>
      </xdr:nvSpPr>
      <xdr:spPr>
        <a:xfrm>
          <a:off x="5014" y="101917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55</xdr:row>
      <xdr:rowOff>57148</xdr:rowOff>
    </xdr:from>
    <xdr:to>
      <xdr:col>0</xdr:col>
      <xdr:colOff>296184</xdr:colOff>
      <xdr:row>55</xdr:row>
      <xdr:rowOff>165148</xdr:rowOff>
    </xdr:to>
    <xdr:sp macro="" textlink="">
      <xdr:nvSpPr>
        <xdr:cNvPr id="9" name="14 Rectángulo"/>
        <xdr:cNvSpPr/>
      </xdr:nvSpPr>
      <xdr:spPr>
        <a:xfrm>
          <a:off x="8184" y="105917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5011</xdr:colOff>
      <xdr:row>105</xdr:row>
      <xdr:rowOff>38099</xdr:rowOff>
    </xdr:from>
    <xdr:to>
      <xdr:col>0</xdr:col>
      <xdr:colOff>293011</xdr:colOff>
      <xdr:row>105</xdr:row>
      <xdr:rowOff>146099</xdr:rowOff>
    </xdr:to>
    <xdr:sp macro="" textlink="">
      <xdr:nvSpPr>
        <xdr:cNvPr id="10" name="12 Rectángulo"/>
        <xdr:cNvSpPr/>
      </xdr:nvSpPr>
      <xdr:spPr>
        <a:xfrm>
          <a:off x="5011" y="19754849"/>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5014</xdr:colOff>
      <xdr:row>104</xdr:row>
      <xdr:rowOff>38099</xdr:rowOff>
    </xdr:from>
    <xdr:to>
      <xdr:col>0</xdr:col>
      <xdr:colOff>293014</xdr:colOff>
      <xdr:row>104</xdr:row>
      <xdr:rowOff>146099</xdr:rowOff>
    </xdr:to>
    <xdr:sp macro="" textlink="">
      <xdr:nvSpPr>
        <xdr:cNvPr id="11" name="13 Rectángulo"/>
        <xdr:cNvSpPr/>
      </xdr:nvSpPr>
      <xdr:spPr>
        <a:xfrm>
          <a:off x="5014" y="195643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106</xdr:row>
      <xdr:rowOff>57148</xdr:rowOff>
    </xdr:from>
    <xdr:to>
      <xdr:col>0</xdr:col>
      <xdr:colOff>296184</xdr:colOff>
      <xdr:row>106</xdr:row>
      <xdr:rowOff>165148</xdr:rowOff>
    </xdr:to>
    <xdr:sp macro="" textlink="">
      <xdr:nvSpPr>
        <xdr:cNvPr id="12" name="14 Rectángulo"/>
        <xdr:cNvSpPr/>
      </xdr:nvSpPr>
      <xdr:spPr>
        <a:xfrm>
          <a:off x="8184" y="199643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5011</xdr:colOff>
      <xdr:row>153</xdr:row>
      <xdr:rowOff>38099</xdr:rowOff>
    </xdr:from>
    <xdr:to>
      <xdr:col>0</xdr:col>
      <xdr:colOff>293011</xdr:colOff>
      <xdr:row>153</xdr:row>
      <xdr:rowOff>146099</xdr:rowOff>
    </xdr:to>
    <xdr:sp macro="" textlink="">
      <xdr:nvSpPr>
        <xdr:cNvPr id="13" name="12 Rectángulo"/>
        <xdr:cNvSpPr/>
      </xdr:nvSpPr>
      <xdr:spPr>
        <a:xfrm>
          <a:off x="5011" y="28555949"/>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5014</xdr:colOff>
      <xdr:row>152</xdr:row>
      <xdr:rowOff>38099</xdr:rowOff>
    </xdr:from>
    <xdr:to>
      <xdr:col>0</xdr:col>
      <xdr:colOff>293014</xdr:colOff>
      <xdr:row>152</xdr:row>
      <xdr:rowOff>146099</xdr:rowOff>
    </xdr:to>
    <xdr:sp macro="" textlink="">
      <xdr:nvSpPr>
        <xdr:cNvPr id="14" name="13 Rectángulo"/>
        <xdr:cNvSpPr/>
      </xdr:nvSpPr>
      <xdr:spPr>
        <a:xfrm>
          <a:off x="5014" y="283654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16122</xdr:colOff>
      <xdr:row>154</xdr:row>
      <xdr:rowOff>57148</xdr:rowOff>
    </xdr:from>
    <xdr:to>
      <xdr:col>0</xdr:col>
      <xdr:colOff>304122</xdr:colOff>
      <xdr:row>154</xdr:row>
      <xdr:rowOff>165148</xdr:rowOff>
    </xdr:to>
    <xdr:sp macro="" textlink="">
      <xdr:nvSpPr>
        <xdr:cNvPr id="15" name="14 Rectángulo"/>
        <xdr:cNvSpPr/>
      </xdr:nvSpPr>
      <xdr:spPr>
        <a:xfrm>
          <a:off x="16122" y="287654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5011</xdr:colOff>
      <xdr:row>201</xdr:row>
      <xdr:rowOff>38099</xdr:rowOff>
    </xdr:from>
    <xdr:to>
      <xdr:col>0</xdr:col>
      <xdr:colOff>293011</xdr:colOff>
      <xdr:row>201</xdr:row>
      <xdr:rowOff>146099</xdr:rowOff>
    </xdr:to>
    <xdr:sp macro="" textlink="">
      <xdr:nvSpPr>
        <xdr:cNvPr id="16" name="12 Rectángulo"/>
        <xdr:cNvSpPr/>
      </xdr:nvSpPr>
      <xdr:spPr>
        <a:xfrm>
          <a:off x="5011" y="37357049"/>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5014</xdr:colOff>
      <xdr:row>200</xdr:row>
      <xdr:rowOff>38099</xdr:rowOff>
    </xdr:from>
    <xdr:to>
      <xdr:col>0</xdr:col>
      <xdr:colOff>293014</xdr:colOff>
      <xdr:row>200</xdr:row>
      <xdr:rowOff>146099</xdr:rowOff>
    </xdr:to>
    <xdr:sp macro="" textlink="">
      <xdr:nvSpPr>
        <xdr:cNvPr id="17" name="13 Rectángulo"/>
        <xdr:cNvSpPr/>
      </xdr:nvSpPr>
      <xdr:spPr>
        <a:xfrm>
          <a:off x="5014" y="371665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16122</xdr:colOff>
      <xdr:row>202</xdr:row>
      <xdr:rowOff>57148</xdr:rowOff>
    </xdr:from>
    <xdr:to>
      <xdr:col>0</xdr:col>
      <xdr:colOff>304122</xdr:colOff>
      <xdr:row>202</xdr:row>
      <xdr:rowOff>165148</xdr:rowOff>
    </xdr:to>
    <xdr:sp macro="" textlink="">
      <xdr:nvSpPr>
        <xdr:cNvPr id="18" name="14 Rectángulo"/>
        <xdr:cNvSpPr/>
      </xdr:nvSpPr>
      <xdr:spPr>
        <a:xfrm>
          <a:off x="16122" y="375665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5011</xdr:colOff>
      <xdr:row>249</xdr:row>
      <xdr:rowOff>38099</xdr:rowOff>
    </xdr:from>
    <xdr:to>
      <xdr:col>0</xdr:col>
      <xdr:colOff>293011</xdr:colOff>
      <xdr:row>249</xdr:row>
      <xdr:rowOff>146099</xdr:rowOff>
    </xdr:to>
    <xdr:sp macro="" textlink="">
      <xdr:nvSpPr>
        <xdr:cNvPr id="19" name="12 Rectángulo"/>
        <xdr:cNvSpPr/>
      </xdr:nvSpPr>
      <xdr:spPr>
        <a:xfrm>
          <a:off x="5011" y="46158149"/>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5014</xdr:colOff>
      <xdr:row>248</xdr:row>
      <xdr:rowOff>38099</xdr:rowOff>
    </xdr:from>
    <xdr:to>
      <xdr:col>0</xdr:col>
      <xdr:colOff>293014</xdr:colOff>
      <xdr:row>248</xdr:row>
      <xdr:rowOff>146099</xdr:rowOff>
    </xdr:to>
    <xdr:sp macro="" textlink="">
      <xdr:nvSpPr>
        <xdr:cNvPr id="20" name="13 Rectángulo"/>
        <xdr:cNvSpPr/>
      </xdr:nvSpPr>
      <xdr:spPr>
        <a:xfrm>
          <a:off x="5014" y="459676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16122</xdr:colOff>
      <xdr:row>250</xdr:row>
      <xdr:rowOff>57148</xdr:rowOff>
    </xdr:from>
    <xdr:to>
      <xdr:col>0</xdr:col>
      <xdr:colOff>304122</xdr:colOff>
      <xdr:row>250</xdr:row>
      <xdr:rowOff>165148</xdr:rowOff>
    </xdr:to>
    <xdr:sp macro="" textlink="">
      <xdr:nvSpPr>
        <xdr:cNvPr id="21" name="14 Rectángulo"/>
        <xdr:cNvSpPr/>
      </xdr:nvSpPr>
      <xdr:spPr>
        <a:xfrm>
          <a:off x="16122" y="463676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32107</xdr:colOff>
      <xdr:row>200</xdr:row>
      <xdr:rowOff>0</xdr:rowOff>
    </xdr:from>
    <xdr:to>
      <xdr:col>0</xdr:col>
      <xdr:colOff>269200</xdr:colOff>
      <xdr:row>200</xdr:row>
      <xdr:rowOff>55065</xdr:rowOff>
    </xdr:to>
    <xdr:sp macro="" textlink="">
      <xdr:nvSpPr>
        <xdr:cNvPr id="22" name="Text Box 19"/>
        <xdr:cNvSpPr txBox="1">
          <a:spLocks noChangeArrowheads="1"/>
        </xdr:cNvSpPr>
      </xdr:nvSpPr>
      <xdr:spPr bwMode="auto">
        <a:xfrm>
          <a:off x="32107" y="37128450"/>
          <a:ext cx="237093" cy="55065"/>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0</xdr:colOff>
      <xdr:row>52</xdr:row>
      <xdr:rowOff>0</xdr:rowOff>
    </xdr:from>
    <xdr:to>
      <xdr:col>0</xdr:col>
      <xdr:colOff>151478</xdr:colOff>
      <xdr:row>52</xdr:row>
      <xdr:rowOff>22960</xdr:rowOff>
    </xdr:to>
    <xdr:sp macro="" textlink="">
      <xdr:nvSpPr>
        <xdr:cNvPr id="2" name="Text Box 19"/>
        <xdr:cNvSpPr txBox="1">
          <a:spLocks noChangeArrowheads="1"/>
        </xdr:cNvSpPr>
      </xdr:nvSpPr>
      <xdr:spPr bwMode="auto">
        <a:xfrm>
          <a:off x="0" y="100774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102</xdr:row>
      <xdr:rowOff>0</xdr:rowOff>
    </xdr:from>
    <xdr:to>
      <xdr:col>0</xdr:col>
      <xdr:colOff>151478</xdr:colOff>
      <xdr:row>102</xdr:row>
      <xdr:rowOff>22960</xdr:rowOff>
    </xdr:to>
    <xdr:sp macro="" textlink="">
      <xdr:nvSpPr>
        <xdr:cNvPr id="3" name="Text Box 19"/>
        <xdr:cNvSpPr txBox="1">
          <a:spLocks noChangeArrowheads="1"/>
        </xdr:cNvSpPr>
      </xdr:nvSpPr>
      <xdr:spPr bwMode="auto">
        <a:xfrm>
          <a:off x="0" y="192595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151</xdr:row>
      <xdr:rowOff>0</xdr:rowOff>
    </xdr:from>
    <xdr:to>
      <xdr:col>0</xdr:col>
      <xdr:colOff>151478</xdr:colOff>
      <xdr:row>151</xdr:row>
      <xdr:rowOff>22960</xdr:rowOff>
    </xdr:to>
    <xdr:sp macro="" textlink="">
      <xdr:nvSpPr>
        <xdr:cNvPr id="4" name="Text Box 19"/>
        <xdr:cNvSpPr txBox="1">
          <a:spLocks noChangeArrowheads="1"/>
        </xdr:cNvSpPr>
      </xdr:nvSpPr>
      <xdr:spPr bwMode="auto">
        <a:xfrm>
          <a:off x="0" y="282511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200</xdr:row>
      <xdr:rowOff>0</xdr:rowOff>
    </xdr:from>
    <xdr:to>
      <xdr:col>0</xdr:col>
      <xdr:colOff>151478</xdr:colOff>
      <xdr:row>200</xdr:row>
      <xdr:rowOff>22960</xdr:rowOff>
    </xdr:to>
    <xdr:sp macro="" textlink="">
      <xdr:nvSpPr>
        <xdr:cNvPr id="5" name="Text Box 19"/>
        <xdr:cNvSpPr txBox="1">
          <a:spLocks noChangeArrowheads="1"/>
        </xdr:cNvSpPr>
      </xdr:nvSpPr>
      <xdr:spPr bwMode="auto">
        <a:xfrm>
          <a:off x="0" y="372427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249</xdr:row>
      <xdr:rowOff>0</xdr:rowOff>
    </xdr:from>
    <xdr:to>
      <xdr:col>0</xdr:col>
      <xdr:colOff>151478</xdr:colOff>
      <xdr:row>249</xdr:row>
      <xdr:rowOff>22960</xdr:rowOff>
    </xdr:to>
    <xdr:sp macro="" textlink="">
      <xdr:nvSpPr>
        <xdr:cNvPr id="6" name="Text Box 19"/>
        <xdr:cNvSpPr txBox="1">
          <a:spLocks noChangeArrowheads="1"/>
        </xdr:cNvSpPr>
      </xdr:nvSpPr>
      <xdr:spPr bwMode="auto">
        <a:xfrm>
          <a:off x="0" y="462343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5011</xdr:colOff>
      <xdr:row>53</xdr:row>
      <xdr:rowOff>38099</xdr:rowOff>
    </xdr:from>
    <xdr:to>
      <xdr:col>0</xdr:col>
      <xdr:colOff>293011</xdr:colOff>
      <xdr:row>53</xdr:row>
      <xdr:rowOff>146099</xdr:rowOff>
    </xdr:to>
    <xdr:sp macro="" textlink="">
      <xdr:nvSpPr>
        <xdr:cNvPr id="7" name="12 Rectángulo"/>
        <xdr:cNvSpPr/>
      </xdr:nvSpPr>
      <xdr:spPr>
        <a:xfrm>
          <a:off x="5011" y="10306049"/>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5014</xdr:colOff>
      <xdr:row>52</xdr:row>
      <xdr:rowOff>38099</xdr:rowOff>
    </xdr:from>
    <xdr:to>
      <xdr:col>0</xdr:col>
      <xdr:colOff>293014</xdr:colOff>
      <xdr:row>52</xdr:row>
      <xdr:rowOff>146099</xdr:rowOff>
    </xdr:to>
    <xdr:sp macro="" textlink="">
      <xdr:nvSpPr>
        <xdr:cNvPr id="8" name="13 Rectángulo"/>
        <xdr:cNvSpPr/>
      </xdr:nvSpPr>
      <xdr:spPr>
        <a:xfrm>
          <a:off x="5014" y="101155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14535</xdr:colOff>
      <xdr:row>54</xdr:row>
      <xdr:rowOff>57148</xdr:rowOff>
    </xdr:from>
    <xdr:to>
      <xdr:col>0</xdr:col>
      <xdr:colOff>302535</xdr:colOff>
      <xdr:row>54</xdr:row>
      <xdr:rowOff>165148</xdr:rowOff>
    </xdr:to>
    <xdr:sp macro="" textlink="">
      <xdr:nvSpPr>
        <xdr:cNvPr id="9" name="14 Rectángulo"/>
        <xdr:cNvSpPr/>
      </xdr:nvSpPr>
      <xdr:spPr>
        <a:xfrm>
          <a:off x="14535" y="105155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102</xdr:row>
      <xdr:rowOff>0</xdr:rowOff>
    </xdr:from>
    <xdr:to>
      <xdr:col>0</xdr:col>
      <xdr:colOff>151478</xdr:colOff>
      <xdr:row>102</xdr:row>
      <xdr:rowOff>22960</xdr:rowOff>
    </xdr:to>
    <xdr:sp macro="" textlink="">
      <xdr:nvSpPr>
        <xdr:cNvPr id="10" name="Text Box 19"/>
        <xdr:cNvSpPr txBox="1">
          <a:spLocks noChangeArrowheads="1"/>
        </xdr:cNvSpPr>
      </xdr:nvSpPr>
      <xdr:spPr bwMode="auto">
        <a:xfrm>
          <a:off x="0" y="192595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5011</xdr:colOff>
      <xdr:row>103</xdr:row>
      <xdr:rowOff>38099</xdr:rowOff>
    </xdr:from>
    <xdr:to>
      <xdr:col>0</xdr:col>
      <xdr:colOff>293011</xdr:colOff>
      <xdr:row>103</xdr:row>
      <xdr:rowOff>146099</xdr:rowOff>
    </xdr:to>
    <xdr:sp macro="" textlink="">
      <xdr:nvSpPr>
        <xdr:cNvPr id="11" name="12 Rectángulo"/>
        <xdr:cNvSpPr/>
      </xdr:nvSpPr>
      <xdr:spPr>
        <a:xfrm>
          <a:off x="5011" y="19488149"/>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5014</xdr:colOff>
      <xdr:row>102</xdr:row>
      <xdr:rowOff>38099</xdr:rowOff>
    </xdr:from>
    <xdr:to>
      <xdr:col>0</xdr:col>
      <xdr:colOff>293014</xdr:colOff>
      <xdr:row>102</xdr:row>
      <xdr:rowOff>146099</xdr:rowOff>
    </xdr:to>
    <xdr:sp macro="" textlink="">
      <xdr:nvSpPr>
        <xdr:cNvPr id="12" name="13 Rectángulo"/>
        <xdr:cNvSpPr/>
      </xdr:nvSpPr>
      <xdr:spPr>
        <a:xfrm>
          <a:off x="5014" y="192976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14535</xdr:colOff>
      <xdr:row>104</xdr:row>
      <xdr:rowOff>57148</xdr:rowOff>
    </xdr:from>
    <xdr:to>
      <xdr:col>0</xdr:col>
      <xdr:colOff>302535</xdr:colOff>
      <xdr:row>104</xdr:row>
      <xdr:rowOff>165148</xdr:rowOff>
    </xdr:to>
    <xdr:sp macro="" textlink="">
      <xdr:nvSpPr>
        <xdr:cNvPr id="13" name="14 Rectángulo"/>
        <xdr:cNvSpPr/>
      </xdr:nvSpPr>
      <xdr:spPr>
        <a:xfrm>
          <a:off x="14535" y="196976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151</xdr:row>
      <xdr:rowOff>0</xdr:rowOff>
    </xdr:from>
    <xdr:to>
      <xdr:col>0</xdr:col>
      <xdr:colOff>151478</xdr:colOff>
      <xdr:row>151</xdr:row>
      <xdr:rowOff>22960</xdr:rowOff>
    </xdr:to>
    <xdr:sp macro="" textlink="">
      <xdr:nvSpPr>
        <xdr:cNvPr id="14" name="Text Box 19"/>
        <xdr:cNvSpPr txBox="1">
          <a:spLocks noChangeArrowheads="1"/>
        </xdr:cNvSpPr>
      </xdr:nvSpPr>
      <xdr:spPr bwMode="auto">
        <a:xfrm>
          <a:off x="0" y="282511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5011</xdr:colOff>
      <xdr:row>152</xdr:row>
      <xdr:rowOff>38099</xdr:rowOff>
    </xdr:from>
    <xdr:to>
      <xdr:col>0</xdr:col>
      <xdr:colOff>293011</xdr:colOff>
      <xdr:row>152</xdr:row>
      <xdr:rowOff>146099</xdr:rowOff>
    </xdr:to>
    <xdr:sp macro="" textlink="">
      <xdr:nvSpPr>
        <xdr:cNvPr id="15" name="12 Rectángulo"/>
        <xdr:cNvSpPr/>
      </xdr:nvSpPr>
      <xdr:spPr>
        <a:xfrm>
          <a:off x="5011" y="28479749"/>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5014</xdr:colOff>
      <xdr:row>151</xdr:row>
      <xdr:rowOff>38099</xdr:rowOff>
    </xdr:from>
    <xdr:to>
      <xdr:col>0</xdr:col>
      <xdr:colOff>293014</xdr:colOff>
      <xdr:row>151</xdr:row>
      <xdr:rowOff>146099</xdr:rowOff>
    </xdr:to>
    <xdr:sp macro="" textlink="">
      <xdr:nvSpPr>
        <xdr:cNvPr id="16" name="13 Rectángulo"/>
        <xdr:cNvSpPr/>
      </xdr:nvSpPr>
      <xdr:spPr>
        <a:xfrm>
          <a:off x="5014" y="282892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14535</xdr:colOff>
      <xdr:row>153</xdr:row>
      <xdr:rowOff>57148</xdr:rowOff>
    </xdr:from>
    <xdr:to>
      <xdr:col>0</xdr:col>
      <xdr:colOff>302535</xdr:colOff>
      <xdr:row>153</xdr:row>
      <xdr:rowOff>165148</xdr:rowOff>
    </xdr:to>
    <xdr:sp macro="" textlink="">
      <xdr:nvSpPr>
        <xdr:cNvPr id="17" name="14 Rectángulo"/>
        <xdr:cNvSpPr/>
      </xdr:nvSpPr>
      <xdr:spPr>
        <a:xfrm>
          <a:off x="14535" y="286892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200</xdr:row>
      <xdr:rowOff>0</xdr:rowOff>
    </xdr:from>
    <xdr:to>
      <xdr:col>0</xdr:col>
      <xdr:colOff>151478</xdr:colOff>
      <xdr:row>200</xdr:row>
      <xdr:rowOff>22960</xdr:rowOff>
    </xdr:to>
    <xdr:sp macro="" textlink="">
      <xdr:nvSpPr>
        <xdr:cNvPr id="18" name="Text Box 19"/>
        <xdr:cNvSpPr txBox="1">
          <a:spLocks noChangeArrowheads="1"/>
        </xdr:cNvSpPr>
      </xdr:nvSpPr>
      <xdr:spPr bwMode="auto">
        <a:xfrm>
          <a:off x="0" y="372427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5011</xdr:colOff>
      <xdr:row>201</xdr:row>
      <xdr:rowOff>38099</xdr:rowOff>
    </xdr:from>
    <xdr:to>
      <xdr:col>0</xdr:col>
      <xdr:colOff>293011</xdr:colOff>
      <xdr:row>201</xdr:row>
      <xdr:rowOff>146099</xdr:rowOff>
    </xdr:to>
    <xdr:sp macro="" textlink="">
      <xdr:nvSpPr>
        <xdr:cNvPr id="19" name="12 Rectángulo"/>
        <xdr:cNvSpPr/>
      </xdr:nvSpPr>
      <xdr:spPr>
        <a:xfrm>
          <a:off x="5011" y="37471349"/>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5014</xdr:colOff>
      <xdr:row>200</xdr:row>
      <xdr:rowOff>38099</xdr:rowOff>
    </xdr:from>
    <xdr:to>
      <xdr:col>0</xdr:col>
      <xdr:colOff>293014</xdr:colOff>
      <xdr:row>200</xdr:row>
      <xdr:rowOff>146099</xdr:rowOff>
    </xdr:to>
    <xdr:sp macro="" textlink="">
      <xdr:nvSpPr>
        <xdr:cNvPr id="20" name="13 Rectángulo"/>
        <xdr:cNvSpPr/>
      </xdr:nvSpPr>
      <xdr:spPr>
        <a:xfrm>
          <a:off x="5014" y="372808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14535</xdr:colOff>
      <xdr:row>202</xdr:row>
      <xdr:rowOff>57148</xdr:rowOff>
    </xdr:from>
    <xdr:to>
      <xdr:col>0</xdr:col>
      <xdr:colOff>302535</xdr:colOff>
      <xdr:row>202</xdr:row>
      <xdr:rowOff>165148</xdr:rowOff>
    </xdr:to>
    <xdr:sp macro="" textlink="">
      <xdr:nvSpPr>
        <xdr:cNvPr id="21" name="14 Rectángulo"/>
        <xdr:cNvSpPr/>
      </xdr:nvSpPr>
      <xdr:spPr>
        <a:xfrm>
          <a:off x="14535" y="376808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249</xdr:row>
      <xdr:rowOff>0</xdr:rowOff>
    </xdr:from>
    <xdr:to>
      <xdr:col>0</xdr:col>
      <xdr:colOff>151478</xdr:colOff>
      <xdr:row>249</xdr:row>
      <xdr:rowOff>22960</xdr:rowOff>
    </xdr:to>
    <xdr:sp macro="" textlink="">
      <xdr:nvSpPr>
        <xdr:cNvPr id="22" name="Text Box 19"/>
        <xdr:cNvSpPr txBox="1">
          <a:spLocks noChangeArrowheads="1"/>
        </xdr:cNvSpPr>
      </xdr:nvSpPr>
      <xdr:spPr bwMode="auto">
        <a:xfrm>
          <a:off x="0" y="462343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5011</xdr:colOff>
      <xdr:row>250</xdr:row>
      <xdr:rowOff>38099</xdr:rowOff>
    </xdr:from>
    <xdr:to>
      <xdr:col>0</xdr:col>
      <xdr:colOff>293011</xdr:colOff>
      <xdr:row>250</xdr:row>
      <xdr:rowOff>146099</xdr:rowOff>
    </xdr:to>
    <xdr:sp macro="" textlink="">
      <xdr:nvSpPr>
        <xdr:cNvPr id="23" name="12 Rectángulo"/>
        <xdr:cNvSpPr/>
      </xdr:nvSpPr>
      <xdr:spPr>
        <a:xfrm>
          <a:off x="5011" y="46462949"/>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5014</xdr:colOff>
      <xdr:row>249</xdr:row>
      <xdr:rowOff>38099</xdr:rowOff>
    </xdr:from>
    <xdr:to>
      <xdr:col>0</xdr:col>
      <xdr:colOff>293014</xdr:colOff>
      <xdr:row>249</xdr:row>
      <xdr:rowOff>146099</xdr:rowOff>
    </xdr:to>
    <xdr:sp macro="" textlink="">
      <xdr:nvSpPr>
        <xdr:cNvPr id="24" name="13 Rectángulo"/>
        <xdr:cNvSpPr/>
      </xdr:nvSpPr>
      <xdr:spPr>
        <a:xfrm>
          <a:off x="5014" y="462724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14535</xdr:colOff>
      <xdr:row>251</xdr:row>
      <xdr:rowOff>57148</xdr:rowOff>
    </xdr:from>
    <xdr:to>
      <xdr:col>0</xdr:col>
      <xdr:colOff>302535</xdr:colOff>
      <xdr:row>251</xdr:row>
      <xdr:rowOff>165148</xdr:rowOff>
    </xdr:to>
    <xdr:sp macro="" textlink="">
      <xdr:nvSpPr>
        <xdr:cNvPr id="25" name="14 Rectángulo"/>
        <xdr:cNvSpPr/>
      </xdr:nvSpPr>
      <xdr:spPr>
        <a:xfrm>
          <a:off x="14535" y="466724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0</xdr:colOff>
      <xdr:row>52</xdr:row>
      <xdr:rowOff>0</xdr:rowOff>
    </xdr:from>
    <xdr:to>
      <xdr:col>0</xdr:col>
      <xdr:colOff>151478</xdr:colOff>
      <xdr:row>52</xdr:row>
      <xdr:rowOff>22960</xdr:rowOff>
    </xdr:to>
    <xdr:sp macro="" textlink="">
      <xdr:nvSpPr>
        <xdr:cNvPr id="2" name="Text Box 19"/>
        <xdr:cNvSpPr txBox="1">
          <a:spLocks noChangeArrowheads="1"/>
        </xdr:cNvSpPr>
      </xdr:nvSpPr>
      <xdr:spPr bwMode="auto">
        <a:xfrm>
          <a:off x="0" y="102203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244</xdr:row>
      <xdr:rowOff>0</xdr:rowOff>
    </xdr:from>
    <xdr:to>
      <xdr:col>0</xdr:col>
      <xdr:colOff>151478</xdr:colOff>
      <xdr:row>244</xdr:row>
      <xdr:rowOff>22960</xdr:rowOff>
    </xdr:to>
    <xdr:sp macro="" textlink="">
      <xdr:nvSpPr>
        <xdr:cNvPr id="3" name="Text Box 19"/>
        <xdr:cNvSpPr txBox="1">
          <a:spLocks noChangeArrowheads="1"/>
        </xdr:cNvSpPr>
      </xdr:nvSpPr>
      <xdr:spPr bwMode="auto">
        <a:xfrm>
          <a:off x="0" y="459295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52</xdr:row>
      <xdr:rowOff>0</xdr:rowOff>
    </xdr:from>
    <xdr:to>
      <xdr:col>0</xdr:col>
      <xdr:colOff>151478</xdr:colOff>
      <xdr:row>52</xdr:row>
      <xdr:rowOff>22960</xdr:rowOff>
    </xdr:to>
    <xdr:sp macro="" textlink="">
      <xdr:nvSpPr>
        <xdr:cNvPr id="4" name="Text Box 19"/>
        <xdr:cNvSpPr txBox="1">
          <a:spLocks noChangeArrowheads="1"/>
        </xdr:cNvSpPr>
      </xdr:nvSpPr>
      <xdr:spPr bwMode="auto">
        <a:xfrm>
          <a:off x="0" y="102203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52</xdr:row>
      <xdr:rowOff>0</xdr:rowOff>
    </xdr:from>
    <xdr:to>
      <xdr:col>0</xdr:col>
      <xdr:colOff>151478</xdr:colOff>
      <xdr:row>52</xdr:row>
      <xdr:rowOff>22960</xdr:rowOff>
    </xdr:to>
    <xdr:sp macro="" textlink="">
      <xdr:nvSpPr>
        <xdr:cNvPr id="5" name="Text Box 19"/>
        <xdr:cNvSpPr txBox="1">
          <a:spLocks noChangeArrowheads="1"/>
        </xdr:cNvSpPr>
      </xdr:nvSpPr>
      <xdr:spPr bwMode="auto">
        <a:xfrm>
          <a:off x="0" y="102203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5011</xdr:colOff>
      <xdr:row>53</xdr:row>
      <xdr:rowOff>38099</xdr:rowOff>
    </xdr:from>
    <xdr:to>
      <xdr:col>0</xdr:col>
      <xdr:colOff>293011</xdr:colOff>
      <xdr:row>53</xdr:row>
      <xdr:rowOff>146099</xdr:rowOff>
    </xdr:to>
    <xdr:sp macro="" textlink="">
      <xdr:nvSpPr>
        <xdr:cNvPr id="6" name="12 Rectángulo"/>
        <xdr:cNvSpPr/>
      </xdr:nvSpPr>
      <xdr:spPr>
        <a:xfrm>
          <a:off x="5011" y="10448924"/>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5014</xdr:colOff>
      <xdr:row>52</xdr:row>
      <xdr:rowOff>38099</xdr:rowOff>
    </xdr:from>
    <xdr:to>
      <xdr:col>0</xdr:col>
      <xdr:colOff>293014</xdr:colOff>
      <xdr:row>52</xdr:row>
      <xdr:rowOff>146099</xdr:rowOff>
    </xdr:to>
    <xdr:sp macro="" textlink="">
      <xdr:nvSpPr>
        <xdr:cNvPr id="7" name="13 Rectángulo"/>
        <xdr:cNvSpPr/>
      </xdr:nvSpPr>
      <xdr:spPr>
        <a:xfrm>
          <a:off x="5014" y="1025842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54</xdr:row>
      <xdr:rowOff>57148</xdr:rowOff>
    </xdr:from>
    <xdr:to>
      <xdr:col>0</xdr:col>
      <xdr:colOff>296184</xdr:colOff>
      <xdr:row>54</xdr:row>
      <xdr:rowOff>165148</xdr:rowOff>
    </xdr:to>
    <xdr:sp macro="" textlink="">
      <xdr:nvSpPr>
        <xdr:cNvPr id="8" name="14 Rectángulo"/>
        <xdr:cNvSpPr/>
      </xdr:nvSpPr>
      <xdr:spPr>
        <a:xfrm>
          <a:off x="8184" y="10658473"/>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244</xdr:row>
      <xdr:rowOff>0</xdr:rowOff>
    </xdr:from>
    <xdr:to>
      <xdr:col>0</xdr:col>
      <xdr:colOff>151478</xdr:colOff>
      <xdr:row>244</xdr:row>
      <xdr:rowOff>22960</xdr:rowOff>
    </xdr:to>
    <xdr:sp macro="" textlink="">
      <xdr:nvSpPr>
        <xdr:cNvPr id="9" name="Text Box 19"/>
        <xdr:cNvSpPr txBox="1">
          <a:spLocks noChangeArrowheads="1"/>
        </xdr:cNvSpPr>
      </xdr:nvSpPr>
      <xdr:spPr bwMode="auto">
        <a:xfrm>
          <a:off x="0" y="459295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244</xdr:row>
      <xdr:rowOff>0</xdr:rowOff>
    </xdr:from>
    <xdr:to>
      <xdr:col>0</xdr:col>
      <xdr:colOff>151478</xdr:colOff>
      <xdr:row>244</xdr:row>
      <xdr:rowOff>22960</xdr:rowOff>
    </xdr:to>
    <xdr:sp macro="" textlink="">
      <xdr:nvSpPr>
        <xdr:cNvPr id="10" name="Text Box 19"/>
        <xdr:cNvSpPr txBox="1">
          <a:spLocks noChangeArrowheads="1"/>
        </xdr:cNvSpPr>
      </xdr:nvSpPr>
      <xdr:spPr bwMode="auto">
        <a:xfrm>
          <a:off x="0" y="459295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5011</xdr:colOff>
      <xdr:row>245</xdr:row>
      <xdr:rowOff>38099</xdr:rowOff>
    </xdr:from>
    <xdr:to>
      <xdr:col>0</xdr:col>
      <xdr:colOff>293011</xdr:colOff>
      <xdr:row>245</xdr:row>
      <xdr:rowOff>146099</xdr:rowOff>
    </xdr:to>
    <xdr:sp macro="" textlink="">
      <xdr:nvSpPr>
        <xdr:cNvPr id="11" name="12 Rectángulo"/>
        <xdr:cNvSpPr/>
      </xdr:nvSpPr>
      <xdr:spPr>
        <a:xfrm>
          <a:off x="5011" y="46158149"/>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5014</xdr:colOff>
      <xdr:row>244</xdr:row>
      <xdr:rowOff>38099</xdr:rowOff>
    </xdr:from>
    <xdr:to>
      <xdr:col>0</xdr:col>
      <xdr:colOff>293014</xdr:colOff>
      <xdr:row>244</xdr:row>
      <xdr:rowOff>146099</xdr:rowOff>
    </xdr:to>
    <xdr:sp macro="" textlink="">
      <xdr:nvSpPr>
        <xdr:cNvPr id="12" name="13 Rectángulo"/>
        <xdr:cNvSpPr/>
      </xdr:nvSpPr>
      <xdr:spPr>
        <a:xfrm>
          <a:off x="5014" y="459676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246</xdr:row>
      <xdr:rowOff>57148</xdr:rowOff>
    </xdr:from>
    <xdr:to>
      <xdr:col>0</xdr:col>
      <xdr:colOff>296184</xdr:colOff>
      <xdr:row>246</xdr:row>
      <xdr:rowOff>165148</xdr:rowOff>
    </xdr:to>
    <xdr:sp macro="" textlink="">
      <xdr:nvSpPr>
        <xdr:cNvPr id="13" name="14 Rectángulo"/>
        <xdr:cNvSpPr/>
      </xdr:nvSpPr>
      <xdr:spPr>
        <a:xfrm>
          <a:off x="8184" y="463676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102</xdr:row>
      <xdr:rowOff>0</xdr:rowOff>
    </xdr:from>
    <xdr:to>
      <xdr:col>0</xdr:col>
      <xdr:colOff>151478</xdr:colOff>
      <xdr:row>102</xdr:row>
      <xdr:rowOff>22960</xdr:rowOff>
    </xdr:to>
    <xdr:sp macro="" textlink="">
      <xdr:nvSpPr>
        <xdr:cNvPr id="14" name="Text Box 19"/>
        <xdr:cNvSpPr txBox="1">
          <a:spLocks noChangeArrowheads="1"/>
        </xdr:cNvSpPr>
      </xdr:nvSpPr>
      <xdr:spPr bwMode="auto">
        <a:xfrm>
          <a:off x="0" y="196215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102</xdr:row>
      <xdr:rowOff>0</xdr:rowOff>
    </xdr:from>
    <xdr:to>
      <xdr:col>0</xdr:col>
      <xdr:colOff>151478</xdr:colOff>
      <xdr:row>102</xdr:row>
      <xdr:rowOff>22960</xdr:rowOff>
    </xdr:to>
    <xdr:sp macro="" textlink="">
      <xdr:nvSpPr>
        <xdr:cNvPr id="15" name="Text Box 19"/>
        <xdr:cNvSpPr txBox="1">
          <a:spLocks noChangeArrowheads="1"/>
        </xdr:cNvSpPr>
      </xdr:nvSpPr>
      <xdr:spPr bwMode="auto">
        <a:xfrm>
          <a:off x="0" y="196215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102</xdr:row>
      <xdr:rowOff>0</xdr:rowOff>
    </xdr:from>
    <xdr:to>
      <xdr:col>0</xdr:col>
      <xdr:colOff>151478</xdr:colOff>
      <xdr:row>102</xdr:row>
      <xdr:rowOff>22960</xdr:rowOff>
    </xdr:to>
    <xdr:sp macro="" textlink="">
      <xdr:nvSpPr>
        <xdr:cNvPr id="16" name="Text Box 19"/>
        <xdr:cNvSpPr txBox="1">
          <a:spLocks noChangeArrowheads="1"/>
        </xdr:cNvSpPr>
      </xdr:nvSpPr>
      <xdr:spPr bwMode="auto">
        <a:xfrm>
          <a:off x="0" y="196215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5011</xdr:colOff>
      <xdr:row>103</xdr:row>
      <xdr:rowOff>38099</xdr:rowOff>
    </xdr:from>
    <xdr:to>
      <xdr:col>0</xdr:col>
      <xdr:colOff>293011</xdr:colOff>
      <xdr:row>103</xdr:row>
      <xdr:rowOff>146099</xdr:rowOff>
    </xdr:to>
    <xdr:sp macro="" textlink="">
      <xdr:nvSpPr>
        <xdr:cNvPr id="17" name="12 Rectángulo"/>
        <xdr:cNvSpPr/>
      </xdr:nvSpPr>
      <xdr:spPr>
        <a:xfrm>
          <a:off x="5011" y="19850099"/>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5014</xdr:colOff>
      <xdr:row>102</xdr:row>
      <xdr:rowOff>38099</xdr:rowOff>
    </xdr:from>
    <xdr:to>
      <xdr:col>0</xdr:col>
      <xdr:colOff>293014</xdr:colOff>
      <xdr:row>102</xdr:row>
      <xdr:rowOff>146099</xdr:rowOff>
    </xdr:to>
    <xdr:sp macro="" textlink="">
      <xdr:nvSpPr>
        <xdr:cNvPr id="18" name="13 Rectángulo"/>
        <xdr:cNvSpPr/>
      </xdr:nvSpPr>
      <xdr:spPr>
        <a:xfrm>
          <a:off x="5014" y="196595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104</xdr:row>
      <xdr:rowOff>57148</xdr:rowOff>
    </xdr:from>
    <xdr:to>
      <xdr:col>0</xdr:col>
      <xdr:colOff>296184</xdr:colOff>
      <xdr:row>104</xdr:row>
      <xdr:rowOff>165148</xdr:rowOff>
    </xdr:to>
    <xdr:sp macro="" textlink="">
      <xdr:nvSpPr>
        <xdr:cNvPr id="19" name="14 Rectángulo"/>
        <xdr:cNvSpPr/>
      </xdr:nvSpPr>
      <xdr:spPr>
        <a:xfrm>
          <a:off x="8184" y="2005964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149</xdr:row>
      <xdr:rowOff>0</xdr:rowOff>
    </xdr:from>
    <xdr:to>
      <xdr:col>0</xdr:col>
      <xdr:colOff>151478</xdr:colOff>
      <xdr:row>149</xdr:row>
      <xdr:rowOff>22960</xdr:rowOff>
    </xdr:to>
    <xdr:sp macro="" textlink="">
      <xdr:nvSpPr>
        <xdr:cNvPr id="20" name="Text Box 19"/>
        <xdr:cNvSpPr txBox="1">
          <a:spLocks noChangeArrowheads="1"/>
        </xdr:cNvSpPr>
      </xdr:nvSpPr>
      <xdr:spPr bwMode="auto">
        <a:xfrm>
          <a:off x="0" y="283273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149</xdr:row>
      <xdr:rowOff>0</xdr:rowOff>
    </xdr:from>
    <xdr:to>
      <xdr:col>0</xdr:col>
      <xdr:colOff>151478</xdr:colOff>
      <xdr:row>149</xdr:row>
      <xdr:rowOff>22960</xdr:rowOff>
    </xdr:to>
    <xdr:sp macro="" textlink="">
      <xdr:nvSpPr>
        <xdr:cNvPr id="21" name="Text Box 19"/>
        <xdr:cNvSpPr txBox="1">
          <a:spLocks noChangeArrowheads="1"/>
        </xdr:cNvSpPr>
      </xdr:nvSpPr>
      <xdr:spPr bwMode="auto">
        <a:xfrm>
          <a:off x="0" y="283273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149</xdr:row>
      <xdr:rowOff>0</xdr:rowOff>
    </xdr:from>
    <xdr:to>
      <xdr:col>0</xdr:col>
      <xdr:colOff>151478</xdr:colOff>
      <xdr:row>149</xdr:row>
      <xdr:rowOff>22960</xdr:rowOff>
    </xdr:to>
    <xdr:sp macro="" textlink="">
      <xdr:nvSpPr>
        <xdr:cNvPr id="22" name="Text Box 19"/>
        <xdr:cNvSpPr txBox="1">
          <a:spLocks noChangeArrowheads="1"/>
        </xdr:cNvSpPr>
      </xdr:nvSpPr>
      <xdr:spPr bwMode="auto">
        <a:xfrm>
          <a:off x="0" y="283273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5011</xdr:colOff>
      <xdr:row>150</xdr:row>
      <xdr:rowOff>38099</xdr:rowOff>
    </xdr:from>
    <xdr:to>
      <xdr:col>0</xdr:col>
      <xdr:colOff>293011</xdr:colOff>
      <xdr:row>150</xdr:row>
      <xdr:rowOff>146099</xdr:rowOff>
    </xdr:to>
    <xdr:sp macro="" textlink="">
      <xdr:nvSpPr>
        <xdr:cNvPr id="23" name="12 Rectángulo"/>
        <xdr:cNvSpPr/>
      </xdr:nvSpPr>
      <xdr:spPr>
        <a:xfrm>
          <a:off x="5011" y="28555949"/>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5014</xdr:colOff>
      <xdr:row>149</xdr:row>
      <xdr:rowOff>38099</xdr:rowOff>
    </xdr:from>
    <xdr:to>
      <xdr:col>0</xdr:col>
      <xdr:colOff>293014</xdr:colOff>
      <xdr:row>149</xdr:row>
      <xdr:rowOff>146099</xdr:rowOff>
    </xdr:to>
    <xdr:sp macro="" textlink="">
      <xdr:nvSpPr>
        <xdr:cNvPr id="24" name="13 Rectángulo"/>
        <xdr:cNvSpPr/>
      </xdr:nvSpPr>
      <xdr:spPr>
        <a:xfrm>
          <a:off x="5014" y="283654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151</xdr:row>
      <xdr:rowOff>57148</xdr:rowOff>
    </xdr:from>
    <xdr:to>
      <xdr:col>0</xdr:col>
      <xdr:colOff>296184</xdr:colOff>
      <xdr:row>151</xdr:row>
      <xdr:rowOff>165148</xdr:rowOff>
    </xdr:to>
    <xdr:sp macro="" textlink="">
      <xdr:nvSpPr>
        <xdr:cNvPr id="25" name="14 Rectángulo"/>
        <xdr:cNvSpPr/>
      </xdr:nvSpPr>
      <xdr:spPr>
        <a:xfrm>
          <a:off x="8184" y="287654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196</xdr:row>
      <xdr:rowOff>0</xdr:rowOff>
    </xdr:from>
    <xdr:to>
      <xdr:col>0</xdr:col>
      <xdr:colOff>151478</xdr:colOff>
      <xdr:row>196</xdr:row>
      <xdr:rowOff>22960</xdr:rowOff>
    </xdr:to>
    <xdr:sp macro="" textlink="">
      <xdr:nvSpPr>
        <xdr:cNvPr id="26" name="Text Box 19"/>
        <xdr:cNvSpPr txBox="1">
          <a:spLocks noChangeArrowheads="1"/>
        </xdr:cNvSpPr>
      </xdr:nvSpPr>
      <xdr:spPr bwMode="auto">
        <a:xfrm>
          <a:off x="0" y="370332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196</xdr:row>
      <xdr:rowOff>0</xdr:rowOff>
    </xdr:from>
    <xdr:to>
      <xdr:col>0</xdr:col>
      <xdr:colOff>151478</xdr:colOff>
      <xdr:row>196</xdr:row>
      <xdr:rowOff>22960</xdr:rowOff>
    </xdr:to>
    <xdr:sp macro="" textlink="">
      <xdr:nvSpPr>
        <xdr:cNvPr id="27" name="Text Box 19"/>
        <xdr:cNvSpPr txBox="1">
          <a:spLocks noChangeArrowheads="1"/>
        </xdr:cNvSpPr>
      </xdr:nvSpPr>
      <xdr:spPr bwMode="auto">
        <a:xfrm>
          <a:off x="0" y="370332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196</xdr:row>
      <xdr:rowOff>0</xdr:rowOff>
    </xdr:from>
    <xdr:to>
      <xdr:col>0</xdr:col>
      <xdr:colOff>151478</xdr:colOff>
      <xdr:row>196</xdr:row>
      <xdr:rowOff>22960</xdr:rowOff>
    </xdr:to>
    <xdr:sp macro="" textlink="">
      <xdr:nvSpPr>
        <xdr:cNvPr id="28" name="Text Box 19"/>
        <xdr:cNvSpPr txBox="1">
          <a:spLocks noChangeArrowheads="1"/>
        </xdr:cNvSpPr>
      </xdr:nvSpPr>
      <xdr:spPr bwMode="auto">
        <a:xfrm>
          <a:off x="0" y="370332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5011</xdr:colOff>
      <xdr:row>197</xdr:row>
      <xdr:rowOff>38099</xdr:rowOff>
    </xdr:from>
    <xdr:to>
      <xdr:col>0</xdr:col>
      <xdr:colOff>293011</xdr:colOff>
      <xdr:row>197</xdr:row>
      <xdr:rowOff>146099</xdr:rowOff>
    </xdr:to>
    <xdr:sp macro="" textlink="">
      <xdr:nvSpPr>
        <xdr:cNvPr id="29" name="12 Rectángulo"/>
        <xdr:cNvSpPr/>
      </xdr:nvSpPr>
      <xdr:spPr>
        <a:xfrm>
          <a:off x="5011" y="37261799"/>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5014</xdr:colOff>
      <xdr:row>196</xdr:row>
      <xdr:rowOff>38099</xdr:rowOff>
    </xdr:from>
    <xdr:to>
      <xdr:col>0</xdr:col>
      <xdr:colOff>293014</xdr:colOff>
      <xdr:row>196</xdr:row>
      <xdr:rowOff>146099</xdr:rowOff>
    </xdr:to>
    <xdr:sp macro="" textlink="">
      <xdr:nvSpPr>
        <xdr:cNvPr id="30" name="13 Rectángulo"/>
        <xdr:cNvSpPr/>
      </xdr:nvSpPr>
      <xdr:spPr>
        <a:xfrm>
          <a:off x="5014" y="3707129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198</xdr:row>
      <xdr:rowOff>57148</xdr:rowOff>
    </xdr:from>
    <xdr:to>
      <xdr:col>0</xdr:col>
      <xdr:colOff>296184</xdr:colOff>
      <xdr:row>198</xdr:row>
      <xdr:rowOff>165148</xdr:rowOff>
    </xdr:to>
    <xdr:sp macro="" textlink="">
      <xdr:nvSpPr>
        <xdr:cNvPr id="31" name="14 Rectángulo"/>
        <xdr:cNvSpPr/>
      </xdr:nvSpPr>
      <xdr:spPr>
        <a:xfrm>
          <a:off x="8184" y="3747134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32107</xdr:colOff>
      <xdr:row>243</xdr:row>
      <xdr:rowOff>0</xdr:rowOff>
    </xdr:from>
    <xdr:to>
      <xdr:col>0</xdr:col>
      <xdr:colOff>269200</xdr:colOff>
      <xdr:row>244</xdr:row>
      <xdr:rowOff>0</xdr:rowOff>
    </xdr:to>
    <xdr:sp macro="" textlink="">
      <xdr:nvSpPr>
        <xdr:cNvPr id="32" name="Text Box 19"/>
        <xdr:cNvSpPr txBox="1">
          <a:spLocks noChangeArrowheads="1"/>
        </xdr:cNvSpPr>
      </xdr:nvSpPr>
      <xdr:spPr bwMode="auto">
        <a:xfrm>
          <a:off x="32107" y="45739050"/>
          <a:ext cx="237093" cy="19050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24063</xdr:colOff>
      <xdr:row>243</xdr:row>
      <xdr:rowOff>34398</xdr:rowOff>
    </xdr:from>
    <xdr:to>
      <xdr:col>0</xdr:col>
      <xdr:colOff>348063</xdr:colOff>
      <xdr:row>243</xdr:row>
      <xdr:rowOff>183696</xdr:rowOff>
    </xdr:to>
    <xdr:sp macro="" textlink="">
      <xdr:nvSpPr>
        <xdr:cNvPr id="33" name="13 Rectángulo"/>
        <xdr:cNvSpPr/>
      </xdr:nvSpPr>
      <xdr:spPr>
        <a:xfrm>
          <a:off x="24063" y="45773448"/>
          <a:ext cx="324000" cy="149298"/>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0</xdr:colOff>
      <xdr:row>51</xdr:row>
      <xdr:rowOff>0</xdr:rowOff>
    </xdr:from>
    <xdr:to>
      <xdr:col>0</xdr:col>
      <xdr:colOff>151478</xdr:colOff>
      <xdr:row>51</xdr:row>
      <xdr:rowOff>22960</xdr:rowOff>
    </xdr:to>
    <xdr:sp macro="" textlink="">
      <xdr:nvSpPr>
        <xdr:cNvPr id="2" name="Text Box 19"/>
        <xdr:cNvSpPr txBox="1">
          <a:spLocks noChangeArrowheads="1"/>
        </xdr:cNvSpPr>
      </xdr:nvSpPr>
      <xdr:spPr bwMode="auto">
        <a:xfrm>
          <a:off x="0" y="92964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51</xdr:row>
      <xdr:rowOff>0</xdr:rowOff>
    </xdr:from>
    <xdr:to>
      <xdr:col>0</xdr:col>
      <xdr:colOff>151478</xdr:colOff>
      <xdr:row>51</xdr:row>
      <xdr:rowOff>22960</xdr:rowOff>
    </xdr:to>
    <xdr:sp macro="" textlink="">
      <xdr:nvSpPr>
        <xdr:cNvPr id="3" name="Text Box 19"/>
        <xdr:cNvSpPr txBox="1">
          <a:spLocks noChangeArrowheads="1"/>
        </xdr:cNvSpPr>
      </xdr:nvSpPr>
      <xdr:spPr bwMode="auto">
        <a:xfrm>
          <a:off x="0" y="92964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51</xdr:row>
      <xdr:rowOff>0</xdr:rowOff>
    </xdr:from>
    <xdr:to>
      <xdr:col>0</xdr:col>
      <xdr:colOff>151478</xdr:colOff>
      <xdr:row>51</xdr:row>
      <xdr:rowOff>22960</xdr:rowOff>
    </xdr:to>
    <xdr:sp macro="" textlink="">
      <xdr:nvSpPr>
        <xdr:cNvPr id="4" name="Text Box 19"/>
        <xdr:cNvSpPr txBox="1">
          <a:spLocks noChangeArrowheads="1"/>
        </xdr:cNvSpPr>
      </xdr:nvSpPr>
      <xdr:spPr bwMode="auto">
        <a:xfrm>
          <a:off x="0" y="92964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52</xdr:row>
      <xdr:rowOff>39226</xdr:rowOff>
    </xdr:from>
    <xdr:to>
      <xdr:col>0</xdr:col>
      <xdr:colOff>296648</xdr:colOff>
      <xdr:row>52</xdr:row>
      <xdr:rowOff>147226</xdr:rowOff>
    </xdr:to>
    <xdr:sp macro="" textlink="">
      <xdr:nvSpPr>
        <xdr:cNvPr id="5" name="12 Rectángulo"/>
        <xdr:cNvSpPr/>
      </xdr:nvSpPr>
      <xdr:spPr>
        <a:xfrm>
          <a:off x="8648" y="952612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51</xdr:row>
      <xdr:rowOff>42234</xdr:rowOff>
    </xdr:from>
    <xdr:to>
      <xdr:col>0</xdr:col>
      <xdr:colOff>296649</xdr:colOff>
      <xdr:row>51</xdr:row>
      <xdr:rowOff>150234</xdr:rowOff>
    </xdr:to>
    <xdr:sp macro="" textlink="">
      <xdr:nvSpPr>
        <xdr:cNvPr id="6" name="13 Rectángulo"/>
        <xdr:cNvSpPr/>
      </xdr:nvSpPr>
      <xdr:spPr>
        <a:xfrm>
          <a:off x="8649" y="933863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53</xdr:row>
      <xdr:rowOff>57148</xdr:rowOff>
    </xdr:from>
    <xdr:to>
      <xdr:col>0</xdr:col>
      <xdr:colOff>296184</xdr:colOff>
      <xdr:row>53</xdr:row>
      <xdr:rowOff>165148</xdr:rowOff>
    </xdr:to>
    <xdr:sp macro="" textlink="">
      <xdr:nvSpPr>
        <xdr:cNvPr id="7" name="14 Rectángulo"/>
        <xdr:cNvSpPr/>
      </xdr:nvSpPr>
      <xdr:spPr>
        <a:xfrm>
          <a:off x="8184" y="973454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100</xdr:row>
      <xdr:rowOff>0</xdr:rowOff>
    </xdr:from>
    <xdr:to>
      <xdr:col>0</xdr:col>
      <xdr:colOff>151478</xdr:colOff>
      <xdr:row>100</xdr:row>
      <xdr:rowOff>22960</xdr:rowOff>
    </xdr:to>
    <xdr:sp macro="" textlink="">
      <xdr:nvSpPr>
        <xdr:cNvPr id="8" name="Text Box 19"/>
        <xdr:cNvSpPr txBox="1">
          <a:spLocks noChangeArrowheads="1"/>
        </xdr:cNvSpPr>
      </xdr:nvSpPr>
      <xdr:spPr bwMode="auto">
        <a:xfrm>
          <a:off x="0" y="179260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100</xdr:row>
      <xdr:rowOff>0</xdr:rowOff>
    </xdr:from>
    <xdr:to>
      <xdr:col>0</xdr:col>
      <xdr:colOff>151478</xdr:colOff>
      <xdr:row>100</xdr:row>
      <xdr:rowOff>22960</xdr:rowOff>
    </xdr:to>
    <xdr:sp macro="" textlink="">
      <xdr:nvSpPr>
        <xdr:cNvPr id="9" name="Text Box 19"/>
        <xdr:cNvSpPr txBox="1">
          <a:spLocks noChangeArrowheads="1"/>
        </xdr:cNvSpPr>
      </xdr:nvSpPr>
      <xdr:spPr bwMode="auto">
        <a:xfrm>
          <a:off x="0" y="179260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100</xdr:row>
      <xdr:rowOff>0</xdr:rowOff>
    </xdr:from>
    <xdr:to>
      <xdr:col>0</xdr:col>
      <xdr:colOff>151478</xdr:colOff>
      <xdr:row>100</xdr:row>
      <xdr:rowOff>22960</xdr:rowOff>
    </xdr:to>
    <xdr:sp macro="" textlink="">
      <xdr:nvSpPr>
        <xdr:cNvPr id="10" name="Text Box 19"/>
        <xdr:cNvSpPr txBox="1">
          <a:spLocks noChangeArrowheads="1"/>
        </xdr:cNvSpPr>
      </xdr:nvSpPr>
      <xdr:spPr bwMode="auto">
        <a:xfrm>
          <a:off x="0" y="179260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101</xdr:row>
      <xdr:rowOff>39226</xdr:rowOff>
    </xdr:from>
    <xdr:to>
      <xdr:col>0</xdr:col>
      <xdr:colOff>296648</xdr:colOff>
      <xdr:row>101</xdr:row>
      <xdr:rowOff>147226</xdr:rowOff>
    </xdr:to>
    <xdr:sp macro="" textlink="">
      <xdr:nvSpPr>
        <xdr:cNvPr id="11" name="12 Rectángulo"/>
        <xdr:cNvSpPr/>
      </xdr:nvSpPr>
      <xdr:spPr>
        <a:xfrm>
          <a:off x="8648" y="1815577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100</xdr:row>
      <xdr:rowOff>42234</xdr:rowOff>
    </xdr:from>
    <xdr:to>
      <xdr:col>0</xdr:col>
      <xdr:colOff>296649</xdr:colOff>
      <xdr:row>100</xdr:row>
      <xdr:rowOff>150234</xdr:rowOff>
    </xdr:to>
    <xdr:sp macro="" textlink="">
      <xdr:nvSpPr>
        <xdr:cNvPr id="12" name="13 Rectángulo"/>
        <xdr:cNvSpPr/>
      </xdr:nvSpPr>
      <xdr:spPr>
        <a:xfrm>
          <a:off x="8649" y="1796828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102</xdr:row>
      <xdr:rowOff>57148</xdr:rowOff>
    </xdr:from>
    <xdr:to>
      <xdr:col>0</xdr:col>
      <xdr:colOff>296184</xdr:colOff>
      <xdr:row>102</xdr:row>
      <xdr:rowOff>165148</xdr:rowOff>
    </xdr:to>
    <xdr:sp macro="" textlink="">
      <xdr:nvSpPr>
        <xdr:cNvPr id="13" name="14 Rectángulo"/>
        <xdr:cNvSpPr/>
      </xdr:nvSpPr>
      <xdr:spPr>
        <a:xfrm>
          <a:off x="8184" y="183641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145</xdr:row>
      <xdr:rowOff>0</xdr:rowOff>
    </xdr:from>
    <xdr:to>
      <xdr:col>0</xdr:col>
      <xdr:colOff>151478</xdr:colOff>
      <xdr:row>145</xdr:row>
      <xdr:rowOff>22960</xdr:rowOff>
    </xdr:to>
    <xdr:sp macro="" textlink="">
      <xdr:nvSpPr>
        <xdr:cNvPr id="14" name="Text Box 19"/>
        <xdr:cNvSpPr txBox="1">
          <a:spLocks noChangeArrowheads="1"/>
        </xdr:cNvSpPr>
      </xdr:nvSpPr>
      <xdr:spPr bwMode="auto">
        <a:xfrm>
          <a:off x="0" y="256794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145</xdr:row>
      <xdr:rowOff>0</xdr:rowOff>
    </xdr:from>
    <xdr:to>
      <xdr:col>0</xdr:col>
      <xdr:colOff>151478</xdr:colOff>
      <xdr:row>145</xdr:row>
      <xdr:rowOff>22960</xdr:rowOff>
    </xdr:to>
    <xdr:sp macro="" textlink="">
      <xdr:nvSpPr>
        <xdr:cNvPr id="15" name="Text Box 19"/>
        <xdr:cNvSpPr txBox="1">
          <a:spLocks noChangeArrowheads="1"/>
        </xdr:cNvSpPr>
      </xdr:nvSpPr>
      <xdr:spPr bwMode="auto">
        <a:xfrm>
          <a:off x="0" y="256794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145</xdr:row>
      <xdr:rowOff>0</xdr:rowOff>
    </xdr:from>
    <xdr:to>
      <xdr:col>0</xdr:col>
      <xdr:colOff>151478</xdr:colOff>
      <xdr:row>145</xdr:row>
      <xdr:rowOff>22960</xdr:rowOff>
    </xdr:to>
    <xdr:sp macro="" textlink="">
      <xdr:nvSpPr>
        <xdr:cNvPr id="16" name="Text Box 19"/>
        <xdr:cNvSpPr txBox="1">
          <a:spLocks noChangeArrowheads="1"/>
        </xdr:cNvSpPr>
      </xdr:nvSpPr>
      <xdr:spPr bwMode="auto">
        <a:xfrm>
          <a:off x="0" y="256794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146</xdr:row>
      <xdr:rowOff>39226</xdr:rowOff>
    </xdr:from>
    <xdr:to>
      <xdr:col>0</xdr:col>
      <xdr:colOff>296648</xdr:colOff>
      <xdr:row>146</xdr:row>
      <xdr:rowOff>147226</xdr:rowOff>
    </xdr:to>
    <xdr:sp macro="" textlink="">
      <xdr:nvSpPr>
        <xdr:cNvPr id="17" name="12 Rectángulo"/>
        <xdr:cNvSpPr/>
      </xdr:nvSpPr>
      <xdr:spPr>
        <a:xfrm>
          <a:off x="8648" y="2590912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145</xdr:row>
      <xdr:rowOff>42234</xdr:rowOff>
    </xdr:from>
    <xdr:to>
      <xdr:col>0</xdr:col>
      <xdr:colOff>296649</xdr:colOff>
      <xdr:row>145</xdr:row>
      <xdr:rowOff>150234</xdr:rowOff>
    </xdr:to>
    <xdr:sp macro="" textlink="">
      <xdr:nvSpPr>
        <xdr:cNvPr id="18" name="13 Rectángulo"/>
        <xdr:cNvSpPr/>
      </xdr:nvSpPr>
      <xdr:spPr>
        <a:xfrm>
          <a:off x="8649" y="2572163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147</xdr:row>
      <xdr:rowOff>57148</xdr:rowOff>
    </xdr:from>
    <xdr:to>
      <xdr:col>0</xdr:col>
      <xdr:colOff>296184</xdr:colOff>
      <xdr:row>147</xdr:row>
      <xdr:rowOff>165148</xdr:rowOff>
    </xdr:to>
    <xdr:sp macro="" textlink="">
      <xdr:nvSpPr>
        <xdr:cNvPr id="19" name="14 Rectángulo"/>
        <xdr:cNvSpPr/>
      </xdr:nvSpPr>
      <xdr:spPr>
        <a:xfrm>
          <a:off x="8184" y="2611754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191</xdr:row>
      <xdr:rowOff>0</xdr:rowOff>
    </xdr:from>
    <xdr:to>
      <xdr:col>0</xdr:col>
      <xdr:colOff>151478</xdr:colOff>
      <xdr:row>191</xdr:row>
      <xdr:rowOff>22960</xdr:rowOff>
    </xdr:to>
    <xdr:sp macro="" textlink="">
      <xdr:nvSpPr>
        <xdr:cNvPr id="20" name="Text Box 19"/>
        <xdr:cNvSpPr txBox="1">
          <a:spLocks noChangeArrowheads="1"/>
        </xdr:cNvSpPr>
      </xdr:nvSpPr>
      <xdr:spPr bwMode="auto">
        <a:xfrm>
          <a:off x="0" y="336232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191</xdr:row>
      <xdr:rowOff>0</xdr:rowOff>
    </xdr:from>
    <xdr:to>
      <xdr:col>0</xdr:col>
      <xdr:colOff>151478</xdr:colOff>
      <xdr:row>191</xdr:row>
      <xdr:rowOff>22960</xdr:rowOff>
    </xdr:to>
    <xdr:sp macro="" textlink="">
      <xdr:nvSpPr>
        <xdr:cNvPr id="21" name="Text Box 19"/>
        <xdr:cNvSpPr txBox="1">
          <a:spLocks noChangeArrowheads="1"/>
        </xdr:cNvSpPr>
      </xdr:nvSpPr>
      <xdr:spPr bwMode="auto">
        <a:xfrm>
          <a:off x="0" y="336232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191</xdr:row>
      <xdr:rowOff>0</xdr:rowOff>
    </xdr:from>
    <xdr:to>
      <xdr:col>0</xdr:col>
      <xdr:colOff>151478</xdr:colOff>
      <xdr:row>191</xdr:row>
      <xdr:rowOff>22960</xdr:rowOff>
    </xdr:to>
    <xdr:sp macro="" textlink="">
      <xdr:nvSpPr>
        <xdr:cNvPr id="22" name="Text Box 19"/>
        <xdr:cNvSpPr txBox="1">
          <a:spLocks noChangeArrowheads="1"/>
        </xdr:cNvSpPr>
      </xdr:nvSpPr>
      <xdr:spPr bwMode="auto">
        <a:xfrm>
          <a:off x="0" y="336232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192</xdr:row>
      <xdr:rowOff>39226</xdr:rowOff>
    </xdr:from>
    <xdr:to>
      <xdr:col>0</xdr:col>
      <xdr:colOff>296648</xdr:colOff>
      <xdr:row>192</xdr:row>
      <xdr:rowOff>147226</xdr:rowOff>
    </xdr:to>
    <xdr:sp macro="" textlink="">
      <xdr:nvSpPr>
        <xdr:cNvPr id="23" name="12 Rectángulo"/>
        <xdr:cNvSpPr/>
      </xdr:nvSpPr>
      <xdr:spPr>
        <a:xfrm>
          <a:off x="8648" y="3385297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191</xdr:row>
      <xdr:rowOff>42234</xdr:rowOff>
    </xdr:from>
    <xdr:to>
      <xdr:col>0</xdr:col>
      <xdr:colOff>296649</xdr:colOff>
      <xdr:row>191</xdr:row>
      <xdr:rowOff>150234</xdr:rowOff>
    </xdr:to>
    <xdr:sp macro="" textlink="">
      <xdr:nvSpPr>
        <xdr:cNvPr id="24" name="13 Rectángulo"/>
        <xdr:cNvSpPr/>
      </xdr:nvSpPr>
      <xdr:spPr>
        <a:xfrm>
          <a:off x="8649" y="3366548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193</xdr:row>
      <xdr:rowOff>57148</xdr:rowOff>
    </xdr:from>
    <xdr:to>
      <xdr:col>0</xdr:col>
      <xdr:colOff>296184</xdr:colOff>
      <xdr:row>193</xdr:row>
      <xdr:rowOff>165148</xdr:rowOff>
    </xdr:to>
    <xdr:sp macro="" textlink="">
      <xdr:nvSpPr>
        <xdr:cNvPr id="25" name="14 Rectángulo"/>
        <xdr:cNvSpPr/>
      </xdr:nvSpPr>
      <xdr:spPr>
        <a:xfrm>
          <a:off x="8184" y="340613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237</xdr:row>
      <xdr:rowOff>0</xdr:rowOff>
    </xdr:from>
    <xdr:to>
      <xdr:col>0</xdr:col>
      <xdr:colOff>151478</xdr:colOff>
      <xdr:row>237</xdr:row>
      <xdr:rowOff>22960</xdr:rowOff>
    </xdr:to>
    <xdr:sp macro="" textlink="">
      <xdr:nvSpPr>
        <xdr:cNvPr id="26" name="Text Box 19"/>
        <xdr:cNvSpPr txBox="1">
          <a:spLocks noChangeArrowheads="1"/>
        </xdr:cNvSpPr>
      </xdr:nvSpPr>
      <xdr:spPr bwMode="auto">
        <a:xfrm>
          <a:off x="0" y="415671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237</xdr:row>
      <xdr:rowOff>0</xdr:rowOff>
    </xdr:from>
    <xdr:to>
      <xdr:col>0</xdr:col>
      <xdr:colOff>151478</xdr:colOff>
      <xdr:row>237</xdr:row>
      <xdr:rowOff>22960</xdr:rowOff>
    </xdr:to>
    <xdr:sp macro="" textlink="">
      <xdr:nvSpPr>
        <xdr:cNvPr id="27" name="Text Box 19"/>
        <xdr:cNvSpPr txBox="1">
          <a:spLocks noChangeArrowheads="1"/>
        </xdr:cNvSpPr>
      </xdr:nvSpPr>
      <xdr:spPr bwMode="auto">
        <a:xfrm>
          <a:off x="0" y="415671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237</xdr:row>
      <xdr:rowOff>0</xdr:rowOff>
    </xdr:from>
    <xdr:to>
      <xdr:col>0</xdr:col>
      <xdr:colOff>151478</xdr:colOff>
      <xdr:row>237</xdr:row>
      <xdr:rowOff>22960</xdr:rowOff>
    </xdr:to>
    <xdr:sp macro="" textlink="">
      <xdr:nvSpPr>
        <xdr:cNvPr id="28" name="Text Box 19"/>
        <xdr:cNvSpPr txBox="1">
          <a:spLocks noChangeArrowheads="1"/>
        </xdr:cNvSpPr>
      </xdr:nvSpPr>
      <xdr:spPr bwMode="auto">
        <a:xfrm>
          <a:off x="0" y="415671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238</xdr:row>
      <xdr:rowOff>39226</xdr:rowOff>
    </xdr:from>
    <xdr:to>
      <xdr:col>0</xdr:col>
      <xdr:colOff>296648</xdr:colOff>
      <xdr:row>238</xdr:row>
      <xdr:rowOff>147226</xdr:rowOff>
    </xdr:to>
    <xdr:sp macro="" textlink="">
      <xdr:nvSpPr>
        <xdr:cNvPr id="29" name="12 Rectángulo"/>
        <xdr:cNvSpPr/>
      </xdr:nvSpPr>
      <xdr:spPr>
        <a:xfrm>
          <a:off x="8648" y="4179682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237</xdr:row>
      <xdr:rowOff>42234</xdr:rowOff>
    </xdr:from>
    <xdr:to>
      <xdr:col>0</xdr:col>
      <xdr:colOff>296649</xdr:colOff>
      <xdr:row>237</xdr:row>
      <xdr:rowOff>150234</xdr:rowOff>
    </xdr:to>
    <xdr:sp macro="" textlink="">
      <xdr:nvSpPr>
        <xdr:cNvPr id="30" name="13 Rectángulo"/>
        <xdr:cNvSpPr/>
      </xdr:nvSpPr>
      <xdr:spPr>
        <a:xfrm>
          <a:off x="8649" y="4160933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239</xdr:row>
      <xdr:rowOff>57148</xdr:rowOff>
    </xdr:from>
    <xdr:to>
      <xdr:col>0</xdr:col>
      <xdr:colOff>296184</xdr:colOff>
      <xdr:row>239</xdr:row>
      <xdr:rowOff>165148</xdr:rowOff>
    </xdr:to>
    <xdr:sp macro="" textlink="">
      <xdr:nvSpPr>
        <xdr:cNvPr id="31" name="14 Rectángulo"/>
        <xdr:cNvSpPr/>
      </xdr:nvSpPr>
      <xdr:spPr>
        <a:xfrm>
          <a:off x="8184" y="4200524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32107</xdr:colOff>
      <xdr:row>236</xdr:row>
      <xdr:rowOff>0</xdr:rowOff>
    </xdr:from>
    <xdr:to>
      <xdr:col>0</xdr:col>
      <xdr:colOff>269200</xdr:colOff>
      <xdr:row>237</xdr:row>
      <xdr:rowOff>0</xdr:rowOff>
    </xdr:to>
    <xdr:sp macro="" textlink="">
      <xdr:nvSpPr>
        <xdr:cNvPr id="32" name="Text Box 19"/>
        <xdr:cNvSpPr txBox="1">
          <a:spLocks noChangeArrowheads="1"/>
        </xdr:cNvSpPr>
      </xdr:nvSpPr>
      <xdr:spPr bwMode="auto">
        <a:xfrm>
          <a:off x="32107" y="41376600"/>
          <a:ext cx="237093" cy="19050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24063</xdr:colOff>
      <xdr:row>236</xdr:row>
      <xdr:rowOff>34398</xdr:rowOff>
    </xdr:from>
    <xdr:to>
      <xdr:col>0</xdr:col>
      <xdr:colOff>348063</xdr:colOff>
      <xdr:row>236</xdr:row>
      <xdr:rowOff>183696</xdr:rowOff>
    </xdr:to>
    <xdr:sp macro="" textlink="">
      <xdr:nvSpPr>
        <xdr:cNvPr id="33" name="13 Rectángulo"/>
        <xdr:cNvSpPr/>
      </xdr:nvSpPr>
      <xdr:spPr>
        <a:xfrm>
          <a:off x="24063" y="41410998"/>
          <a:ext cx="324000" cy="149298"/>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twoCellAnchor>
    <xdr:from>
      <xdr:col>0</xdr:col>
      <xdr:colOff>32107</xdr:colOff>
      <xdr:row>190</xdr:row>
      <xdr:rowOff>0</xdr:rowOff>
    </xdr:from>
    <xdr:to>
      <xdr:col>0</xdr:col>
      <xdr:colOff>269200</xdr:colOff>
      <xdr:row>191</xdr:row>
      <xdr:rowOff>0</xdr:rowOff>
    </xdr:to>
    <xdr:sp macro="" textlink="">
      <xdr:nvSpPr>
        <xdr:cNvPr id="34" name="Text Box 19"/>
        <xdr:cNvSpPr txBox="1">
          <a:spLocks noChangeArrowheads="1"/>
        </xdr:cNvSpPr>
      </xdr:nvSpPr>
      <xdr:spPr bwMode="auto">
        <a:xfrm>
          <a:off x="32107" y="33432750"/>
          <a:ext cx="237093" cy="19050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24063</xdr:colOff>
      <xdr:row>190</xdr:row>
      <xdr:rowOff>34398</xdr:rowOff>
    </xdr:from>
    <xdr:to>
      <xdr:col>0</xdr:col>
      <xdr:colOff>348063</xdr:colOff>
      <xdr:row>190</xdr:row>
      <xdr:rowOff>183696</xdr:rowOff>
    </xdr:to>
    <xdr:sp macro="" textlink="">
      <xdr:nvSpPr>
        <xdr:cNvPr id="35" name="13 Rectángulo"/>
        <xdr:cNvSpPr/>
      </xdr:nvSpPr>
      <xdr:spPr>
        <a:xfrm>
          <a:off x="24063" y="33467148"/>
          <a:ext cx="324000" cy="149298"/>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s-MX" sz="800">
              <a:solidFill>
                <a:sysClr val="windowText" lastClr="000000"/>
              </a:solidFill>
              <a:latin typeface="Arial" panose="020B0604020202020204" pitchFamily="34" charset="0"/>
              <a:cs typeface="Arial" panose="020B0604020202020204" pitchFamily="34" charset="0"/>
            </a:rPr>
            <a:t>(</a:t>
          </a:r>
          <a:r>
            <a:rPr lang="es-MX" sz="800">
              <a:solidFill>
                <a:sysClr val="windowText" lastClr="000000"/>
              </a:solidFill>
              <a:effectLst/>
              <a:latin typeface="Arial" panose="020B0604020202020204" pitchFamily="34" charset="0"/>
              <a:ea typeface="+mn-ea"/>
              <a:cs typeface="Arial" panose="020B0604020202020204" pitchFamily="34" charset="0"/>
            </a:rPr>
            <a:t>−</a:t>
          </a:r>
          <a:r>
            <a:rPr lang="es-MX" sz="800">
              <a:solidFill>
                <a:sysClr val="windowText" lastClr="000000"/>
              </a:solidFill>
              <a:latin typeface="Arial" panose="020B0604020202020204" pitchFamily="34" charset="0"/>
              <a:cs typeface="Arial" panose="020B0604020202020204" pitchFamily="34" charset="0"/>
            </a:rPr>
            <a:t>)</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0</xdr:col>
      <xdr:colOff>0</xdr:colOff>
      <xdr:row>53</xdr:row>
      <xdr:rowOff>0</xdr:rowOff>
    </xdr:from>
    <xdr:to>
      <xdr:col>0</xdr:col>
      <xdr:colOff>151478</xdr:colOff>
      <xdr:row>53</xdr:row>
      <xdr:rowOff>22960</xdr:rowOff>
    </xdr:to>
    <xdr:sp macro="" textlink="">
      <xdr:nvSpPr>
        <xdr:cNvPr id="2" name="Text Box 19"/>
        <xdr:cNvSpPr txBox="1">
          <a:spLocks noChangeArrowheads="1"/>
        </xdr:cNvSpPr>
      </xdr:nvSpPr>
      <xdr:spPr bwMode="auto">
        <a:xfrm>
          <a:off x="0" y="95440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53</xdr:row>
      <xdr:rowOff>0</xdr:rowOff>
    </xdr:from>
    <xdr:to>
      <xdr:col>0</xdr:col>
      <xdr:colOff>151478</xdr:colOff>
      <xdr:row>53</xdr:row>
      <xdr:rowOff>22960</xdr:rowOff>
    </xdr:to>
    <xdr:sp macro="" textlink="">
      <xdr:nvSpPr>
        <xdr:cNvPr id="3" name="Text Box 19"/>
        <xdr:cNvSpPr txBox="1">
          <a:spLocks noChangeArrowheads="1"/>
        </xdr:cNvSpPr>
      </xdr:nvSpPr>
      <xdr:spPr bwMode="auto">
        <a:xfrm>
          <a:off x="0" y="95440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53</xdr:row>
      <xdr:rowOff>0</xdr:rowOff>
    </xdr:from>
    <xdr:to>
      <xdr:col>0</xdr:col>
      <xdr:colOff>151478</xdr:colOff>
      <xdr:row>53</xdr:row>
      <xdr:rowOff>22960</xdr:rowOff>
    </xdr:to>
    <xdr:sp macro="" textlink="">
      <xdr:nvSpPr>
        <xdr:cNvPr id="4" name="Text Box 19"/>
        <xdr:cNvSpPr txBox="1">
          <a:spLocks noChangeArrowheads="1"/>
        </xdr:cNvSpPr>
      </xdr:nvSpPr>
      <xdr:spPr bwMode="auto">
        <a:xfrm>
          <a:off x="0" y="95440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54</xdr:row>
      <xdr:rowOff>39226</xdr:rowOff>
    </xdr:from>
    <xdr:to>
      <xdr:col>0</xdr:col>
      <xdr:colOff>296648</xdr:colOff>
      <xdr:row>54</xdr:row>
      <xdr:rowOff>147226</xdr:rowOff>
    </xdr:to>
    <xdr:sp macro="" textlink="">
      <xdr:nvSpPr>
        <xdr:cNvPr id="5" name="12 Rectángulo"/>
        <xdr:cNvSpPr/>
      </xdr:nvSpPr>
      <xdr:spPr>
        <a:xfrm>
          <a:off x="8648" y="977377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53</xdr:row>
      <xdr:rowOff>42234</xdr:rowOff>
    </xdr:from>
    <xdr:to>
      <xdr:col>0</xdr:col>
      <xdr:colOff>296649</xdr:colOff>
      <xdr:row>53</xdr:row>
      <xdr:rowOff>150234</xdr:rowOff>
    </xdr:to>
    <xdr:sp macro="" textlink="">
      <xdr:nvSpPr>
        <xdr:cNvPr id="6" name="13 Rectángulo"/>
        <xdr:cNvSpPr/>
      </xdr:nvSpPr>
      <xdr:spPr>
        <a:xfrm>
          <a:off x="8649" y="958628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55</xdr:row>
      <xdr:rowOff>57148</xdr:rowOff>
    </xdr:from>
    <xdr:to>
      <xdr:col>0</xdr:col>
      <xdr:colOff>296184</xdr:colOff>
      <xdr:row>55</xdr:row>
      <xdr:rowOff>165148</xdr:rowOff>
    </xdr:to>
    <xdr:sp macro="" textlink="">
      <xdr:nvSpPr>
        <xdr:cNvPr id="7" name="14 Rectángulo"/>
        <xdr:cNvSpPr/>
      </xdr:nvSpPr>
      <xdr:spPr>
        <a:xfrm>
          <a:off x="8184" y="99821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104</xdr:row>
      <xdr:rowOff>0</xdr:rowOff>
    </xdr:from>
    <xdr:to>
      <xdr:col>0</xdr:col>
      <xdr:colOff>151478</xdr:colOff>
      <xdr:row>104</xdr:row>
      <xdr:rowOff>22960</xdr:rowOff>
    </xdr:to>
    <xdr:sp macro="" textlink="">
      <xdr:nvSpPr>
        <xdr:cNvPr id="8" name="Text Box 19"/>
        <xdr:cNvSpPr txBox="1">
          <a:spLocks noChangeArrowheads="1"/>
        </xdr:cNvSpPr>
      </xdr:nvSpPr>
      <xdr:spPr bwMode="auto">
        <a:xfrm>
          <a:off x="0" y="1846897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104</xdr:row>
      <xdr:rowOff>0</xdr:rowOff>
    </xdr:from>
    <xdr:to>
      <xdr:col>0</xdr:col>
      <xdr:colOff>151478</xdr:colOff>
      <xdr:row>104</xdr:row>
      <xdr:rowOff>22960</xdr:rowOff>
    </xdr:to>
    <xdr:sp macro="" textlink="">
      <xdr:nvSpPr>
        <xdr:cNvPr id="9" name="Text Box 19"/>
        <xdr:cNvSpPr txBox="1">
          <a:spLocks noChangeArrowheads="1"/>
        </xdr:cNvSpPr>
      </xdr:nvSpPr>
      <xdr:spPr bwMode="auto">
        <a:xfrm>
          <a:off x="0" y="1846897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104</xdr:row>
      <xdr:rowOff>0</xdr:rowOff>
    </xdr:from>
    <xdr:to>
      <xdr:col>0</xdr:col>
      <xdr:colOff>151478</xdr:colOff>
      <xdr:row>104</xdr:row>
      <xdr:rowOff>22960</xdr:rowOff>
    </xdr:to>
    <xdr:sp macro="" textlink="">
      <xdr:nvSpPr>
        <xdr:cNvPr id="10" name="Text Box 19"/>
        <xdr:cNvSpPr txBox="1">
          <a:spLocks noChangeArrowheads="1"/>
        </xdr:cNvSpPr>
      </xdr:nvSpPr>
      <xdr:spPr bwMode="auto">
        <a:xfrm>
          <a:off x="0" y="1846897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105</xdr:row>
      <xdr:rowOff>39226</xdr:rowOff>
    </xdr:from>
    <xdr:to>
      <xdr:col>0</xdr:col>
      <xdr:colOff>296648</xdr:colOff>
      <xdr:row>105</xdr:row>
      <xdr:rowOff>147226</xdr:rowOff>
    </xdr:to>
    <xdr:sp macro="" textlink="">
      <xdr:nvSpPr>
        <xdr:cNvPr id="11" name="12 Rectángulo"/>
        <xdr:cNvSpPr/>
      </xdr:nvSpPr>
      <xdr:spPr>
        <a:xfrm>
          <a:off x="8648" y="18698701"/>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104</xdr:row>
      <xdr:rowOff>42234</xdr:rowOff>
    </xdr:from>
    <xdr:to>
      <xdr:col>0</xdr:col>
      <xdr:colOff>296649</xdr:colOff>
      <xdr:row>104</xdr:row>
      <xdr:rowOff>150234</xdr:rowOff>
    </xdr:to>
    <xdr:sp macro="" textlink="">
      <xdr:nvSpPr>
        <xdr:cNvPr id="12" name="13 Rectángulo"/>
        <xdr:cNvSpPr/>
      </xdr:nvSpPr>
      <xdr:spPr>
        <a:xfrm>
          <a:off x="8649" y="1851120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106</xdr:row>
      <xdr:rowOff>57148</xdr:rowOff>
    </xdr:from>
    <xdr:to>
      <xdr:col>0</xdr:col>
      <xdr:colOff>296184</xdr:colOff>
      <xdr:row>106</xdr:row>
      <xdr:rowOff>165148</xdr:rowOff>
    </xdr:to>
    <xdr:sp macro="" textlink="">
      <xdr:nvSpPr>
        <xdr:cNvPr id="13" name="14 Rectángulo"/>
        <xdr:cNvSpPr/>
      </xdr:nvSpPr>
      <xdr:spPr>
        <a:xfrm>
          <a:off x="8184" y="18907123"/>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153</xdr:row>
      <xdr:rowOff>0</xdr:rowOff>
    </xdr:from>
    <xdr:to>
      <xdr:col>0</xdr:col>
      <xdr:colOff>151478</xdr:colOff>
      <xdr:row>153</xdr:row>
      <xdr:rowOff>22960</xdr:rowOff>
    </xdr:to>
    <xdr:sp macro="" textlink="">
      <xdr:nvSpPr>
        <xdr:cNvPr id="14" name="Text Box 19"/>
        <xdr:cNvSpPr txBox="1">
          <a:spLocks noChangeArrowheads="1"/>
        </xdr:cNvSpPr>
      </xdr:nvSpPr>
      <xdr:spPr bwMode="auto">
        <a:xfrm>
          <a:off x="0" y="270129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153</xdr:row>
      <xdr:rowOff>0</xdr:rowOff>
    </xdr:from>
    <xdr:to>
      <xdr:col>0</xdr:col>
      <xdr:colOff>151478</xdr:colOff>
      <xdr:row>153</xdr:row>
      <xdr:rowOff>22960</xdr:rowOff>
    </xdr:to>
    <xdr:sp macro="" textlink="">
      <xdr:nvSpPr>
        <xdr:cNvPr id="15" name="Text Box 19"/>
        <xdr:cNvSpPr txBox="1">
          <a:spLocks noChangeArrowheads="1"/>
        </xdr:cNvSpPr>
      </xdr:nvSpPr>
      <xdr:spPr bwMode="auto">
        <a:xfrm>
          <a:off x="0" y="270129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153</xdr:row>
      <xdr:rowOff>0</xdr:rowOff>
    </xdr:from>
    <xdr:to>
      <xdr:col>0</xdr:col>
      <xdr:colOff>151478</xdr:colOff>
      <xdr:row>153</xdr:row>
      <xdr:rowOff>22960</xdr:rowOff>
    </xdr:to>
    <xdr:sp macro="" textlink="">
      <xdr:nvSpPr>
        <xdr:cNvPr id="16" name="Text Box 19"/>
        <xdr:cNvSpPr txBox="1">
          <a:spLocks noChangeArrowheads="1"/>
        </xdr:cNvSpPr>
      </xdr:nvSpPr>
      <xdr:spPr bwMode="auto">
        <a:xfrm>
          <a:off x="0" y="270129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154</xdr:row>
      <xdr:rowOff>39226</xdr:rowOff>
    </xdr:from>
    <xdr:to>
      <xdr:col>0</xdr:col>
      <xdr:colOff>296648</xdr:colOff>
      <xdr:row>154</xdr:row>
      <xdr:rowOff>147226</xdr:rowOff>
    </xdr:to>
    <xdr:sp macro="" textlink="">
      <xdr:nvSpPr>
        <xdr:cNvPr id="17" name="12 Rectángulo"/>
        <xdr:cNvSpPr/>
      </xdr:nvSpPr>
      <xdr:spPr>
        <a:xfrm>
          <a:off x="8648" y="2724262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153</xdr:row>
      <xdr:rowOff>42234</xdr:rowOff>
    </xdr:from>
    <xdr:to>
      <xdr:col>0</xdr:col>
      <xdr:colOff>296649</xdr:colOff>
      <xdr:row>153</xdr:row>
      <xdr:rowOff>150234</xdr:rowOff>
    </xdr:to>
    <xdr:sp macro="" textlink="">
      <xdr:nvSpPr>
        <xdr:cNvPr id="18" name="13 Rectángulo"/>
        <xdr:cNvSpPr/>
      </xdr:nvSpPr>
      <xdr:spPr>
        <a:xfrm>
          <a:off x="8649" y="2705513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155</xdr:row>
      <xdr:rowOff>57148</xdr:rowOff>
    </xdr:from>
    <xdr:to>
      <xdr:col>0</xdr:col>
      <xdr:colOff>296184</xdr:colOff>
      <xdr:row>155</xdr:row>
      <xdr:rowOff>165148</xdr:rowOff>
    </xdr:to>
    <xdr:sp macro="" textlink="">
      <xdr:nvSpPr>
        <xdr:cNvPr id="19" name="14 Rectángulo"/>
        <xdr:cNvSpPr/>
      </xdr:nvSpPr>
      <xdr:spPr>
        <a:xfrm>
          <a:off x="8184" y="2745104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202</xdr:row>
      <xdr:rowOff>0</xdr:rowOff>
    </xdr:from>
    <xdr:to>
      <xdr:col>0</xdr:col>
      <xdr:colOff>151478</xdr:colOff>
      <xdr:row>202</xdr:row>
      <xdr:rowOff>22960</xdr:rowOff>
    </xdr:to>
    <xdr:sp macro="" textlink="">
      <xdr:nvSpPr>
        <xdr:cNvPr id="20" name="Text Box 19"/>
        <xdr:cNvSpPr txBox="1">
          <a:spLocks noChangeArrowheads="1"/>
        </xdr:cNvSpPr>
      </xdr:nvSpPr>
      <xdr:spPr bwMode="auto">
        <a:xfrm>
          <a:off x="0" y="355568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202</xdr:row>
      <xdr:rowOff>0</xdr:rowOff>
    </xdr:from>
    <xdr:to>
      <xdr:col>0</xdr:col>
      <xdr:colOff>151478</xdr:colOff>
      <xdr:row>202</xdr:row>
      <xdr:rowOff>22960</xdr:rowOff>
    </xdr:to>
    <xdr:sp macro="" textlink="">
      <xdr:nvSpPr>
        <xdr:cNvPr id="21" name="Text Box 19"/>
        <xdr:cNvSpPr txBox="1">
          <a:spLocks noChangeArrowheads="1"/>
        </xdr:cNvSpPr>
      </xdr:nvSpPr>
      <xdr:spPr bwMode="auto">
        <a:xfrm>
          <a:off x="0" y="355568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202</xdr:row>
      <xdr:rowOff>0</xdr:rowOff>
    </xdr:from>
    <xdr:to>
      <xdr:col>0</xdr:col>
      <xdr:colOff>151478</xdr:colOff>
      <xdr:row>202</xdr:row>
      <xdr:rowOff>22960</xdr:rowOff>
    </xdr:to>
    <xdr:sp macro="" textlink="">
      <xdr:nvSpPr>
        <xdr:cNvPr id="22" name="Text Box 19"/>
        <xdr:cNvSpPr txBox="1">
          <a:spLocks noChangeArrowheads="1"/>
        </xdr:cNvSpPr>
      </xdr:nvSpPr>
      <xdr:spPr bwMode="auto">
        <a:xfrm>
          <a:off x="0" y="355568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203</xdr:row>
      <xdr:rowOff>39226</xdr:rowOff>
    </xdr:from>
    <xdr:to>
      <xdr:col>0</xdr:col>
      <xdr:colOff>296648</xdr:colOff>
      <xdr:row>203</xdr:row>
      <xdr:rowOff>147226</xdr:rowOff>
    </xdr:to>
    <xdr:sp macro="" textlink="">
      <xdr:nvSpPr>
        <xdr:cNvPr id="23" name="12 Rectángulo"/>
        <xdr:cNvSpPr/>
      </xdr:nvSpPr>
      <xdr:spPr>
        <a:xfrm>
          <a:off x="8648" y="35786551"/>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202</xdr:row>
      <xdr:rowOff>42234</xdr:rowOff>
    </xdr:from>
    <xdr:to>
      <xdr:col>0</xdr:col>
      <xdr:colOff>296649</xdr:colOff>
      <xdr:row>202</xdr:row>
      <xdr:rowOff>150234</xdr:rowOff>
    </xdr:to>
    <xdr:sp macro="" textlink="">
      <xdr:nvSpPr>
        <xdr:cNvPr id="24" name="13 Rectángulo"/>
        <xdr:cNvSpPr/>
      </xdr:nvSpPr>
      <xdr:spPr>
        <a:xfrm>
          <a:off x="8649" y="3559905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204</xdr:row>
      <xdr:rowOff>57148</xdr:rowOff>
    </xdr:from>
    <xdr:to>
      <xdr:col>0</xdr:col>
      <xdr:colOff>296184</xdr:colOff>
      <xdr:row>204</xdr:row>
      <xdr:rowOff>165148</xdr:rowOff>
    </xdr:to>
    <xdr:sp macro="" textlink="">
      <xdr:nvSpPr>
        <xdr:cNvPr id="25" name="14 Rectángulo"/>
        <xdr:cNvSpPr/>
      </xdr:nvSpPr>
      <xdr:spPr>
        <a:xfrm>
          <a:off x="8184" y="35994973"/>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251</xdr:row>
      <xdr:rowOff>0</xdr:rowOff>
    </xdr:from>
    <xdr:to>
      <xdr:col>0</xdr:col>
      <xdr:colOff>151478</xdr:colOff>
      <xdr:row>251</xdr:row>
      <xdr:rowOff>22960</xdr:rowOff>
    </xdr:to>
    <xdr:sp macro="" textlink="">
      <xdr:nvSpPr>
        <xdr:cNvPr id="26" name="Text Box 19"/>
        <xdr:cNvSpPr txBox="1">
          <a:spLocks noChangeArrowheads="1"/>
        </xdr:cNvSpPr>
      </xdr:nvSpPr>
      <xdr:spPr bwMode="auto">
        <a:xfrm>
          <a:off x="0" y="441007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251</xdr:row>
      <xdr:rowOff>0</xdr:rowOff>
    </xdr:from>
    <xdr:to>
      <xdr:col>0</xdr:col>
      <xdr:colOff>151478</xdr:colOff>
      <xdr:row>251</xdr:row>
      <xdr:rowOff>22960</xdr:rowOff>
    </xdr:to>
    <xdr:sp macro="" textlink="">
      <xdr:nvSpPr>
        <xdr:cNvPr id="27" name="Text Box 19"/>
        <xdr:cNvSpPr txBox="1">
          <a:spLocks noChangeArrowheads="1"/>
        </xdr:cNvSpPr>
      </xdr:nvSpPr>
      <xdr:spPr bwMode="auto">
        <a:xfrm>
          <a:off x="0" y="441007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251</xdr:row>
      <xdr:rowOff>0</xdr:rowOff>
    </xdr:from>
    <xdr:to>
      <xdr:col>0</xdr:col>
      <xdr:colOff>151478</xdr:colOff>
      <xdr:row>251</xdr:row>
      <xdr:rowOff>22960</xdr:rowOff>
    </xdr:to>
    <xdr:sp macro="" textlink="">
      <xdr:nvSpPr>
        <xdr:cNvPr id="28" name="Text Box 19"/>
        <xdr:cNvSpPr txBox="1">
          <a:spLocks noChangeArrowheads="1"/>
        </xdr:cNvSpPr>
      </xdr:nvSpPr>
      <xdr:spPr bwMode="auto">
        <a:xfrm>
          <a:off x="0" y="441007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252</xdr:row>
      <xdr:rowOff>39226</xdr:rowOff>
    </xdr:from>
    <xdr:to>
      <xdr:col>0</xdr:col>
      <xdr:colOff>296648</xdr:colOff>
      <xdr:row>252</xdr:row>
      <xdr:rowOff>147226</xdr:rowOff>
    </xdr:to>
    <xdr:sp macro="" textlink="">
      <xdr:nvSpPr>
        <xdr:cNvPr id="29" name="12 Rectángulo"/>
        <xdr:cNvSpPr/>
      </xdr:nvSpPr>
      <xdr:spPr>
        <a:xfrm>
          <a:off x="8648" y="4433047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251</xdr:row>
      <xdr:rowOff>42234</xdr:rowOff>
    </xdr:from>
    <xdr:to>
      <xdr:col>0</xdr:col>
      <xdr:colOff>296649</xdr:colOff>
      <xdr:row>251</xdr:row>
      <xdr:rowOff>150234</xdr:rowOff>
    </xdr:to>
    <xdr:sp macro="" textlink="">
      <xdr:nvSpPr>
        <xdr:cNvPr id="30" name="13 Rectángulo"/>
        <xdr:cNvSpPr/>
      </xdr:nvSpPr>
      <xdr:spPr>
        <a:xfrm>
          <a:off x="8649" y="4414298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253</xdr:row>
      <xdr:rowOff>57148</xdr:rowOff>
    </xdr:from>
    <xdr:to>
      <xdr:col>0</xdr:col>
      <xdr:colOff>296184</xdr:colOff>
      <xdr:row>253</xdr:row>
      <xdr:rowOff>165148</xdr:rowOff>
    </xdr:to>
    <xdr:sp macro="" textlink="">
      <xdr:nvSpPr>
        <xdr:cNvPr id="31" name="14 Rectángulo"/>
        <xdr:cNvSpPr/>
      </xdr:nvSpPr>
      <xdr:spPr>
        <a:xfrm>
          <a:off x="8184" y="445388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0</xdr:colOff>
      <xdr:row>54</xdr:row>
      <xdr:rowOff>0</xdr:rowOff>
    </xdr:from>
    <xdr:to>
      <xdr:col>0</xdr:col>
      <xdr:colOff>151478</xdr:colOff>
      <xdr:row>54</xdr:row>
      <xdr:rowOff>22960</xdr:rowOff>
    </xdr:to>
    <xdr:sp macro="" textlink="">
      <xdr:nvSpPr>
        <xdr:cNvPr id="2" name="Text Box 19"/>
        <xdr:cNvSpPr txBox="1">
          <a:spLocks noChangeArrowheads="1"/>
        </xdr:cNvSpPr>
      </xdr:nvSpPr>
      <xdr:spPr bwMode="auto">
        <a:xfrm>
          <a:off x="0" y="107251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54</xdr:row>
      <xdr:rowOff>0</xdr:rowOff>
    </xdr:from>
    <xdr:to>
      <xdr:col>0</xdr:col>
      <xdr:colOff>151478</xdr:colOff>
      <xdr:row>54</xdr:row>
      <xdr:rowOff>22960</xdr:rowOff>
    </xdr:to>
    <xdr:sp macro="" textlink="">
      <xdr:nvSpPr>
        <xdr:cNvPr id="3" name="Text Box 19"/>
        <xdr:cNvSpPr txBox="1">
          <a:spLocks noChangeArrowheads="1"/>
        </xdr:cNvSpPr>
      </xdr:nvSpPr>
      <xdr:spPr bwMode="auto">
        <a:xfrm>
          <a:off x="0" y="107251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54</xdr:row>
      <xdr:rowOff>0</xdr:rowOff>
    </xdr:from>
    <xdr:to>
      <xdr:col>0</xdr:col>
      <xdr:colOff>151478</xdr:colOff>
      <xdr:row>54</xdr:row>
      <xdr:rowOff>22960</xdr:rowOff>
    </xdr:to>
    <xdr:sp macro="" textlink="">
      <xdr:nvSpPr>
        <xdr:cNvPr id="4" name="Text Box 19"/>
        <xdr:cNvSpPr txBox="1">
          <a:spLocks noChangeArrowheads="1"/>
        </xdr:cNvSpPr>
      </xdr:nvSpPr>
      <xdr:spPr bwMode="auto">
        <a:xfrm>
          <a:off x="0" y="107251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55</xdr:row>
      <xdr:rowOff>39226</xdr:rowOff>
    </xdr:from>
    <xdr:to>
      <xdr:col>0</xdr:col>
      <xdr:colOff>296648</xdr:colOff>
      <xdr:row>55</xdr:row>
      <xdr:rowOff>147226</xdr:rowOff>
    </xdr:to>
    <xdr:sp macro="" textlink="">
      <xdr:nvSpPr>
        <xdr:cNvPr id="5" name="12 Rectángulo"/>
        <xdr:cNvSpPr/>
      </xdr:nvSpPr>
      <xdr:spPr>
        <a:xfrm>
          <a:off x="8648" y="1095487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54</xdr:row>
      <xdr:rowOff>42234</xdr:rowOff>
    </xdr:from>
    <xdr:to>
      <xdr:col>0</xdr:col>
      <xdr:colOff>296649</xdr:colOff>
      <xdr:row>54</xdr:row>
      <xdr:rowOff>150234</xdr:rowOff>
    </xdr:to>
    <xdr:sp macro="" textlink="">
      <xdr:nvSpPr>
        <xdr:cNvPr id="6" name="13 Rectángulo"/>
        <xdr:cNvSpPr/>
      </xdr:nvSpPr>
      <xdr:spPr>
        <a:xfrm>
          <a:off x="8649" y="1076738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56</xdr:row>
      <xdr:rowOff>57148</xdr:rowOff>
    </xdr:from>
    <xdr:to>
      <xdr:col>0</xdr:col>
      <xdr:colOff>296184</xdr:colOff>
      <xdr:row>56</xdr:row>
      <xdr:rowOff>165148</xdr:rowOff>
    </xdr:to>
    <xdr:sp macro="" textlink="">
      <xdr:nvSpPr>
        <xdr:cNvPr id="7" name="14 Rectángulo"/>
        <xdr:cNvSpPr/>
      </xdr:nvSpPr>
      <xdr:spPr>
        <a:xfrm>
          <a:off x="8184" y="111632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106</xdr:row>
      <xdr:rowOff>0</xdr:rowOff>
    </xdr:from>
    <xdr:to>
      <xdr:col>0</xdr:col>
      <xdr:colOff>151478</xdr:colOff>
      <xdr:row>106</xdr:row>
      <xdr:rowOff>22960</xdr:rowOff>
    </xdr:to>
    <xdr:sp macro="" textlink="">
      <xdr:nvSpPr>
        <xdr:cNvPr id="8" name="Text Box 19"/>
        <xdr:cNvSpPr txBox="1">
          <a:spLocks noChangeArrowheads="1"/>
        </xdr:cNvSpPr>
      </xdr:nvSpPr>
      <xdr:spPr bwMode="auto">
        <a:xfrm>
          <a:off x="0" y="206692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106</xdr:row>
      <xdr:rowOff>0</xdr:rowOff>
    </xdr:from>
    <xdr:to>
      <xdr:col>0</xdr:col>
      <xdr:colOff>151478</xdr:colOff>
      <xdr:row>106</xdr:row>
      <xdr:rowOff>22960</xdr:rowOff>
    </xdr:to>
    <xdr:sp macro="" textlink="">
      <xdr:nvSpPr>
        <xdr:cNvPr id="9" name="Text Box 19"/>
        <xdr:cNvSpPr txBox="1">
          <a:spLocks noChangeArrowheads="1"/>
        </xdr:cNvSpPr>
      </xdr:nvSpPr>
      <xdr:spPr bwMode="auto">
        <a:xfrm>
          <a:off x="0" y="206692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106</xdr:row>
      <xdr:rowOff>0</xdr:rowOff>
    </xdr:from>
    <xdr:to>
      <xdr:col>0</xdr:col>
      <xdr:colOff>151478</xdr:colOff>
      <xdr:row>106</xdr:row>
      <xdr:rowOff>22960</xdr:rowOff>
    </xdr:to>
    <xdr:sp macro="" textlink="">
      <xdr:nvSpPr>
        <xdr:cNvPr id="10" name="Text Box 19"/>
        <xdr:cNvSpPr txBox="1">
          <a:spLocks noChangeArrowheads="1"/>
        </xdr:cNvSpPr>
      </xdr:nvSpPr>
      <xdr:spPr bwMode="auto">
        <a:xfrm>
          <a:off x="0" y="206692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107</xdr:row>
      <xdr:rowOff>39226</xdr:rowOff>
    </xdr:from>
    <xdr:to>
      <xdr:col>0</xdr:col>
      <xdr:colOff>296648</xdr:colOff>
      <xdr:row>107</xdr:row>
      <xdr:rowOff>147226</xdr:rowOff>
    </xdr:to>
    <xdr:sp macro="" textlink="">
      <xdr:nvSpPr>
        <xdr:cNvPr id="11" name="12 Rectángulo"/>
        <xdr:cNvSpPr/>
      </xdr:nvSpPr>
      <xdr:spPr>
        <a:xfrm>
          <a:off x="8648" y="2089897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106</xdr:row>
      <xdr:rowOff>42234</xdr:rowOff>
    </xdr:from>
    <xdr:to>
      <xdr:col>0</xdr:col>
      <xdr:colOff>296649</xdr:colOff>
      <xdr:row>106</xdr:row>
      <xdr:rowOff>150234</xdr:rowOff>
    </xdr:to>
    <xdr:sp macro="" textlink="">
      <xdr:nvSpPr>
        <xdr:cNvPr id="12" name="13 Rectángulo"/>
        <xdr:cNvSpPr/>
      </xdr:nvSpPr>
      <xdr:spPr>
        <a:xfrm>
          <a:off x="8649" y="2071148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108</xdr:row>
      <xdr:rowOff>57148</xdr:rowOff>
    </xdr:from>
    <xdr:to>
      <xdr:col>0</xdr:col>
      <xdr:colOff>296184</xdr:colOff>
      <xdr:row>108</xdr:row>
      <xdr:rowOff>165148</xdr:rowOff>
    </xdr:to>
    <xdr:sp macro="" textlink="">
      <xdr:nvSpPr>
        <xdr:cNvPr id="13" name="14 Rectángulo"/>
        <xdr:cNvSpPr/>
      </xdr:nvSpPr>
      <xdr:spPr>
        <a:xfrm>
          <a:off x="8184" y="211073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155</xdr:row>
      <xdr:rowOff>0</xdr:rowOff>
    </xdr:from>
    <xdr:to>
      <xdr:col>0</xdr:col>
      <xdr:colOff>151478</xdr:colOff>
      <xdr:row>155</xdr:row>
      <xdr:rowOff>22960</xdr:rowOff>
    </xdr:to>
    <xdr:sp macro="" textlink="">
      <xdr:nvSpPr>
        <xdr:cNvPr id="14" name="Text Box 19"/>
        <xdr:cNvSpPr txBox="1">
          <a:spLocks noChangeArrowheads="1"/>
        </xdr:cNvSpPr>
      </xdr:nvSpPr>
      <xdr:spPr bwMode="auto">
        <a:xfrm>
          <a:off x="0" y="300418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155</xdr:row>
      <xdr:rowOff>0</xdr:rowOff>
    </xdr:from>
    <xdr:to>
      <xdr:col>0</xdr:col>
      <xdr:colOff>151478</xdr:colOff>
      <xdr:row>155</xdr:row>
      <xdr:rowOff>22960</xdr:rowOff>
    </xdr:to>
    <xdr:sp macro="" textlink="">
      <xdr:nvSpPr>
        <xdr:cNvPr id="15" name="Text Box 19"/>
        <xdr:cNvSpPr txBox="1">
          <a:spLocks noChangeArrowheads="1"/>
        </xdr:cNvSpPr>
      </xdr:nvSpPr>
      <xdr:spPr bwMode="auto">
        <a:xfrm>
          <a:off x="0" y="300418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155</xdr:row>
      <xdr:rowOff>0</xdr:rowOff>
    </xdr:from>
    <xdr:to>
      <xdr:col>0</xdr:col>
      <xdr:colOff>151478</xdr:colOff>
      <xdr:row>155</xdr:row>
      <xdr:rowOff>22960</xdr:rowOff>
    </xdr:to>
    <xdr:sp macro="" textlink="">
      <xdr:nvSpPr>
        <xdr:cNvPr id="16" name="Text Box 19"/>
        <xdr:cNvSpPr txBox="1">
          <a:spLocks noChangeArrowheads="1"/>
        </xdr:cNvSpPr>
      </xdr:nvSpPr>
      <xdr:spPr bwMode="auto">
        <a:xfrm>
          <a:off x="0" y="300418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156</xdr:row>
      <xdr:rowOff>39226</xdr:rowOff>
    </xdr:from>
    <xdr:to>
      <xdr:col>0</xdr:col>
      <xdr:colOff>296648</xdr:colOff>
      <xdr:row>156</xdr:row>
      <xdr:rowOff>147226</xdr:rowOff>
    </xdr:to>
    <xdr:sp macro="" textlink="">
      <xdr:nvSpPr>
        <xdr:cNvPr id="17" name="12 Rectángulo"/>
        <xdr:cNvSpPr/>
      </xdr:nvSpPr>
      <xdr:spPr>
        <a:xfrm>
          <a:off x="8648" y="3027157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155</xdr:row>
      <xdr:rowOff>42234</xdr:rowOff>
    </xdr:from>
    <xdr:to>
      <xdr:col>0</xdr:col>
      <xdr:colOff>296649</xdr:colOff>
      <xdr:row>155</xdr:row>
      <xdr:rowOff>150234</xdr:rowOff>
    </xdr:to>
    <xdr:sp macro="" textlink="">
      <xdr:nvSpPr>
        <xdr:cNvPr id="18" name="13 Rectángulo"/>
        <xdr:cNvSpPr/>
      </xdr:nvSpPr>
      <xdr:spPr>
        <a:xfrm>
          <a:off x="8649" y="3008408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157</xdr:row>
      <xdr:rowOff>57148</xdr:rowOff>
    </xdr:from>
    <xdr:to>
      <xdr:col>0</xdr:col>
      <xdr:colOff>296184</xdr:colOff>
      <xdr:row>157</xdr:row>
      <xdr:rowOff>165148</xdr:rowOff>
    </xdr:to>
    <xdr:sp macro="" textlink="">
      <xdr:nvSpPr>
        <xdr:cNvPr id="19" name="14 Rectángulo"/>
        <xdr:cNvSpPr/>
      </xdr:nvSpPr>
      <xdr:spPr>
        <a:xfrm>
          <a:off x="8184" y="304799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204</xdr:row>
      <xdr:rowOff>0</xdr:rowOff>
    </xdr:from>
    <xdr:to>
      <xdr:col>0</xdr:col>
      <xdr:colOff>151478</xdr:colOff>
      <xdr:row>204</xdr:row>
      <xdr:rowOff>22960</xdr:rowOff>
    </xdr:to>
    <xdr:sp macro="" textlink="">
      <xdr:nvSpPr>
        <xdr:cNvPr id="20" name="Text Box 19"/>
        <xdr:cNvSpPr txBox="1">
          <a:spLocks noChangeArrowheads="1"/>
        </xdr:cNvSpPr>
      </xdr:nvSpPr>
      <xdr:spPr bwMode="auto">
        <a:xfrm>
          <a:off x="0" y="394144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204</xdr:row>
      <xdr:rowOff>0</xdr:rowOff>
    </xdr:from>
    <xdr:to>
      <xdr:col>0</xdr:col>
      <xdr:colOff>151478</xdr:colOff>
      <xdr:row>204</xdr:row>
      <xdr:rowOff>22960</xdr:rowOff>
    </xdr:to>
    <xdr:sp macro="" textlink="">
      <xdr:nvSpPr>
        <xdr:cNvPr id="21" name="Text Box 19"/>
        <xdr:cNvSpPr txBox="1">
          <a:spLocks noChangeArrowheads="1"/>
        </xdr:cNvSpPr>
      </xdr:nvSpPr>
      <xdr:spPr bwMode="auto">
        <a:xfrm>
          <a:off x="0" y="394144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204</xdr:row>
      <xdr:rowOff>0</xdr:rowOff>
    </xdr:from>
    <xdr:to>
      <xdr:col>0</xdr:col>
      <xdr:colOff>151478</xdr:colOff>
      <xdr:row>204</xdr:row>
      <xdr:rowOff>22960</xdr:rowOff>
    </xdr:to>
    <xdr:sp macro="" textlink="">
      <xdr:nvSpPr>
        <xdr:cNvPr id="22" name="Text Box 19"/>
        <xdr:cNvSpPr txBox="1">
          <a:spLocks noChangeArrowheads="1"/>
        </xdr:cNvSpPr>
      </xdr:nvSpPr>
      <xdr:spPr bwMode="auto">
        <a:xfrm>
          <a:off x="0" y="394144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205</xdr:row>
      <xdr:rowOff>39226</xdr:rowOff>
    </xdr:from>
    <xdr:to>
      <xdr:col>0</xdr:col>
      <xdr:colOff>296648</xdr:colOff>
      <xdr:row>205</xdr:row>
      <xdr:rowOff>147226</xdr:rowOff>
    </xdr:to>
    <xdr:sp macro="" textlink="">
      <xdr:nvSpPr>
        <xdr:cNvPr id="23" name="12 Rectángulo"/>
        <xdr:cNvSpPr/>
      </xdr:nvSpPr>
      <xdr:spPr>
        <a:xfrm>
          <a:off x="8648" y="3964417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204</xdr:row>
      <xdr:rowOff>42234</xdr:rowOff>
    </xdr:from>
    <xdr:to>
      <xdr:col>0</xdr:col>
      <xdr:colOff>296649</xdr:colOff>
      <xdr:row>204</xdr:row>
      <xdr:rowOff>150234</xdr:rowOff>
    </xdr:to>
    <xdr:sp macro="" textlink="">
      <xdr:nvSpPr>
        <xdr:cNvPr id="24" name="13 Rectángulo"/>
        <xdr:cNvSpPr/>
      </xdr:nvSpPr>
      <xdr:spPr>
        <a:xfrm>
          <a:off x="8649" y="3945668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206</xdr:row>
      <xdr:rowOff>57148</xdr:rowOff>
    </xdr:from>
    <xdr:to>
      <xdr:col>0</xdr:col>
      <xdr:colOff>296184</xdr:colOff>
      <xdr:row>206</xdr:row>
      <xdr:rowOff>165148</xdr:rowOff>
    </xdr:to>
    <xdr:sp macro="" textlink="">
      <xdr:nvSpPr>
        <xdr:cNvPr id="25" name="14 Rectángulo"/>
        <xdr:cNvSpPr/>
      </xdr:nvSpPr>
      <xdr:spPr>
        <a:xfrm>
          <a:off x="8184" y="398525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253</xdr:row>
      <xdr:rowOff>0</xdr:rowOff>
    </xdr:from>
    <xdr:to>
      <xdr:col>0</xdr:col>
      <xdr:colOff>151478</xdr:colOff>
      <xdr:row>253</xdr:row>
      <xdr:rowOff>22960</xdr:rowOff>
    </xdr:to>
    <xdr:sp macro="" textlink="">
      <xdr:nvSpPr>
        <xdr:cNvPr id="26" name="Text Box 19"/>
        <xdr:cNvSpPr txBox="1">
          <a:spLocks noChangeArrowheads="1"/>
        </xdr:cNvSpPr>
      </xdr:nvSpPr>
      <xdr:spPr bwMode="auto">
        <a:xfrm>
          <a:off x="0" y="487870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253</xdr:row>
      <xdr:rowOff>0</xdr:rowOff>
    </xdr:from>
    <xdr:to>
      <xdr:col>0</xdr:col>
      <xdr:colOff>151478</xdr:colOff>
      <xdr:row>253</xdr:row>
      <xdr:rowOff>22960</xdr:rowOff>
    </xdr:to>
    <xdr:sp macro="" textlink="">
      <xdr:nvSpPr>
        <xdr:cNvPr id="27" name="Text Box 19"/>
        <xdr:cNvSpPr txBox="1">
          <a:spLocks noChangeArrowheads="1"/>
        </xdr:cNvSpPr>
      </xdr:nvSpPr>
      <xdr:spPr bwMode="auto">
        <a:xfrm>
          <a:off x="0" y="487870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253</xdr:row>
      <xdr:rowOff>0</xdr:rowOff>
    </xdr:from>
    <xdr:to>
      <xdr:col>0</xdr:col>
      <xdr:colOff>151478</xdr:colOff>
      <xdr:row>253</xdr:row>
      <xdr:rowOff>22960</xdr:rowOff>
    </xdr:to>
    <xdr:sp macro="" textlink="">
      <xdr:nvSpPr>
        <xdr:cNvPr id="28" name="Text Box 19"/>
        <xdr:cNvSpPr txBox="1">
          <a:spLocks noChangeArrowheads="1"/>
        </xdr:cNvSpPr>
      </xdr:nvSpPr>
      <xdr:spPr bwMode="auto">
        <a:xfrm>
          <a:off x="0" y="487870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254</xdr:row>
      <xdr:rowOff>39226</xdr:rowOff>
    </xdr:from>
    <xdr:to>
      <xdr:col>0</xdr:col>
      <xdr:colOff>296648</xdr:colOff>
      <xdr:row>254</xdr:row>
      <xdr:rowOff>147226</xdr:rowOff>
    </xdr:to>
    <xdr:sp macro="" textlink="">
      <xdr:nvSpPr>
        <xdr:cNvPr id="29" name="12 Rectángulo"/>
        <xdr:cNvSpPr/>
      </xdr:nvSpPr>
      <xdr:spPr>
        <a:xfrm>
          <a:off x="8648" y="4901677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253</xdr:row>
      <xdr:rowOff>42234</xdr:rowOff>
    </xdr:from>
    <xdr:to>
      <xdr:col>0</xdr:col>
      <xdr:colOff>296649</xdr:colOff>
      <xdr:row>253</xdr:row>
      <xdr:rowOff>150234</xdr:rowOff>
    </xdr:to>
    <xdr:sp macro="" textlink="">
      <xdr:nvSpPr>
        <xdr:cNvPr id="30" name="13 Rectángulo"/>
        <xdr:cNvSpPr/>
      </xdr:nvSpPr>
      <xdr:spPr>
        <a:xfrm>
          <a:off x="8649" y="4882928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255</xdr:row>
      <xdr:rowOff>57148</xdr:rowOff>
    </xdr:from>
    <xdr:to>
      <xdr:col>0</xdr:col>
      <xdr:colOff>296184</xdr:colOff>
      <xdr:row>255</xdr:row>
      <xdr:rowOff>165148</xdr:rowOff>
    </xdr:to>
    <xdr:sp macro="" textlink="">
      <xdr:nvSpPr>
        <xdr:cNvPr id="31" name="14 Rectángulo"/>
        <xdr:cNvSpPr/>
      </xdr:nvSpPr>
      <xdr:spPr>
        <a:xfrm>
          <a:off x="8184" y="492251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52</xdr:row>
      <xdr:rowOff>0</xdr:rowOff>
    </xdr:from>
    <xdr:to>
      <xdr:col>0</xdr:col>
      <xdr:colOff>381000</xdr:colOff>
      <xdr:row>52</xdr:row>
      <xdr:rowOff>171450</xdr:rowOff>
    </xdr:to>
    <xdr:sp macro="" textlink="">
      <xdr:nvSpPr>
        <xdr:cNvPr id="32" name="Text Box 19"/>
        <xdr:cNvSpPr txBox="1">
          <a:spLocks noChangeArrowheads="1"/>
        </xdr:cNvSpPr>
      </xdr:nvSpPr>
      <xdr:spPr bwMode="auto">
        <a:xfrm>
          <a:off x="0" y="10344150"/>
          <a:ext cx="361950" cy="171450"/>
        </a:xfrm>
        <a:prstGeom prst="rect">
          <a:avLst/>
        </a:prstGeom>
        <a:noFill/>
        <a:ln w="9525">
          <a:noFill/>
          <a:miter lim="800000"/>
          <a:headEnd/>
          <a:tailEnd/>
        </a:ln>
      </xdr:spPr>
    </xdr:sp>
    <xdr:clientData/>
  </xdr:twoCellAnchor>
  <xdr:twoCellAnchor>
    <xdr:from>
      <xdr:col>0</xdr:col>
      <xdr:colOff>0</xdr:colOff>
      <xdr:row>104</xdr:row>
      <xdr:rowOff>0</xdr:rowOff>
    </xdr:from>
    <xdr:to>
      <xdr:col>0</xdr:col>
      <xdr:colOff>381000</xdr:colOff>
      <xdr:row>104</xdr:row>
      <xdr:rowOff>171450</xdr:rowOff>
    </xdr:to>
    <xdr:sp macro="" textlink="">
      <xdr:nvSpPr>
        <xdr:cNvPr id="33" name="Text Box 19"/>
        <xdr:cNvSpPr txBox="1">
          <a:spLocks noChangeArrowheads="1"/>
        </xdr:cNvSpPr>
      </xdr:nvSpPr>
      <xdr:spPr bwMode="auto">
        <a:xfrm>
          <a:off x="0" y="20288250"/>
          <a:ext cx="361950" cy="171450"/>
        </a:xfrm>
        <a:prstGeom prst="rect">
          <a:avLst/>
        </a:prstGeom>
        <a:noFill/>
        <a:ln w="9525">
          <a:noFill/>
          <a:miter lim="800000"/>
          <a:headEnd/>
          <a:tailEnd/>
        </a:ln>
      </xdr:spPr>
    </xdr:sp>
    <xdr:clientData/>
  </xdr:twoCellAnchor>
</xdr:wsDr>
</file>

<file path=xl/drawings/drawing48.xml><?xml version="1.0" encoding="utf-8"?>
<xdr:wsDr xmlns:xdr="http://schemas.openxmlformats.org/drawingml/2006/spreadsheetDrawing" xmlns:a="http://schemas.openxmlformats.org/drawingml/2006/main">
  <xdr:twoCellAnchor>
    <xdr:from>
      <xdr:col>0</xdr:col>
      <xdr:colOff>0</xdr:colOff>
      <xdr:row>123</xdr:row>
      <xdr:rowOff>66675</xdr:rowOff>
    </xdr:from>
    <xdr:to>
      <xdr:col>1</xdr:col>
      <xdr:colOff>238125</xdr:colOff>
      <xdr:row>124</xdr:row>
      <xdr:rowOff>0</xdr:rowOff>
    </xdr:to>
    <xdr:sp macro="" textlink="">
      <xdr:nvSpPr>
        <xdr:cNvPr id="2" name="Text Box 19"/>
        <xdr:cNvSpPr txBox="1">
          <a:spLocks noChangeArrowheads="1"/>
        </xdr:cNvSpPr>
      </xdr:nvSpPr>
      <xdr:spPr bwMode="auto">
        <a:xfrm>
          <a:off x="0" y="22621875"/>
          <a:ext cx="600075" cy="9525"/>
        </a:xfrm>
        <a:prstGeom prst="rect">
          <a:avLst/>
        </a:prstGeom>
        <a:noFill/>
        <a:ln w="9525">
          <a:noFill/>
          <a:miter lim="800000"/>
          <a:headEnd/>
          <a:tailEnd/>
        </a:ln>
      </xdr:spPr>
    </xdr:sp>
    <xdr:clientData/>
  </xdr:twoCellAnchor>
  <xdr:twoCellAnchor>
    <xdr:from>
      <xdr:col>0</xdr:col>
      <xdr:colOff>0</xdr:colOff>
      <xdr:row>66</xdr:row>
      <xdr:rowOff>0</xdr:rowOff>
    </xdr:from>
    <xdr:to>
      <xdr:col>0</xdr:col>
      <xdr:colOff>151478</xdr:colOff>
      <xdr:row>66</xdr:row>
      <xdr:rowOff>22960</xdr:rowOff>
    </xdr:to>
    <xdr:sp macro="" textlink="">
      <xdr:nvSpPr>
        <xdr:cNvPr id="3" name="Text Box 19"/>
        <xdr:cNvSpPr txBox="1">
          <a:spLocks noChangeArrowheads="1"/>
        </xdr:cNvSpPr>
      </xdr:nvSpPr>
      <xdr:spPr bwMode="auto">
        <a:xfrm>
          <a:off x="0" y="123444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66</xdr:row>
      <xdr:rowOff>0</xdr:rowOff>
    </xdr:from>
    <xdr:to>
      <xdr:col>0</xdr:col>
      <xdr:colOff>151478</xdr:colOff>
      <xdr:row>66</xdr:row>
      <xdr:rowOff>22960</xdr:rowOff>
    </xdr:to>
    <xdr:sp macro="" textlink="">
      <xdr:nvSpPr>
        <xdr:cNvPr id="4" name="Text Box 19"/>
        <xdr:cNvSpPr txBox="1">
          <a:spLocks noChangeArrowheads="1"/>
        </xdr:cNvSpPr>
      </xdr:nvSpPr>
      <xdr:spPr bwMode="auto">
        <a:xfrm>
          <a:off x="0" y="123444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66</xdr:row>
      <xdr:rowOff>0</xdr:rowOff>
    </xdr:from>
    <xdr:to>
      <xdr:col>0</xdr:col>
      <xdr:colOff>151478</xdr:colOff>
      <xdr:row>66</xdr:row>
      <xdr:rowOff>22960</xdr:rowOff>
    </xdr:to>
    <xdr:sp macro="" textlink="">
      <xdr:nvSpPr>
        <xdr:cNvPr id="5" name="Text Box 19"/>
        <xdr:cNvSpPr txBox="1">
          <a:spLocks noChangeArrowheads="1"/>
        </xdr:cNvSpPr>
      </xdr:nvSpPr>
      <xdr:spPr bwMode="auto">
        <a:xfrm>
          <a:off x="0" y="123444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67</xdr:row>
      <xdr:rowOff>39226</xdr:rowOff>
    </xdr:from>
    <xdr:to>
      <xdr:col>0</xdr:col>
      <xdr:colOff>296648</xdr:colOff>
      <xdr:row>67</xdr:row>
      <xdr:rowOff>147226</xdr:rowOff>
    </xdr:to>
    <xdr:sp macro="" textlink="">
      <xdr:nvSpPr>
        <xdr:cNvPr id="6" name="12 Rectángulo"/>
        <xdr:cNvSpPr/>
      </xdr:nvSpPr>
      <xdr:spPr>
        <a:xfrm>
          <a:off x="8648" y="1257412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66</xdr:row>
      <xdr:rowOff>42234</xdr:rowOff>
    </xdr:from>
    <xdr:to>
      <xdr:col>0</xdr:col>
      <xdr:colOff>296649</xdr:colOff>
      <xdr:row>66</xdr:row>
      <xdr:rowOff>150234</xdr:rowOff>
    </xdr:to>
    <xdr:sp macro="" textlink="">
      <xdr:nvSpPr>
        <xdr:cNvPr id="7" name="13 Rectángulo"/>
        <xdr:cNvSpPr/>
      </xdr:nvSpPr>
      <xdr:spPr>
        <a:xfrm>
          <a:off x="8649" y="1238663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68</xdr:row>
      <xdr:rowOff>57148</xdr:rowOff>
    </xdr:from>
    <xdr:to>
      <xdr:col>0</xdr:col>
      <xdr:colOff>296184</xdr:colOff>
      <xdr:row>68</xdr:row>
      <xdr:rowOff>165148</xdr:rowOff>
    </xdr:to>
    <xdr:sp macro="" textlink="">
      <xdr:nvSpPr>
        <xdr:cNvPr id="8" name="14 Rectángulo"/>
        <xdr:cNvSpPr/>
      </xdr:nvSpPr>
      <xdr:spPr>
        <a:xfrm>
          <a:off x="8184" y="1278254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130</xdr:row>
      <xdr:rowOff>0</xdr:rowOff>
    </xdr:from>
    <xdr:to>
      <xdr:col>0</xdr:col>
      <xdr:colOff>151478</xdr:colOff>
      <xdr:row>130</xdr:row>
      <xdr:rowOff>22960</xdr:rowOff>
    </xdr:to>
    <xdr:sp macro="" textlink="">
      <xdr:nvSpPr>
        <xdr:cNvPr id="9" name="Text Box 19"/>
        <xdr:cNvSpPr txBox="1">
          <a:spLocks noChangeArrowheads="1"/>
        </xdr:cNvSpPr>
      </xdr:nvSpPr>
      <xdr:spPr bwMode="auto">
        <a:xfrm>
          <a:off x="0" y="237744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130</xdr:row>
      <xdr:rowOff>0</xdr:rowOff>
    </xdr:from>
    <xdr:to>
      <xdr:col>0</xdr:col>
      <xdr:colOff>151478</xdr:colOff>
      <xdr:row>130</xdr:row>
      <xdr:rowOff>22960</xdr:rowOff>
    </xdr:to>
    <xdr:sp macro="" textlink="">
      <xdr:nvSpPr>
        <xdr:cNvPr id="10" name="Text Box 19"/>
        <xdr:cNvSpPr txBox="1">
          <a:spLocks noChangeArrowheads="1"/>
        </xdr:cNvSpPr>
      </xdr:nvSpPr>
      <xdr:spPr bwMode="auto">
        <a:xfrm>
          <a:off x="0" y="237744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130</xdr:row>
      <xdr:rowOff>0</xdr:rowOff>
    </xdr:from>
    <xdr:to>
      <xdr:col>0</xdr:col>
      <xdr:colOff>151478</xdr:colOff>
      <xdr:row>130</xdr:row>
      <xdr:rowOff>22960</xdr:rowOff>
    </xdr:to>
    <xdr:sp macro="" textlink="">
      <xdr:nvSpPr>
        <xdr:cNvPr id="11" name="Text Box 19"/>
        <xdr:cNvSpPr txBox="1">
          <a:spLocks noChangeArrowheads="1"/>
        </xdr:cNvSpPr>
      </xdr:nvSpPr>
      <xdr:spPr bwMode="auto">
        <a:xfrm>
          <a:off x="0" y="237744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131</xdr:row>
      <xdr:rowOff>39226</xdr:rowOff>
    </xdr:from>
    <xdr:to>
      <xdr:col>0</xdr:col>
      <xdr:colOff>296648</xdr:colOff>
      <xdr:row>131</xdr:row>
      <xdr:rowOff>147226</xdr:rowOff>
    </xdr:to>
    <xdr:sp macro="" textlink="">
      <xdr:nvSpPr>
        <xdr:cNvPr id="12" name="12 Rectángulo"/>
        <xdr:cNvSpPr/>
      </xdr:nvSpPr>
      <xdr:spPr>
        <a:xfrm>
          <a:off x="8648" y="2400412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130</xdr:row>
      <xdr:rowOff>42234</xdr:rowOff>
    </xdr:from>
    <xdr:to>
      <xdr:col>0</xdr:col>
      <xdr:colOff>296649</xdr:colOff>
      <xdr:row>130</xdr:row>
      <xdr:rowOff>150234</xdr:rowOff>
    </xdr:to>
    <xdr:sp macro="" textlink="">
      <xdr:nvSpPr>
        <xdr:cNvPr id="13" name="13 Rectángulo"/>
        <xdr:cNvSpPr/>
      </xdr:nvSpPr>
      <xdr:spPr>
        <a:xfrm>
          <a:off x="8649" y="2381663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132</xdr:row>
      <xdr:rowOff>57148</xdr:rowOff>
    </xdr:from>
    <xdr:to>
      <xdr:col>0</xdr:col>
      <xdr:colOff>296184</xdr:colOff>
      <xdr:row>132</xdr:row>
      <xdr:rowOff>165148</xdr:rowOff>
    </xdr:to>
    <xdr:sp macro="" textlink="">
      <xdr:nvSpPr>
        <xdr:cNvPr id="14" name="14 Rectángulo"/>
        <xdr:cNvSpPr/>
      </xdr:nvSpPr>
      <xdr:spPr>
        <a:xfrm>
          <a:off x="8184" y="2421254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189</xdr:row>
      <xdr:rowOff>0</xdr:rowOff>
    </xdr:from>
    <xdr:to>
      <xdr:col>0</xdr:col>
      <xdr:colOff>151478</xdr:colOff>
      <xdr:row>189</xdr:row>
      <xdr:rowOff>22960</xdr:rowOff>
    </xdr:to>
    <xdr:sp macro="" textlink="">
      <xdr:nvSpPr>
        <xdr:cNvPr id="15" name="Text Box 19"/>
        <xdr:cNvSpPr txBox="1">
          <a:spLocks noChangeArrowheads="1"/>
        </xdr:cNvSpPr>
      </xdr:nvSpPr>
      <xdr:spPr bwMode="auto">
        <a:xfrm>
          <a:off x="0" y="342519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189</xdr:row>
      <xdr:rowOff>0</xdr:rowOff>
    </xdr:from>
    <xdr:to>
      <xdr:col>0</xdr:col>
      <xdr:colOff>151478</xdr:colOff>
      <xdr:row>189</xdr:row>
      <xdr:rowOff>22960</xdr:rowOff>
    </xdr:to>
    <xdr:sp macro="" textlink="">
      <xdr:nvSpPr>
        <xdr:cNvPr id="16" name="Text Box 19"/>
        <xdr:cNvSpPr txBox="1">
          <a:spLocks noChangeArrowheads="1"/>
        </xdr:cNvSpPr>
      </xdr:nvSpPr>
      <xdr:spPr bwMode="auto">
        <a:xfrm>
          <a:off x="0" y="342519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189</xdr:row>
      <xdr:rowOff>0</xdr:rowOff>
    </xdr:from>
    <xdr:to>
      <xdr:col>0</xdr:col>
      <xdr:colOff>151478</xdr:colOff>
      <xdr:row>189</xdr:row>
      <xdr:rowOff>22960</xdr:rowOff>
    </xdr:to>
    <xdr:sp macro="" textlink="">
      <xdr:nvSpPr>
        <xdr:cNvPr id="17" name="Text Box 19"/>
        <xdr:cNvSpPr txBox="1">
          <a:spLocks noChangeArrowheads="1"/>
        </xdr:cNvSpPr>
      </xdr:nvSpPr>
      <xdr:spPr bwMode="auto">
        <a:xfrm>
          <a:off x="0" y="342519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190</xdr:row>
      <xdr:rowOff>39226</xdr:rowOff>
    </xdr:from>
    <xdr:to>
      <xdr:col>0</xdr:col>
      <xdr:colOff>296648</xdr:colOff>
      <xdr:row>190</xdr:row>
      <xdr:rowOff>147226</xdr:rowOff>
    </xdr:to>
    <xdr:sp macro="" textlink="">
      <xdr:nvSpPr>
        <xdr:cNvPr id="18" name="12 Rectángulo"/>
        <xdr:cNvSpPr/>
      </xdr:nvSpPr>
      <xdr:spPr>
        <a:xfrm>
          <a:off x="8648" y="3448162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189</xdr:row>
      <xdr:rowOff>42234</xdr:rowOff>
    </xdr:from>
    <xdr:to>
      <xdr:col>0</xdr:col>
      <xdr:colOff>296649</xdr:colOff>
      <xdr:row>189</xdr:row>
      <xdr:rowOff>150234</xdr:rowOff>
    </xdr:to>
    <xdr:sp macro="" textlink="">
      <xdr:nvSpPr>
        <xdr:cNvPr id="19" name="13 Rectángulo"/>
        <xdr:cNvSpPr/>
      </xdr:nvSpPr>
      <xdr:spPr>
        <a:xfrm>
          <a:off x="8649" y="3429413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191</xdr:row>
      <xdr:rowOff>57148</xdr:rowOff>
    </xdr:from>
    <xdr:to>
      <xdr:col>0</xdr:col>
      <xdr:colOff>296184</xdr:colOff>
      <xdr:row>191</xdr:row>
      <xdr:rowOff>165148</xdr:rowOff>
    </xdr:to>
    <xdr:sp macro="" textlink="">
      <xdr:nvSpPr>
        <xdr:cNvPr id="20" name="14 Rectángulo"/>
        <xdr:cNvSpPr/>
      </xdr:nvSpPr>
      <xdr:spPr>
        <a:xfrm>
          <a:off x="8184" y="3469004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248</xdr:row>
      <xdr:rowOff>0</xdr:rowOff>
    </xdr:from>
    <xdr:to>
      <xdr:col>0</xdr:col>
      <xdr:colOff>151478</xdr:colOff>
      <xdr:row>248</xdr:row>
      <xdr:rowOff>22960</xdr:rowOff>
    </xdr:to>
    <xdr:sp macro="" textlink="">
      <xdr:nvSpPr>
        <xdr:cNvPr id="21" name="Text Box 19"/>
        <xdr:cNvSpPr txBox="1">
          <a:spLocks noChangeArrowheads="1"/>
        </xdr:cNvSpPr>
      </xdr:nvSpPr>
      <xdr:spPr bwMode="auto">
        <a:xfrm>
          <a:off x="0" y="447294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248</xdr:row>
      <xdr:rowOff>0</xdr:rowOff>
    </xdr:from>
    <xdr:to>
      <xdr:col>0</xdr:col>
      <xdr:colOff>151478</xdr:colOff>
      <xdr:row>248</xdr:row>
      <xdr:rowOff>22960</xdr:rowOff>
    </xdr:to>
    <xdr:sp macro="" textlink="">
      <xdr:nvSpPr>
        <xdr:cNvPr id="22" name="Text Box 19"/>
        <xdr:cNvSpPr txBox="1">
          <a:spLocks noChangeArrowheads="1"/>
        </xdr:cNvSpPr>
      </xdr:nvSpPr>
      <xdr:spPr bwMode="auto">
        <a:xfrm>
          <a:off x="0" y="447294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248</xdr:row>
      <xdr:rowOff>0</xdr:rowOff>
    </xdr:from>
    <xdr:to>
      <xdr:col>0</xdr:col>
      <xdr:colOff>151478</xdr:colOff>
      <xdr:row>248</xdr:row>
      <xdr:rowOff>22960</xdr:rowOff>
    </xdr:to>
    <xdr:sp macro="" textlink="">
      <xdr:nvSpPr>
        <xdr:cNvPr id="23" name="Text Box 19"/>
        <xdr:cNvSpPr txBox="1">
          <a:spLocks noChangeArrowheads="1"/>
        </xdr:cNvSpPr>
      </xdr:nvSpPr>
      <xdr:spPr bwMode="auto">
        <a:xfrm>
          <a:off x="0" y="447294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249</xdr:row>
      <xdr:rowOff>39226</xdr:rowOff>
    </xdr:from>
    <xdr:to>
      <xdr:col>0</xdr:col>
      <xdr:colOff>296648</xdr:colOff>
      <xdr:row>249</xdr:row>
      <xdr:rowOff>147226</xdr:rowOff>
    </xdr:to>
    <xdr:sp macro="" textlink="">
      <xdr:nvSpPr>
        <xdr:cNvPr id="24" name="12 Rectángulo"/>
        <xdr:cNvSpPr/>
      </xdr:nvSpPr>
      <xdr:spPr>
        <a:xfrm>
          <a:off x="8648" y="4495912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248</xdr:row>
      <xdr:rowOff>42234</xdr:rowOff>
    </xdr:from>
    <xdr:to>
      <xdr:col>0</xdr:col>
      <xdr:colOff>296649</xdr:colOff>
      <xdr:row>248</xdr:row>
      <xdr:rowOff>150234</xdr:rowOff>
    </xdr:to>
    <xdr:sp macro="" textlink="">
      <xdr:nvSpPr>
        <xdr:cNvPr id="25" name="13 Rectángulo"/>
        <xdr:cNvSpPr/>
      </xdr:nvSpPr>
      <xdr:spPr>
        <a:xfrm>
          <a:off x="8649" y="4477163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250</xdr:row>
      <xdr:rowOff>57148</xdr:rowOff>
    </xdr:from>
    <xdr:to>
      <xdr:col>0</xdr:col>
      <xdr:colOff>296184</xdr:colOff>
      <xdr:row>250</xdr:row>
      <xdr:rowOff>165148</xdr:rowOff>
    </xdr:to>
    <xdr:sp macro="" textlink="">
      <xdr:nvSpPr>
        <xdr:cNvPr id="26" name="14 Rectángulo"/>
        <xdr:cNvSpPr/>
      </xdr:nvSpPr>
      <xdr:spPr>
        <a:xfrm>
          <a:off x="8184" y="4516754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307</xdr:row>
      <xdr:rowOff>0</xdr:rowOff>
    </xdr:from>
    <xdr:to>
      <xdr:col>0</xdr:col>
      <xdr:colOff>151478</xdr:colOff>
      <xdr:row>307</xdr:row>
      <xdr:rowOff>22960</xdr:rowOff>
    </xdr:to>
    <xdr:sp macro="" textlink="">
      <xdr:nvSpPr>
        <xdr:cNvPr id="27" name="Text Box 19"/>
        <xdr:cNvSpPr txBox="1">
          <a:spLocks noChangeArrowheads="1"/>
        </xdr:cNvSpPr>
      </xdr:nvSpPr>
      <xdr:spPr bwMode="auto">
        <a:xfrm>
          <a:off x="0" y="552069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307</xdr:row>
      <xdr:rowOff>0</xdr:rowOff>
    </xdr:from>
    <xdr:to>
      <xdr:col>0</xdr:col>
      <xdr:colOff>151478</xdr:colOff>
      <xdr:row>307</xdr:row>
      <xdr:rowOff>22960</xdr:rowOff>
    </xdr:to>
    <xdr:sp macro="" textlink="">
      <xdr:nvSpPr>
        <xdr:cNvPr id="28" name="Text Box 19"/>
        <xdr:cNvSpPr txBox="1">
          <a:spLocks noChangeArrowheads="1"/>
        </xdr:cNvSpPr>
      </xdr:nvSpPr>
      <xdr:spPr bwMode="auto">
        <a:xfrm>
          <a:off x="0" y="552069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307</xdr:row>
      <xdr:rowOff>0</xdr:rowOff>
    </xdr:from>
    <xdr:to>
      <xdr:col>0</xdr:col>
      <xdr:colOff>151478</xdr:colOff>
      <xdr:row>307</xdr:row>
      <xdr:rowOff>22960</xdr:rowOff>
    </xdr:to>
    <xdr:sp macro="" textlink="">
      <xdr:nvSpPr>
        <xdr:cNvPr id="29" name="Text Box 19"/>
        <xdr:cNvSpPr txBox="1">
          <a:spLocks noChangeArrowheads="1"/>
        </xdr:cNvSpPr>
      </xdr:nvSpPr>
      <xdr:spPr bwMode="auto">
        <a:xfrm>
          <a:off x="0" y="552069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308</xdr:row>
      <xdr:rowOff>39226</xdr:rowOff>
    </xdr:from>
    <xdr:to>
      <xdr:col>0</xdr:col>
      <xdr:colOff>296648</xdr:colOff>
      <xdr:row>308</xdr:row>
      <xdr:rowOff>147226</xdr:rowOff>
    </xdr:to>
    <xdr:sp macro="" textlink="">
      <xdr:nvSpPr>
        <xdr:cNvPr id="30" name="12 Rectángulo"/>
        <xdr:cNvSpPr/>
      </xdr:nvSpPr>
      <xdr:spPr>
        <a:xfrm>
          <a:off x="8648" y="5543662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307</xdr:row>
      <xdr:rowOff>42234</xdr:rowOff>
    </xdr:from>
    <xdr:to>
      <xdr:col>0</xdr:col>
      <xdr:colOff>296649</xdr:colOff>
      <xdr:row>307</xdr:row>
      <xdr:rowOff>150234</xdr:rowOff>
    </xdr:to>
    <xdr:sp macro="" textlink="">
      <xdr:nvSpPr>
        <xdr:cNvPr id="31" name="13 Rectángulo"/>
        <xdr:cNvSpPr/>
      </xdr:nvSpPr>
      <xdr:spPr>
        <a:xfrm>
          <a:off x="8649" y="5524913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309</xdr:row>
      <xdr:rowOff>57148</xdr:rowOff>
    </xdr:from>
    <xdr:to>
      <xdr:col>0</xdr:col>
      <xdr:colOff>296184</xdr:colOff>
      <xdr:row>309</xdr:row>
      <xdr:rowOff>165148</xdr:rowOff>
    </xdr:to>
    <xdr:sp macro="" textlink="">
      <xdr:nvSpPr>
        <xdr:cNvPr id="32" name="14 Rectángulo"/>
        <xdr:cNvSpPr/>
      </xdr:nvSpPr>
      <xdr:spPr>
        <a:xfrm>
          <a:off x="8184" y="5564504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62</xdr:row>
      <xdr:rowOff>0</xdr:rowOff>
    </xdr:from>
    <xdr:to>
      <xdr:col>0</xdr:col>
      <xdr:colOff>381000</xdr:colOff>
      <xdr:row>62</xdr:row>
      <xdr:rowOff>171450</xdr:rowOff>
    </xdr:to>
    <xdr:sp macro="" textlink="">
      <xdr:nvSpPr>
        <xdr:cNvPr id="33" name="Text Box 19"/>
        <xdr:cNvSpPr txBox="1">
          <a:spLocks noChangeArrowheads="1"/>
        </xdr:cNvSpPr>
      </xdr:nvSpPr>
      <xdr:spPr bwMode="auto">
        <a:xfrm>
          <a:off x="0" y="11582400"/>
          <a:ext cx="361950" cy="171450"/>
        </a:xfrm>
        <a:prstGeom prst="rect">
          <a:avLst/>
        </a:prstGeom>
        <a:noFill/>
        <a:ln w="9525">
          <a:noFill/>
          <a:miter lim="800000"/>
          <a:headEnd/>
          <a:tailEnd/>
        </a:ln>
      </xdr:spPr>
    </xdr:sp>
    <xdr:clientData/>
  </xdr:twoCellAnchor>
  <xdr:twoCellAnchor>
    <xdr:from>
      <xdr:col>0</xdr:col>
      <xdr:colOff>0</xdr:colOff>
      <xdr:row>126</xdr:row>
      <xdr:rowOff>0</xdr:rowOff>
    </xdr:from>
    <xdr:to>
      <xdr:col>0</xdr:col>
      <xdr:colOff>381000</xdr:colOff>
      <xdr:row>126</xdr:row>
      <xdr:rowOff>171450</xdr:rowOff>
    </xdr:to>
    <xdr:sp macro="" textlink="">
      <xdr:nvSpPr>
        <xdr:cNvPr id="34" name="Text Box 19"/>
        <xdr:cNvSpPr txBox="1">
          <a:spLocks noChangeArrowheads="1"/>
        </xdr:cNvSpPr>
      </xdr:nvSpPr>
      <xdr:spPr bwMode="auto">
        <a:xfrm>
          <a:off x="0" y="23012400"/>
          <a:ext cx="361950" cy="171450"/>
        </a:xfrm>
        <a:prstGeom prst="rect">
          <a:avLst/>
        </a:prstGeom>
        <a:noFill/>
        <a:ln w="9525">
          <a:noFill/>
          <a:miter lim="800000"/>
          <a:headEnd/>
          <a:tailEnd/>
        </a:ln>
      </xdr:spPr>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52</xdr:row>
      <xdr:rowOff>0</xdr:rowOff>
    </xdr:from>
    <xdr:to>
      <xdr:col>0</xdr:col>
      <xdr:colOff>151478</xdr:colOff>
      <xdr:row>52</xdr:row>
      <xdr:rowOff>22960</xdr:rowOff>
    </xdr:to>
    <xdr:sp macro="" textlink="">
      <xdr:nvSpPr>
        <xdr:cNvPr id="2" name="Text Box 19"/>
        <xdr:cNvSpPr txBox="1">
          <a:spLocks noChangeArrowheads="1"/>
        </xdr:cNvSpPr>
      </xdr:nvSpPr>
      <xdr:spPr bwMode="auto">
        <a:xfrm>
          <a:off x="0" y="100965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52</xdr:row>
      <xdr:rowOff>0</xdr:rowOff>
    </xdr:from>
    <xdr:to>
      <xdr:col>0</xdr:col>
      <xdr:colOff>151478</xdr:colOff>
      <xdr:row>52</xdr:row>
      <xdr:rowOff>22960</xdr:rowOff>
    </xdr:to>
    <xdr:sp macro="" textlink="">
      <xdr:nvSpPr>
        <xdr:cNvPr id="3" name="Text Box 19"/>
        <xdr:cNvSpPr txBox="1">
          <a:spLocks noChangeArrowheads="1"/>
        </xdr:cNvSpPr>
      </xdr:nvSpPr>
      <xdr:spPr bwMode="auto">
        <a:xfrm>
          <a:off x="0" y="100965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52</xdr:row>
      <xdr:rowOff>0</xdr:rowOff>
    </xdr:from>
    <xdr:to>
      <xdr:col>0</xdr:col>
      <xdr:colOff>151478</xdr:colOff>
      <xdr:row>52</xdr:row>
      <xdr:rowOff>22960</xdr:rowOff>
    </xdr:to>
    <xdr:sp macro="" textlink="">
      <xdr:nvSpPr>
        <xdr:cNvPr id="4" name="Text Box 19"/>
        <xdr:cNvSpPr txBox="1">
          <a:spLocks noChangeArrowheads="1"/>
        </xdr:cNvSpPr>
      </xdr:nvSpPr>
      <xdr:spPr bwMode="auto">
        <a:xfrm>
          <a:off x="0" y="100965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53</xdr:row>
      <xdr:rowOff>39226</xdr:rowOff>
    </xdr:from>
    <xdr:to>
      <xdr:col>0</xdr:col>
      <xdr:colOff>296648</xdr:colOff>
      <xdr:row>53</xdr:row>
      <xdr:rowOff>147226</xdr:rowOff>
    </xdr:to>
    <xdr:sp macro="" textlink="">
      <xdr:nvSpPr>
        <xdr:cNvPr id="5" name="12 Rectángulo"/>
        <xdr:cNvSpPr/>
      </xdr:nvSpPr>
      <xdr:spPr>
        <a:xfrm>
          <a:off x="8648" y="1032622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52</xdr:row>
      <xdr:rowOff>42234</xdr:rowOff>
    </xdr:from>
    <xdr:to>
      <xdr:col>0</xdr:col>
      <xdr:colOff>296649</xdr:colOff>
      <xdr:row>52</xdr:row>
      <xdr:rowOff>150234</xdr:rowOff>
    </xdr:to>
    <xdr:sp macro="" textlink="">
      <xdr:nvSpPr>
        <xdr:cNvPr id="6" name="13 Rectángulo"/>
        <xdr:cNvSpPr/>
      </xdr:nvSpPr>
      <xdr:spPr>
        <a:xfrm>
          <a:off x="8649" y="1013873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54</xdr:row>
      <xdr:rowOff>57148</xdr:rowOff>
    </xdr:from>
    <xdr:to>
      <xdr:col>0</xdr:col>
      <xdr:colOff>296184</xdr:colOff>
      <xdr:row>54</xdr:row>
      <xdr:rowOff>165148</xdr:rowOff>
    </xdr:to>
    <xdr:sp macro="" textlink="">
      <xdr:nvSpPr>
        <xdr:cNvPr id="7" name="14 Rectángulo"/>
        <xdr:cNvSpPr/>
      </xdr:nvSpPr>
      <xdr:spPr>
        <a:xfrm>
          <a:off x="8184" y="1053464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102</xdr:row>
      <xdr:rowOff>0</xdr:rowOff>
    </xdr:from>
    <xdr:to>
      <xdr:col>0</xdr:col>
      <xdr:colOff>151478</xdr:colOff>
      <xdr:row>102</xdr:row>
      <xdr:rowOff>22960</xdr:rowOff>
    </xdr:to>
    <xdr:sp macro="" textlink="">
      <xdr:nvSpPr>
        <xdr:cNvPr id="8" name="Text Box 19"/>
        <xdr:cNvSpPr txBox="1">
          <a:spLocks noChangeArrowheads="1"/>
        </xdr:cNvSpPr>
      </xdr:nvSpPr>
      <xdr:spPr bwMode="auto">
        <a:xfrm>
          <a:off x="0" y="192786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102</xdr:row>
      <xdr:rowOff>0</xdr:rowOff>
    </xdr:from>
    <xdr:to>
      <xdr:col>0</xdr:col>
      <xdr:colOff>151478</xdr:colOff>
      <xdr:row>102</xdr:row>
      <xdr:rowOff>22960</xdr:rowOff>
    </xdr:to>
    <xdr:sp macro="" textlink="">
      <xdr:nvSpPr>
        <xdr:cNvPr id="9" name="Text Box 19"/>
        <xdr:cNvSpPr txBox="1">
          <a:spLocks noChangeArrowheads="1"/>
        </xdr:cNvSpPr>
      </xdr:nvSpPr>
      <xdr:spPr bwMode="auto">
        <a:xfrm>
          <a:off x="0" y="192786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102</xdr:row>
      <xdr:rowOff>0</xdr:rowOff>
    </xdr:from>
    <xdr:to>
      <xdr:col>0</xdr:col>
      <xdr:colOff>151478</xdr:colOff>
      <xdr:row>102</xdr:row>
      <xdr:rowOff>22960</xdr:rowOff>
    </xdr:to>
    <xdr:sp macro="" textlink="">
      <xdr:nvSpPr>
        <xdr:cNvPr id="10" name="Text Box 19"/>
        <xdr:cNvSpPr txBox="1">
          <a:spLocks noChangeArrowheads="1"/>
        </xdr:cNvSpPr>
      </xdr:nvSpPr>
      <xdr:spPr bwMode="auto">
        <a:xfrm>
          <a:off x="0" y="192786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103</xdr:row>
      <xdr:rowOff>39226</xdr:rowOff>
    </xdr:from>
    <xdr:to>
      <xdr:col>0</xdr:col>
      <xdr:colOff>296648</xdr:colOff>
      <xdr:row>103</xdr:row>
      <xdr:rowOff>147226</xdr:rowOff>
    </xdr:to>
    <xdr:sp macro="" textlink="">
      <xdr:nvSpPr>
        <xdr:cNvPr id="11" name="12 Rectángulo"/>
        <xdr:cNvSpPr/>
      </xdr:nvSpPr>
      <xdr:spPr>
        <a:xfrm>
          <a:off x="8648" y="1950832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102</xdr:row>
      <xdr:rowOff>42234</xdr:rowOff>
    </xdr:from>
    <xdr:to>
      <xdr:col>0</xdr:col>
      <xdr:colOff>296649</xdr:colOff>
      <xdr:row>102</xdr:row>
      <xdr:rowOff>150234</xdr:rowOff>
    </xdr:to>
    <xdr:sp macro="" textlink="">
      <xdr:nvSpPr>
        <xdr:cNvPr id="12" name="13 Rectángulo"/>
        <xdr:cNvSpPr/>
      </xdr:nvSpPr>
      <xdr:spPr>
        <a:xfrm>
          <a:off x="8649" y="1932083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104</xdr:row>
      <xdr:rowOff>57148</xdr:rowOff>
    </xdr:from>
    <xdr:to>
      <xdr:col>0</xdr:col>
      <xdr:colOff>296184</xdr:colOff>
      <xdr:row>104</xdr:row>
      <xdr:rowOff>165148</xdr:rowOff>
    </xdr:to>
    <xdr:sp macro="" textlink="">
      <xdr:nvSpPr>
        <xdr:cNvPr id="13" name="14 Rectángulo"/>
        <xdr:cNvSpPr/>
      </xdr:nvSpPr>
      <xdr:spPr>
        <a:xfrm>
          <a:off x="8184" y="1971674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151</xdr:row>
      <xdr:rowOff>0</xdr:rowOff>
    </xdr:from>
    <xdr:to>
      <xdr:col>0</xdr:col>
      <xdr:colOff>151478</xdr:colOff>
      <xdr:row>151</xdr:row>
      <xdr:rowOff>22960</xdr:rowOff>
    </xdr:to>
    <xdr:sp macro="" textlink="">
      <xdr:nvSpPr>
        <xdr:cNvPr id="14" name="Text Box 19"/>
        <xdr:cNvSpPr txBox="1">
          <a:spLocks noChangeArrowheads="1"/>
        </xdr:cNvSpPr>
      </xdr:nvSpPr>
      <xdr:spPr bwMode="auto">
        <a:xfrm>
          <a:off x="0" y="282702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151</xdr:row>
      <xdr:rowOff>0</xdr:rowOff>
    </xdr:from>
    <xdr:to>
      <xdr:col>0</xdr:col>
      <xdr:colOff>151478</xdr:colOff>
      <xdr:row>151</xdr:row>
      <xdr:rowOff>22960</xdr:rowOff>
    </xdr:to>
    <xdr:sp macro="" textlink="">
      <xdr:nvSpPr>
        <xdr:cNvPr id="15" name="Text Box 19"/>
        <xdr:cNvSpPr txBox="1">
          <a:spLocks noChangeArrowheads="1"/>
        </xdr:cNvSpPr>
      </xdr:nvSpPr>
      <xdr:spPr bwMode="auto">
        <a:xfrm>
          <a:off x="0" y="282702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151</xdr:row>
      <xdr:rowOff>0</xdr:rowOff>
    </xdr:from>
    <xdr:to>
      <xdr:col>0</xdr:col>
      <xdr:colOff>151478</xdr:colOff>
      <xdr:row>151</xdr:row>
      <xdr:rowOff>22960</xdr:rowOff>
    </xdr:to>
    <xdr:sp macro="" textlink="">
      <xdr:nvSpPr>
        <xdr:cNvPr id="16" name="Text Box 19"/>
        <xdr:cNvSpPr txBox="1">
          <a:spLocks noChangeArrowheads="1"/>
        </xdr:cNvSpPr>
      </xdr:nvSpPr>
      <xdr:spPr bwMode="auto">
        <a:xfrm>
          <a:off x="0" y="282702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152</xdr:row>
      <xdr:rowOff>39226</xdr:rowOff>
    </xdr:from>
    <xdr:to>
      <xdr:col>0</xdr:col>
      <xdr:colOff>296648</xdr:colOff>
      <xdr:row>152</xdr:row>
      <xdr:rowOff>147226</xdr:rowOff>
    </xdr:to>
    <xdr:sp macro="" textlink="">
      <xdr:nvSpPr>
        <xdr:cNvPr id="17" name="12 Rectángulo"/>
        <xdr:cNvSpPr/>
      </xdr:nvSpPr>
      <xdr:spPr>
        <a:xfrm>
          <a:off x="8648" y="2849992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151</xdr:row>
      <xdr:rowOff>42234</xdr:rowOff>
    </xdr:from>
    <xdr:to>
      <xdr:col>0</xdr:col>
      <xdr:colOff>296649</xdr:colOff>
      <xdr:row>151</xdr:row>
      <xdr:rowOff>150234</xdr:rowOff>
    </xdr:to>
    <xdr:sp macro="" textlink="">
      <xdr:nvSpPr>
        <xdr:cNvPr id="18" name="13 Rectángulo"/>
        <xdr:cNvSpPr/>
      </xdr:nvSpPr>
      <xdr:spPr>
        <a:xfrm>
          <a:off x="8649" y="2831243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153</xdr:row>
      <xdr:rowOff>57148</xdr:rowOff>
    </xdr:from>
    <xdr:to>
      <xdr:col>0</xdr:col>
      <xdr:colOff>296184</xdr:colOff>
      <xdr:row>153</xdr:row>
      <xdr:rowOff>165148</xdr:rowOff>
    </xdr:to>
    <xdr:sp macro="" textlink="">
      <xdr:nvSpPr>
        <xdr:cNvPr id="19" name="14 Rectángulo"/>
        <xdr:cNvSpPr/>
      </xdr:nvSpPr>
      <xdr:spPr>
        <a:xfrm>
          <a:off x="8184" y="2870834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200</xdr:row>
      <xdr:rowOff>0</xdr:rowOff>
    </xdr:from>
    <xdr:to>
      <xdr:col>0</xdr:col>
      <xdr:colOff>151478</xdr:colOff>
      <xdr:row>200</xdr:row>
      <xdr:rowOff>22960</xdr:rowOff>
    </xdr:to>
    <xdr:sp macro="" textlink="">
      <xdr:nvSpPr>
        <xdr:cNvPr id="20" name="Text Box 19"/>
        <xdr:cNvSpPr txBox="1">
          <a:spLocks noChangeArrowheads="1"/>
        </xdr:cNvSpPr>
      </xdr:nvSpPr>
      <xdr:spPr bwMode="auto">
        <a:xfrm>
          <a:off x="0" y="372618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200</xdr:row>
      <xdr:rowOff>0</xdr:rowOff>
    </xdr:from>
    <xdr:to>
      <xdr:col>0</xdr:col>
      <xdr:colOff>151478</xdr:colOff>
      <xdr:row>200</xdr:row>
      <xdr:rowOff>22960</xdr:rowOff>
    </xdr:to>
    <xdr:sp macro="" textlink="">
      <xdr:nvSpPr>
        <xdr:cNvPr id="21" name="Text Box 19"/>
        <xdr:cNvSpPr txBox="1">
          <a:spLocks noChangeArrowheads="1"/>
        </xdr:cNvSpPr>
      </xdr:nvSpPr>
      <xdr:spPr bwMode="auto">
        <a:xfrm>
          <a:off x="0" y="372618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200</xdr:row>
      <xdr:rowOff>0</xdr:rowOff>
    </xdr:from>
    <xdr:to>
      <xdr:col>0</xdr:col>
      <xdr:colOff>151478</xdr:colOff>
      <xdr:row>200</xdr:row>
      <xdr:rowOff>22960</xdr:rowOff>
    </xdr:to>
    <xdr:sp macro="" textlink="">
      <xdr:nvSpPr>
        <xdr:cNvPr id="22" name="Text Box 19"/>
        <xdr:cNvSpPr txBox="1">
          <a:spLocks noChangeArrowheads="1"/>
        </xdr:cNvSpPr>
      </xdr:nvSpPr>
      <xdr:spPr bwMode="auto">
        <a:xfrm>
          <a:off x="0" y="372618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201</xdr:row>
      <xdr:rowOff>39226</xdr:rowOff>
    </xdr:from>
    <xdr:to>
      <xdr:col>0</xdr:col>
      <xdr:colOff>296648</xdr:colOff>
      <xdr:row>201</xdr:row>
      <xdr:rowOff>147226</xdr:rowOff>
    </xdr:to>
    <xdr:sp macro="" textlink="">
      <xdr:nvSpPr>
        <xdr:cNvPr id="23" name="12 Rectángulo"/>
        <xdr:cNvSpPr/>
      </xdr:nvSpPr>
      <xdr:spPr>
        <a:xfrm>
          <a:off x="8648" y="3749152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200</xdr:row>
      <xdr:rowOff>42234</xdr:rowOff>
    </xdr:from>
    <xdr:to>
      <xdr:col>0</xdr:col>
      <xdr:colOff>296649</xdr:colOff>
      <xdr:row>200</xdr:row>
      <xdr:rowOff>150234</xdr:rowOff>
    </xdr:to>
    <xdr:sp macro="" textlink="">
      <xdr:nvSpPr>
        <xdr:cNvPr id="24" name="13 Rectángulo"/>
        <xdr:cNvSpPr/>
      </xdr:nvSpPr>
      <xdr:spPr>
        <a:xfrm>
          <a:off x="8649" y="3730403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202</xdr:row>
      <xdr:rowOff>57148</xdr:rowOff>
    </xdr:from>
    <xdr:to>
      <xdr:col>0</xdr:col>
      <xdr:colOff>296184</xdr:colOff>
      <xdr:row>202</xdr:row>
      <xdr:rowOff>165148</xdr:rowOff>
    </xdr:to>
    <xdr:sp macro="" textlink="">
      <xdr:nvSpPr>
        <xdr:cNvPr id="25" name="14 Rectángulo"/>
        <xdr:cNvSpPr/>
      </xdr:nvSpPr>
      <xdr:spPr>
        <a:xfrm>
          <a:off x="8184" y="3769994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249</xdr:row>
      <xdr:rowOff>0</xdr:rowOff>
    </xdr:from>
    <xdr:to>
      <xdr:col>0</xdr:col>
      <xdr:colOff>151478</xdr:colOff>
      <xdr:row>249</xdr:row>
      <xdr:rowOff>22960</xdr:rowOff>
    </xdr:to>
    <xdr:sp macro="" textlink="">
      <xdr:nvSpPr>
        <xdr:cNvPr id="26" name="Text Box 19"/>
        <xdr:cNvSpPr txBox="1">
          <a:spLocks noChangeArrowheads="1"/>
        </xdr:cNvSpPr>
      </xdr:nvSpPr>
      <xdr:spPr bwMode="auto">
        <a:xfrm>
          <a:off x="0" y="462534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249</xdr:row>
      <xdr:rowOff>0</xdr:rowOff>
    </xdr:from>
    <xdr:to>
      <xdr:col>0</xdr:col>
      <xdr:colOff>151478</xdr:colOff>
      <xdr:row>249</xdr:row>
      <xdr:rowOff>22960</xdr:rowOff>
    </xdr:to>
    <xdr:sp macro="" textlink="">
      <xdr:nvSpPr>
        <xdr:cNvPr id="27" name="Text Box 19"/>
        <xdr:cNvSpPr txBox="1">
          <a:spLocks noChangeArrowheads="1"/>
        </xdr:cNvSpPr>
      </xdr:nvSpPr>
      <xdr:spPr bwMode="auto">
        <a:xfrm>
          <a:off x="0" y="462534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249</xdr:row>
      <xdr:rowOff>0</xdr:rowOff>
    </xdr:from>
    <xdr:to>
      <xdr:col>0</xdr:col>
      <xdr:colOff>151478</xdr:colOff>
      <xdr:row>249</xdr:row>
      <xdr:rowOff>22960</xdr:rowOff>
    </xdr:to>
    <xdr:sp macro="" textlink="">
      <xdr:nvSpPr>
        <xdr:cNvPr id="28" name="Text Box 19"/>
        <xdr:cNvSpPr txBox="1">
          <a:spLocks noChangeArrowheads="1"/>
        </xdr:cNvSpPr>
      </xdr:nvSpPr>
      <xdr:spPr bwMode="auto">
        <a:xfrm>
          <a:off x="0" y="4625340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250</xdr:row>
      <xdr:rowOff>39226</xdr:rowOff>
    </xdr:from>
    <xdr:to>
      <xdr:col>0</xdr:col>
      <xdr:colOff>296648</xdr:colOff>
      <xdr:row>250</xdr:row>
      <xdr:rowOff>147226</xdr:rowOff>
    </xdr:to>
    <xdr:sp macro="" textlink="">
      <xdr:nvSpPr>
        <xdr:cNvPr id="29" name="12 Rectángulo"/>
        <xdr:cNvSpPr/>
      </xdr:nvSpPr>
      <xdr:spPr>
        <a:xfrm>
          <a:off x="8648" y="46483126"/>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249</xdr:row>
      <xdr:rowOff>42234</xdr:rowOff>
    </xdr:from>
    <xdr:to>
      <xdr:col>0</xdr:col>
      <xdr:colOff>296649</xdr:colOff>
      <xdr:row>249</xdr:row>
      <xdr:rowOff>150234</xdr:rowOff>
    </xdr:to>
    <xdr:sp macro="" textlink="">
      <xdr:nvSpPr>
        <xdr:cNvPr id="30" name="13 Rectángulo"/>
        <xdr:cNvSpPr/>
      </xdr:nvSpPr>
      <xdr:spPr>
        <a:xfrm>
          <a:off x="8649" y="46295634"/>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251</xdr:row>
      <xdr:rowOff>57148</xdr:rowOff>
    </xdr:from>
    <xdr:to>
      <xdr:col>0</xdr:col>
      <xdr:colOff>296184</xdr:colOff>
      <xdr:row>251</xdr:row>
      <xdr:rowOff>165148</xdr:rowOff>
    </xdr:to>
    <xdr:sp macro="" textlink="">
      <xdr:nvSpPr>
        <xdr:cNvPr id="31" name="14 Rectángulo"/>
        <xdr:cNvSpPr/>
      </xdr:nvSpPr>
      <xdr:spPr>
        <a:xfrm>
          <a:off x="8184" y="4669154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31749</xdr:colOff>
      <xdr:row>38</xdr:row>
      <xdr:rowOff>73602</xdr:rowOff>
    </xdr:from>
    <xdr:to>
      <xdr:col>2</xdr:col>
      <xdr:colOff>244824</xdr:colOff>
      <xdr:row>39</xdr:row>
      <xdr:rowOff>0</xdr:rowOff>
    </xdr:to>
    <xdr:sp macro="" textlink="">
      <xdr:nvSpPr>
        <xdr:cNvPr id="3" name="Text Box 19"/>
        <xdr:cNvSpPr txBox="1">
          <a:spLocks noChangeArrowheads="1"/>
        </xdr:cNvSpPr>
      </xdr:nvSpPr>
      <xdr:spPr bwMode="auto">
        <a:xfrm>
          <a:off x="31749" y="5283777"/>
          <a:ext cx="298800" cy="162379"/>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xdr:colOff>
      <xdr:row>144</xdr:row>
      <xdr:rowOff>313993</xdr:rowOff>
    </xdr:from>
    <xdr:to>
      <xdr:col>2</xdr:col>
      <xdr:colOff>22276</xdr:colOff>
      <xdr:row>145</xdr:row>
      <xdr:rowOff>0</xdr:rowOff>
    </xdr:to>
    <xdr:sp macro="" textlink="">
      <xdr:nvSpPr>
        <xdr:cNvPr id="17" name="Text Box 19"/>
        <xdr:cNvSpPr txBox="1">
          <a:spLocks noChangeArrowheads="1"/>
        </xdr:cNvSpPr>
      </xdr:nvSpPr>
      <xdr:spPr bwMode="auto">
        <a:xfrm>
          <a:off x="1" y="20392693"/>
          <a:ext cx="108000" cy="332"/>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rgbClr val="000000"/>
              </a:solidFill>
              <a:latin typeface="Arial" pitchFamily="34" charset="0"/>
              <a:cs typeface="Arial" pitchFamily="34" charset="0"/>
            </a:rPr>
            <a:t>1</a:t>
          </a:r>
        </a:p>
        <a:p>
          <a:pPr algn="l" rtl="0">
            <a:defRPr sz="1000"/>
          </a:pPr>
          <a:endParaRPr lang="es-ES" sz="1000" b="0" i="0" strike="noStrike">
            <a:solidFill>
              <a:srgbClr val="000000"/>
            </a:solidFill>
            <a:latin typeface="Helv"/>
          </a:endParaRPr>
        </a:p>
      </xdr:txBody>
    </xdr:sp>
    <xdr:clientData/>
  </xdr:twoCellAnchor>
  <xdr:twoCellAnchor>
    <xdr:from>
      <xdr:col>0</xdr:col>
      <xdr:colOff>1</xdr:colOff>
      <xdr:row>180</xdr:row>
      <xdr:rowOff>313993</xdr:rowOff>
    </xdr:from>
    <xdr:to>
      <xdr:col>2</xdr:col>
      <xdr:colOff>22276</xdr:colOff>
      <xdr:row>181</xdr:row>
      <xdr:rowOff>0</xdr:rowOff>
    </xdr:to>
    <xdr:sp macro="" textlink="">
      <xdr:nvSpPr>
        <xdr:cNvPr id="22" name="Text Box 19"/>
        <xdr:cNvSpPr txBox="1">
          <a:spLocks noChangeArrowheads="1"/>
        </xdr:cNvSpPr>
      </xdr:nvSpPr>
      <xdr:spPr bwMode="auto">
        <a:xfrm>
          <a:off x="1" y="26660143"/>
          <a:ext cx="108000" cy="332"/>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rgbClr val="000000"/>
              </a:solidFill>
              <a:latin typeface="Arial" pitchFamily="34" charset="0"/>
              <a:cs typeface="Arial" pitchFamily="34" charset="0"/>
            </a:rPr>
            <a:t>1</a:t>
          </a:r>
        </a:p>
        <a:p>
          <a:pPr algn="l" rtl="0">
            <a:defRPr sz="1000"/>
          </a:pPr>
          <a:endParaRPr lang="es-ES" sz="1000" b="0" i="0" strike="noStrike">
            <a:solidFill>
              <a:srgbClr val="000000"/>
            </a:solidFill>
            <a:latin typeface="Helv"/>
          </a:endParaRPr>
        </a:p>
      </xdr:txBody>
    </xdr:sp>
    <xdr:clientData/>
  </xdr:twoCellAnchor>
  <xdr:twoCellAnchor>
    <xdr:from>
      <xdr:col>0</xdr:col>
      <xdr:colOff>1</xdr:colOff>
      <xdr:row>183</xdr:row>
      <xdr:rowOff>313993</xdr:rowOff>
    </xdr:from>
    <xdr:to>
      <xdr:col>2</xdr:col>
      <xdr:colOff>22276</xdr:colOff>
      <xdr:row>184</xdr:row>
      <xdr:rowOff>0</xdr:rowOff>
    </xdr:to>
    <xdr:sp macro="" textlink="">
      <xdr:nvSpPr>
        <xdr:cNvPr id="32" name="Text Box 19"/>
        <xdr:cNvSpPr txBox="1">
          <a:spLocks noChangeArrowheads="1"/>
        </xdr:cNvSpPr>
      </xdr:nvSpPr>
      <xdr:spPr bwMode="auto">
        <a:xfrm>
          <a:off x="1" y="26117218"/>
          <a:ext cx="193725" cy="332"/>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rgbClr val="000000"/>
              </a:solidFill>
              <a:latin typeface="Arial" pitchFamily="34" charset="0"/>
              <a:cs typeface="Arial" pitchFamily="34" charset="0"/>
            </a:rPr>
            <a:t>1</a:t>
          </a:r>
        </a:p>
        <a:p>
          <a:pPr algn="l" rtl="0">
            <a:defRPr sz="1000"/>
          </a:pPr>
          <a:endParaRPr lang="es-ES" sz="1000" b="0" i="0" strike="noStrike">
            <a:solidFill>
              <a:srgbClr val="000000"/>
            </a:solidFill>
            <a:latin typeface="Helv"/>
          </a:endParaRPr>
        </a:p>
      </xdr:txBody>
    </xdr:sp>
    <xdr:clientData/>
  </xdr:twoCellAnchor>
  <xdr:twoCellAnchor>
    <xdr:from>
      <xdr:col>0</xdr:col>
      <xdr:colOff>31749</xdr:colOff>
      <xdr:row>38</xdr:row>
      <xdr:rowOff>73602</xdr:rowOff>
    </xdr:from>
    <xdr:to>
      <xdr:col>2</xdr:col>
      <xdr:colOff>244824</xdr:colOff>
      <xdr:row>39</xdr:row>
      <xdr:rowOff>0</xdr:rowOff>
    </xdr:to>
    <xdr:sp macro="" textlink="">
      <xdr:nvSpPr>
        <xdr:cNvPr id="33" name="Text Box 19"/>
        <xdr:cNvSpPr txBox="1">
          <a:spLocks noChangeArrowheads="1"/>
        </xdr:cNvSpPr>
      </xdr:nvSpPr>
      <xdr:spPr bwMode="auto">
        <a:xfrm>
          <a:off x="31749" y="12779952"/>
          <a:ext cx="384525" cy="162379"/>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38</xdr:row>
      <xdr:rowOff>66674</xdr:rowOff>
    </xdr:from>
    <xdr:to>
      <xdr:col>2</xdr:col>
      <xdr:colOff>590550</xdr:colOff>
      <xdr:row>39</xdr:row>
      <xdr:rowOff>190499</xdr:rowOff>
    </xdr:to>
    <xdr:sp macro="" textlink="">
      <xdr:nvSpPr>
        <xdr:cNvPr id="47" name="Text Box 19"/>
        <xdr:cNvSpPr txBox="1">
          <a:spLocks noChangeArrowheads="1"/>
        </xdr:cNvSpPr>
      </xdr:nvSpPr>
      <xdr:spPr bwMode="auto">
        <a:xfrm>
          <a:off x="0" y="6686549"/>
          <a:ext cx="914400" cy="2000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5013</xdr:colOff>
      <xdr:row>42</xdr:row>
      <xdr:rowOff>38530</xdr:rowOff>
    </xdr:from>
    <xdr:to>
      <xdr:col>1</xdr:col>
      <xdr:colOff>196488</xdr:colOff>
      <xdr:row>42</xdr:row>
      <xdr:rowOff>135730</xdr:rowOff>
    </xdr:to>
    <xdr:sp macro="" textlink="">
      <xdr:nvSpPr>
        <xdr:cNvPr id="48" name="12 Rectángulo"/>
        <xdr:cNvSpPr/>
      </xdr:nvSpPr>
      <xdr:spPr>
        <a:xfrm>
          <a:off x="5013" y="644885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41</xdr:row>
      <xdr:rowOff>43925</xdr:rowOff>
    </xdr:from>
    <xdr:to>
      <xdr:col>1</xdr:col>
      <xdr:colOff>196488</xdr:colOff>
      <xdr:row>41</xdr:row>
      <xdr:rowOff>141325</xdr:rowOff>
    </xdr:to>
    <xdr:sp macro="" textlink="">
      <xdr:nvSpPr>
        <xdr:cNvPr id="49" name="13 Rectángulo"/>
        <xdr:cNvSpPr/>
      </xdr:nvSpPr>
      <xdr:spPr>
        <a:xfrm>
          <a:off x="5013" y="6263750"/>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43</xdr:row>
      <xdr:rowOff>36890</xdr:rowOff>
    </xdr:from>
    <xdr:to>
      <xdr:col>1</xdr:col>
      <xdr:colOff>196488</xdr:colOff>
      <xdr:row>43</xdr:row>
      <xdr:rowOff>134090</xdr:rowOff>
    </xdr:to>
    <xdr:sp macro="" textlink="">
      <xdr:nvSpPr>
        <xdr:cNvPr id="50" name="14 Rectángulo"/>
        <xdr:cNvSpPr/>
      </xdr:nvSpPr>
      <xdr:spPr>
        <a:xfrm>
          <a:off x="5013" y="66377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3174</xdr:colOff>
      <xdr:row>41</xdr:row>
      <xdr:rowOff>0</xdr:rowOff>
    </xdr:from>
    <xdr:to>
      <xdr:col>1</xdr:col>
      <xdr:colOff>216249</xdr:colOff>
      <xdr:row>41</xdr:row>
      <xdr:rowOff>45481</xdr:rowOff>
    </xdr:to>
    <xdr:sp macro="" textlink="">
      <xdr:nvSpPr>
        <xdr:cNvPr id="51" name="Text Box 19"/>
        <xdr:cNvSpPr txBox="1">
          <a:spLocks noChangeArrowheads="1"/>
        </xdr:cNvSpPr>
      </xdr:nvSpPr>
      <xdr:spPr bwMode="auto">
        <a:xfrm>
          <a:off x="3174" y="6219825"/>
          <a:ext cx="298800" cy="454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5013</xdr:colOff>
      <xdr:row>81</xdr:row>
      <xdr:rowOff>38530</xdr:rowOff>
    </xdr:from>
    <xdr:to>
      <xdr:col>1</xdr:col>
      <xdr:colOff>196488</xdr:colOff>
      <xdr:row>81</xdr:row>
      <xdr:rowOff>135730</xdr:rowOff>
    </xdr:to>
    <xdr:sp macro="" textlink="">
      <xdr:nvSpPr>
        <xdr:cNvPr id="52" name="12 Rectángulo"/>
        <xdr:cNvSpPr/>
      </xdr:nvSpPr>
      <xdr:spPr>
        <a:xfrm>
          <a:off x="5013" y="759185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80</xdr:row>
      <xdr:rowOff>43925</xdr:rowOff>
    </xdr:from>
    <xdr:to>
      <xdr:col>1</xdr:col>
      <xdr:colOff>196488</xdr:colOff>
      <xdr:row>80</xdr:row>
      <xdr:rowOff>141325</xdr:rowOff>
    </xdr:to>
    <xdr:sp macro="" textlink="">
      <xdr:nvSpPr>
        <xdr:cNvPr id="53" name="13 Rectángulo"/>
        <xdr:cNvSpPr/>
      </xdr:nvSpPr>
      <xdr:spPr>
        <a:xfrm>
          <a:off x="5013" y="7406750"/>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82</xdr:row>
      <xdr:rowOff>36890</xdr:rowOff>
    </xdr:from>
    <xdr:to>
      <xdr:col>1</xdr:col>
      <xdr:colOff>196488</xdr:colOff>
      <xdr:row>82</xdr:row>
      <xdr:rowOff>134090</xdr:rowOff>
    </xdr:to>
    <xdr:sp macro="" textlink="">
      <xdr:nvSpPr>
        <xdr:cNvPr id="54" name="14 Rectángulo"/>
        <xdr:cNvSpPr/>
      </xdr:nvSpPr>
      <xdr:spPr>
        <a:xfrm>
          <a:off x="5013" y="77807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3174</xdr:colOff>
      <xdr:row>80</xdr:row>
      <xdr:rowOff>0</xdr:rowOff>
    </xdr:from>
    <xdr:to>
      <xdr:col>1</xdr:col>
      <xdr:colOff>216249</xdr:colOff>
      <xdr:row>80</xdr:row>
      <xdr:rowOff>45481</xdr:rowOff>
    </xdr:to>
    <xdr:sp macro="" textlink="">
      <xdr:nvSpPr>
        <xdr:cNvPr id="55" name="Text Box 19"/>
        <xdr:cNvSpPr txBox="1">
          <a:spLocks noChangeArrowheads="1"/>
        </xdr:cNvSpPr>
      </xdr:nvSpPr>
      <xdr:spPr bwMode="auto">
        <a:xfrm>
          <a:off x="3174" y="7362825"/>
          <a:ext cx="298800" cy="454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5013</xdr:colOff>
      <xdr:row>120</xdr:row>
      <xdr:rowOff>38530</xdr:rowOff>
    </xdr:from>
    <xdr:to>
      <xdr:col>1</xdr:col>
      <xdr:colOff>196488</xdr:colOff>
      <xdr:row>120</xdr:row>
      <xdr:rowOff>135730</xdr:rowOff>
    </xdr:to>
    <xdr:sp macro="" textlink="">
      <xdr:nvSpPr>
        <xdr:cNvPr id="60" name="12 Rectángulo"/>
        <xdr:cNvSpPr/>
      </xdr:nvSpPr>
      <xdr:spPr>
        <a:xfrm>
          <a:off x="5013" y="1444985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119</xdr:row>
      <xdr:rowOff>43925</xdr:rowOff>
    </xdr:from>
    <xdr:to>
      <xdr:col>1</xdr:col>
      <xdr:colOff>196488</xdr:colOff>
      <xdr:row>119</xdr:row>
      <xdr:rowOff>141325</xdr:rowOff>
    </xdr:to>
    <xdr:sp macro="" textlink="">
      <xdr:nvSpPr>
        <xdr:cNvPr id="61" name="13 Rectángulo"/>
        <xdr:cNvSpPr/>
      </xdr:nvSpPr>
      <xdr:spPr>
        <a:xfrm>
          <a:off x="5013" y="14264750"/>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121</xdr:row>
      <xdr:rowOff>36890</xdr:rowOff>
    </xdr:from>
    <xdr:to>
      <xdr:col>1</xdr:col>
      <xdr:colOff>196488</xdr:colOff>
      <xdr:row>121</xdr:row>
      <xdr:rowOff>134090</xdr:rowOff>
    </xdr:to>
    <xdr:sp macro="" textlink="">
      <xdr:nvSpPr>
        <xdr:cNvPr id="62" name="14 Rectángulo"/>
        <xdr:cNvSpPr/>
      </xdr:nvSpPr>
      <xdr:spPr>
        <a:xfrm>
          <a:off x="5013" y="146387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3174</xdr:colOff>
      <xdr:row>119</xdr:row>
      <xdr:rowOff>0</xdr:rowOff>
    </xdr:from>
    <xdr:to>
      <xdr:col>1</xdr:col>
      <xdr:colOff>216249</xdr:colOff>
      <xdr:row>119</xdr:row>
      <xdr:rowOff>45481</xdr:rowOff>
    </xdr:to>
    <xdr:sp macro="" textlink="">
      <xdr:nvSpPr>
        <xdr:cNvPr id="63" name="Text Box 19"/>
        <xdr:cNvSpPr txBox="1">
          <a:spLocks noChangeArrowheads="1"/>
        </xdr:cNvSpPr>
      </xdr:nvSpPr>
      <xdr:spPr bwMode="auto">
        <a:xfrm>
          <a:off x="3174" y="14220825"/>
          <a:ext cx="298800" cy="454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5013</xdr:colOff>
      <xdr:row>159</xdr:row>
      <xdr:rowOff>38530</xdr:rowOff>
    </xdr:from>
    <xdr:to>
      <xdr:col>1</xdr:col>
      <xdr:colOff>196488</xdr:colOff>
      <xdr:row>159</xdr:row>
      <xdr:rowOff>135730</xdr:rowOff>
    </xdr:to>
    <xdr:sp macro="" textlink="">
      <xdr:nvSpPr>
        <xdr:cNvPr id="68" name="12 Rectángulo"/>
        <xdr:cNvSpPr/>
      </xdr:nvSpPr>
      <xdr:spPr>
        <a:xfrm>
          <a:off x="5013" y="2066015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158</xdr:row>
      <xdr:rowOff>43925</xdr:rowOff>
    </xdr:from>
    <xdr:to>
      <xdr:col>1</xdr:col>
      <xdr:colOff>196488</xdr:colOff>
      <xdr:row>158</xdr:row>
      <xdr:rowOff>141325</xdr:rowOff>
    </xdr:to>
    <xdr:sp macro="" textlink="">
      <xdr:nvSpPr>
        <xdr:cNvPr id="69" name="13 Rectángulo"/>
        <xdr:cNvSpPr/>
      </xdr:nvSpPr>
      <xdr:spPr>
        <a:xfrm>
          <a:off x="5013" y="20475050"/>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160</xdr:row>
      <xdr:rowOff>36890</xdr:rowOff>
    </xdr:from>
    <xdr:to>
      <xdr:col>1</xdr:col>
      <xdr:colOff>196488</xdr:colOff>
      <xdr:row>160</xdr:row>
      <xdr:rowOff>134090</xdr:rowOff>
    </xdr:to>
    <xdr:sp macro="" textlink="">
      <xdr:nvSpPr>
        <xdr:cNvPr id="70" name="14 Rectángulo"/>
        <xdr:cNvSpPr/>
      </xdr:nvSpPr>
      <xdr:spPr>
        <a:xfrm>
          <a:off x="5013" y="208490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3174</xdr:colOff>
      <xdr:row>158</xdr:row>
      <xdr:rowOff>0</xdr:rowOff>
    </xdr:from>
    <xdr:to>
      <xdr:col>1</xdr:col>
      <xdr:colOff>216249</xdr:colOff>
      <xdr:row>158</xdr:row>
      <xdr:rowOff>45481</xdr:rowOff>
    </xdr:to>
    <xdr:sp macro="" textlink="">
      <xdr:nvSpPr>
        <xdr:cNvPr id="71" name="Text Box 19"/>
        <xdr:cNvSpPr txBox="1">
          <a:spLocks noChangeArrowheads="1"/>
        </xdr:cNvSpPr>
      </xdr:nvSpPr>
      <xdr:spPr bwMode="auto">
        <a:xfrm>
          <a:off x="3174" y="20431125"/>
          <a:ext cx="298800" cy="454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5013</xdr:colOff>
      <xdr:row>198</xdr:row>
      <xdr:rowOff>38530</xdr:rowOff>
    </xdr:from>
    <xdr:to>
      <xdr:col>1</xdr:col>
      <xdr:colOff>196488</xdr:colOff>
      <xdr:row>198</xdr:row>
      <xdr:rowOff>135730</xdr:rowOff>
    </xdr:to>
    <xdr:sp macro="" textlink="">
      <xdr:nvSpPr>
        <xdr:cNvPr id="72" name="12 Rectángulo"/>
        <xdr:cNvSpPr/>
      </xdr:nvSpPr>
      <xdr:spPr>
        <a:xfrm>
          <a:off x="5013" y="2683235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197</xdr:row>
      <xdr:rowOff>43925</xdr:rowOff>
    </xdr:from>
    <xdr:to>
      <xdr:col>1</xdr:col>
      <xdr:colOff>196488</xdr:colOff>
      <xdr:row>197</xdr:row>
      <xdr:rowOff>141325</xdr:rowOff>
    </xdr:to>
    <xdr:sp macro="" textlink="">
      <xdr:nvSpPr>
        <xdr:cNvPr id="73" name="13 Rectángulo"/>
        <xdr:cNvSpPr/>
      </xdr:nvSpPr>
      <xdr:spPr>
        <a:xfrm>
          <a:off x="5013" y="26647250"/>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199</xdr:row>
      <xdr:rowOff>36890</xdr:rowOff>
    </xdr:from>
    <xdr:to>
      <xdr:col>1</xdr:col>
      <xdr:colOff>196488</xdr:colOff>
      <xdr:row>199</xdr:row>
      <xdr:rowOff>134090</xdr:rowOff>
    </xdr:to>
    <xdr:sp macro="" textlink="">
      <xdr:nvSpPr>
        <xdr:cNvPr id="74" name="14 Rectángulo"/>
        <xdr:cNvSpPr/>
      </xdr:nvSpPr>
      <xdr:spPr>
        <a:xfrm>
          <a:off x="5013" y="270212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3174</xdr:colOff>
      <xdr:row>197</xdr:row>
      <xdr:rowOff>0</xdr:rowOff>
    </xdr:from>
    <xdr:to>
      <xdr:col>1</xdr:col>
      <xdr:colOff>216249</xdr:colOff>
      <xdr:row>197</xdr:row>
      <xdr:rowOff>45481</xdr:rowOff>
    </xdr:to>
    <xdr:sp macro="" textlink="">
      <xdr:nvSpPr>
        <xdr:cNvPr id="75" name="Text Box 19"/>
        <xdr:cNvSpPr txBox="1">
          <a:spLocks noChangeArrowheads="1"/>
        </xdr:cNvSpPr>
      </xdr:nvSpPr>
      <xdr:spPr bwMode="auto">
        <a:xfrm>
          <a:off x="3174" y="26603325"/>
          <a:ext cx="298800" cy="454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0</xdr:colOff>
      <xdr:row>79</xdr:row>
      <xdr:rowOff>28575</xdr:rowOff>
    </xdr:from>
    <xdr:to>
      <xdr:col>1</xdr:col>
      <xdr:colOff>244824</xdr:colOff>
      <xdr:row>80</xdr:row>
      <xdr:rowOff>0</xdr:rowOff>
    </xdr:to>
    <xdr:sp macro="" textlink="">
      <xdr:nvSpPr>
        <xdr:cNvPr id="28" name="Text Box 19"/>
        <xdr:cNvSpPr txBox="1">
          <a:spLocks noChangeArrowheads="1"/>
        </xdr:cNvSpPr>
      </xdr:nvSpPr>
      <xdr:spPr bwMode="auto">
        <a:xfrm>
          <a:off x="0" y="21697950"/>
          <a:ext cx="330549"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118</xdr:row>
      <xdr:rowOff>28575</xdr:rowOff>
    </xdr:from>
    <xdr:to>
      <xdr:col>1</xdr:col>
      <xdr:colOff>244824</xdr:colOff>
      <xdr:row>119</xdr:row>
      <xdr:rowOff>0</xdr:rowOff>
    </xdr:to>
    <xdr:sp macro="" textlink="">
      <xdr:nvSpPr>
        <xdr:cNvPr id="29" name="Text Box 19"/>
        <xdr:cNvSpPr txBox="1">
          <a:spLocks noChangeArrowheads="1"/>
        </xdr:cNvSpPr>
      </xdr:nvSpPr>
      <xdr:spPr bwMode="auto">
        <a:xfrm>
          <a:off x="0" y="21697950"/>
          <a:ext cx="330549"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157</xdr:row>
      <xdr:rowOff>28575</xdr:rowOff>
    </xdr:from>
    <xdr:to>
      <xdr:col>1</xdr:col>
      <xdr:colOff>244824</xdr:colOff>
      <xdr:row>158</xdr:row>
      <xdr:rowOff>0</xdr:rowOff>
    </xdr:to>
    <xdr:sp macro="" textlink="">
      <xdr:nvSpPr>
        <xdr:cNvPr id="30" name="Text Box 19"/>
        <xdr:cNvSpPr txBox="1">
          <a:spLocks noChangeArrowheads="1"/>
        </xdr:cNvSpPr>
      </xdr:nvSpPr>
      <xdr:spPr bwMode="auto">
        <a:xfrm>
          <a:off x="0" y="20621625"/>
          <a:ext cx="321024"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196</xdr:row>
      <xdr:rowOff>28575</xdr:rowOff>
    </xdr:from>
    <xdr:to>
      <xdr:col>1</xdr:col>
      <xdr:colOff>244824</xdr:colOff>
      <xdr:row>197</xdr:row>
      <xdr:rowOff>0</xdr:rowOff>
    </xdr:to>
    <xdr:sp macro="" textlink="">
      <xdr:nvSpPr>
        <xdr:cNvPr id="31" name="Text Box 19"/>
        <xdr:cNvSpPr txBox="1">
          <a:spLocks noChangeArrowheads="1"/>
        </xdr:cNvSpPr>
      </xdr:nvSpPr>
      <xdr:spPr bwMode="auto">
        <a:xfrm>
          <a:off x="0" y="26984325"/>
          <a:ext cx="321024"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0</xdr:colOff>
      <xdr:row>102</xdr:row>
      <xdr:rowOff>66675</xdr:rowOff>
    </xdr:from>
    <xdr:to>
      <xdr:col>2</xdr:col>
      <xdr:colOff>238125</xdr:colOff>
      <xdr:row>103</xdr:row>
      <xdr:rowOff>0</xdr:rowOff>
    </xdr:to>
    <xdr:sp macro="" textlink="">
      <xdr:nvSpPr>
        <xdr:cNvPr id="2" name="Text Box 19"/>
        <xdr:cNvSpPr txBox="1">
          <a:spLocks noChangeArrowheads="1"/>
        </xdr:cNvSpPr>
      </xdr:nvSpPr>
      <xdr:spPr bwMode="auto">
        <a:xfrm>
          <a:off x="0" y="19754850"/>
          <a:ext cx="2314575" cy="95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252</xdr:row>
      <xdr:rowOff>66675</xdr:rowOff>
    </xdr:from>
    <xdr:to>
      <xdr:col>2</xdr:col>
      <xdr:colOff>238125</xdr:colOff>
      <xdr:row>253</xdr:row>
      <xdr:rowOff>0</xdr:rowOff>
    </xdr:to>
    <xdr:sp macro="" textlink="">
      <xdr:nvSpPr>
        <xdr:cNvPr id="3" name="Text Box 19"/>
        <xdr:cNvSpPr txBox="1">
          <a:spLocks noChangeArrowheads="1"/>
        </xdr:cNvSpPr>
      </xdr:nvSpPr>
      <xdr:spPr bwMode="auto">
        <a:xfrm>
          <a:off x="0" y="47815500"/>
          <a:ext cx="2314575" cy="95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102</xdr:row>
      <xdr:rowOff>47038</xdr:rowOff>
    </xdr:from>
    <xdr:to>
      <xdr:col>0</xdr:col>
      <xdr:colOff>376145</xdr:colOff>
      <xdr:row>103</xdr:row>
      <xdr:rowOff>0</xdr:rowOff>
    </xdr:to>
    <xdr:sp macro="" textlink="">
      <xdr:nvSpPr>
        <xdr:cNvPr id="4" name="Text Box 19"/>
        <xdr:cNvSpPr txBox="1">
          <a:spLocks noChangeArrowheads="1"/>
        </xdr:cNvSpPr>
      </xdr:nvSpPr>
      <xdr:spPr bwMode="auto">
        <a:xfrm>
          <a:off x="0" y="19735213"/>
          <a:ext cx="366620" cy="29162"/>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156</xdr:row>
      <xdr:rowOff>47038</xdr:rowOff>
    </xdr:from>
    <xdr:to>
      <xdr:col>0</xdr:col>
      <xdr:colOff>376145</xdr:colOff>
      <xdr:row>157</xdr:row>
      <xdr:rowOff>0</xdr:rowOff>
    </xdr:to>
    <xdr:sp macro="" textlink="">
      <xdr:nvSpPr>
        <xdr:cNvPr id="5" name="Text Box 19"/>
        <xdr:cNvSpPr txBox="1">
          <a:spLocks noChangeArrowheads="1"/>
        </xdr:cNvSpPr>
      </xdr:nvSpPr>
      <xdr:spPr bwMode="auto">
        <a:xfrm>
          <a:off x="0" y="30003163"/>
          <a:ext cx="366620" cy="29162"/>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204</xdr:row>
      <xdr:rowOff>47038</xdr:rowOff>
    </xdr:from>
    <xdr:to>
      <xdr:col>0</xdr:col>
      <xdr:colOff>376145</xdr:colOff>
      <xdr:row>205</xdr:row>
      <xdr:rowOff>0</xdr:rowOff>
    </xdr:to>
    <xdr:sp macro="" textlink="">
      <xdr:nvSpPr>
        <xdr:cNvPr id="6" name="Text Box 19"/>
        <xdr:cNvSpPr txBox="1">
          <a:spLocks noChangeArrowheads="1"/>
        </xdr:cNvSpPr>
      </xdr:nvSpPr>
      <xdr:spPr bwMode="auto">
        <a:xfrm>
          <a:off x="0" y="38899513"/>
          <a:ext cx="366620" cy="29162"/>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252</xdr:row>
      <xdr:rowOff>47038</xdr:rowOff>
    </xdr:from>
    <xdr:to>
      <xdr:col>0</xdr:col>
      <xdr:colOff>376145</xdr:colOff>
      <xdr:row>253</xdr:row>
      <xdr:rowOff>0</xdr:rowOff>
    </xdr:to>
    <xdr:sp macro="" textlink="">
      <xdr:nvSpPr>
        <xdr:cNvPr id="7" name="Text Box 19"/>
        <xdr:cNvSpPr txBox="1">
          <a:spLocks noChangeArrowheads="1"/>
        </xdr:cNvSpPr>
      </xdr:nvSpPr>
      <xdr:spPr bwMode="auto">
        <a:xfrm>
          <a:off x="0" y="47795863"/>
          <a:ext cx="366620" cy="29162"/>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56</xdr:row>
      <xdr:rowOff>0</xdr:rowOff>
    </xdr:from>
    <xdr:to>
      <xdr:col>0</xdr:col>
      <xdr:colOff>151478</xdr:colOff>
      <xdr:row>56</xdr:row>
      <xdr:rowOff>22960</xdr:rowOff>
    </xdr:to>
    <xdr:sp macro="" textlink="">
      <xdr:nvSpPr>
        <xdr:cNvPr id="8" name="Text Box 19"/>
        <xdr:cNvSpPr txBox="1">
          <a:spLocks noChangeArrowheads="1"/>
        </xdr:cNvSpPr>
      </xdr:nvSpPr>
      <xdr:spPr bwMode="auto">
        <a:xfrm>
          <a:off x="0" y="110585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56</xdr:row>
      <xdr:rowOff>0</xdr:rowOff>
    </xdr:from>
    <xdr:to>
      <xdr:col>0</xdr:col>
      <xdr:colOff>151478</xdr:colOff>
      <xdr:row>56</xdr:row>
      <xdr:rowOff>22960</xdr:rowOff>
    </xdr:to>
    <xdr:sp macro="" textlink="">
      <xdr:nvSpPr>
        <xdr:cNvPr id="9" name="Text Box 19"/>
        <xdr:cNvSpPr txBox="1">
          <a:spLocks noChangeArrowheads="1"/>
        </xdr:cNvSpPr>
      </xdr:nvSpPr>
      <xdr:spPr bwMode="auto">
        <a:xfrm>
          <a:off x="0" y="110585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56</xdr:row>
      <xdr:rowOff>0</xdr:rowOff>
    </xdr:from>
    <xdr:to>
      <xdr:col>0</xdr:col>
      <xdr:colOff>151478</xdr:colOff>
      <xdr:row>56</xdr:row>
      <xdr:rowOff>22960</xdr:rowOff>
    </xdr:to>
    <xdr:sp macro="" textlink="">
      <xdr:nvSpPr>
        <xdr:cNvPr id="10" name="Text Box 19"/>
        <xdr:cNvSpPr txBox="1">
          <a:spLocks noChangeArrowheads="1"/>
        </xdr:cNvSpPr>
      </xdr:nvSpPr>
      <xdr:spPr bwMode="auto">
        <a:xfrm>
          <a:off x="0" y="110585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57</xdr:row>
      <xdr:rowOff>39226</xdr:rowOff>
    </xdr:from>
    <xdr:to>
      <xdr:col>0</xdr:col>
      <xdr:colOff>296648</xdr:colOff>
      <xdr:row>57</xdr:row>
      <xdr:rowOff>147226</xdr:rowOff>
    </xdr:to>
    <xdr:sp macro="" textlink="">
      <xdr:nvSpPr>
        <xdr:cNvPr id="11" name="12 Rectángulo"/>
        <xdr:cNvSpPr/>
      </xdr:nvSpPr>
      <xdr:spPr>
        <a:xfrm>
          <a:off x="8648" y="11288251"/>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56</xdr:row>
      <xdr:rowOff>42234</xdr:rowOff>
    </xdr:from>
    <xdr:to>
      <xdr:col>0</xdr:col>
      <xdr:colOff>296649</xdr:colOff>
      <xdr:row>56</xdr:row>
      <xdr:rowOff>150234</xdr:rowOff>
    </xdr:to>
    <xdr:sp macro="" textlink="">
      <xdr:nvSpPr>
        <xdr:cNvPr id="12" name="13 Rectángulo"/>
        <xdr:cNvSpPr/>
      </xdr:nvSpPr>
      <xdr:spPr>
        <a:xfrm>
          <a:off x="8649" y="1110075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58</xdr:row>
      <xdr:rowOff>57148</xdr:rowOff>
    </xdr:from>
    <xdr:to>
      <xdr:col>0</xdr:col>
      <xdr:colOff>296184</xdr:colOff>
      <xdr:row>58</xdr:row>
      <xdr:rowOff>165148</xdr:rowOff>
    </xdr:to>
    <xdr:sp macro="" textlink="">
      <xdr:nvSpPr>
        <xdr:cNvPr id="13" name="14 Rectángulo"/>
        <xdr:cNvSpPr/>
      </xdr:nvSpPr>
      <xdr:spPr>
        <a:xfrm>
          <a:off x="8184" y="11496673"/>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110</xdr:row>
      <xdr:rowOff>0</xdr:rowOff>
    </xdr:from>
    <xdr:to>
      <xdr:col>0</xdr:col>
      <xdr:colOff>151478</xdr:colOff>
      <xdr:row>110</xdr:row>
      <xdr:rowOff>22960</xdr:rowOff>
    </xdr:to>
    <xdr:sp macro="" textlink="">
      <xdr:nvSpPr>
        <xdr:cNvPr id="14" name="Text Box 19"/>
        <xdr:cNvSpPr txBox="1">
          <a:spLocks noChangeArrowheads="1"/>
        </xdr:cNvSpPr>
      </xdr:nvSpPr>
      <xdr:spPr bwMode="auto">
        <a:xfrm>
          <a:off x="0" y="2132647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110</xdr:row>
      <xdr:rowOff>0</xdr:rowOff>
    </xdr:from>
    <xdr:to>
      <xdr:col>0</xdr:col>
      <xdr:colOff>151478</xdr:colOff>
      <xdr:row>110</xdr:row>
      <xdr:rowOff>22960</xdr:rowOff>
    </xdr:to>
    <xdr:sp macro="" textlink="">
      <xdr:nvSpPr>
        <xdr:cNvPr id="15" name="Text Box 19"/>
        <xdr:cNvSpPr txBox="1">
          <a:spLocks noChangeArrowheads="1"/>
        </xdr:cNvSpPr>
      </xdr:nvSpPr>
      <xdr:spPr bwMode="auto">
        <a:xfrm>
          <a:off x="0" y="2132647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110</xdr:row>
      <xdr:rowOff>0</xdr:rowOff>
    </xdr:from>
    <xdr:to>
      <xdr:col>0</xdr:col>
      <xdr:colOff>151478</xdr:colOff>
      <xdr:row>110</xdr:row>
      <xdr:rowOff>22960</xdr:rowOff>
    </xdr:to>
    <xdr:sp macro="" textlink="">
      <xdr:nvSpPr>
        <xdr:cNvPr id="16" name="Text Box 19"/>
        <xdr:cNvSpPr txBox="1">
          <a:spLocks noChangeArrowheads="1"/>
        </xdr:cNvSpPr>
      </xdr:nvSpPr>
      <xdr:spPr bwMode="auto">
        <a:xfrm>
          <a:off x="0" y="2132647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111</xdr:row>
      <xdr:rowOff>39226</xdr:rowOff>
    </xdr:from>
    <xdr:to>
      <xdr:col>0</xdr:col>
      <xdr:colOff>296648</xdr:colOff>
      <xdr:row>111</xdr:row>
      <xdr:rowOff>147226</xdr:rowOff>
    </xdr:to>
    <xdr:sp macro="" textlink="">
      <xdr:nvSpPr>
        <xdr:cNvPr id="17" name="12 Rectángulo"/>
        <xdr:cNvSpPr/>
      </xdr:nvSpPr>
      <xdr:spPr>
        <a:xfrm>
          <a:off x="8648" y="21556201"/>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110</xdr:row>
      <xdr:rowOff>42234</xdr:rowOff>
    </xdr:from>
    <xdr:to>
      <xdr:col>0</xdr:col>
      <xdr:colOff>296649</xdr:colOff>
      <xdr:row>110</xdr:row>
      <xdr:rowOff>150234</xdr:rowOff>
    </xdr:to>
    <xdr:sp macro="" textlink="">
      <xdr:nvSpPr>
        <xdr:cNvPr id="18" name="13 Rectángulo"/>
        <xdr:cNvSpPr/>
      </xdr:nvSpPr>
      <xdr:spPr>
        <a:xfrm>
          <a:off x="8649" y="2136870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112</xdr:row>
      <xdr:rowOff>57148</xdr:rowOff>
    </xdr:from>
    <xdr:to>
      <xdr:col>0</xdr:col>
      <xdr:colOff>296184</xdr:colOff>
      <xdr:row>112</xdr:row>
      <xdr:rowOff>165148</xdr:rowOff>
    </xdr:to>
    <xdr:sp macro="" textlink="">
      <xdr:nvSpPr>
        <xdr:cNvPr id="19" name="14 Rectángulo"/>
        <xdr:cNvSpPr/>
      </xdr:nvSpPr>
      <xdr:spPr>
        <a:xfrm>
          <a:off x="8184" y="21764623"/>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158</xdr:row>
      <xdr:rowOff>0</xdr:rowOff>
    </xdr:from>
    <xdr:to>
      <xdr:col>0</xdr:col>
      <xdr:colOff>151478</xdr:colOff>
      <xdr:row>158</xdr:row>
      <xdr:rowOff>22960</xdr:rowOff>
    </xdr:to>
    <xdr:sp macro="" textlink="">
      <xdr:nvSpPr>
        <xdr:cNvPr id="20" name="Text Box 19"/>
        <xdr:cNvSpPr txBox="1">
          <a:spLocks noChangeArrowheads="1"/>
        </xdr:cNvSpPr>
      </xdr:nvSpPr>
      <xdr:spPr bwMode="auto">
        <a:xfrm>
          <a:off x="0" y="302228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158</xdr:row>
      <xdr:rowOff>0</xdr:rowOff>
    </xdr:from>
    <xdr:to>
      <xdr:col>0</xdr:col>
      <xdr:colOff>151478</xdr:colOff>
      <xdr:row>158</xdr:row>
      <xdr:rowOff>22960</xdr:rowOff>
    </xdr:to>
    <xdr:sp macro="" textlink="">
      <xdr:nvSpPr>
        <xdr:cNvPr id="21" name="Text Box 19"/>
        <xdr:cNvSpPr txBox="1">
          <a:spLocks noChangeArrowheads="1"/>
        </xdr:cNvSpPr>
      </xdr:nvSpPr>
      <xdr:spPr bwMode="auto">
        <a:xfrm>
          <a:off x="0" y="302228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158</xdr:row>
      <xdr:rowOff>0</xdr:rowOff>
    </xdr:from>
    <xdr:to>
      <xdr:col>0</xdr:col>
      <xdr:colOff>151478</xdr:colOff>
      <xdr:row>158</xdr:row>
      <xdr:rowOff>22960</xdr:rowOff>
    </xdr:to>
    <xdr:sp macro="" textlink="">
      <xdr:nvSpPr>
        <xdr:cNvPr id="22" name="Text Box 19"/>
        <xdr:cNvSpPr txBox="1">
          <a:spLocks noChangeArrowheads="1"/>
        </xdr:cNvSpPr>
      </xdr:nvSpPr>
      <xdr:spPr bwMode="auto">
        <a:xfrm>
          <a:off x="0" y="302228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159</xdr:row>
      <xdr:rowOff>39226</xdr:rowOff>
    </xdr:from>
    <xdr:to>
      <xdr:col>0</xdr:col>
      <xdr:colOff>296648</xdr:colOff>
      <xdr:row>159</xdr:row>
      <xdr:rowOff>147226</xdr:rowOff>
    </xdr:to>
    <xdr:sp macro="" textlink="">
      <xdr:nvSpPr>
        <xdr:cNvPr id="23" name="12 Rectángulo"/>
        <xdr:cNvSpPr/>
      </xdr:nvSpPr>
      <xdr:spPr>
        <a:xfrm>
          <a:off x="8648" y="30452551"/>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158</xdr:row>
      <xdr:rowOff>42234</xdr:rowOff>
    </xdr:from>
    <xdr:to>
      <xdr:col>0</xdr:col>
      <xdr:colOff>296649</xdr:colOff>
      <xdr:row>158</xdr:row>
      <xdr:rowOff>150234</xdr:rowOff>
    </xdr:to>
    <xdr:sp macro="" textlink="">
      <xdr:nvSpPr>
        <xdr:cNvPr id="24" name="13 Rectángulo"/>
        <xdr:cNvSpPr/>
      </xdr:nvSpPr>
      <xdr:spPr>
        <a:xfrm>
          <a:off x="8649" y="3026505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160</xdr:row>
      <xdr:rowOff>57148</xdr:rowOff>
    </xdr:from>
    <xdr:to>
      <xdr:col>0</xdr:col>
      <xdr:colOff>296184</xdr:colOff>
      <xdr:row>160</xdr:row>
      <xdr:rowOff>165148</xdr:rowOff>
    </xdr:to>
    <xdr:sp macro="" textlink="">
      <xdr:nvSpPr>
        <xdr:cNvPr id="25" name="14 Rectángulo"/>
        <xdr:cNvSpPr/>
      </xdr:nvSpPr>
      <xdr:spPr>
        <a:xfrm>
          <a:off x="8184" y="30660973"/>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206</xdr:row>
      <xdr:rowOff>0</xdr:rowOff>
    </xdr:from>
    <xdr:to>
      <xdr:col>0</xdr:col>
      <xdr:colOff>151478</xdr:colOff>
      <xdr:row>206</xdr:row>
      <xdr:rowOff>22960</xdr:rowOff>
    </xdr:to>
    <xdr:sp macro="" textlink="">
      <xdr:nvSpPr>
        <xdr:cNvPr id="26" name="Text Box 19"/>
        <xdr:cNvSpPr txBox="1">
          <a:spLocks noChangeArrowheads="1"/>
        </xdr:cNvSpPr>
      </xdr:nvSpPr>
      <xdr:spPr bwMode="auto">
        <a:xfrm>
          <a:off x="0" y="3911917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206</xdr:row>
      <xdr:rowOff>0</xdr:rowOff>
    </xdr:from>
    <xdr:to>
      <xdr:col>0</xdr:col>
      <xdr:colOff>151478</xdr:colOff>
      <xdr:row>206</xdr:row>
      <xdr:rowOff>22960</xdr:rowOff>
    </xdr:to>
    <xdr:sp macro="" textlink="">
      <xdr:nvSpPr>
        <xdr:cNvPr id="27" name="Text Box 19"/>
        <xdr:cNvSpPr txBox="1">
          <a:spLocks noChangeArrowheads="1"/>
        </xdr:cNvSpPr>
      </xdr:nvSpPr>
      <xdr:spPr bwMode="auto">
        <a:xfrm>
          <a:off x="0" y="3911917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206</xdr:row>
      <xdr:rowOff>0</xdr:rowOff>
    </xdr:from>
    <xdr:to>
      <xdr:col>0</xdr:col>
      <xdr:colOff>151478</xdr:colOff>
      <xdr:row>206</xdr:row>
      <xdr:rowOff>22960</xdr:rowOff>
    </xdr:to>
    <xdr:sp macro="" textlink="">
      <xdr:nvSpPr>
        <xdr:cNvPr id="28" name="Text Box 19"/>
        <xdr:cNvSpPr txBox="1">
          <a:spLocks noChangeArrowheads="1"/>
        </xdr:cNvSpPr>
      </xdr:nvSpPr>
      <xdr:spPr bwMode="auto">
        <a:xfrm>
          <a:off x="0" y="3911917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207</xdr:row>
      <xdr:rowOff>39226</xdr:rowOff>
    </xdr:from>
    <xdr:to>
      <xdr:col>0</xdr:col>
      <xdr:colOff>296648</xdr:colOff>
      <xdr:row>207</xdr:row>
      <xdr:rowOff>147226</xdr:rowOff>
    </xdr:to>
    <xdr:sp macro="" textlink="">
      <xdr:nvSpPr>
        <xdr:cNvPr id="29" name="12 Rectángulo"/>
        <xdr:cNvSpPr/>
      </xdr:nvSpPr>
      <xdr:spPr>
        <a:xfrm>
          <a:off x="8648" y="39348901"/>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206</xdr:row>
      <xdr:rowOff>42234</xdr:rowOff>
    </xdr:from>
    <xdr:to>
      <xdr:col>0</xdr:col>
      <xdr:colOff>296649</xdr:colOff>
      <xdr:row>206</xdr:row>
      <xdr:rowOff>150234</xdr:rowOff>
    </xdr:to>
    <xdr:sp macro="" textlink="">
      <xdr:nvSpPr>
        <xdr:cNvPr id="30" name="13 Rectángulo"/>
        <xdr:cNvSpPr/>
      </xdr:nvSpPr>
      <xdr:spPr>
        <a:xfrm>
          <a:off x="8649" y="3916140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208</xdr:row>
      <xdr:rowOff>57148</xdr:rowOff>
    </xdr:from>
    <xdr:to>
      <xdr:col>0</xdr:col>
      <xdr:colOff>296184</xdr:colOff>
      <xdr:row>208</xdr:row>
      <xdr:rowOff>165148</xdr:rowOff>
    </xdr:to>
    <xdr:sp macro="" textlink="">
      <xdr:nvSpPr>
        <xdr:cNvPr id="31" name="14 Rectángulo"/>
        <xdr:cNvSpPr/>
      </xdr:nvSpPr>
      <xdr:spPr>
        <a:xfrm>
          <a:off x="8184" y="39557323"/>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254</xdr:row>
      <xdr:rowOff>0</xdr:rowOff>
    </xdr:from>
    <xdr:to>
      <xdr:col>0</xdr:col>
      <xdr:colOff>151478</xdr:colOff>
      <xdr:row>254</xdr:row>
      <xdr:rowOff>22960</xdr:rowOff>
    </xdr:to>
    <xdr:sp macro="" textlink="">
      <xdr:nvSpPr>
        <xdr:cNvPr id="32" name="Text Box 19"/>
        <xdr:cNvSpPr txBox="1">
          <a:spLocks noChangeArrowheads="1"/>
        </xdr:cNvSpPr>
      </xdr:nvSpPr>
      <xdr:spPr bwMode="auto">
        <a:xfrm>
          <a:off x="0" y="480155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254</xdr:row>
      <xdr:rowOff>0</xdr:rowOff>
    </xdr:from>
    <xdr:to>
      <xdr:col>0</xdr:col>
      <xdr:colOff>151478</xdr:colOff>
      <xdr:row>254</xdr:row>
      <xdr:rowOff>22960</xdr:rowOff>
    </xdr:to>
    <xdr:sp macro="" textlink="">
      <xdr:nvSpPr>
        <xdr:cNvPr id="33" name="Text Box 19"/>
        <xdr:cNvSpPr txBox="1">
          <a:spLocks noChangeArrowheads="1"/>
        </xdr:cNvSpPr>
      </xdr:nvSpPr>
      <xdr:spPr bwMode="auto">
        <a:xfrm>
          <a:off x="0" y="480155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254</xdr:row>
      <xdr:rowOff>0</xdr:rowOff>
    </xdr:from>
    <xdr:to>
      <xdr:col>0</xdr:col>
      <xdr:colOff>151478</xdr:colOff>
      <xdr:row>254</xdr:row>
      <xdr:rowOff>22960</xdr:rowOff>
    </xdr:to>
    <xdr:sp macro="" textlink="">
      <xdr:nvSpPr>
        <xdr:cNvPr id="34" name="Text Box 19"/>
        <xdr:cNvSpPr txBox="1">
          <a:spLocks noChangeArrowheads="1"/>
        </xdr:cNvSpPr>
      </xdr:nvSpPr>
      <xdr:spPr bwMode="auto">
        <a:xfrm>
          <a:off x="0" y="480155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255</xdr:row>
      <xdr:rowOff>39226</xdr:rowOff>
    </xdr:from>
    <xdr:to>
      <xdr:col>0</xdr:col>
      <xdr:colOff>296648</xdr:colOff>
      <xdr:row>255</xdr:row>
      <xdr:rowOff>147226</xdr:rowOff>
    </xdr:to>
    <xdr:sp macro="" textlink="">
      <xdr:nvSpPr>
        <xdr:cNvPr id="35" name="12 Rectángulo"/>
        <xdr:cNvSpPr/>
      </xdr:nvSpPr>
      <xdr:spPr>
        <a:xfrm>
          <a:off x="8648" y="48245251"/>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254</xdr:row>
      <xdr:rowOff>42234</xdr:rowOff>
    </xdr:from>
    <xdr:to>
      <xdr:col>0</xdr:col>
      <xdr:colOff>296649</xdr:colOff>
      <xdr:row>254</xdr:row>
      <xdr:rowOff>150234</xdr:rowOff>
    </xdr:to>
    <xdr:sp macro="" textlink="">
      <xdr:nvSpPr>
        <xdr:cNvPr id="36" name="13 Rectángulo"/>
        <xdr:cNvSpPr/>
      </xdr:nvSpPr>
      <xdr:spPr>
        <a:xfrm>
          <a:off x="8649" y="4805775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256</xdr:row>
      <xdr:rowOff>57148</xdr:rowOff>
    </xdr:from>
    <xdr:to>
      <xdr:col>0</xdr:col>
      <xdr:colOff>296184</xdr:colOff>
      <xdr:row>256</xdr:row>
      <xdr:rowOff>165148</xdr:rowOff>
    </xdr:to>
    <xdr:sp macro="" textlink="">
      <xdr:nvSpPr>
        <xdr:cNvPr id="37" name="14 Rectángulo"/>
        <xdr:cNvSpPr/>
      </xdr:nvSpPr>
      <xdr:spPr>
        <a:xfrm>
          <a:off x="8184" y="48453673"/>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0</xdr:col>
      <xdr:colOff>0</xdr:colOff>
      <xdr:row>103</xdr:row>
      <xdr:rowOff>47625</xdr:rowOff>
    </xdr:from>
    <xdr:to>
      <xdr:col>0</xdr:col>
      <xdr:colOff>376145</xdr:colOff>
      <xdr:row>104</xdr:row>
      <xdr:rowOff>0</xdr:rowOff>
    </xdr:to>
    <xdr:sp macro="" textlink="">
      <xdr:nvSpPr>
        <xdr:cNvPr id="2" name="Text Box 19"/>
        <xdr:cNvSpPr txBox="1">
          <a:spLocks noChangeArrowheads="1"/>
        </xdr:cNvSpPr>
      </xdr:nvSpPr>
      <xdr:spPr bwMode="auto">
        <a:xfrm>
          <a:off x="0" y="19726275"/>
          <a:ext cx="366620" cy="285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158</xdr:row>
      <xdr:rowOff>47625</xdr:rowOff>
    </xdr:from>
    <xdr:to>
      <xdr:col>0</xdr:col>
      <xdr:colOff>376145</xdr:colOff>
      <xdr:row>159</xdr:row>
      <xdr:rowOff>0</xdr:rowOff>
    </xdr:to>
    <xdr:sp macro="" textlink="">
      <xdr:nvSpPr>
        <xdr:cNvPr id="3" name="Text Box 19"/>
        <xdr:cNvSpPr txBox="1">
          <a:spLocks noChangeArrowheads="1"/>
        </xdr:cNvSpPr>
      </xdr:nvSpPr>
      <xdr:spPr bwMode="auto">
        <a:xfrm>
          <a:off x="0" y="29975175"/>
          <a:ext cx="366620" cy="285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206</xdr:row>
      <xdr:rowOff>47625</xdr:rowOff>
    </xdr:from>
    <xdr:to>
      <xdr:col>0</xdr:col>
      <xdr:colOff>376145</xdr:colOff>
      <xdr:row>207</xdr:row>
      <xdr:rowOff>0</xdr:rowOff>
    </xdr:to>
    <xdr:sp macro="" textlink="">
      <xdr:nvSpPr>
        <xdr:cNvPr id="4" name="Text Box 19"/>
        <xdr:cNvSpPr txBox="1">
          <a:spLocks noChangeArrowheads="1"/>
        </xdr:cNvSpPr>
      </xdr:nvSpPr>
      <xdr:spPr bwMode="auto">
        <a:xfrm>
          <a:off x="0" y="38890575"/>
          <a:ext cx="366620" cy="285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254</xdr:row>
      <xdr:rowOff>47625</xdr:rowOff>
    </xdr:from>
    <xdr:to>
      <xdr:col>0</xdr:col>
      <xdr:colOff>376145</xdr:colOff>
      <xdr:row>255</xdr:row>
      <xdr:rowOff>0</xdr:rowOff>
    </xdr:to>
    <xdr:sp macro="" textlink="">
      <xdr:nvSpPr>
        <xdr:cNvPr id="5" name="Text Box 19"/>
        <xdr:cNvSpPr txBox="1">
          <a:spLocks noChangeArrowheads="1"/>
        </xdr:cNvSpPr>
      </xdr:nvSpPr>
      <xdr:spPr bwMode="auto">
        <a:xfrm>
          <a:off x="0" y="47805975"/>
          <a:ext cx="366620" cy="285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57</xdr:row>
      <xdr:rowOff>0</xdr:rowOff>
    </xdr:from>
    <xdr:to>
      <xdr:col>0</xdr:col>
      <xdr:colOff>151478</xdr:colOff>
      <xdr:row>57</xdr:row>
      <xdr:rowOff>22960</xdr:rowOff>
    </xdr:to>
    <xdr:sp macro="" textlink="">
      <xdr:nvSpPr>
        <xdr:cNvPr id="6" name="Text Box 19"/>
        <xdr:cNvSpPr txBox="1">
          <a:spLocks noChangeArrowheads="1"/>
        </xdr:cNvSpPr>
      </xdr:nvSpPr>
      <xdr:spPr bwMode="auto">
        <a:xfrm>
          <a:off x="0" y="110299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57</xdr:row>
      <xdr:rowOff>0</xdr:rowOff>
    </xdr:from>
    <xdr:to>
      <xdr:col>0</xdr:col>
      <xdr:colOff>151478</xdr:colOff>
      <xdr:row>57</xdr:row>
      <xdr:rowOff>22960</xdr:rowOff>
    </xdr:to>
    <xdr:sp macro="" textlink="">
      <xdr:nvSpPr>
        <xdr:cNvPr id="7" name="Text Box 19"/>
        <xdr:cNvSpPr txBox="1">
          <a:spLocks noChangeArrowheads="1"/>
        </xdr:cNvSpPr>
      </xdr:nvSpPr>
      <xdr:spPr bwMode="auto">
        <a:xfrm>
          <a:off x="0" y="110299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57</xdr:row>
      <xdr:rowOff>0</xdr:rowOff>
    </xdr:from>
    <xdr:to>
      <xdr:col>0</xdr:col>
      <xdr:colOff>151478</xdr:colOff>
      <xdr:row>57</xdr:row>
      <xdr:rowOff>22960</xdr:rowOff>
    </xdr:to>
    <xdr:sp macro="" textlink="">
      <xdr:nvSpPr>
        <xdr:cNvPr id="8" name="Text Box 19"/>
        <xdr:cNvSpPr txBox="1">
          <a:spLocks noChangeArrowheads="1"/>
        </xdr:cNvSpPr>
      </xdr:nvSpPr>
      <xdr:spPr bwMode="auto">
        <a:xfrm>
          <a:off x="0" y="110299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5011</xdr:colOff>
      <xdr:row>58</xdr:row>
      <xdr:rowOff>38099</xdr:rowOff>
    </xdr:from>
    <xdr:to>
      <xdr:col>0</xdr:col>
      <xdr:colOff>293011</xdr:colOff>
      <xdr:row>58</xdr:row>
      <xdr:rowOff>146099</xdr:rowOff>
    </xdr:to>
    <xdr:sp macro="" textlink="">
      <xdr:nvSpPr>
        <xdr:cNvPr id="9" name="12 Rectángulo"/>
        <xdr:cNvSpPr/>
      </xdr:nvSpPr>
      <xdr:spPr>
        <a:xfrm>
          <a:off x="5011" y="11258549"/>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5014</xdr:colOff>
      <xdr:row>57</xdr:row>
      <xdr:rowOff>38099</xdr:rowOff>
    </xdr:from>
    <xdr:to>
      <xdr:col>0</xdr:col>
      <xdr:colOff>293014</xdr:colOff>
      <xdr:row>57</xdr:row>
      <xdr:rowOff>146099</xdr:rowOff>
    </xdr:to>
    <xdr:sp macro="" textlink="">
      <xdr:nvSpPr>
        <xdr:cNvPr id="10" name="13 Rectángulo"/>
        <xdr:cNvSpPr/>
      </xdr:nvSpPr>
      <xdr:spPr>
        <a:xfrm>
          <a:off x="5014" y="110680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59</xdr:row>
      <xdr:rowOff>57148</xdr:rowOff>
    </xdr:from>
    <xdr:to>
      <xdr:col>0</xdr:col>
      <xdr:colOff>296184</xdr:colOff>
      <xdr:row>59</xdr:row>
      <xdr:rowOff>165148</xdr:rowOff>
    </xdr:to>
    <xdr:sp macro="" textlink="">
      <xdr:nvSpPr>
        <xdr:cNvPr id="11" name="14 Rectángulo"/>
        <xdr:cNvSpPr/>
      </xdr:nvSpPr>
      <xdr:spPr>
        <a:xfrm>
          <a:off x="8184" y="114680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112</xdr:row>
      <xdr:rowOff>0</xdr:rowOff>
    </xdr:from>
    <xdr:to>
      <xdr:col>0</xdr:col>
      <xdr:colOff>151478</xdr:colOff>
      <xdr:row>112</xdr:row>
      <xdr:rowOff>22960</xdr:rowOff>
    </xdr:to>
    <xdr:sp macro="" textlink="">
      <xdr:nvSpPr>
        <xdr:cNvPr id="12" name="Text Box 19"/>
        <xdr:cNvSpPr txBox="1">
          <a:spLocks noChangeArrowheads="1"/>
        </xdr:cNvSpPr>
      </xdr:nvSpPr>
      <xdr:spPr bwMode="auto">
        <a:xfrm>
          <a:off x="0" y="212788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112</xdr:row>
      <xdr:rowOff>0</xdr:rowOff>
    </xdr:from>
    <xdr:to>
      <xdr:col>0</xdr:col>
      <xdr:colOff>151478</xdr:colOff>
      <xdr:row>112</xdr:row>
      <xdr:rowOff>22960</xdr:rowOff>
    </xdr:to>
    <xdr:sp macro="" textlink="">
      <xdr:nvSpPr>
        <xdr:cNvPr id="13" name="Text Box 19"/>
        <xdr:cNvSpPr txBox="1">
          <a:spLocks noChangeArrowheads="1"/>
        </xdr:cNvSpPr>
      </xdr:nvSpPr>
      <xdr:spPr bwMode="auto">
        <a:xfrm>
          <a:off x="0" y="212788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112</xdr:row>
      <xdr:rowOff>0</xdr:rowOff>
    </xdr:from>
    <xdr:to>
      <xdr:col>0</xdr:col>
      <xdr:colOff>151478</xdr:colOff>
      <xdr:row>112</xdr:row>
      <xdr:rowOff>22960</xdr:rowOff>
    </xdr:to>
    <xdr:sp macro="" textlink="">
      <xdr:nvSpPr>
        <xdr:cNvPr id="14" name="Text Box 19"/>
        <xdr:cNvSpPr txBox="1">
          <a:spLocks noChangeArrowheads="1"/>
        </xdr:cNvSpPr>
      </xdr:nvSpPr>
      <xdr:spPr bwMode="auto">
        <a:xfrm>
          <a:off x="0" y="212788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5011</xdr:colOff>
      <xdr:row>113</xdr:row>
      <xdr:rowOff>38099</xdr:rowOff>
    </xdr:from>
    <xdr:to>
      <xdr:col>0</xdr:col>
      <xdr:colOff>293011</xdr:colOff>
      <xdr:row>113</xdr:row>
      <xdr:rowOff>146099</xdr:rowOff>
    </xdr:to>
    <xdr:sp macro="" textlink="">
      <xdr:nvSpPr>
        <xdr:cNvPr id="15" name="12 Rectángulo"/>
        <xdr:cNvSpPr/>
      </xdr:nvSpPr>
      <xdr:spPr>
        <a:xfrm>
          <a:off x="5011" y="21507449"/>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5014</xdr:colOff>
      <xdr:row>112</xdr:row>
      <xdr:rowOff>38099</xdr:rowOff>
    </xdr:from>
    <xdr:to>
      <xdr:col>0</xdr:col>
      <xdr:colOff>293014</xdr:colOff>
      <xdr:row>112</xdr:row>
      <xdr:rowOff>146099</xdr:rowOff>
    </xdr:to>
    <xdr:sp macro="" textlink="">
      <xdr:nvSpPr>
        <xdr:cNvPr id="16" name="13 Rectángulo"/>
        <xdr:cNvSpPr/>
      </xdr:nvSpPr>
      <xdr:spPr>
        <a:xfrm>
          <a:off x="5014" y="213169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114</xdr:row>
      <xdr:rowOff>57148</xdr:rowOff>
    </xdr:from>
    <xdr:to>
      <xdr:col>0</xdr:col>
      <xdr:colOff>296184</xdr:colOff>
      <xdr:row>114</xdr:row>
      <xdr:rowOff>165148</xdr:rowOff>
    </xdr:to>
    <xdr:sp macro="" textlink="">
      <xdr:nvSpPr>
        <xdr:cNvPr id="17" name="14 Rectángulo"/>
        <xdr:cNvSpPr/>
      </xdr:nvSpPr>
      <xdr:spPr>
        <a:xfrm>
          <a:off x="8184" y="217169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160</xdr:row>
      <xdr:rowOff>0</xdr:rowOff>
    </xdr:from>
    <xdr:to>
      <xdr:col>0</xdr:col>
      <xdr:colOff>151478</xdr:colOff>
      <xdr:row>160</xdr:row>
      <xdr:rowOff>22960</xdr:rowOff>
    </xdr:to>
    <xdr:sp macro="" textlink="">
      <xdr:nvSpPr>
        <xdr:cNvPr id="18" name="Text Box 19"/>
        <xdr:cNvSpPr txBox="1">
          <a:spLocks noChangeArrowheads="1"/>
        </xdr:cNvSpPr>
      </xdr:nvSpPr>
      <xdr:spPr bwMode="auto">
        <a:xfrm>
          <a:off x="0" y="301942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160</xdr:row>
      <xdr:rowOff>0</xdr:rowOff>
    </xdr:from>
    <xdr:to>
      <xdr:col>0</xdr:col>
      <xdr:colOff>151478</xdr:colOff>
      <xdr:row>160</xdr:row>
      <xdr:rowOff>22960</xdr:rowOff>
    </xdr:to>
    <xdr:sp macro="" textlink="">
      <xdr:nvSpPr>
        <xdr:cNvPr id="19" name="Text Box 19"/>
        <xdr:cNvSpPr txBox="1">
          <a:spLocks noChangeArrowheads="1"/>
        </xdr:cNvSpPr>
      </xdr:nvSpPr>
      <xdr:spPr bwMode="auto">
        <a:xfrm>
          <a:off x="0" y="301942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160</xdr:row>
      <xdr:rowOff>0</xdr:rowOff>
    </xdr:from>
    <xdr:to>
      <xdr:col>0</xdr:col>
      <xdr:colOff>151478</xdr:colOff>
      <xdr:row>160</xdr:row>
      <xdr:rowOff>22960</xdr:rowOff>
    </xdr:to>
    <xdr:sp macro="" textlink="">
      <xdr:nvSpPr>
        <xdr:cNvPr id="20" name="Text Box 19"/>
        <xdr:cNvSpPr txBox="1">
          <a:spLocks noChangeArrowheads="1"/>
        </xdr:cNvSpPr>
      </xdr:nvSpPr>
      <xdr:spPr bwMode="auto">
        <a:xfrm>
          <a:off x="0" y="301942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5011</xdr:colOff>
      <xdr:row>161</xdr:row>
      <xdr:rowOff>38099</xdr:rowOff>
    </xdr:from>
    <xdr:to>
      <xdr:col>0</xdr:col>
      <xdr:colOff>293011</xdr:colOff>
      <xdr:row>161</xdr:row>
      <xdr:rowOff>146099</xdr:rowOff>
    </xdr:to>
    <xdr:sp macro="" textlink="">
      <xdr:nvSpPr>
        <xdr:cNvPr id="21" name="12 Rectángulo"/>
        <xdr:cNvSpPr/>
      </xdr:nvSpPr>
      <xdr:spPr>
        <a:xfrm>
          <a:off x="5011" y="30422849"/>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5014</xdr:colOff>
      <xdr:row>160</xdr:row>
      <xdr:rowOff>38099</xdr:rowOff>
    </xdr:from>
    <xdr:to>
      <xdr:col>0</xdr:col>
      <xdr:colOff>293014</xdr:colOff>
      <xdr:row>160</xdr:row>
      <xdr:rowOff>146099</xdr:rowOff>
    </xdr:to>
    <xdr:sp macro="" textlink="">
      <xdr:nvSpPr>
        <xdr:cNvPr id="22" name="13 Rectángulo"/>
        <xdr:cNvSpPr/>
      </xdr:nvSpPr>
      <xdr:spPr>
        <a:xfrm>
          <a:off x="5014" y="302323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162</xdr:row>
      <xdr:rowOff>57148</xdr:rowOff>
    </xdr:from>
    <xdr:to>
      <xdr:col>0</xdr:col>
      <xdr:colOff>296184</xdr:colOff>
      <xdr:row>162</xdr:row>
      <xdr:rowOff>165148</xdr:rowOff>
    </xdr:to>
    <xdr:sp macro="" textlink="">
      <xdr:nvSpPr>
        <xdr:cNvPr id="23" name="14 Rectángulo"/>
        <xdr:cNvSpPr/>
      </xdr:nvSpPr>
      <xdr:spPr>
        <a:xfrm>
          <a:off x="8184" y="306323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208</xdr:row>
      <xdr:rowOff>0</xdr:rowOff>
    </xdr:from>
    <xdr:to>
      <xdr:col>0</xdr:col>
      <xdr:colOff>151478</xdr:colOff>
      <xdr:row>208</xdr:row>
      <xdr:rowOff>22960</xdr:rowOff>
    </xdr:to>
    <xdr:sp macro="" textlink="">
      <xdr:nvSpPr>
        <xdr:cNvPr id="24" name="Text Box 19"/>
        <xdr:cNvSpPr txBox="1">
          <a:spLocks noChangeArrowheads="1"/>
        </xdr:cNvSpPr>
      </xdr:nvSpPr>
      <xdr:spPr bwMode="auto">
        <a:xfrm>
          <a:off x="0" y="391096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208</xdr:row>
      <xdr:rowOff>0</xdr:rowOff>
    </xdr:from>
    <xdr:to>
      <xdr:col>0</xdr:col>
      <xdr:colOff>151478</xdr:colOff>
      <xdr:row>208</xdr:row>
      <xdr:rowOff>22960</xdr:rowOff>
    </xdr:to>
    <xdr:sp macro="" textlink="">
      <xdr:nvSpPr>
        <xdr:cNvPr id="25" name="Text Box 19"/>
        <xdr:cNvSpPr txBox="1">
          <a:spLocks noChangeArrowheads="1"/>
        </xdr:cNvSpPr>
      </xdr:nvSpPr>
      <xdr:spPr bwMode="auto">
        <a:xfrm>
          <a:off x="0" y="391096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208</xdr:row>
      <xdr:rowOff>0</xdr:rowOff>
    </xdr:from>
    <xdr:to>
      <xdr:col>0</xdr:col>
      <xdr:colOff>151478</xdr:colOff>
      <xdr:row>208</xdr:row>
      <xdr:rowOff>22960</xdr:rowOff>
    </xdr:to>
    <xdr:sp macro="" textlink="">
      <xdr:nvSpPr>
        <xdr:cNvPr id="26" name="Text Box 19"/>
        <xdr:cNvSpPr txBox="1">
          <a:spLocks noChangeArrowheads="1"/>
        </xdr:cNvSpPr>
      </xdr:nvSpPr>
      <xdr:spPr bwMode="auto">
        <a:xfrm>
          <a:off x="0" y="391096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5011</xdr:colOff>
      <xdr:row>209</xdr:row>
      <xdr:rowOff>38099</xdr:rowOff>
    </xdr:from>
    <xdr:to>
      <xdr:col>0</xdr:col>
      <xdr:colOff>293011</xdr:colOff>
      <xdr:row>209</xdr:row>
      <xdr:rowOff>146099</xdr:rowOff>
    </xdr:to>
    <xdr:sp macro="" textlink="">
      <xdr:nvSpPr>
        <xdr:cNvPr id="27" name="12 Rectángulo"/>
        <xdr:cNvSpPr/>
      </xdr:nvSpPr>
      <xdr:spPr>
        <a:xfrm>
          <a:off x="5011" y="39338249"/>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5014</xdr:colOff>
      <xdr:row>208</xdr:row>
      <xdr:rowOff>38099</xdr:rowOff>
    </xdr:from>
    <xdr:to>
      <xdr:col>0</xdr:col>
      <xdr:colOff>293014</xdr:colOff>
      <xdr:row>208</xdr:row>
      <xdr:rowOff>146099</xdr:rowOff>
    </xdr:to>
    <xdr:sp macro="" textlink="">
      <xdr:nvSpPr>
        <xdr:cNvPr id="28" name="13 Rectángulo"/>
        <xdr:cNvSpPr/>
      </xdr:nvSpPr>
      <xdr:spPr>
        <a:xfrm>
          <a:off x="5014" y="391477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210</xdr:row>
      <xdr:rowOff>57148</xdr:rowOff>
    </xdr:from>
    <xdr:to>
      <xdr:col>0</xdr:col>
      <xdr:colOff>296184</xdr:colOff>
      <xdr:row>210</xdr:row>
      <xdr:rowOff>165148</xdr:rowOff>
    </xdr:to>
    <xdr:sp macro="" textlink="">
      <xdr:nvSpPr>
        <xdr:cNvPr id="29" name="14 Rectángulo"/>
        <xdr:cNvSpPr/>
      </xdr:nvSpPr>
      <xdr:spPr>
        <a:xfrm>
          <a:off x="8184" y="395477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256</xdr:row>
      <xdr:rowOff>0</xdr:rowOff>
    </xdr:from>
    <xdr:to>
      <xdr:col>0</xdr:col>
      <xdr:colOff>151478</xdr:colOff>
      <xdr:row>256</xdr:row>
      <xdr:rowOff>22960</xdr:rowOff>
    </xdr:to>
    <xdr:sp macro="" textlink="">
      <xdr:nvSpPr>
        <xdr:cNvPr id="30" name="Text Box 19"/>
        <xdr:cNvSpPr txBox="1">
          <a:spLocks noChangeArrowheads="1"/>
        </xdr:cNvSpPr>
      </xdr:nvSpPr>
      <xdr:spPr bwMode="auto">
        <a:xfrm>
          <a:off x="0" y="480250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256</xdr:row>
      <xdr:rowOff>0</xdr:rowOff>
    </xdr:from>
    <xdr:to>
      <xdr:col>0</xdr:col>
      <xdr:colOff>151478</xdr:colOff>
      <xdr:row>256</xdr:row>
      <xdr:rowOff>22960</xdr:rowOff>
    </xdr:to>
    <xdr:sp macro="" textlink="">
      <xdr:nvSpPr>
        <xdr:cNvPr id="31" name="Text Box 19"/>
        <xdr:cNvSpPr txBox="1">
          <a:spLocks noChangeArrowheads="1"/>
        </xdr:cNvSpPr>
      </xdr:nvSpPr>
      <xdr:spPr bwMode="auto">
        <a:xfrm>
          <a:off x="0" y="480250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256</xdr:row>
      <xdr:rowOff>0</xdr:rowOff>
    </xdr:from>
    <xdr:to>
      <xdr:col>0</xdr:col>
      <xdr:colOff>151478</xdr:colOff>
      <xdr:row>256</xdr:row>
      <xdr:rowOff>22960</xdr:rowOff>
    </xdr:to>
    <xdr:sp macro="" textlink="">
      <xdr:nvSpPr>
        <xdr:cNvPr id="32" name="Text Box 19"/>
        <xdr:cNvSpPr txBox="1">
          <a:spLocks noChangeArrowheads="1"/>
        </xdr:cNvSpPr>
      </xdr:nvSpPr>
      <xdr:spPr bwMode="auto">
        <a:xfrm>
          <a:off x="0" y="48025050"/>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5011</xdr:colOff>
      <xdr:row>257</xdr:row>
      <xdr:rowOff>38099</xdr:rowOff>
    </xdr:from>
    <xdr:to>
      <xdr:col>0</xdr:col>
      <xdr:colOff>293011</xdr:colOff>
      <xdr:row>257</xdr:row>
      <xdr:rowOff>146099</xdr:rowOff>
    </xdr:to>
    <xdr:sp macro="" textlink="">
      <xdr:nvSpPr>
        <xdr:cNvPr id="33" name="12 Rectángulo"/>
        <xdr:cNvSpPr/>
      </xdr:nvSpPr>
      <xdr:spPr>
        <a:xfrm>
          <a:off x="5011" y="48253649"/>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5014</xdr:colOff>
      <xdr:row>256</xdr:row>
      <xdr:rowOff>38099</xdr:rowOff>
    </xdr:from>
    <xdr:to>
      <xdr:col>0</xdr:col>
      <xdr:colOff>293014</xdr:colOff>
      <xdr:row>256</xdr:row>
      <xdr:rowOff>146099</xdr:rowOff>
    </xdr:to>
    <xdr:sp macro="" textlink="">
      <xdr:nvSpPr>
        <xdr:cNvPr id="34" name="13 Rectángulo"/>
        <xdr:cNvSpPr/>
      </xdr:nvSpPr>
      <xdr:spPr>
        <a:xfrm>
          <a:off x="5014" y="4806314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258</xdr:row>
      <xdr:rowOff>57148</xdr:rowOff>
    </xdr:from>
    <xdr:to>
      <xdr:col>0</xdr:col>
      <xdr:colOff>296184</xdr:colOff>
      <xdr:row>258</xdr:row>
      <xdr:rowOff>165148</xdr:rowOff>
    </xdr:to>
    <xdr:sp macro="" textlink="">
      <xdr:nvSpPr>
        <xdr:cNvPr id="35" name="14 Rectángulo"/>
        <xdr:cNvSpPr/>
      </xdr:nvSpPr>
      <xdr:spPr>
        <a:xfrm>
          <a:off x="8184" y="48463198"/>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32107</xdr:colOff>
      <xdr:row>208</xdr:row>
      <xdr:rowOff>0</xdr:rowOff>
    </xdr:from>
    <xdr:to>
      <xdr:col>0</xdr:col>
      <xdr:colOff>269200</xdr:colOff>
      <xdr:row>208</xdr:row>
      <xdr:rowOff>55065</xdr:rowOff>
    </xdr:to>
    <xdr:sp macro="" textlink="">
      <xdr:nvSpPr>
        <xdr:cNvPr id="36" name="Text Box 19"/>
        <xdr:cNvSpPr txBox="1">
          <a:spLocks noChangeArrowheads="1"/>
        </xdr:cNvSpPr>
      </xdr:nvSpPr>
      <xdr:spPr bwMode="auto">
        <a:xfrm>
          <a:off x="32107" y="39109650"/>
          <a:ext cx="237093" cy="55065"/>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32107</xdr:colOff>
      <xdr:row>256</xdr:row>
      <xdr:rowOff>0</xdr:rowOff>
    </xdr:from>
    <xdr:to>
      <xdr:col>0</xdr:col>
      <xdr:colOff>269200</xdr:colOff>
      <xdr:row>256</xdr:row>
      <xdr:rowOff>55065</xdr:rowOff>
    </xdr:to>
    <xdr:sp macro="" textlink="">
      <xdr:nvSpPr>
        <xdr:cNvPr id="37" name="Text Box 19"/>
        <xdr:cNvSpPr txBox="1">
          <a:spLocks noChangeArrowheads="1"/>
        </xdr:cNvSpPr>
      </xdr:nvSpPr>
      <xdr:spPr bwMode="auto">
        <a:xfrm>
          <a:off x="32107" y="48025050"/>
          <a:ext cx="237093" cy="55065"/>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0</xdr:col>
      <xdr:colOff>0</xdr:colOff>
      <xdr:row>50</xdr:row>
      <xdr:rowOff>0</xdr:rowOff>
    </xdr:from>
    <xdr:to>
      <xdr:col>0</xdr:col>
      <xdr:colOff>151478</xdr:colOff>
      <xdr:row>50</xdr:row>
      <xdr:rowOff>22960</xdr:rowOff>
    </xdr:to>
    <xdr:sp macro="" textlink="">
      <xdr:nvSpPr>
        <xdr:cNvPr id="2" name="Text Box 19"/>
        <xdr:cNvSpPr txBox="1">
          <a:spLocks noChangeArrowheads="1"/>
        </xdr:cNvSpPr>
      </xdr:nvSpPr>
      <xdr:spPr bwMode="auto">
        <a:xfrm>
          <a:off x="0" y="89630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50</xdr:row>
      <xdr:rowOff>0</xdr:rowOff>
    </xdr:from>
    <xdr:to>
      <xdr:col>0</xdr:col>
      <xdr:colOff>151478</xdr:colOff>
      <xdr:row>50</xdr:row>
      <xdr:rowOff>22960</xdr:rowOff>
    </xdr:to>
    <xdr:sp macro="" textlink="">
      <xdr:nvSpPr>
        <xdr:cNvPr id="3" name="Text Box 19"/>
        <xdr:cNvSpPr txBox="1">
          <a:spLocks noChangeArrowheads="1"/>
        </xdr:cNvSpPr>
      </xdr:nvSpPr>
      <xdr:spPr bwMode="auto">
        <a:xfrm>
          <a:off x="0" y="89630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50</xdr:row>
      <xdr:rowOff>0</xdr:rowOff>
    </xdr:from>
    <xdr:to>
      <xdr:col>0</xdr:col>
      <xdr:colOff>151478</xdr:colOff>
      <xdr:row>50</xdr:row>
      <xdr:rowOff>22960</xdr:rowOff>
    </xdr:to>
    <xdr:sp macro="" textlink="">
      <xdr:nvSpPr>
        <xdr:cNvPr id="4" name="Text Box 19"/>
        <xdr:cNvSpPr txBox="1">
          <a:spLocks noChangeArrowheads="1"/>
        </xdr:cNvSpPr>
      </xdr:nvSpPr>
      <xdr:spPr bwMode="auto">
        <a:xfrm>
          <a:off x="0" y="89630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51</xdr:row>
      <xdr:rowOff>39226</xdr:rowOff>
    </xdr:from>
    <xdr:to>
      <xdr:col>0</xdr:col>
      <xdr:colOff>296648</xdr:colOff>
      <xdr:row>51</xdr:row>
      <xdr:rowOff>147226</xdr:rowOff>
    </xdr:to>
    <xdr:sp macro="" textlink="">
      <xdr:nvSpPr>
        <xdr:cNvPr id="5" name="12 Rectángulo"/>
        <xdr:cNvSpPr/>
      </xdr:nvSpPr>
      <xdr:spPr>
        <a:xfrm>
          <a:off x="8648" y="9192751"/>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50</xdr:row>
      <xdr:rowOff>42234</xdr:rowOff>
    </xdr:from>
    <xdr:to>
      <xdr:col>0</xdr:col>
      <xdr:colOff>296649</xdr:colOff>
      <xdr:row>50</xdr:row>
      <xdr:rowOff>150234</xdr:rowOff>
    </xdr:to>
    <xdr:sp macro="" textlink="">
      <xdr:nvSpPr>
        <xdr:cNvPr id="6" name="13 Rectángulo"/>
        <xdr:cNvSpPr/>
      </xdr:nvSpPr>
      <xdr:spPr>
        <a:xfrm>
          <a:off x="8649" y="900525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52</xdr:row>
      <xdr:rowOff>57148</xdr:rowOff>
    </xdr:from>
    <xdr:to>
      <xdr:col>0</xdr:col>
      <xdr:colOff>296184</xdr:colOff>
      <xdr:row>52</xdr:row>
      <xdr:rowOff>165148</xdr:rowOff>
    </xdr:to>
    <xdr:sp macro="" textlink="">
      <xdr:nvSpPr>
        <xdr:cNvPr id="7" name="14 Rectángulo"/>
        <xdr:cNvSpPr/>
      </xdr:nvSpPr>
      <xdr:spPr>
        <a:xfrm>
          <a:off x="8184" y="9401173"/>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98</xdr:row>
      <xdr:rowOff>0</xdr:rowOff>
    </xdr:from>
    <xdr:to>
      <xdr:col>0</xdr:col>
      <xdr:colOff>151478</xdr:colOff>
      <xdr:row>98</xdr:row>
      <xdr:rowOff>22960</xdr:rowOff>
    </xdr:to>
    <xdr:sp macro="" textlink="">
      <xdr:nvSpPr>
        <xdr:cNvPr id="8" name="Text Box 19"/>
        <xdr:cNvSpPr txBox="1">
          <a:spLocks noChangeArrowheads="1"/>
        </xdr:cNvSpPr>
      </xdr:nvSpPr>
      <xdr:spPr bwMode="auto">
        <a:xfrm>
          <a:off x="0" y="171926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98</xdr:row>
      <xdr:rowOff>0</xdr:rowOff>
    </xdr:from>
    <xdr:to>
      <xdr:col>0</xdr:col>
      <xdr:colOff>151478</xdr:colOff>
      <xdr:row>98</xdr:row>
      <xdr:rowOff>22960</xdr:rowOff>
    </xdr:to>
    <xdr:sp macro="" textlink="">
      <xdr:nvSpPr>
        <xdr:cNvPr id="9" name="Text Box 19"/>
        <xdr:cNvSpPr txBox="1">
          <a:spLocks noChangeArrowheads="1"/>
        </xdr:cNvSpPr>
      </xdr:nvSpPr>
      <xdr:spPr bwMode="auto">
        <a:xfrm>
          <a:off x="0" y="171926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98</xdr:row>
      <xdr:rowOff>0</xdr:rowOff>
    </xdr:from>
    <xdr:to>
      <xdr:col>0</xdr:col>
      <xdr:colOff>151478</xdr:colOff>
      <xdr:row>98</xdr:row>
      <xdr:rowOff>22960</xdr:rowOff>
    </xdr:to>
    <xdr:sp macro="" textlink="">
      <xdr:nvSpPr>
        <xdr:cNvPr id="10" name="Text Box 19"/>
        <xdr:cNvSpPr txBox="1">
          <a:spLocks noChangeArrowheads="1"/>
        </xdr:cNvSpPr>
      </xdr:nvSpPr>
      <xdr:spPr bwMode="auto">
        <a:xfrm>
          <a:off x="0" y="171926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99</xdr:row>
      <xdr:rowOff>39226</xdr:rowOff>
    </xdr:from>
    <xdr:to>
      <xdr:col>0</xdr:col>
      <xdr:colOff>296648</xdr:colOff>
      <xdr:row>99</xdr:row>
      <xdr:rowOff>147226</xdr:rowOff>
    </xdr:to>
    <xdr:sp macro="" textlink="">
      <xdr:nvSpPr>
        <xdr:cNvPr id="11" name="12 Rectángulo"/>
        <xdr:cNvSpPr/>
      </xdr:nvSpPr>
      <xdr:spPr>
        <a:xfrm>
          <a:off x="8648" y="17422351"/>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98</xdr:row>
      <xdr:rowOff>42234</xdr:rowOff>
    </xdr:from>
    <xdr:to>
      <xdr:col>0</xdr:col>
      <xdr:colOff>296649</xdr:colOff>
      <xdr:row>98</xdr:row>
      <xdr:rowOff>150234</xdr:rowOff>
    </xdr:to>
    <xdr:sp macro="" textlink="">
      <xdr:nvSpPr>
        <xdr:cNvPr id="12" name="13 Rectángulo"/>
        <xdr:cNvSpPr/>
      </xdr:nvSpPr>
      <xdr:spPr>
        <a:xfrm>
          <a:off x="8649" y="1723485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100</xdr:row>
      <xdr:rowOff>57148</xdr:rowOff>
    </xdr:from>
    <xdr:to>
      <xdr:col>0</xdr:col>
      <xdr:colOff>296184</xdr:colOff>
      <xdr:row>100</xdr:row>
      <xdr:rowOff>165148</xdr:rowOff>
    </xdr:to>
    <xdr:sp macro="" textlink="">
      <xdr:nvSpPr>
        <xdr:cNvPr id="13" name="14 Rectángulo"/>
        <xdr:cNvSpPr/>
      </xdr:nvSpPr>
      <xdr:spPr>
        <a:xfrm>
          <a:off x="8184" y="17630773"/>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144</xdr:row>
      <xdr:rowOff>0</xdr:rowOff>
    </xdr:from>
    <xdr:to>
      <xdr:col>0</xdr:col>
      <xdr:colOff>151478</xdr:colOff>
      <xdr:row>144</xdr:row>
      <xdr:rowOff>22960</xdr:rowOff>
    </xdr:to>
    <xdr:sp macro="" textlink="">
      <xdr:nvSpPr>
        <xdr:cNvPr id="14" name="Text Box 19"/>
        <xdr:cNvSpPr txBox="1">
          <a:spLocks noChangeArrowheads="1"/>
        </xdr:cNvSpPr>
      </xdr:nvSpPr>
      <xdr:spPr bwMode="auto">
        <a:xfrm>
          <a:off x="0" y="250412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144</xdr:row>
      <xdr:rowOff>0</xdr:rowOff>
    </xdr:from>
    <xdr:to>
      <xdr:col>0</xdr:col>
      <xdr:colOff>151478</xdr:colOff>
      <xdr:row>144</xdr:row>
      <xdr:rowOff>22960</xdr:rowOff>
    </xdr:to>
    <xdr:sp macro="" textlink="">
      <xdr:nvSpPr>
        <xdr:cNvPr id="15" name="Text Box 19"/>
        <xdr:cNvSpPr txBox="1">
          <a:spLocks noChangeArrowheads="1"/>
        </xdr:cNvSpPr>
      </xdr:nvSpPr>
      <xdr:spPr bwMode="auto">
        <a:xfrm>
          <a:off x="0" y="250412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144</xdr:row>
      <xdr:rowOff>0</xdr:rowOff>
    </xdr:from>
    <xdr:to>
      <xdr:col>0</xdr:col>
      <xdr:colOff>151478</xdr:colOff>
      <xdr:row>144</xdr:row>
      <xdr:rowOff>22960</xdr:rowOff>
    </xdr:to>
    <xdr:sp macro="" textlink="">
      <xdr:nvSpPr>
        <xdr:cNvPr id="16" name="Text Box 19"/>
        <xdr:cNvSpPr txBox="1">
          <a:spLocks noChangeArrowheads="1"/>
        </xdr:cNvSpPr>
      </xdr:nvSpPr>
      <xdr:spPr bwMode="auto">
        <a:xfrm>
          <a:off x="0" y="250412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145</xdr:row>
      <xdr:rowOff>39226</xdr:rowOff>
    </xdr:from>
    <xdr:to>
      <xdr:col>0</xdr:col>
      <xdr:colOff>296648</xdr:colOff>
      <xdr:row>145</xdr:row>
      <xdr:rowOff>147226</xdr:rowOff>
    </xdr:to>
    <xdr:sp macro="" textlink="">
      <xdr:nvSpPr>
        <xdr:cNvPr id="17" name="12 Rectángulo"/>
        <xdr:cNvSpPr/>
      </xdr:nvSpPr>
      <xdr:spPr>
        <a:xfrm>
          <a:off x="8648" y="25270951"/>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144</xdr:row>
      <xdr:rowOff>42234</xdr:rowOff>
    </xdr:from>
    <xdr:to>
      <xdr:col>0</xdr:col>
      <xdr:colOff>296649</xdr:colOff>
      <xdr:row>144</xdr:row>
      <xdr:rowOff>150234</xdr:rowOff>
    </xdr:to>
    <xdr:sp macro="" textlink="">
      <xdr:nvSpPr>
        <xdr:cNvPr id="18" name="13 Rectángulo"/>
        <xdr:cNvSpPr/>
      </xdr:nvSpPr>
      <xdr:spPr>
        <a:xfrm>
          <a:off x="8649" y="2508345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146</xdr:row>
      <xdr:rowOff>57148</xdr:rowOff>
    </xdr:from>
    <xdr:to>
      <xdr:col>0</xdr:col>
      <xdr:colOff>296184</xdr:colOff>
      <xdr:row>146</xdr:row>
      <xdr:rowOff>165148</xdr:rowOff>
    </xdr:to>
    <xdr:sp macro="" textlink="">
      <xdr:nvSpPr>
        <xdr:cNvPr id="19" name="14 Rectángulo"/>
        <xdr:cNvSpPr/>
      </xdr:nvSpPr>
      <xdr:spPr>
        <a:xfrm>
          <a:off x="8184" y="25479373"/>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190</xdr:row>
      <xdr:rowOff>0</xdr:rowOff>
    </xdr:from>
    <xdr:to>
      <xdr:col>0</xdr:col>
      <xdr:colOff>151478</xdr:colOff>
      <xdr:row>190</xdr:row>
      <xdr:rowOff>22960</xdr:rowOff>
    </xdr:to>
    <xdr:sp macro="" textlink="">
      <xdr:nvSpPr>
        <xdr:cNvPr id="20" name="Text Box 19"/>
        <xdr:cNvSpPr txBox="1">
          <a:spLocks noChangeArrowheads="1"/>
        </xdr:cNvSpPr>
      </xdr:nvSpPr>
      <xdr:spPr bwMode="auto">
        <a:xfrm>
          <a:off x="0" y="328898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190</xdr:row>
      <xdr:rowOff>0</xdr:rowOff>
    </xdr:from>
    <xdr:to>
      <xdr:col>0</xdr:col>
      <xdr:colOff>151478</xdr:colOff>
      <xdr:row>190</xdr:row>
      <xdr:rowOff>22960</xdr:rowOff>
    </xdr:to>
    <xdr:sp macro="" textlink="">
      <xdr:nvSpPr>
        <xdr:cNvPr id="21" name="Text Box 19"/>
        <xdr:cNvSpPr txBox="1">
          <a:spLocks noChangeArrowheads="1"/>
        </xdr:cNvSpPr>
      </xdr:nvSpPr>
      <xdr:spPr bwMode="auto">
        <a:xfrm>
          <a:off x="0" y="328898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190</xdr:row>
      <xdr:rowOff>0</xdr:rowOff>
    </xdr:from>
    <xdr:to>
      <xdr:col>0</xdr:col>
      <xdr:colOff>151478</xdr:colOff>
      <xdr:row>190</xdr:row>
      <xdr:rowOff>22960</xdr:rowOff>
    </xdr:to>
    <xdr:sp macro="" textlink="">
      <xdr:nvSpPr>
        <xdr:cNvPr id="22" name="Text Box 19"/>
        <xdr:cNvSpPr txBox="1">
          <a:spLocks noChangeArrowheads="1"/>
        </xdr:cNvSpPr>
      </xdr:nvSpPr>
      <xdr:spPr bwMode="auto">
        <a:xfrm>
          <a:off x="0" y="328898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191</xdr:row>
      <xdr:rowOff>39226</xdr:rowOff>
    </xdr:from>
    <xdr:to>
      <xdr:col>0</xdr:col>
      <xdr:colOff>296648</xdr:colOff>
      <xdr:row>191</xdr:row>
      <xdr:rowOff>147226</xdr:rowOff>
    </xdr:to>
    <xdr:sp macro="" textlink="">
      <xdr:nvSpPr>
        <xdr:cNvPr id="23" name="12 Rectángulo"/>
        <xdr:cNvSpPr/>
      </xdr:nvSpPr>
      <xdr:spPr>
        <a:xfrm>
          <a:off x="8648" y="33119551"/>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190</xdr:row>
      <xdr:rowOff>42234</xdr:rowOff>
    </xdr:from>
    <xdr:to>
      <xdr:col>0</xdr:col>
      <xdr:colOff>296649</xdr:colOff>
      <xdr:row>190</xdr:row>
      <xdr:rowOff>150234</xdr:rowOff>
    </xdr:to>
    <xdr:sp macro="" textlink="">
      <xdr:nvSpPr>
        <xdr:cNvPr id="24" name="13 Rectángulo"/>
        <xdr:cNvSpPr/>
      </xdr:nvSpPr>
      <xdr:spPr>
        <a:xfrm>
          <a:off x="8649" y="3293205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192</xdr:row>
      <xdr:rowOff>57148</xdr:rowOff>
    </xdr:from>
    <xdr:to>
      <xdr:col>0</xdr:col>
      <xdr:colOff>296184</xdr:colOff>
      <xdr:row>192</xdr:row>
      <xdr:rowOff>165148</xdr:rowOff>
    </xdr:to>
    <xdr:sp macro="" textlink="">
      <xdr:nvSpPr>
        <xdr:cNvPr id="25" name="14 Rectángulo"/>
        <xdr:cNvSpPr/>
      </xdr:nvSpPr>
      <xdr:spPr>
        <a:xfrm>
          <a:off x="8184" y="33327973"/>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236</xdr:row>
      <xdr:rowOff>0</xdr:rowOff>
    </xdr:from>
    <xdr:to>
      <xdr:col>0</xdr:col>
      <xdr:colOff>151478</xdr:colOff>
      <xdr:row>236</xdr:row>
      <xdr:rowOff>22960</xdr:rowOff>
    </xdr:to>
    <xdr:sp macro="" textlink="">
      <xdr:nvSpPr>
        <xdr:cNvPr id="26" name="Text Box 19"/>
        <xdr:cNvSpPr txBox="1">
          <a:spLocks noChangeArrowheads="1"/>
        </xdr:cNvSpPr>
      </xdr:nvSpPr>
      <xdr:spPr bwMode="auto">
        <a:xfrm>
          <a:off x="0" y="407384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236</xdr:row>
      <xdr:rowOff>0</xdr:rowOff>
    </xdr:from>
    <xdr:to>
      <xdr:col>0</xdr:col>
      <xdr:colOff>151478</xdr:colOff>
      <xdr:row>236</xdr:row>
      <xdr:rowOff>22960</xdr:rowOff>
    </xdr:to>
    <xdr:sp macro="" textlink="">
      <xdr:nvSpPr>
        <xdr:cNvPr id="27" name="Text Box 19"/>
        <xdr:cNvSpPr txBox="1">
          <a:spLocks noChangeArrowheads="1"/>
        </xdr:cNvSpPr>
      </xdr:nvSpPr>
      <xdr:spPr bwMode="auto">
        <a:xfrm>
          <a:off x="0" y="407384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236</xdr:row>
      <xdr:rowOff>0</xdr:rowOff>
    </xdr:from>
    <xdr:to>
      <xdr:col>0</xdr:col>
      <xdr:colOff>151478</xdr:colOff>
      <xdr:row>236</xdr:row>
      <xdr:rowOff>22960</xdr:rowOff>
    </xdr:to>
    <xdr:sp macro="" textlink="">
      <xdr:nvSpPr>
        <xdr:cNvPr id="28" name="Text Box 19"/>
        <xdr:cNvSpPr txBox="1">
          <a:spLocks noChangeArrowheads="1"/>
        </xdr:cNvSpPr>
      </xdr:nvSpPr>
      <xdr:spPr bwMode="auto">
        <a:xfrm>
          <a:off x="0" y="40738425"/>
          <a:ext cx="151478" cy="22960"/>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50" b="0" i="0" strike="noStrike">
            <a:solidFill>
              <a:schemeClr val="tx1"/>
            </a:solidFill>
            <a:latin typeface="Helv"/>
          </a:endParaRPr>
        </a:p>
      </xdr:txBody>
    </xdr:sp>
    <xdr:clientData/>
  </xdr:twoCellAnchor>
  <xdr:twoCellAnchor>
    <xdr:from>
      <xdr:col>0</xdr:col>
      <xdr:colOff>8648</xdr:colOff>
      <xdr:row>237</xdr:row>
      <xdr:rowOff>39226</xdr:rowOff>
    </xdr:from>
    <xdr:to>
      <xdr:col>0</xdr:col>
      <xdr:colOff>296648</xdr:colOff>
      <xdr:row>237</xdr:row>
      <xdr:rowOff>147226</xdr:rowOff>
    </xdr:to>
    <xdr:sp macro="" textlink="">
      <xdr:nvSpPr>
        <xdr:cNvPr id="29" name="12 Rectángulo"/>
        <xdr:cNvSpPr/>
      </xdr:nvSpPr>
      <xdr:spPr>
        <a:xfrm>
          <a:off x="8648" y="40968151"/>
          <a:ext cx="288000" cy="1080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8649</xdr:colOff>
      <xdr:row>236</xdr:row>
      <xdr:rowOff>42234</xdr:rowOff>
    </xdr:from>
    <xdr:to>
      <xdr:col>0</xdr:col>
      <xdr:colOff>296649</xdr:colOff>
      <xdr:row>236</xdr:row>
      <xdr:rowOff>150234</xdr:rowOff>
    </xdr:to>
    <xdr:sp macro="" textlink="">
      <xdr:nvSpPr>
        <xdr:cNvPr id="30" name="13 Rectángulo"/>
        <xdr:cNvSpPr/>
      </xdr:nvSpPr>
      <xdr:spPr>
        <a:xfrm>
          <a:off x="8649" y="40780659"/>
          <a:ext cx="288000" cy="1080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8184</xdr:colOff>
      <xdr:row>238</xdr:row>
      <xdr:rowOff>57148</xdr:rowOff>
    </xdr:from>
    <xdr:to>
      <xdr:col>0</xdr:col>
      <xdr:colOff>296184</xdr:colOff>
      <xdr:row>238</xdr:row>
      <xdr:rowOff>165148</xdr:rowOff>
    </xdr:to>
    <xdr:sp macro="" textlink="">
      <xdr:nvSpPr>
        <xdr:cNvPr id="31" name="14 Rectángulo"/>
        <xdr:cNvSpPr/>
      </xdr:nvSpPr>
      <xdr:spPr>
        <a:xfrm>
          <a:off x="8184" y="41176573"/>
          <a:ext cx="288000" cy="1080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5013</xdr:colOff>
      <xdr:row>81</xdr:row>
      <xdr:rowOff>38530</xdr:rowOff>
    </xdr:from>
    <xdr:to>
      <xdr:col>2</xdr:col>
      <xdr:colOff>110763</xdr:colOff>
      <xdr:row>81</xdr:row>
      <xdr:rowOff>135730</xdr:rowOff>
    </xdr:to>
    <xdr:sp macro="" textlink="">
      <xdr:nvSpPr>
        <xdr:cNvPr id="9" name="12 Rectángulo"/>
        <xdr:cNvSpPr/>
      </xdr:nvSpPr>
      <xdr:spPr>
        <a:xfrm>
          <a:off x="5013" y="73727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80</xdr:row>
      <xdr:rowOff>43925</xdr:rowOff>
    </xdr:from>
    <xdr:to>
      <xdr:col>2</xdr:col>
      <xdr:colOff>110763</xdr:colOff>
      <xdr:row>80</xdr:row>
      <xdr:rowOff>141325</xdr:rowOff>
    </xdr:to>
    <xdr:sp macro="" textlink="">
      <xdr:nvSpPr>
        <xdr:cNvPr id="10" name="13 Rectángulo"/>
        <xdr:cNvSpPr/>
      </xdr:nvSpPr>
      <xdr:spPr>
        <a:xfrm>
          <a:off x="5013" y="14655275"/>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82</xdr:row>
      <xdr:rowOff>36890</xdr:rowOff>
    </xdr:from>
    <xdr:to>
      <xdr:col>2</xdr:col>
      <xdr:colOff>110763</xdr:colOff>
      <xdr:row>82</xdr:row>
      <xdr:rowOff>134090</xdr:rowOff>
    </xdr:to>
    <xdr:sp macro="" textlink="">
      <xdr:nvSpPr>
        <xdr:cNvPr id="11" name="14 Rectángulo"/>
        <xdr:cNvSpPr/>
      </xdr:nvSpPr>
      <xdr:spPr>
        <a:xfrm>
          <a:off x="5013" y="150292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122</xdr:row>
      <xdr:rowOff>38530</xdr:rowOff>
    </xdr:from>
    <xdr:to>
      <xdr:col>2</xdr:col>
      <xdr:colOff>110763</xdr:colOff>
      <xdr:row>122</xdr:row>
      <xdr:rowOff>135730</xdr:rowOff>
    </xdr:to>
    <xdr:sp macro="" textlink="">
      <xdr:nvSpPr>
        <xdr:cNvPr id="24" name="12 Rectángulo"/>
        <xdr:cNvSpPr/>
      </xdr:nvSpPr>
      <xdr:spPr>
        <a:xfrm>
          <a:off x="5013" y="145832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121</xdr:row>
      <xdr:rowOff>43925</xdr:rowOff>
    </xdr:from>
    <xdr:to>
      <xdr:col>2</xdr:col>
      <xdr:colOff>110763</xdr:colOff>
      <xdr:row>121</xdr:row>
      <xdr:rowOff>141325</xdr:rowOff>
    </xdr:to>
    <xdr:sp macro="" textlink="">
      <xdr:nvSpPr>
        <xdr:cNvPr id="25" name="13 Rectángulo"/>
        <xdr:cNvSpPr/>
      </xdr:nvSpPr>
      <xdr:spPr>
        <a:xfrm>
          <a:off x="5013" y="14398100"/>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123</xdr:row>
      <xdr:rowOff>36890</xdr:rowOff>
    </xdr:from>
    <xdr:to>
      <xdr:col>2</xdr:col>
      <xdr:colOff>110763</xdr:colOff>
      <xdr:row>123</xdr:row>
      <xdr:rowOff>134090</xdr:rowOff>
    </xdr:to>
    <xdr:sp macro="" textlink="">
      <xdr:nvSpPr>
        <xdr:cNvPr id="26" name="14 Rectángulo"/>
        <xdr:cNvSpPr/>
      </xdr:nvSpPr>
      <xdr:spPr>
        <a:xfrm>
          <a:off x="5013" y="147720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161</xdr:row>
      <xdr:rowOff>38530</xdr:rowOff>
    </xdr:from>
    <xdr:to>
      <xdr:col>2</xdr:col>
      <xdr:colOff>110763</xdr:colOff>
      <xdr:row>161</xdr:row>
      <xdr:rowOff>135730</xdr:rowOff>
    </xdr:to>
    <xdr:sp macro="" textlink="">
      <xdr:nvSpPr>
        <xdr:cNvPr id="29" name="12 Rectángulo"/>
        <xdr:cNvSpPr/>
      </xdr:nvSpPr>
      <xdr:spPr>
        <a:xfrm>
          <a:off x="5013" y="219841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160</xdr:row>
      <xdr:rowOff>43925</xdr:rowOff>
    </xdr:from>
    <xdr:to>
      <xdr:col>2</xdr:col>
      <xdr:colOff>110763</xdr:colOff>
      <xdr:row>160</xdr:row>
      <xdr:rowOff>141325</xdr:rowOff>
    </xdr:to>
    <xdr:sp macro="" textlink="">
      <xdr:nvSpPr>
        <xdr:cNvPr id="30" name="13 Rectángulo"/>
        <xdr:cNvSpPr/>
      </xdr:nvSpPr>
      <xdr:spPr>
        <a:xfrm>
          <a:off x="5013" y="21799025"/>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162</xdr:row>
      <xdr:rowOff>36890</xdr:rowOff>
    </xdr:from>
    <xdr:to>
      <xdr:col>2</xdr:col>
      <xdr:colOff>110763</xdr:colOff>
      <xdr:row>162</xdr:row>
      <xdr:rowOff>134090</xdr:rowOff>
    </xdr:to>
    <xdr:sp macro="" textlink="">
      <xdr:nvSpPr>
        <xdr:cNvPr id="31" name="14 Rectángulo"/>
        <xdr:cNvSpPr/>
      </xdr:nvSpPr>
      <xdr:spPr>
        <a:xfrm>
          <a:off x="5013" y="221729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200</xdr:row>
      <xdr:rowOff>38530</xdr:rowOff>
    </xdr:from>
    <xdr:to>
      <xdr:col>2</xdr:col>
      <xdr:colOff>110763</xdr:colOff>
      <xdr:row>200</xdr:row>
      <xdr:rowOff>135730</xdr:rowOff>
    </xdr:to>
    <xdr:sp macro="" textlink="">
      <xdr:nvSpPr>
        <xdr:cNvPr id="34" name="12 Rectángulo"/>
        <xdr:cNvSpPr/>
      </xdr:nvSpPr>
      <xdr:spPr>
        <a:xfrm>
          <a:off x="5013" y="2957555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199</xdr:row>
      <xdr:rowOff>43925</xdr:rowOff>
    </xdr:from>
    <xdr:to>
      <xdr:col>2</xdr:col>
      <xdr:colOff>110763</xdr:colOff>
      <xdr:row>199</xdr:row>
      <xdr:rowOff>141325</xdr:rowOff>
    </xdr:to>
    <xdr:sp macro="" textlink="">
      <xdr:nvSpPr>
        <xdr:cNvPr id="35" name="13 Rectángulo"/>
        <xdr:cNvSpPr/>
      </xdr:nvSpPr>
      <xdr:spPr>
        <a:xfrm>
          <a:off x="5013" y="29390450"/>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201</xdr:row>
      <xdr:rowOff>36890</xdr:rowOff>
    </xdr:from>
    <xdr:to>
      <xdr:col>2</xdr:col>
      <xdr:colOff>110763</xdr:colOff>
      <xdr:row>201</xdr:row>
      <xdr:rowOff>134090</xdr:rowOff>
    </xdr:to>
    <xdr:sp macro="" textlink="">
      <xdr:nvSpPr>
        <xdr:cNvPr id="36" name="14 Rectángulo"/>
        <xdr:cNvSpPr/>
      </xdr:nvSpPr>
      <xdr:spPr>
        <a:xfrm>
          <a:off x="5013" y="297644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33588</xdr:colOff>
      <xdr:row>42</xdr:row>
      <xdr:rowOff>9955</xdr:rowOff>
    </xdr:from>
    <xdr:to>
      <xdr:col>2</xdr:col>
      <xdr:colOff>139338</xdr:colOff>
      <xdr:row>42</xdr:row>
      <xdr:rowOff>107155</xdr:rowOff>
    </xdr:to>
    <xdr:sp macro="" textlink="">
      <xdr:nvSpPr>
        <xdr:cNvPr id="44" name="12 Rectángulo"/>
        <xdr:cNvSpPr/>
      </xdr:nvSpPr>
      <xdr:spPr>
        <a:xfrm>
          <a:off x="33588" y="78299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33588</xdr:colOff>
      <xdr:row>41</xdr:row>
      <xdr:rowOff>15350</xdr:rowOff>
    </xdr:from>
    <xdr:to>
      <xdr:col>2</xdr:col>
      <xdr:colOff>139338</xdr:colOff>
      <xdr:row>41</xdr:row>
      <xdr:rowOff>112750</xdr:rowOff>
    </xdr:to>
    <xdr:sp macro="" textlink="">
      <xdr:nvSpPr>
        <xdr:cNvPr id="45" name="13 Rectángulo"/>
        <xdr:cNvSpPr/>
      </xdr:nvSpPr>
      <xdr:spPr>
        <a:xfrm>
          <a:off x="33588" y="7644875"/>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33588</xdr:colOff>
      <xdr:row>43</xdr:row>
      <xdr:rowOff>8315</xdr:rowOff>
    </xdr:from>
    <xdr:to>
      <xdr:col>2</xdr:col>
      <xdr:colOff>139338</xdr:colOff>
      <xdr:row>43</xdr:row>
      <xdr:rowOff>105515</xdr:rowOff>
    </xdr:to>
    <xdr:sp macro="" textlink="">
      <xdr:nvSpPr>
        <xdr:cNvPr id="46" name="14 Rectángulo"/>
        <xdr:cNvSpPr/>
      </xdr:nvSpPr>
      <xdr:spPr>
        <a:xfrm>
          <a:off x="33588" y="80188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3174</xdr:colOff>
      <xdr:row>80</xdr:row>
      <xdr:rowOff>0</xdr:rowOff>
    </xdr:from>
    <xdr:to>
      <xdr:col>1</xdr:col>
      <xdr:colOff>216249</xdr:colOff>
      <xdr:row>80</xdr:row>
      <xdr:rowOff>45481</xdr:rowOff>
    </xdr:to>
    <xdr:sp macro="" textlink="">
      <xdr:nvSpPr>
        <xdr:cNvPr id="38" name="Text Box 19"/>
        <xdr:cNvSpPr txBox="1">
          <a:spLocks noChangeArrowheads="1"/>
        </xdr:cNvSpPr>
      </xdr:nvSpPr>
      <xdr:spPr bwMode="auto">
        <a:xfrm>
          <a:off x="3174" y="6858000"/>
          <a:ext cx="16545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4762</xdr:colOff>
      <xdr:row>39</xdr:row>
      <xdr:rowOff>0</xdr:rowOff>
    </xdr:from>
    <xdr:to>
      <xdr:col>2</xdr:col>
      <xdr:colOff>173386</xdr:colOff>
      <xdr:row>39</xdr:row>
      <xdr:rowOff>174307</xdr:rowOff>
    </xdr:to>
    <xdr:sp macro="" textlink="">
      <xdr:nvSpPr>
        <xdr:cNvPr id="37" name="Text Box 19"/>
        <xdr:cNvSpPr txBox="1">
          <a:spLocks noChangeArrowheads="1"/>
        </xdr:cNvSpPr>
      </xdr:nvSpPr>
      <xdr:spPr bwMode="auto">
        <a:xfrm>
          <a:off x="4762" y="6843713"/>
          <a:ext cx="340074" cy="188594"/>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chemeClr val="tx1"/>
              </a:solidFill>
              <a:latin typeface="Arial" pitchFamily="34" charset="0"/>
              <a:cs typeface="Arial" pitchFamily="34" charset="0"/>
            </a:rPr>
            <a:t>Nota</a:t>
          </a: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79</xdr:row>
      <xdr:rowOff>28576</xdr:rowOff>
    </xdr:from>
    <xdr:to>
      <xdr:col>2</xdr:col>
      <xdr:colOff>171450</xdr:colOff>
      <xdr:row>79</xdr:row>
      <xdr:rowOff>180976</xdr:rowOff>
    </xdr:to>
    <xdr:sp macro="" textlink="">
      <xdr:nvSpPr>
        <xdr:cNvPr id="19" name="Text Box 19"/>
        <xdr:cNvSpPr txBox="1">
          <a:spLocks noChangeArrowheads="1"/>
        </xdr:cNvSpPr>
      </xdr:nvSpPr>
      <xdr:spPr bwMode="auto">
        <a:xfrm>
          <a:off x="0" y="14449426"/>
          <a:ext cx="342900"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120</xdr:row>
      <xdr:rowOff>28576</xdr:rowOff>
    </xdr:from>
    <xdr:to>
      <xdr:col>2</xdr:col>
      <xdr:colOff>171450</xdr:colOff>
      <xdr:row>120</xdr:row>
      <xdr:rowOff>180976</xdr:rowOff>
    </xdr:to>
    <xdr:sp macro="" textlink="">
      <xdr:nvSpPr>
        <xdr:cNvPr id="20" name="Text Box 19"/>
        <xdr:cNvSpPr txBox="1">
          <a:spLocks noChangeArrowheads="1"/>
        </xdr:cNvSpPr>
      </xdr:nvSpPr>
      <xdr:spPr bwMode="auto">
        <a:xfrm>
          <a:off x="0" y="14449426"/>
          <a:ext cx="342900"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159</xdr:row>
      <xdr:rowOff>28576</xdr:rowOff>
    </xdr:from>
    <xdr:to>
      <xdr:col>2</xdr:col>
      <xdr:colOff>171450</xdr:colOff>
      <xdr:row>159</xdr:row>
      <xdr:rowOff>180976</xdr:rowOff>
    </xdr:to>
    <xdr:sp macro="" textlink="">
      <xdr:nvSpPr>
        <xdr:cNvPr id="21" name="Text Box 19"/>
        <xdr:cNvSpPr txBox="1">
          <a:spLocks noChangeArrowheads="1"/>
        </xdr:cNvSpPr>
      </xdr:nvSpPr>
      <xdr:spPr bwMode="auto">
        <a:xfrm>
          <a:off x="0" y="21707476"/>
          <a:ext cx="342900"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198</xdr:row>
      <xdr:rowOff>28576</xdr:rowOff>
    </xdr:from>
    <xdr:to>
      <xdr:col>2</xdr:col>
      <xdr:colOff>171450</xdr:colOff>
      <xdr:row>198</xdr:row>
      <xdr:rowOff>180976</xdr:rowOff>
    </xdr:to>
    <xdr:sp macro="" textlink="">
      <xdr:nvSpPr>
        <xdr:cNvPr id="22" name="Text Box 19"/>
        <xdr:cNvSpPr txBox="1">
          <a:spLocks noChangeArrowheads="1"/>
        </xdr:cNvSpPr>
      </xdr:nvSpPr>
      <xdr:spPr bwMode="auto">
        <a:xfrm>
          <a:off x="0" y="28565476"/>
          <a:ext cx="342900"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xdr:colOff>
      <xdr:row>50</xdr:row>
      <xdr:rowOff>0</xdr:rowOff>
    </xdr:from>
    <xdr:to>
      <xdr:col>1</xdr:col>
      <xdr:colOff>22276</xdr:colOff>
      <xdr:row>50</xdr:row>
      <xdr:rowOff>161668</xdr:rowOff>
    </xdr:to>
    <xdr:sp macro="" textlink="">
      <xdr:nvSpPr>
        <xdr:cNvPr id="2" name="Text Box 19"/>
        <xdr:cNvSpPr txBox="1">
          <a:spLocks noChangeArrowheads="1"/>
        </xdr:cNvSpPr>
      </xdr:nvSpPr>
      <xdr:spPr bwMode="auto">
        <a:xfrm>
          <a:off x="1" y="17258968"/>
          <a:ext cx="108000" cy="1620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30000">
              <a:solidFill>
                <a:srgbClr val="000000"/>
              </a:solidFill>
              <a:latin typeface="Arial" pitchFamily="34" charset="0"/>
              <a:cs typeface="Arial" pitchFamily="34" charset="0"/>
            </a:rPr>
            <a:t>1</a:t>
          </a:r>
        </a:p>
        <a:p>
          <a:pPr algn="l" rtl="0">
            <a:defRPr sz="1000"/>
          </a:pPr>
          <a:endParaRPr lang="es-ES" sz="1000" b="0" i="0" strike="noStrike">
            <a:solidFill>
              <a:srgbClr val="000000"/>
            </a:solidFill>
            <a:latin typeface="Helv"/>
          </a:endParaRPr>
        </a:p>
      </xdr:txBody>
    </xdr:sp>
    <xdr:clientData/>
  </xdr:twoCellAnchor>
  <xdr:twoCellAnchor>
    <xdr:from>
      <xdr:col>0</xdr:col>
      <xdr:colOff>31748</xdr:colOff>
      <xdr:row>47</xdr:row>
      <xdr:rowOff>73602</xdr:rowOff>
    </xdr:from>
    <xdr:to>
      <xdr:col>2</xdr:col>
      <xdr:colOff>0</xdr:colOff>
      <xdr:row>48</xdr:row>
      <xdr:rowOff>0</xdr:rowOff>
    </xdr:to>
    <xdr:sp macro="" textlink="">
      <xdr:nvSpPr>
        <xdr:cNvPr id="3" name="Text Box 19"/>
        <xdr:cNvSpPr txBox="1">
          <a:spLocks noChangeArrowheads="1"/>
        </xdr:cNvSpPr>
      </xdr:nvSpPr>
      <xdr:spPr bwMode="auto">
        <a:xfrm>
          <a:off x="31748" y="8436552"/>
          <a:ext cx="288000" cy="162379"/>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31748</xdr:colOff>
      <xdr:row>99</xdr:row>
      <xdr:rowOff>73602</xdr:rowOff>
    </xdr:from>
    <xdr:to>
      <xdr:col>2</xdr:col>
      <xdr:colOff>0</xdr:colOff>
      <xdr:row>100</xdr:row>
      <xdr:rowOff>0</xdr:rowOff>
    </xdr:to>
    <xdr:sp macro="" textlink="">
      <xdr:nvSpPr>
        <xdr:cNvPr id="8" name="Text Box 19"/>
        <xdr:cNvSpPr txBox="1">
          <a:spLocks noChangeArrowheads="1"/>
        </xdr:cNvSpPr>
      </xdr:nvSpPr>
      <xdr:spPr bwMode="auto">
        <a:xfrm>
          <a:off x="31748" y="8436552"/>
          <a:ext cx="288000" cy="162379"/>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9525</xdr:colOff>
      <xdr:row>102</xdr:row>
      <xdr:rowOff>28576</xdr:rowOff>
    </xdr:from>
    <xdr:to>
      <xdr:col>1</xdr:col>
      <xdr:colOff>190500</xdr:colOff>
      <xdr:row>102</xdr:row>
      <xdr:rowOff>133350</xdr:rowOff>
    </xdr:to>
    <xdr:sp macro="" textlink="">
      <xdr:nvSpPr>
        <xdr:cNvPr id="10" name="13 Rectángulo"/>
        <xdr:cNvSpPr/>
      </xdr:nvSpPr>
      <xdr:spPr>
        <a:xfrm>
          <a:off x="9525" y="17087851"/>
          <a:ext cx="266700" cy="104774"/>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19050</xdr:colOff>
      <xdr:row>103</xdr:row>
      <xdr:rowOff>314323</xdr:rowOff>
    </xdr:from>
    <xdr:to>
      <xdr:col>1</xdr:col>
      <xdr:colOff>214062</xdr:colOff>
      <xdr:row>104</xdr:row>
      <xdr:rowOff>95249</xdr:rowOff>
    </xdr:to>
    <xdr:sp macro="" textlink="">
      <xdr:nvSpPr>
        <xdr:cNvPr id="11" name="14 Rectángulo"/>
        <xdr:cNvSpPr/>
      </xdr:nvSpPr>
      <xdr:spPr>
        <a:xfrm>
          <a:off x="19050" y="17630773"/>
          <a:ext cx="280737" cy="95251"/>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31748</xdr:colOff>
      <xdr:row>150</xdr:row>
      <xdr:rowOff>73602</xdr:rowOff>
    </xdr:from>
    <xdr:to>
      <xdr:col>2</xdr:col>
      <xdr:colOff>0</xdr:colOff>
      <xdr:row>151</xdr:row>
      <xdr:rowOff>0</xdr:rowOff>
    </xdr:to>
    <xdr:sp macro="" textlink="">
      <xdr:nvSpPr>
        <xdr:cNvPr id="13" name="Text Box 19"/>
        <xdr:cNvSpPr txBox="1">
          <a:spLocks noChangeArrowheads="1"/>
        </xdr:cNvSpPr>
      </xdr:nvSpPr>
      <xdr:spPr bwMode="auto">
        <a:xfrm>
          <a:off x="31748" y="17028102"/>
          <a:ext cx="288000" cy="162379"/>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31749</xdr:colOff>
      <xdr:row>99</xdr:row>
      <xdr:rowOff>73602</xdr:rowOff>
    </xdr:from>
    <xdr:to>
      <xdr:col>2</xdr:col>
      <xdr:colOff>0</xdr:colOff>
      <xdr:row>100</xdr:row>
      <xdr:rowOff>0</xdr:rowOff>
    </xdr:to>
    <xdr:sp macro="" textlink="">
      <xdr:nvSpPr>
        <xdr:cNvPr id="18" name="Text Box 19"/>
        <xdr:cNvSpPr txBox="1">
          <a:spLocks noChangeArrowheads="1"/>
        </xdr:cNvSpPr>
      </xdr:nvSpPr>
      <xdr:spPr bwMode="auto">
        <a:xfrm>
          <a:off x="31749" y="12960927"/>
          <a:ext cx="384525" cy="162379"/>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153</xdr:row>
      <xdr:rowOff>38530</xdr:rowOff>
    </xdr:from>
    <xdr:to>
      <xdr:col>1</xdr:col>
      <xdr:colOff>195012</xdr:colOff>
      <xdr:row>153</xdr:row>
      <xdr:rowOff>123825</xdr:rowOff>
    </xdr:to>
    <xdr:sp macro="" textlink="">
      <xdr:nvSpPr>
        <xdr:cNvPr id="23" name="12 Rectángulo"/>
        <xdr:cNvSpPr/>
      </xdr:nvSpPr>
      <xdr:spPr>
        <a:xfrm>
          <a:off x="0" y="17440705"/>
          <a:ext cx="280737" cy="85295"/>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9525</xdr:colOff>
      <xdr:row>152</xdr:row>
      <xdr:rowOff>28576</xdr:rowOff>
    </xdr:from>
    <xdr:to>
      <xdr:col>1</xdr:col>
      <xdr:colOff>171450</xdr:colOff>
      <xdr:row>152</xdr:row>
      <xdr:rowOff>104776</xdr:rowOff>
    </xdr:to>
    <xdr:sp macro="" textlink="">
      <xdr:nvSpPr>
        <xdr:cNvPr id="24" name="13 Rectángulo"/>
        <xdr:cNvSpPr/>
      </xdr:nvSpPr>
      <xdr:spPr>
        <a:xfrm>
          <a:off x="9525" y="17116426"/>
          <a:ext cx="247650" cy="76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154</xdr:row>
      <xdr:rowOff>28573</xdr:rowOff>
    </xdr:from>
    <xdr:to>
      <xdr:col>1</xdr:col>
      <xdr:colOff>195012</xdr:colOff>
      <xdr:row>154</xdr:row>
      <xdr:rowOff>123824</xdr:rowOff>
    </xdr:to>
    <xdr:sp macro="" textlink="">
      <xdr:nvSpPr>
        <xdr:cNvPr id="25" name="14 Rectángulo"/>
        <xdr:cNvSpPr/>
      </xdr:nvSpPr>
      <xdr:spPr>
        <a:xfrm>
          <a:off x="0" y="17745073"/>
          <a:ext cx="280737" cy="95251"/>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9525</xdr:colOff>
      <xdr:row>103</xdr:row>
      <xdr:rowOff>19050</xdr:rowOff>
    </xdr:from>
    <xdr:to>
      <xdr:col>1</xdr:col>
      <xdr:colOff>204537</xdr:colOff>
      <xdr:row>103</xdr:row>
      <xdr:rowOff>123825</xdr:rowOff>
    </xdr:to>
    <xdr:sp macro="" textlink="">
      <xdr:nvSpPr>
        <xdr:cNvPr id="27" name="12 Rectángulo"/>
        <xdr:cNvSpPr/>
      </xdr:nvSpPr>
      <xdr:spPr>
        <a:xfrm>
          <a:off x="9525" y="17335500"/>
          <a:ext cx="280737" cy="104775"/>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31748</xdr:colOff>
      <xdr:row>150</xdr:row>
      <xdr:rowOff>73602</xdr:rowOff>
    </xdr:from>
    <xdr:to>
      <xdr:col>2</xdr:col>
      <xdr:colOff>0</xdr:colOff>
      <xdr:row>151</xdr:row>
      <xdr:rowOff>0</xdr:rowOff>
    </xdr:to>
    <xdr:sp macro="" textlink="">
      <xdr:nvSpPr>
        <xdr:cNvPr id="31" name="Text Box 19"/>
        <xdr:cNvSpPr txBox="1">
          <a:spLocks noChangeArrowheads="1"/>
        </xdr:cNvSpPr>
      </xdr:nvSpPr>
      <xdr:spPr bwMode="auto">
        <a:xfrm>
          <a:off x="31748" y="16561377"/>
          <a:ext cx="2397127" cy="162379"/>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31749</xdr:colOff>
      <xdr:row>150</xdr:row>
      <xdr:rowOff>73602</xdr:rowOff>
    </xdr:from>
    <xdr:to>
      <xdr:col>2</xdr:col>
      <xdr:colOff>0</xdr:colOff>
      <xdr:row>151</xdr:row>
      <xdr:rowOff>0</xdr:rowOff>
    </xdr:to>
    <xdr:sp macro="" textlink="">
      <xdr:nvSpPr>
        <xdr:cNvPr id="32" name="Text Box 19"/>
        <xdr:cNvSpPr txBox="1">
          <a:spLocks noChangeArrowheads="1"/>
        </xdr:cNvSpPr>
      </xdr:nvSpPr>
      <xdr:spPr bwMode="auto">
        <a:xfrm>
          <a:off x="31749" y="16561377"/>
          <a:ext cx="2397126" cy="162379"/>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9525</xdr:colOff>
      <xdr:row>152</xdr:row>
      <xdr:rowOff>28576</xdr:rowOff>
    </xdr:from>
    <xdr:to>
      <xdr:col>1</xdr:col>
      <xdr:colOff>190500</xdr:colOff>
      <xdr:row>152</xdr:row>
      <xdr:rowOff>133350</xdr:rowOff>
    </xdr:to>
    <xdr:sp macro="" textlink="">
      <xdr:nvSpPr>
        <xdr:cNvPr id="33" name="13 Rectángulo"/>
        <xdr:cNvSpPr/>
      </xdr:nvSpPr>
      <xdr:spPr>
        <a:xfrm>
          <a:off x="9525" y="17087851"/>
          <a:ext cx="266700" cy="104774"/>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9525</xdr:colOff>
      <xdr:row>153</xdr:row>
      <xdr:rowOff>19050</xdr:rowOff>
    </xdr:from>
    <xdr:to>
      <xdr:col>1</xdr:col>
      <xdr:colOff>204537</xdr:colOff>
      <xdr:row>153</xdr:row>
      <xdr:rowOff>123825</xdr:rowOff>
    </xdr:to>
    <xdr:sp macro="" textlink="">
      <xdr:nvSpPr>
        <xdr:cNvPr id="35" name="12 Rectángulo"/>
        <xdr:cNvSpPr/>
      </xdr:nvSpPr>
      <xdr:spPr>
        <a:xfrm>
          <a:off x="9525" y="17335500"/>
          <a:ext cx="280737" cy="104775"/>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31748</xdr:colOff>
      <xdr:row>47</xdr:row>
      <xdr:rowOff>73602</xdr:rowOff>
    </xdr:from>
    <xdr:to>
      <xdr:col>2</xdr:col>
      <xdr:colOff>0</xdr:colOff>
      <xdr:row>48</xdr:row>
      <xdr:rowOff>0</xdr:rowOff>
    </xdr:to>
    <xdr:sp macro="" textlink="">
      <xdr:nvSpPr>
        <xdr:cNvPr id="29" name="Text Box 19"/>
        <xdr:cNvSpPr txBox="1">
          <a:spLocks noChangeArrowheads="1"/>
        </xdr:cNvSpPr>
      </xdr:nvSpPr>
      <xdr:spPr bwMode="auto">
        <a:xfrm>
          <a:off x="31748" y="16666152"/>
          <a:ext cx="2397127" cy="162379"/>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31749</xdr:colOff>
      <xdr:row>47</xdr:row>
      <xdr:rowOff>73602</xdr:rowOff>
    </xdr:from>
    <xdr:to>
      <xdr:col>2</xdr:col>
      <xdr:colOff>0</xdr:colOff>
      <xdr:row>48</xdr:row>
      <xdr:rowOff>0</xdr:rowOff>
    </xdr:to>
    <xdr:sp macro="" textlink="">
      <xdr:nvSpPr>
        <xdr:cNvPr id="30" name="Text Box 19"/>
        <xdr:cNvSpPr txBox="1">
          <a:spLocks noChangeArrowheads="1"/>
        </xdr:cNvSpPr>
      </xdr:nvSpPr>
      <xdr:spPr bwMode="auto">
        <a:xfrm>
          <a:off x="31749" y="16666152"/>
          <a:ext cx="2397126" cy="162379"/>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19050</xdr:colOff>
      <xdr:row>51</xdr:row>
      <xdr:rowOff>28576</xdr:rowOff>
    </xdr:from>
    <xdr:to>
      <xdr:col>1</xdr:col>
      <xdr:colOff>200025</xdr:colOff>
      <xdr:row>51</xdr:row>
      <xdr:rowOff>133350</xdr:rowOff>
    </xdr:to>
    <xdr:sp macro="" textlink="">
      <xdr:nvSpPr>
        <xdr:cNvPr id="34" name="13 Rectángulo"/>
        <xdr:cNvSpPr/>
      </xdr:nvSpPr>
      <xdr:spPr>
        <a:xfrm>
          <a:off x="19050" y="9334501"/>
          <a:ext cx="266700" cy="104774"/>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9525</xdr:colOff>
      <xdr:row>52</xdr:row>
      <xdr:rowOff>295272</xdr:rowOff>
    </xdr:from>
    <xdr:to>
      <xdr:col>1</xdr:col>
      <xdr:colOff>190200</xdr:colOff>
      <xdr:row>53</xdr:row>
      <xdr:rowOff>104397</xdr:rowOff>
    </xdr:to>
    <xdr:sp macro="" textlink="">
      <xdr:nvSpPr>
        <xdr:cNvPr id="36" name="14 Rectángulo"/>
        <xdr:cNvSpPr/>
      </xdr:nvSpPr>
      <xdr:spPr>
        <a:xfrm>
          <a:off x="9525" y="9896472"/>
          <a:ext cx="266400" cy="1044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19050</xdr:colOff>
      <xdr:row>52</xdr:row>
      <xdr:rowOff>19050</xdr:rowOff>
    </xdr:from>
    <xdr:to>
      <xdr:col>1</xdr:col>
      <xdr:colOff>199725</xdr:colOff>
      <xdr:row>52</xdr:row>
      <xdr:rowOff>123825</xdr:rowOff>
    </xdr:to>
    <xdr:sp macro="" textlink="">
      <xdr:nvSpPr>
        <xdr:cNvPr id="37" name="12 Rectángulo"/>
        <xdr:cNvSpPr/>
      </xdr:nvSpPr>
      <xdr:spPr>
        <a:xfrm>
          <a:off x="19050" y="9620250"/>
          <a:ext cx="266400" cy="104775"/>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3174</xdr:colOff>
      <xdr:row>51</xdr:row>
      <xdr:rowOff>0</xdr:rowOff>
    </xdr:from>
    <xdr:to>
      <xdr:col>1</xdr:col>
      <xdr:colOff>216249</xdr:colOff>
      <xdr:row>51</xdr:row>
      <xdr:rowOff>45481</xdr:rowOff>
    </xdr:to>
    <xdr:sp macro="" textlink="">
      <xdr:nvSpPr>
        <xdr:cNvPr id="38" name="Text Box 19"/>
        <xdr:cNvSpPr txBox="1">
          <a:spLocks noChangeArrowheads="1"/>
        </xdr:cNvSpPr>
      </xdr:nvSpPr>
      <xdr:spPr bwMode="auto">
        <a:xfrm>
          <a:off x="3174" y="34823400"/>
          <a:ext cx="16545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3174</xdr:colOff>
      <xdr:row>101</xdr:row>
      <xdr:rowOff>0</xdr:rowOff>
    </xdr:from>
    <xdr:to>
      <xdr:col>1</xdr:col>
      <xdr:colOff>216249</xdr:colOff>
      <xdr:row>102</xdr:row>
      <xdr:rowOff>45481</xdr:rowOff>
    </xdr:to>
    <xdr:sp macro="" textlink="">
      <xdr:nvSpPr>
        <xdr:cNvPr id="39" name="Text Box 19"/>
        <xdr:cNvSpPr txBox="1">
          <a:spLocks noChangeArrowheads="1"/>
        </xdr:cNvSpPr>
      </xdr:nvSpPr>
      <xdr:spPr bwMode="auto">
        <a:xfrm>
          <a:off x="3174" y="8677275"/>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3174</xdr:colOff>
      <xdr:row>152</xdr:row>
      <xdr:rowOff>0</xdr:rowOff>
    </xdr:from>
    <xdr:to>
      <xdr:col>1</xdr:col>
      <xdr:colOff>216249</xdr:colOff>
      <xdr:row>152</xdr:row>
      <xdr:rowOff>45481</xdr:rowOff>
    </xdr:to>
    <xdr:sp macro="" textlink="">
      <xdr:nvSpPr>
        <xdr:cNvPr id="40" name="Text Box 19"/>
        <xdr:cNvSpPr txBox="1">
          <a:spLocks noChangeArrowheads="1"/>
        </xdr:cNvSpPr>
      </xdr:nvSpPr>
      <xdr:spPr bwMode="auto">
        <a:xfrm>
          <a:off x="3174" y="17287875"/>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47</xdr:row>
      <xdr:rowOff>66675</xdr:rowOff>
    </xdr:from>
    <xdr:to>
      <xdr:col>1</xdr:col>
      <xdr:colOff>254349</xdr:colOff>
      <xdr:row>48</xdr:row>
      <xdr:rowOff>179069</xdr:rowOff>
    </xdr:to>
    <xdr:sp macro="" textlink="">
      <xdr:nvSpPr>
        <xdr:cNvPr id="28" name="Text Box 19"/>
        <xdr:cNvSpPr txBox="1">
          <a:spLocks noChangeArrowheads="1"/>
        </xdr:cNvSpPr>
      </xdr:nvSpPr>
      <xdr:spPr bwMode="auto">
        <a:xfrm>
          <a:off x="0" y="8096250"/>
          <a:ext cx="340074" cy="188594"/>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chemeClr val="tx1"/>
              </a:solidFill>
              <a:latin typeface="Arial" pitchFamily="34" charset="0"/>
              <a:cs typeface="Arial" pitchFamily="34" charset="0"/>
            </a:rPr>
            <a:t>Nota:</a:t>
          </a: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100</xdr:row>
      <xdr:rowOff>28576</xdr:rowOff>
    </xdr:from>
    <xdr:to>
      <xdr:col>2</xdr:col>
      <xdr:colOff>171450</xdr:colOff>
      <xdr:row>100</xdr:row>
      <xdr:rowOff>180976</xdr:rowOff>
    </xdr:to>
    <xdr:sp macro="" textlink="">
      <xdr:nvSpPr>
        <xdr:cNvPr id="26" name="Text Box 19"/>
        <xdr:cNvSpPr txBox="1">
          <a:spLocks noChangeArrowheads="1"/>
        </xdr:cNvSpPr>
      </xdr:nvSpPr>
      <xdr:spPr bwMode="auto">
        <a:xfrm>
          <a:off x="0" y="35413951"/>
          <a:ext cx="342900"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151</xdr:row>
      <xdr:rowOff>28576</xdr:rowOff>
    </xdr:from>
    <xdr:to>
      <xdr:col>2</xdr:col>
      <xdr:colOff>171450</xdr:colOff>
      <xdr:row>151</xdr:row>
      <xdr:rowOff>180976</xdr:rowOff>
    </xdr:to>
    <xdr:sp macro="" textlink="">
      <xdr:nvSpPr>
        <xdr:cNvPr id="41" name="Text Box 19"/>
        <xdr:cNvSpPr txBox="1">
          <a:spLocks noChangeArrowheads="1"/>
        </xdr:cNvSpPr>
      </xdr:nvSpPr>
      <xdr:spPr bwMode="auto">
        <a:xfrm>
          <a:off x="0" y="17430751"/>
          <a:ext cx="3724275"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5013</xdr:colOff>
      <xdr:row>126</xdr:row>
      <xdr:rowOff>38530</xdr:rowOff>
    </xdr:from>
    <xdr:to>
      <xdr:col>1</xdr:col>
      <xdr:colOff>196488</xdr:colOff>
      <xdr:row>126</xdr:row>
      <xdr:rowOff>135730</xdr:rowOff>
    </xdr:to>
    <xdr:sp macro="" textlink="">
      <xdr:nvSpPr>
        <xdr:cNvPr id="14" name="12 Rectángulo"/>
        <xdr:cNvSpPr/>
      </xdr:nvSpPr>
      <xdr:spPr>
        <a:xfrm>
          <a:off x="5013" y="106589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125</xdr:row>
      <xdr:rowOff>43925</xdr:rowOff>
    </xdr:from>
    <xdr:to>
      <xdr:col>1</xdr:col>
      <xdr:colOff>196488</xdr:colOff>
      <xdr:row>125</xdr:row>
      <xdr:rowOff>141325</xdr:rowOff>
    </xdr:to>
    <xdr:sp macro="" textlink="">
      <xdr:nvSpPr>
        <xdr:cNvPr id="15" name="13 Rectángulo"/>
        <xdr:cNvSpPr/>
      </xdr:nvSpPr>
      <xdr:spPr>
        <a:xfrm>
          <a:off x="5013" y="10473800"/>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127</xdr:row>
      <xdr:rowOff>36890</xdr:rowOff>
    </xdr:from>
    <xdr:to>
      <xdr:col>1</xdr:col>
      <xdr:colOff>196488</xdr:colOff>
      <xdr:row>127</xdr:row>
      <xdr:rowOff>134090</xdr:rowOff>
    </xdr:to>
    <xdr:sp macro="" textlink="">
      <xdr:nvSpPr>
        <xdr:cNvPr id="16" name="14 Rectángulo"/>
        <xdr:cNvSpPr/>
      </xdr:nvSpPr>
      <xdr:spPr>
        <a:xfrm>
          <a:off x="5013" y="108477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85</xdr:row>
      <xdr:rowOff>38530</xdr:rowOff>
    </xdr:from>
    <xdr:to>
      <xdr:col>1</xdr:col>
      <xdr:colOff>196488</xdr:colOff>
      <xdr:row>85</xdr:row>
      <xdr:rowOff>135730</xdr:rowOff>
    </xdr:to>
    <xdr:sp macro="" textlink="">
      <xdr:nvSpPr>
        <xdr:cNvPr id="19" name="12 Rectángulo"/>
        <xdr:cNvSpPr/>
      </xdr:nvSpPr>
      <xdr:spPr>
        <a:xfrm>
          <a:off x="5013" y="215174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84</xdr:row>
      <xdr:rowOff>43925</xdr:rowOff>
    </xdr:from>
    <xdr:to>
      <xdr:col>1</xdr:col>
      <xdr:colOff>196488</xdr:colOff>
      <xdr:row>84</xdr:row>
      <xdr:rowOff>141325</xdr:rowOff>
    </xdr:to>
    <xdr:sp macro="" textlink="">
      <xdr:nvSpPr>
        <xdr:cNvPr id="20" name="13 Rectángulo"/>
        <xdr:cNvSpPr/>
      </xdr:nvSpPr>
      <xdr:spPr>
        <a:xfrm>
          <a:off x="5013" y="21332300"/>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86</xdr:row>
      <xdr:rowOff>36890</xdr:rowOff>
    </xdr:from>
    <xdr:to>
      <xdr:col>1</xdr:col>
      <xdr:colOff>196488</xdr:colOff>
      <xdr:row>86</xdr:row>
      <xdr:rowOff>134090</xdr:rowOff>
    </xdr:to>
    <xdr:sp macro="" textlink="">
      <xdr:nvSpPr>
        <xdr:cNvPr id="21" name="14 Rectángulo"/>
        <xdr:cNvSpPr/>
      </xdr:nvSpPr>
      <xdr:spPr>
        <a:xfrm>
          <a:off x="5013" y="217062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166</xdr:row>
      <xdr:rowOff>38530</xdr:rowOff>
    </xdr:from>
    <xdr:to>
      <xdr:col>1</xdr:col>
      <xdr:colOff>196488</xdr:colOff>
      <xdr:row>166</xdr:row>
      <xdr:rowOff>135730</xdr:rowOff>
    </xdr:to>
    <xdr:sp macro="" textlink="">
      <xdr:nvSpPr>
        <xdr:cNvPr id="24" name="12 Rectángulo"/>
        <xdr:cNvSpPr/>
      </xdr:nvSpPr>
      <xdr:spPr>
        <a:xfrm>
          <a:off x="5013" y="217841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165</xdr:row>
      <xdr:rowOff>43925</xdr:rowOff>
    </xdr:from>
    <xdr:to>
      <xdr:col>1</xdr:col>
      <xdr:colOff>196488</xdr:colOff>
      <xdr:row>165</xdr:row>
      <xdr:rowOff>141325</xdr:rowOff>
    </xdr:to>
    <xdr:sp macro="" textlink="">
      <xdr:nvSpPr>
        <xdr:cNvPr id="25" name="13 Rectángulo"/>
        <xdr:cNvSpPr/>
      </xdr:nvSpPr>
      <xdr:spPr>
        <a:xfrm>
          <a:off x="5013" y="21599000"/>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167</xdr:row>
      <xdr:rowOff>36890</xdr:rowOff>
    </xdr:from>
    <xdr:to>
      <xdr:col>1</xdr:col>
      <xdr:colOff>196488</xdr:colOff>
      <xdr:row>167</xdr:row>
      <xdr:rowOff>134090</xdr:rowOff>
    </xdr:to>
    <xdr:sp macro="" textlink="">
      <xdr:nvSpPr>
        <xdr:cNvPr id="26" name="14 Rectángulo"/>
        <xdr:cNvSpPr/>
      </xdr:nvSpPr>
      <xdr:spPr>
        <a:xfrm>
          <a:off x="5013" y="219729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205</xdr:row>
      <xdr:rowOff>38530</xdr:rowOff>
    </xdr:from>
    <xdr:to>
      <xdr:col>1</xdr:col>
      <xdr:colOff>196488</xdr:colOff>
      <xdr:row>205</xdr:row>
      <xdr:rowOff>135730</xdr:rowOff>
    </xdr:to>
    <xdr:sp macro="" textlink="">
      <xdr:nvSpPr>
        <xdr:cNvPr id="29" name="12 Rectángulo"/>
        <xdr:cNvSpPr/>
      </xdr:nvSpPr>
      <xdr:spPr>
        <a:xfrm>
          <a:off x="5013" y="217841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204</xdr:row>
      <xdr:rowOff>43925</xdr:rowOff>
    </xdr:from>
    <xdr:to>
      <xdr:col>1</xdr:col>
      <xdr:colOff>196488</xdr:colOff>
      <xdr:row>204</xdr:row>
      <xdr:rowOff>141325</xdr:rowOff>
    </xdr:to>
    <xdr:sp macro="" textlink="">
      <xdr:nvSpPr>
        <xdr:cNvPr id="30" name="13 Rectángulo"/>
        <xdr:cNvSpPr/>
      </xdr:nvSpPr>
      <xdr:spPr>
        <a:xfrm>
          <a:off x="5013" y="21599000"/>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206</xdr:row>
      <xdr:rowOff>36890</xdr:rowOff>
    </xdr:from>
    <xdr:to>
      <xdr:col>1</xdr:col>
      <xdr:colOff>196488</xdr:colOff>
      <xdr:row>206</xdr:row>
      <xdr:rowOff>134090</xdr:rowOff>
    </xdr:to>
    <xdr:sp macro="" textlink="">
      <xdr:nvSpPr>
        <xdr:cNvPr id="31" name="14 Rectángulo"/>
        <xdr:cNvSpPr/>
      </xdr:nvSpPr>
      <xdr:spPr>
        <a:xfrm>
          <a:off x="5013" y="219729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3174</xdr:colOff>
      <xdr:row>84</xdr:row>
      <xdr:rowOff>0</xdr:rowOff>
    </xdr:from>
    <xdr:to>
      <xdr:col>1</xdr:col>
      <xdr:colOff>216249</xdr:colOff>
      <xdr:row>84</xdr:row>
      <xdr:rowOff>45481</xdr:rowOff>
    </xdr:to>
    <xdr:sp macro="" textlink="">
      <xdr:nvSpPr>
        <xdr:cNvPr id="35" name="Text Box 19"/>
        <xdr:cNvSpPr txBox="1">
          <a:spLocks noChangeArrowheads="1"/>
        </xdr:cNvSpPr>
      </xdr:nvSpPr>
      <xdr:spPr bwMode="auto">
        <a:xfrm>
          <a:off x="3174" y="7162800"/>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3174</xdr:colOff>
      <xdr:row>125</xdr:row>
      <xdr:rowOff>0</xdr:rowOff>
    </xdr:from>
    <xdr:to>
      <xdr:col>1</xdr:col>
      <xdr:colOff>216249</xdr:colOff>
      <xdr:row>125</xdr:row>
      <xdr:rowOff>45481</xdr:rowOff>
    </xdr:to>
    <xdr:sp macro="" textlink="">
      <xdr:nvSpPr>
        <xdr:cNvPr id="36" name="Text Box 19"/>
        <xdr:cNvSpPr txBox="1">
          <a:spLocks noChangeArrowheads="1"/>
        </xdr:cNvSpPr>
      </xdr:nvSpPr>
      <xdr:spPr bwMode="auto">
        <a:xfrm>
          <a:off x="3174" y="13754100"/>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3174</xdr:colOff>
      <xdr:row>165</xdr:row>
      <xdr:rowOff>0</xdr:rowOff>
    </xdr:from>
    <xdr:to>
      <xdr:col>1</xdr:col>
      <xdr:colOff>216249</xdr:colOff>
      <xdr:row>165</xdr:row>
      <xdr:rowOff>45481</xdr:rowOff>
    </xdr:to>
    <xdr:sp macro="" textlink="">
      <xdr:nvSpPr>
        <xdr:cNvPr id="37" name="Text Box 19"/>
        <xdr:cNvSpPr txBox="1">
          <a:spLocks noChangeArrowheads="1"/>
        </xdr:cNvSpPr>
      </xdr:nvSpPr>
      <xdr:spPr bwMode="auto">
        <a:xfrm>
          <a:off x="3174" y="20888325"/>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3174</xdr:colOff>
      <xdr:row>204</xdr:row>
      <xdr:rowOff>0</xdr:rowOff>
    </xdr:from>
    <xdr:to>
      <xdr:col>1</xdr:col>
      <xdr:colOff>216249</xdr:colOff>
      <xdr:row>204</xdr:row>
      <xdr:rowOff>45481</xdr:rowOff>
    </xdr:to>
    <xdr:sp macro="" textlink="">
      <xdr:nvSpPr>
        <xdr:cNvPr id="38" name="Text Box 19"/>
        <xdr:cNvSpPr txBox="1">
          <a:spLocks noChangeArrowheads="1"/>
        </xdr:cNvSpPr>
      </xdr:nvSpPr>
      <xdr:spPr bwMode="auto">
        <a:xfrm>
          <a:off x="3174" y="28032075"/>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5013</xdr:colOff>
      <xdr:row>44</xdr:row>
      <xdr:rowOff>38530</xdr:rowOff>
    </xdr:from>
    <xdr:to>
      <xdr:col>1</xdr:col>
      <xdr:colOff>196488</xdr:colOff>
      <xdr:row>44</xdr:row>
      <xdr:rowOff>135730</xdr:rowOff>
    </xdr:to>
    <xdr:sp macro="" textlink="">
      <xdr:nvSpPr>
        <xdr:cNvPr id="39" name="12 Rectángulo"/>
        <xdr:cNvSpPr/>
      </xdr:nvSpPr>
      <xdr:spPr>
        <a:xfrm>
          <a:off x="5013" y="147451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43</xdr:row>
      <xdr:rowOff>43925</xdr:rowOff>
    </xdr:from>
    <xdr:to>
      <xdr:col>1</xdr:col>
      <xdr:colOff>196488</xdr:colOff>
      <xdr:row>43</xdr:row>
      <xdr:rowOff>141325</xdr:rowOff>
    </xdr:to>
    <xdr:sp macro="" textlink="">
      <xdr:nvSpPr>
        <xdr:cNvPr id="40" name="13 Rectángulo"/>
        <xdr:cNvSpPr/>
      </xdr:nvSpPr>
      <xdr:spPr>
        <a:xfrm>
          <a:off x="5013" y="14560025"/>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45</xdr:row>
      <xdr:rowOff>36890</xdr:rowOff>
    </xdr:from>
    <xdr:to>
      <xdr:col>1</xdr:col>
      <xdr:colOff>196488</xdr:colOff>
      <xdr:row>45</xdr:row>
      <xdr:rowOff>134090</xdr:rowOff>
    </xdr:to>
    <xdr:sp macro="" textlink="">
      <xdr:nvSpPr>
        <xdr:cNvPr id="41" name="14 Rectángulo"/>
        <xdr:cNvSpPr/>
      </xdr:nvSpPr>
      <xdr:spPr>
        <a:xfrm>
          <a:off x="5013" y="149339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9525</xdr:colOff>
      <xdr:row>41</xdr:row>
      <xdr:rowOff>14288</xdr:rowOff>
    </xdr:from>
    <xdr:to>
      <xdr:col>1</xdr:col>
      <xdr:colOff>279667</xdr:colOff>
      <xdr:row>41</xdr:row>
      <xdr:rowOff>161925</xdr:rowOff>
    </xdr:to>
    <xdr:sp macro="" textlink="">
      <xdr:nvSpPr>
        <xdr:cNvPr id="22" name="Text Box 19"/>
        <xdr:cNvSpPr txBox="1">
          <a:spLocks noChangeArrowheads="1"/>
        </xdr:cNvSpPr>
      </xdr:nvSpPr>
      <xdr:spPr bwMode="auto">
        <a:xfrm>
          <a:off x="9525" y="7364713"/>
          <a:ext cx="360000" cy="147637"/>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chemeClr val="tx1"/>
              </a:solidFill>
              <a:latin typeface="Arial" pitchFamily="34" charset="0"/>
              <a:cs typeface="Arial" pitchFamily="34" charset="0"/>
            </a:rPr>
            <a:t>Nota</a:t>
          </a: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83</xdr:row>
      <xdr:rowOff>28576</xdr:rowOff>
    </xdr:from>
    <xdr:to>
      <xdr:col>2</xdr:col>
      <xdr:colOff>171450</xdr:colOff>
      <xdr:row>83</xdr:row>
      <xdr:rowOff>180976</xdr:rowOff>
    </xdr:to>
    <xdr:sp macro="" textlink="">
      <xdr:nvSpPr>
        <xdr:cNvPr id="23" name="Text Box 19"/>
        <xdr:cNvSpPr txBox="1">
          <a:spLocks noChangeArrowheads="1"/>
        </xdr:cNvSpPr>
      </xdr:nvSpPr>
      <xdr:spPr bwMode="auto">
        <a:xfrm>
          <a:off x="0" y="26117551"/>
          <a:ext cx="3724275"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124</xdr:row>
      <xdr:rowOff>28576</xdr:rowOff>
    </xdr:from>
    <xdr:to>
      <xdr:col>2</xdr:col>
      <xdr:colOff>171450</xdr:colOff>
      <xdr:row>124</xdr:row>
      <xdr:rowOff>180976</xdr:rowOff>
    </xdr:to>
    <xdr:sp macro="" textlink="">
      <xdr:nvSpPr>
        <xdr:cNvPr id="27" name="Text Box 19"/>
        <xdr:cNvSpPr txBox="1">
          <a:spLocks noChangeArrowheads="1"/>
        </xdr:cNvSpPr>
      </xdr:nvSpPr>
      <xdr:spPr bwMode="auto">
        <a:xfrm>
          <a:off x="0" y="14620876"/>
          <a:ext cx="2143125"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164</xdr:row>
      <xdr:rowOff>28576</xdr:rowOff>
    </xdr:from>
    <xdr:to>
      <xdr:col>2</xdr:col>
      <xdr:colOff>171450</xdr:colOff>
      <xdr:row>164</xdr:row>
      <xdr:rowOff>180976</xdr:rowOff>
    </xdr:to>
    <xdr:sp macro="" textlink="">
      <xdr:nvSpPr>
        <xdr:cNvPr id="28" name="Text Box 19"/>
        <xdr:cNvSpPr txBox="1">
          <a:spLocks noChangeArrowheads="1"/>
        </xdr:cNvSpPr>
      </xdr:nvSpPr>
      <xdr:spPr bwMode="auto">
        <a:xfrm>
          <a:off x="0" y="21812251"/>
          <a:ext cx="2143125"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203</xdr:row>
      <xdr:rowOff>28576</xdr:rowOff>
    </xdr:from>
    <xdr:to>
      <xdr:col>2</xdr:col>
      <xdr:colOff>171450</xdr:colOff>
      <xdr:row>203</xdr:row>
      <xdr:rowOff>180976</xdr:rowOff>
    </xdr:to>
    <xdr:sp macro="" textlink="">
      <xdr:nvSpPr>
        <xdr:cNvPr id="32" name="Text Box 19"/>
        <xdr:cNvSpPr txBox="1">
          <a:spLocks noChangeArrowheads="1"/>
        </xdr:cNvSpPr>
      </xdr:nvSpPr>
      <xdr:spPr bwMode="auto">
        <a:xfrm>
          <a:off x="0" y="28765501"/>
          <a:ext cx="2143125"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55</xdr:row>
      <xdr:rowOff>38530</xdr:rowOff>
    </xdr:from>
    <xdr:to>
      <xdr:col>1</xdr:col>
      <xdr:colOff>191475</xdr:colOff>
      <xdr:row>55</xdr:row>
      <xdr:rowOff>135730</xdr:rowOff>
    </xdr:to>
    <xdr:sp macro="" textlink="">
      <xdr:nvSpPr>
        <xdr:cNvPr id="4" name="12 Rectángulo"/>
        <xdr:cNvSpPr/>
      </xdr:nvSpPr>
      <xdr:spPr>
        <a:xfrm>
          <a:off x="0" y="9055530"/>
          <a:ext cx="278788"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54</xdr:row>
      <xdr:rowOff>43925</xdr:rowOff>
    </xdr:from>
    <xdr:to>
      <xdr:col>1</xdr:col>
      <xdr:colOff>196488</xdr:colOff>
      <xdr:row>54</xdr:row>
      <xdr:rowOff>141325</xdr:rowOff>
    </xdr:to>
    <xdr:sp macro="" textlink="">
      <xdr:nvSpPr>
        <xdr:cNvPr id="5" name="13 Rectángulo"/>
        <xdr:cNvSpPr/>
      </xdr:nvSpPr>
      <xdr:spPr>
        <a:xfrm>
          <a:off x="5013" y="36943775"/>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56</xdr:row>
      <xdr:rowOff>36890</xdr:rowOff>
    </xdr:from>
    <xdr:to>
      <xdr:col>1</xdr:col>
      <xdr:colOff>196488</xdr:colOff>
      <xdr:row>56</xdr:row>
      <xdr:rowOff>134090</xdr:rowOff>
    </xdr:to>
    <xdr:sp macro="" textlink="">
      <xdr:nvSpPr>
        <xdr:cNvPr id="6" name="14 Rectángulo"/>
        <xdr:cNvSpPr/>
      </xdr:nvSpPr>
      <xdr:spPr>
        <a:xfrm>
          <a:off x="5013" y="373177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81</xdr:row>
      <xdr:rowOff>38530</xdr:rowOff>
    </xdr:from>
    <xdr:to>
      <xdr:col>1</xdr:col>
      <xdr:colOff>196488</xdr:colOff>
      <xdr:row>81</xdr:row>
      <xdr:rowOff>135730</xdr:rowOff>
    </xdr:to>
    <xdr:sp macro="" textlink="">
      <xdr:nvSpPr>
        <xdr:cNvPr id="9" name="12 Rectángulo"/>
        <xdr:cNvSpPr/>
      </xdr:nvSpPr>
      <xdr:spPr>
        <a:xfrm>
          <a:off x="5013" y="371288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80</xdr:row>
      <xdr:rowOff>43925</xdr:rowOff>
    </xdr:from>
    <xdr:to>
      <xdr:col>1</xdr:col>
      <xdr:colOff>196488</xdr:colOff>
      <xdr:row>80</xdr:row>
      <xdr:rowOff>141325</xdr:rowOff>
    </xdr:to>
    <xdr:sp macro="" textlink="">
      <xdr:nvSpPr>
        <xdr:cNvPr id="10" name="13 Rectángulo"/>
        <xdr:cNvSpPr/>
      </xdr:nvSpPr>
      <xdr:spPr>
        <a:xfrm>
          <a:off x="5013" y="36943775"/>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82</xdr:row>
      <xdr:rowOff>36890</xdr:rowOff>
    </xdr:from>
    <xdr:to>
      <xdr:col>1</xdr:col>
      <xdr:colOff>196488</xdr:colOff>
      <xdr:row>82</xdr:row>
      <xdr:rowOff>134090</xdr:rowOff>
    </xdr:to>
    <xdr:sp macro="" textlink="">
      <xdr:nvSpPr>
        <xdr:cNvPr id="11" name="14 Rectángulo"/>
        <xdr:cNvSpPr/>
      </xdr:nvSpPr>
      <xdr:spPr>
        <a:xfrm>
          <a:off x="5013" y="373177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107</xdr:row>
      <xdr:rowOff>38530</xdr:rowOff>
    </xdr:from>
    <xdr:to>
      <xdr:col>1</xdr:col>
      <xdr:colOff>196488</xdr:colOff>
      <xdr:row>107</xdr:row>
      <xdr:rowOff>135730</xdr:rowOff>
    </xdr:to>
    <xdr:sp macro="" textlink="">
      <xdr:nvSpPr>
        <xdr:cNvPr id="14" name="12 Rectángulo"/>
        <xdr:cNvSpPr/>
      </xdr:nvSpPr>
      <xdr:spPr>
        <a:xfrm>
          <a:off x="5013" y="88301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106</xdr:row>
      <xdr:rowOff>43925</xdr:rowOff>
    </xdr:from>
    <xdr:to>
      <xdr:col>1</xdr:col>
      <xdr:colOff>191475</xdr:colOff>
      <xdr:row>106</xdr:row>
      <xdr:rowOff>141325</xdr:rowOff>
    </xdr:to>
    <xdr:sp macro="" textlink="">
      <xdr:nvSpPr>
        <xdr:cNvPr id="15" name="13 Rectángulo"/>
        <xdr:cNvSpPr/>
      </xdr:nvSpPr>
      <xdr:spPr>
        <a:xfrm>
          <a:off x="0" y="16817450"/>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108</xdr:row>
      <xdr:rowOff>36890</xdr:rowOff>
    </xdr:from>
    <xdr:to>
      <xdr:col>1</xdr:col>
      <xdr:colOff>196488</xdr:colOff>
      <xdr:row>108</xdr:row>
      <xdr:rowOff>134090</xdr:rowOff>
    </xdr:to>
    <xdr:sp macro="" textlink="">
      <xdr:nvSpPr>
        <xdr:cNvPr id="16" name="14 Rectángulo"/>
        <xdr:cNvSpPr/>
      </xdr:nvSpPr>
      <xdr:spPr>
        <a:xfrm>
          <a:off x="5013" y="90189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133</xdr:row>
      <xdr:rowOff>38530</xdr:rowOff>
    </xdr:from>
    <xdr:to>
      <xdr:col>1</xdr:col>
      <xdr:colOff>196488</xdr:colOff>
      <xdr:row>133</xdr:row>
      <xdr:rowOff>135730</xdr:rowOff>
    </xdr:to>
    <xdr:sp macro="" textlink="">
      <xdr:nvSpPr>
        <xdr:cNvPr id="19" name="12 Rectángulo"/>
        <xdr:cNvSpPr/>
      </xdr:nvSpPr>
      <xdr:spPr>
        <a:xfrm>
          <a:off x="5013" y="88301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132</xdr:row>
      <xdr:rowOff>43925</xdr:rowOff>
    </xdr:from>
    <xdr:to>
      <xdr:col>1</xdr:col>
      <xdr:colOff>196488</xdr:colOff>
      <xdr:row>132</xdr:row>
      <xdr:rowOff>141325</xdr:rowOff>
    </xdr:to>
    <xdr:sp macro="" textlink="">
      <xdr:nvSpPr>
        <xdr:cNvPr id="20" name="13 Rectángulo"/>
        <xdr:cNvSpPr/>
      </xdr:nvSpPr>
      <xdr:spPr>
        <a:xfrm>
          <a:off x="5013" y="8645000"/>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134</xdr:row>
      <xdr:rowOff>36890</xdr:rowOff>
    </xdr:from>
    <xdr:to>
      <xdr:col>1</xdr:col>
      <xdr:colOff>196488</xdr:colOff>
      <xdr:row>134</xdr:row>
      <xdr:rowOff>134090</xdr:rowOff>
    </xdr:to>
    <xdr:sp macro="" textlink="">
      <xdr:nvSpPr>
        <xdr:cNvPr id="21" name="14 Rectángulo"/>
        <xdr:cNvSpPr/>
      </xdr:nvSpPr>
      <xdr:spPr>
        <a:xfrm>
          <a:off x="5013" y="90189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3174</xdr:colOff>
      <xdr:row>54</xdr:row>
      <xdr:rowOff>0</xdr:rowOff>
    </xdr:from>
    <xdr:to>
      <xdr:col>1</xdr:col>
      <xdr:colOff>216249</xdr:colOff>
      <xdr:row>54</xdr:row>
      <xdr:rowOff>45481</xdr:rowOff>
    </xdr:to>
    <xdr:sp macro="" textlink="">
      <xdr:nvSpPr>
        <xdr:cNvPr id="39" name="Text Box 19"/>
        <xdr:cNvSpPr txBox="1">
          <a:spLocks noChangeArrowheads="1"/>
        </xdr:cNvSpPr>
      </xdr:nvSpPr>
      <xdr:spPr bwMode="auto">
        <a:xfrm>
          <a:off x="3174" y="4305300"/>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3174</xdr:colOff>
      <xdr:row>80</xdr:row>
      <xdr:rowOff>0</xdr:rowOff>
    </xdr:from>
    <xdr:to>
      <xdr:col>1</xdr:col>
      <xdr:colOff>216249</xdr:colOff>
      <xdr:row>80</xdr:row>
      <xdr:rowOff>45481</xdr:rowOff>
    </xdr:to>
    <xdr:sp macro="" textlink="">
      <xdr:nvSpPr>
        <xdr:cNvPr id="40" name="Text Box 19"/>
        <xdr:cNvSpPr txBox="1">
          <a:spLocks noChangeArrowheads="1"/>
        </xdr:cNvSpPr>
      </xdr:nvSpPr>
      <xdr:spPr bwMode="auto">
        <a:xfrm>
          <a:off x="3174" y="8143875"/>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3174</xdr:colOff>
      <xdr:row>106</xdr:row>
      <xdr:rowOff>0</xdr:rowOff>
    </xdr:from>
    <xdr:to>
      <xdr:col>1</xdr:col>
      <xdr:colOff>216249</xdr:colOff>
      <xdr:row>106</xdr:row>
      <xdr:rowOff>45481</xdr:rowOff>
    </xdr:to>
    <xdr:sp macro="" textlink="">
      <xdr:nvSpPr>
        <xdr:cNvPr id="41" name="Text Box 19"/>
        <xdr:cNvSpPr txBox="1">
          <a:spLocks noChangeArrowheads="1"/>
        </xdr:cNvSpPr>
      </xdr:nvSpPr>
      <xdr:spPr bwMode="auto">
        <a:xfrm>
          <a:off x="3174" y="12611100"/>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3174</xdr:colOff>
      <xdr:row>132</xdr:row>
      <xdr:rowOff>0</xdr:rowOff>
    </xdr:from>
    <xdr:to>
      <xdr:col>1</xdr:col>
      <xdr:colOff>216249</xdr:colOff>
      <xdr:row>132</xdr:row>
      <xdr:rowOff>45481</xdr:rowOff>
    </xdr:to>
    <xdr:sp macro="" textlink="">
      <xdr:nvSpPr>
        <xdr:cNvPr id="42" name="Text Box 19"/>
        <xdr:cNvSpPr txBox="1">
          <a:spLocks noChangeArrowheads="1"/>
        </xdr:cNvSpPr>
      </xdr:nvSpPr>
      <xdr:spPr bwMode="auto">
        <a:xfrm>
          <a:off x="3174" y="17059275"/>
          <a:ext cx="298800" cy="23598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a:t>
          </a:r>
          <a:endParaRPr lang="es-ES" sz="850" b="0" i="0" strike="noStrike">
            <a:solidFill>
              <a:schemeClr val="tx1"/>
            </a:solidFill>
            <a:latin typeface="Helv"/>
          </a:endParaRPr>
        </a:p>
      </xdr:txBody>
    </xdr:sp>
    <xdr:clientData/>
  </xdr:twoCellAnchor>
  <xdr:twoCellAnchor>
    <xdr:from>
      <xdr:col>0</xdr:col>
      <xdr:colOff>5013</xdr:colOff>
      <xdr:row>29</xdr:row>
      <xdr:rowOff>38530</xdr:rowOff>
    </xdr:from>
    <xdr:to>
      <xdr:col>1</xdr:col>
      <xdr:colOff>196488</xdr:colOff>
      <xdr:row>29</xdr:row>
      <xdr:rowOff>135730</xdr:rowOff>
    </xdr:to>
    <xdr:sp macro="" textlink="">
      <xdr:nvSpPr>
        <xdr:cNvPr id="43" name="12 Rectángulo"/>
        <xdr:cNvSpPr/>
      </xdr:nvSpPr>
      <xdr:spPr>
        <a:xfrm>
          <a:off x="5013" y="88205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28</xdr:row>
      <xdr:rowOff>43925</xdr:rowOff>
    </xdr:from>
    <xdr:to>
      <xdr:col>1</xdr:col>
      <xdr:colOff>196488</xdr:colOff>
      <xdr:row>28</xdr:row>
      <xdr:rowOff>141325</xdr:rowOff>
    </xdr:to>
    <xdr:sp macro="" textlink="">
      <xdr:nvSpPr>
        <xdr:cNvPr id="44" name="13 Rectángulo"/>
        <xdr:cNvSpPr/>
      </xdr:nvSpPr>
      <xdr:spPr>
        <a:xfrm>
          <a:off x="5013" y="8635475"/>
          <a:ext cx="277200" cy="974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5013</xdr:colOff>
      <xdr:row>30</xdr:row>
      <xdr:rowOff>36890</xdr:rowOff>
    </xdr:from>
    <xdr:to>
      <xdr:col>1</xdr:col>
      <xdr:colOff>196488</xdr:colOff>
      <xdr:row>30</xdr:row>
      <xdr:rowOff>134090</xdr:rowOff>
    </xdr:to>
    <xdr:sp macro="" textlink="">
      <xdr:nvSpPr>
        <xdr:cNvPr id="45" name="14 Rectángulo"/>
        <xdr:cNvSpPr/>
      </xdr:nvSpPr>
      <xdr:spPr>
        <a:xfrm>
          <a:off x="5013" y="90094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26</xdr:row>
      <xdr:rowOff>0</xdr:rowOff>
    </xdr:from>
    <xdr:to>
      <xdr:col>1</xdr:col>
      <xdr:colOff>274275</xdr:colOff>
      <xdr:row>26</xdr:row>
      <xdr:rowOff>180657</xdr:rowOff>
    </xdr:to>
    <xdr:sp macro="" textlink="">
      <xdr:nvSpPr>
        <xdr:cNvPr id="24" name="Text Box 19"/>
        <xdr:cNvSpPr txBox="1">
          <a:spLocks noChangeArrowheads="1"/>
        </xdr:cNvSpPr>
      </xdr:nvSpPr>
      <xdr:spPr bwMode="auto">
        <a:xfrm>
          <a:off x="0" y="4562475"/>
          <a:ext cx="360000" cy="180657"/>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chemeClr val="tx1"/>
              </a:solidFill>
              <a:latin typeface="Arial" pitchFamily="34" charset="0"/>
              <a:cs typeface="Arial" pitchFamily="34" charset="0"/>
            </a:rPr>
            <a:t>Nota</a:t>
          </a:r>
          <a:r>
            <a:rPr lang="es-ES" sz="850" b="0" i="0" strike="noStrike" baseline="0">
              <a:solidFill>
                <a:schemeClr val="tx1"/>
              </a:solidFill>
              <a:latin typeface="Arial" pitchFamily="34" charset="0"/>
              <a:cs typeface="Arial" pitchFamily="34" charset="0"/>
            </a:rPr>
            <a:t>: </a:t>
          </a:r>
          <a:endParaRPr lang="es-ES" sz="850" b="0" i="0" strike="noStrike">
            <a:solidFill>
              <a:schemeClr val="tx1"/>
            </a:solidFill>
            <a:latin typeface="Helv"/>
          </a:endParaRPr>
        </a:p>
      </xdr:txBody>
    </xdr:sp>
    <xdr:clientData/>
  </xdr:twoCellAnchor>
  <xdr:twoCellAnchor>
    <xdr:from>
      <xdr:col>0</xdr:col>
      <xdr:colOff>0</xdr:colOff>
      <xdr:row>53</xdr:row>
      <xdr:rowOff>28576</xdr:rowOff>
    </xdr:from>
    <xdr:to>
      <xdr:col>2</xdr:col>
      <xdr:colOff>171450</xdr:colOff>
      <xdr:row>53</xdr:row>
      <xdr:rowOff>180976</xdr:rowOff>
    </xdr:to>
    <xdr:sp macro="" textlink="">
      <xdr:nvSpPr>
        <xdr:cNvPr id="22" name="Text Box 19"/>
        <xdr:cNvSpPr txBox="1">
          <a:spLocks noChangeArrowheads="1"/>
        </xdr:cNvSpPr>
      </xdr:nvSpPr>
      <xdr:spPr bwMode="auto">
        <a:xfrm>
          <a:off x="0" y="35509201"/>
          <a:ext cx="2143125"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79</xdr:row>
      <xdr:rowOff>28576</xdr:rowOff>
    </xdr:from>
    <xdr:to>
      <xdr:col>2</xdr:col>
      <xdr:colOff>171450</xdr:colOff>
      <xdr:row>79</xdr:row>
      <xdr:rowOff>180976</xdr:rowOff>
    </xdr:to>
    <xdr:sp macro="" textlink="">
      <xdr:nvSpPr>
        <xdr:cNvPr id="23" name="Text Box 19"/>
        <xdr:cNvSpPr txBox="1">
          <a:spLocks noChangeArrowheads="1"/>
        </xdr:cNvSpPr>
      </xdr:nvSpPr>
      <xdr:spPr bwMode="auto">
        <a:xfrm>
          <a:off x="0" y="8963026"/>
          <a:ext cx="2209800"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105</xdr:row>
      <xdr:rowOff>28576</xdr:rowOff>
    </xdr:from>
    <xdr:to>
      <xdr:col>2</xdr:col>
      <xdr:colOff>171450</xdr:colOff>
      <xdr:row>105</xdr:row>
      <xdr:rowOff>180976</xdr:rowOff>
    </xdr:to>
    <xdr:sp macro="" textlink="">
      <xdr:nvSpPr>
        <xdr:cNvPr id="25" name="Text Box 19"/>
        <xdr:cNvSpPr txBox="1">
          <a:spLocks noChangeArrowheads="1"/>
        </xdr:cNvSpPr>
      </xdr:nvSpPr>
      <xdr:spPr bwMode="auto">
        <a:xfrm>
          <a:off x="0" y="13030201"/>
          <a:ext cx="2209800"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131</xdr:row>
      <xdr:rowOff>28576</xdr:rowOff>
    </xdr:from>
    <xdr:to>
      <xdr:col>2</xdr:col>
      <xdr:colOff>171450</xdr:colOff>
      <xdr:row>131</xdr:row>
      <xdr:rowOff>180976</xdr:rowOff>
    </xdr:to>
    <xdr:sp macro="" textlink="">
      <xdr:nvSpPr>
        <xdr:cNvPr id="26" name="Text Box 19"/>
        <xdr:cNvSpPr txBox="1">
          <a:spLocks noChangeArrowheads="1"/>
        </xdr:cNvSpPr>
      </xdr:nvSpPr>
      <xdr:spPr bwMode="auto">
        <a:xfrm>
          <a:off x="0" y="17125951"/>
          <a:ext cx="2209800"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tabSelected="1" zoomScaleNormal="100" workbookViewId="0">
      <selection activeCell="A2" sqref="A2"/>
    </sheetView>
  </sheetViews>
  <sheetFormatPr baseColWidth="10" defaultRowHeight="15" customHeight="1"/>
  <cols>
    <col min="1" max="1" width="5.42578125" style="105" customWidth="1"/>
    <col min="2" max="2" width="6.28515625" style="105" customWidth="1"/>
    <col min="3" max="3" width="122.5703125" style="105" customWidth="1"/>
    <col min="4" max="5" width="11.42578125" style="105"/>
    <col min="6" max="6" width="14.5703125" style="105" customWidth="1"/>
    <col min="7" max="16384" width="11.42578125" style="105"/>
  </cols>
  <sheetData>
    <row r="1" spans="1:3" s="279" customFormat="1" ht="15" customHeight="1">
      <c r="A1" s="104" t="s">
        <v>644</v>
      </c>
      <c r="B1" s="280"/>
      <c r="C1" s="280"/>
    </row>
    <row r="3" spans="1:3" ht="15" customHeight="1">
      <c r="A3" s="2343" t="s">
        <v>617</v>
      </c>
      <c r="B3" s="2343"/>
      <c r="C3" s="2343"/>
    </row>
    <row r="4" spans="1:3" ht="25.5" customHeight="1">
      <c r="A4" s="281"/>
      <c r="B4" s="441" t="s">
        <v>0</v>
      </c>
      <c r="C4" s="466" t="s">
        <v>212</v>
      </c>
    </row>
    <row r="5" spans="1:3" ht="15" customHeight="1">
      <c r="A5" s="281"/>
      <c r="B5" s="441" t="s">
        <v>1</v>
      </c>
      <c r="C5" s="466" t="s">
        <v>213</v>
      </c>
    </row>
    <row r="6" spans="1:3" ht="25.5">
      <c r="A6" s="281"/>
      <c r="B6" s="441" t="s">
        <v>2</v>
      </c>
      <c r="C6" s="466" t="s">
        <v>176</v>
      </c>
    </row>
    <row r="7" spans="1:3" ht="25.5">
      <c r="A7" s="281"/>
      <c r="B7" s="441" t="s">
        <v>3</v>
      </c>
      <c r="C7" s="466" t="s">
        <v>177</v>
      </c>
    </row>
    <row r="8" spans="1:3" ht="25.5" customHeight="1">
      <c r="A8" s="281"/>
      <c r="B8" s="441" t="s">
        <v>4</v>
      </c>
      <c r="C8" s="466" t="s">
        <v>214</v>
      </c>
    </row>
    <row r="9" spans="1:3" ht="25.5" customHeight="1">
      <c r="A9" s="281"/>
      <c r="B9" s="441" t="s">
        <v>5</v>
      </c>
      <c r="C9" s="466" t="s">
        <v>215</v>
      </c>
    </row>
    <row r="10" spans="1:3" ht="15" customHeight="1">
      <c r="A10" s="281"/>
      <c r="B10" s="441" t="s">
        <v>6</v>
      </c>
      <c r="C10" s="466" t="s">
        <v>140</v>
      </c>
    </row>
    <row r="11" spans="1:3" ht="15" customHeight="1">
      <c r="A11" s="281"/>
      <c r="B11" s="441" t="s">
        <v>7</v>
      </c>
      <c r="C11" s="466" t="s">
        <v>141</v>
      </c>
    </row>
    <row r="12" spans="1:3" ht="15" customHeight="1">
      <c r="A12" s="281"/>
      <c r="B12" s="441" t="s">
        <v>8</v>
      </c>
      <c r="C12" s="466" t="s">
        <v>181</v>
      </c>
    </row>
    <row r="13" spans="1:3" ht="15" customHeight="1">
      <c r="A13" s="281"/>
      <c r="B13" s="441" t="s">
        <v>9</v>
      </c>
      <c r="C13" s="466" t="s">
        <v>142</v>
      </c>
    </row>
    <row r="14" spans="1:3" ht="15" customHeight="1">
      <c r="A14" s="281"/>
      <c r="B14" s="441" t="s">
        <v>10</v>
      </c>
      <c r="C14" s="466" t="s">
        <v>143</v>
      </c>
    </row>
    <row r="15" spans="1:3" ht="15" customHeight="1">
      <c r="A15" s="281"/>
      <c r="B15" s="441" t="s">
        <v>11</v>
      </c>
      <c r="C15" s="466" t="s">
        <v>144</v>
      </c>
    </row>
    <row r="16" spans="1:3" ht="15" customHeight="1">
      <c r="A16" s="281"/>
      <c r="B16" s="441" t="s">
        <v>12</v>
      </c>
      <c r="C16" s="466" t="s">
        <v>145</v>
      </c>
    </row>
    <row r="17" spans="1:4" ht="15" customHeight="1">
      <c r="A17" s="281"/>
      <c r="B17" s="441" t="s">
        <v>13</v>
      </c>
      <c r="C17" s="466" t="s">
        <v>146</v>
      </c>
    </row>
    <row r="18" spans="1:4" ht="25.5" customHeight="1">
      <c r="A18" s="281"/>
      <c r="B18" s="441" t="s">
        <v>14</v>
      </c>
      <c r="C18" s="466" t="s">
        <v>120</v>
      </c>
    </row>
    <row r="19" spans="1:4" ht="25.5" customHeight="1">
      <c r="A19" s="281"/>
      <c r="B19" s="441" t="s">
        <v>15</v>
      </c>
      <c r="C19" s="466" t="s">
        <v>216</v>
      </c>
    </row>
    <row r="20" spans="1:4" s="798" customFormat="1" ht="15" customHeight="1">
      <c r="A20" s="799"/>
      <c r="B20" s="800" t="s">
        <v>224</v>
      </c>
      <c r="C20" s="801" t="s">
        <v>225</v>
      </c>
    </row>
    <row r="21" spans="1:4" s="798" customFormat="1" ht="25.5">
      <c r="A21" s="802"/>
      <c r="B21" s="803" t="s">
        <v>226</v>
      </c>
      <c r="C21" s="801" t="s">
        <v>227</v>
      </c>
    </row>
    <row r="22" spans="1:4" s="798" customFormat="1" ht="15" customHeight="1">
      <c r="A22" s="802"/>
      <c r="B22" s="803" t="s">
        <v>228</v>
      </c>
      <c r="C22" s="801" t="s">
        <v>229</v>
      </c>
    </row>
    <row r="23" spans="1:4" s="798" customFormat="1" ht="15" customHeight="1">
      <c r="A23" s="802"/>
      <c r="B23" s="803" t="s">
        <v>230</v>
      </c>
      <c r="C23" s="801" t="s">
        <v>231</v>
      </c>
      <c r="D23" s="798" t="str">
        <f>+MID(B23,8,6)</f>
        <v/>
      </c>
    </row>
    <row r="24" spans="1:4" s="798" customFormat="1" ht="24" customHeight="1">
      <c r="A24" s="802"/>
      <c r="B24" s="803" t="s">
        <v>232</v>
      </c>
      <c r="C24" s="801" t="s">
        <v>233</v>
      </c>
      <c r="D24" s="798" t="str">
        <f t="shared" ref="D24:D42" si="0">+MID(B24,8,6)</f>
        <v/>
      </c>
    </row>
    <row r="25" spans="1:4" s="798" customFormat="1" ht="24" customHeight="1">
      <c r="A25" s="802"/>
      <c r="B25" s="803" t="s">
        <v>234</v>
      </c>
      <c r="C25" s="801" t="s">
        <v>235</v>
      </c>
      <c r="D25" s="798" t="str">
        <f t="shared" si="0"/>
        <v/>
      </c>
    </row>
    <row r="26" spans="1:4" s="798" customFormat="1" ht="25.5">
      <c r="A26" s="802"/>
      <c r="B26" s="803" t="s">
        <v>236</v>
      </c>
      <c r="C26" s="801" t="s">
        <v>237</v>
      </c>
      <c r="D26" s="798" t="str">
        <f t="shared" si="0"/>
        <v/>
      </c>
    </row>
    <row r="27" spans="1:4" s="798" customFormat="1" ht="15" customHeight="1">
      <c r="A27" s="802"/>
      <c r="B27" s="803" t="s">
        <v>238</v>
      </c>
      <c r="C27" s="801" t="s">
        <v>239</v>
      </c>
      <c r="D27" s="798" t="str">
        <f t="shared" si="0"/>
        <v/>
      </c>
    </row>
    <row r="28" spans="1:4" s="798" customFormat="1" ht="30.75" customHeight="1">
      <c r="A28" s="802"/>
      <c r="B28" s="803" t="s">
        <v>240</v>
      </c>
      <c r="C28" s="801" t="s">
        <v>241</v>
      </c>
      <c r="D28" s="798" t="str">
        <f t="shared" si="0"/>
        <v/>
      </c>
    </row>
    <row r="29" spans="1:4" s="798" customFormat="1" ht="24" customHeight="1">
      <c r="A29" s="802"/>
      <c r="B29" s="803" t="s">
        <v>242</v>
      </c>
      <c r="C29" s="801" t="s">
        <v>243</v>
      </c>
      <c r="D29" s="798" t="str">
        <f t="shared" si="0"/>
        <v/>
      </c>
    </row>
    <row r="30" spans="1:4" s="798" customFormat="1" ht="25.5">
      <c r="A30" s="802"/>
      <c r="B30" s="803" t="s">
        <v>244</v>
      </c>
      <c r="C30" s="801" t="s">
        <v>245</v>
      </c>
      <c r="D30" s="798" t="str">
        <f t="shared" si="0"/>
        <v/>
      </c>
    </row>
    <row r="31" spans="1:4" s="798" customFormat="1" ht="25.5" customHeight="1">
      <c r="A31" s="802"/>
      <c r="B31" s="803" t="s">
        <v>246</v>
      </c>
      <c r="C31" s="801" t="s">
        <v>247</v>
      </c>
      <c r="D31" s="798" t="str">
        <f t="shared" si="0"/>
        <v/>
      </c>
    </row>
    <row r="32" spans="1:4" s="798" customFormat="1" ht="25.5">
      <c r="A32" s="802"/>
      <c r="B32" s="803" t="s">
        <v>248</v>
      </c>
      <c r="C32" s="801" t="s">
        <v>249</v>
      </c>
      <c r="D32" s="798" t="str">
        <f t="shared" si="0"/>
        <v/>
      </c>
    </row>
    <row r="33" spans="1:4" s="798" customFormat="1" ht="24" customHeight="1">
      <c r="A33" s="802"/>
      <c r="B33" s="803" t="s">
        <v>250</v>
      </c>
      <c r="C33" s="801" t="s">
        <v>251</v>
      </c>
      <c r="D33" s="798" t="str">
        <f t="shared" si="0"/>
        <v/>
      </c>
    </row>
    <row r="34" spans="1:4" s="798" customFormat="1" ht="25.5">
      <c r="A34" s="802"/>
      <c r="B34" s="803" t="s">
        <v>252</v>
      </c>
      <c r="C34" s="801" t="s">
        <v>253</v>
      </c>
      <c r="D34" s="798" t="str">
        <f t="shared" si="0"/>
        <v/>
      </c>
    </row>
    <row r="35" spans="1:4" s="798" customFormat="1" ht="15" customHeight="1">
      <c r="A35" s="802"/>
      <c r="B35" s="803" t="s">
        <v>254</v>
      </c>
      <c r="C35" s="801" t="s">
        <v>255</v>
      </c>
      <c r="D35" s="798" t="str">
        <f t="shared" si="0"/>
        <v/>
      </c>
    </row>
    <row r="36" spans="1:4" s="798" customFormat="1" ht="25.5" customHeight="1">
      <c r="A36" s="802"/>
      <c r="B36" s="803" t="s">
        <v>256</v>
      </c>
      <c r="C36" s="801" t="s">
        <v>257</v>
      </c>
      <c r="D36" s="798" t="str">
        <f t="shared" si="0"/>
        <v/>
      </c>
    </row>
    <row r="37" spans="1:4" s="798" customFormat="1" ht="15" customHeight="1">
      <c r="A37" s="802"/>
      <c r="B37" s="803" t="s">
        <v>258</v>
      </c>
      <c r="C37" s="801" t="s">
        <v>259</v>
      </c>
      <c r="D37" s="798" t="str">
        <f t="shared" si="0"/>
        <v/>
      </c>
    </row>
    <row r="38" spans="1:4" s="798" customFormat="1" ht="25.5">
      <c r="A38" s="804"/>
      <c r="B38" s="803" t="s">
        <v>260</v>
      </c>
      <c r="C38" s="801" t="s">
        <v>261</v>
      </c>
      <c r="D38" s="798" t="str">
        <f t="shared" si="0"/>
        <v/>
      </c>
    </row>
    <row r="39" spans="1:4" s="798" customFormat="1" ht="25.5" customHeight="1">
      <c r="A39" s="804"/>
      <c r="B39" s="803" t="s">
        <v>262</v>
      </c>
      <c r="C39" s="801" t="s">
        <v>263</v>
      </c>
      <c r="D39" s="798" t="str">
        <f t="shared" si="0"/>
        <v/>
      </c>
    </row>
    <row r="40" spans="1:4" s="798" customFormat="1" ht="25.5">
      <c r="A40" s="804"/>
      <c r="B40" s="803" t="s">
        <v>264</v>
      </c>
      <c r="C40" s="801" t="s">
        <v>265</v>
      </c>
      <c r="D40" s="798" t="str">
        <f t="shared" si="0"/>
        <v/>
      </c>
    </row>
    <row r="41" spans="1:4" s="798" customFormat="1" ht="24" customHeight="1">
      <c r="A41" s="804"/>
      <c r="B41" s="803" t="s">
        <v>266</v>
      </c>
      <c r="C41" s="801" t="s">
        <v>267</v>
      </c>
      <c r="D41" s="798" t="str">
        <f t="shared" si="0"/>
        <v/>
      </c>
    </row>
    <row r="42" spans="1:4" s="798" customFormat="1" ht="24" customHeight="1">
      <c r="A42" s="805"/>
      <c r="B42" s="806" t="s">
        <v>268</v>
      </c>
      <c r="C42" s="807" t="s">
        <v>269</v>
      </c>
      <c r="D42" s="805" t="str">
        <f t="shared" si="0"/>
        <v/>
      </c>
    </row>
    <row r="43" spans="1:4" s="1892" customFormat="1" ht="15" customHeight="1">
      <c r="B43" s="1893">
        <v>5.4</v>
      </c>
      <c r="C43" s="1894" t="s">
        <v>489</v>
      </c>
    </row>
    <row r="44" spans="1:4" s="1892" customFormat="1" ht="24.75" customHeight="1">
      <c r="B44" s="1893">
        <v>5.41</v>
      </c>
      <c r="C44" s="1895" t="s">
        <v>490</v>
      </c>
    </row>
    <row r="45" spans="1:4" s="1892" customFormat="1" ht="24" customHeight="1">
      <c r="B45" s="1893">
        <v>5.42</v>
      </c>
      <c r="C45" s="1895" t="s">
        <v>491</v>
      </c>
    </row>
    <row r="46" spans="1:4" s="1891" customFormat="1" ht="25.5" customHeight="1">
      <c r="B46" s="1893">
        <v>5.43</v>
      </c>
      <c r="C46" s="1896" t="s">
        <v>492</v>
      </c>
    </row>
    <row r="47" spans="1:4" s="1891" customFormat="1" ht="25.5" customHeight="1">
      <c r="B47" s="1893">
        <v>5.44</v>
      </c>
      <c r="C47" s="1895" t="s">
        <v>493</v>
      </c>
    </row>
    <row r="48" spans="1:4" s="1891" customFormat="1" ht="25.5" customHeight="1">
      <c r="B48" s="1893">
        <v>5.45</v>
      </c>
      <c r="C48" s="1895" t="s">
        <v>494</v>
      </c>
    </row>
    <row r="49" spans="2:3" s="1891" customFormat="1" ht="25.5" customHeight="1">
      <c r="B49" s="1893">
        <v>5.46</v>
      </c>
      <c r="C49" s="1895" t="s">
        <v>495</v>
      </c>
    </row>
    <row r="50" spans="2:3" s="1897" customFormat="1" ht="26.25" customHeight="1">
      <c r="B50" s="1893">
        <v>5.47</v>
      </c>
      <c r="C50" s="1895" t="s">
        <v>496</v>
      </c>
    </row>
    <row r="51" spans="2:3" s="1891" customFormat="1" ht="25.5" customHeight="1">
      <c r="B51" s="1893">
        <v>5.48</v>
      </c>
      <c r="C51" s="1895" t="s">
        <v>497</v>
      </c>
    </row>
    <row r="52" spans="2:3" s="1891" customFormat="1" ht="15" customHeight="1">
      <c r="B52" s="1893">
        <v>5.49</v>
      </c>
      <c r="C52" s="1894" t="s">
        <v>498</v>
      </c>
    </row>
    <row r="53" spans="2:3" s="1891" customFormat="1" ht="25.5">
      <c r="B53" s="1893">
        <v>5.5</v>
      </c>
      <c r="C53" s="1895" t="s">
        <v>499</v>
      </c>
    </row>
    <row r="54" spans="2:3" s="1891" customFormat="1" ht="25.5">
      <c r="B54" s="1893">
        <v>5.51</v>
      </c>
      <c r="C54" s="1895" t="s">
        <v>500</v>
      </c>
    </row>
    <row r="55" spans="2:3" s="1891" customFormat="1" ht="25.5">
      <c r="B55" s="1893">
        <v>5.52</v>
      </c>
      <c r="C55" s="1895" t="s">
        <v>501</v>
      </c>
    </row>
    <row r="56" spans="2:3" ht="15" customHeight="1">
      <c r="B56" s="106"/>
      <c r="C56" s="432"/>
    </row>
    <row r="57" spans="2:3" ht="15" customHeight="1">
      <c r="B57" s="106"/>
    </row>
    <row r="58" spans="2:3" ht="15" customHeight="1">
      <c r="B58" s="106"/>
    </row>
  </sheetData>
  <mergeCells count="1">
    <mergeCell ref="A3:C3"/>
  </mergeCells>
  <hyperlinks>
    <hyperlink ref="B4:B19" location="'Cuadro 8.1'!A1" display="'Cuadro 8.1'!A1"/>
    <hyperlink ref="B4" location="'Cuadro 5.1'!A1" tooltip="Cuadro 5.1" display="5.1"/>
    <hyperlink ref="B5" location="'Cuadro 5.2'!A1" tooltip="Cuadro 5.2" display="5.2"/>
    <hyperlink ref="B6" location="'Cuadro 5.3'!A1" tooltip="Cuadro 5.3" display="5.3"/>
    <hyperlink ref="B7" location="'Cuadro 5.4'!A1" tooltip="Cuadro 5.4" display="5.4"/>
    <hyperlink ref="B8" location="'Cuadro 5.5'!A1" tooltip="Cuadro 5.5" display="5.5"/>
    <hyperlink ref="B9" location="'Cuadro 5.6'!A1" tooltip="Cuadro 5.6" display="5.6"/>
    <hyperlink ref="B10" location="'Cuadro 5.7'!A1" tooltip="Cuadro 5.7" display="5.7"/>
    <hyperlink ref="B11" location="'Cuadro 5.8'!A1" tooltip="Cuadro 5.8" display="5.8"/>
    <hyperlink ref="B12" location="'Cuadro 5.9'!A1" tooltip="Cuadro 5.9" display="5.9"/>
    <hyperlink ref="B13" location="'Cuadro 5.10'!A1" tooltip="Cuadro 5.10" display="5.10"/>
    <hyperlink ref="B14" location="'Cuadro 5.11'!A1" tooltip="Cuadro 5.11" display="5.11"/>
    <hyperlink ref="B15" location="'Cuadro 5.12'!A1" tooltip="Cuadro 5.12" display="5.12"/>
    <hyperlink ref="B16" location="'Cuadro 5.13'!A1" tooltip="Cuadro 5.13" display="5.13"/>
    <hyperlink ref="B17" location="'Cuadro 5.14'!A1" tooltip="Cuadro 5.14" display="5.14"/>
    <hyperlink ref="B18" location="'Cuadro 5.15'!A1" tooltip="Cuadro 5.15" display="5.15"/>
    <hyperlink ref="B19" location="'Cuadro 5.16'!A1" tooltip="Cuadro 5.16" display="5.16"/>
    <hyperlink ref="B22" location="'Cuadro 5.19'!A1" tooltip="Cuadro 5.19" display="5.19"/>
    <hyperlink ref="B23" location="'Cuadro 5.20'!A1" tooltip="Cuadro 5.20" display="5.20"/>
    <hyperlink ref="B24" location="'Cuadro 5.21'!A1" tooltip="Cuadro 5.21" display="5.21"/>
    <hyperlink ref="B25" location="'Cuadro 5.22'!A1" tooltip="Cuadro 5.22" display="5.22"/>
    <hyperlink ref="B26" location="'Cuadro 5.23'!A1" tooltip="Cuadro 5.23" display="5.23"/>
    <hyperlink ref="B27" location="'Cuadro 5.24'!A1" tooltip="Cuadro 5.24" display="5.24"/>
    <hyperlink ref="B28" location="'Cuadro 5.25'!A1" tooltip="Cuadro 5.25" display="5.25"/>
    <hyperlink ref="B29" location="'Cuadro 5.26'!A1" tooltip="Cuadro 5.26" display="5.26"/>
    <hyperlink ref="B30" location="'Cuadro 5.27'!A1" tooltip="Cuadro 5.27" display="5.27"/>
    <hyperlink ref="B31" location="'Cuadro 5.28'!A1" tooltip="Cuadro 5.28" display="5.28"/>
    <hyperlink ref="B32" location="'Cuadro 5.29'!A1" tooltip="Cuadro 5.29" display="5.29"/>
    <hyperlink ref="B33" location="'Cuadro 5.30'!A1" tooltip="Cuadro 5.30" display="5.30"/>
    <hyperlink ref="B34" location="'Cuadro 5.31'!A1" tooltip="Cuadro 5.31" display="5.31"/>
    <hyperlink ref="B35" location="'Cuadro 5.32'!A1" tooltip="Cuadro 5.32" display="5.32"/>
    <hyperlink ref="B36" location="'Cuadro 5.33'!A1" tooltip="Cuadro 5.33" display="5.33"/>
    <hyperlink ref="B37" location="'Cuadro 5.34'!A1" tooltip="Cuadro 5.34" display="5.34"/>
    <hyperlink ref="B38" location="'Cuadro 5.35'!A1" tooltip="Cuadro 5.35" display="5.35"/>
    <hyperlink ref="B39" location="'Cuadro 5.36'!A1" tooltip="Cuadro 5.36" display="5.36"/>
    <hyperlink ref="B40" location="'Cuadro 5.37'!A1" tooltip="Cuadro 5.37" display="5.37"/>
    <hyperlink ref="B41" location="'Cuadro 5.38'!A1" tooltip="Cuadro 5.38" display="5.38"/>
    <hyperlink ref="B42" location="'Cuadro 5.39'!A1" tooltip="Cuadro 5.39" display="5.39"/>
    <hyperlink ref="B20" location="'Cuadro 5.17'!A1" tooltip="Cuadro 5.17" display="5.17"/>
    <hyperlink ref="B21" location="'Cuadro 5.18'!A1" tooltip="Cuadro 5.18" display="5.18"/>
    <hyperlink ref="B43" location="' Cuadro 5.40'!A1" tooltip="Cuadro 5.40" display="' Cuadro 5.40'!A1"/>
    <hyperlink ref="B44" location="'Cuadro 5.41'!A1" tooltip="Cuadro 5.41" display="'Cuadro 5.41'!A1"/>
    <hyperlink ref="B45" location="'Cuadro 5.42'!A1" tooltip="Cuadro 5.42" display="'Cuadro 5.42'!A1"/>
    <hyperlink ref="B46" location="' Cuadro 5.43'!A1" tooltip="Cuadro 5.43" display="' Cuadro 5.43'!A1"/>
    <hyperlink ref="B47" location="' Cuadro 5.44'!A1" tooltip="Cuadro 5.44" display="' Cuadro 5.44'!A1"/>
    <hyperlink ref="B48" location="'Cuadro 5.45'!A1" tooltip="Cuadro 5.45" display="'Cuadro 5.45'!A1"/>
    <hyperlink ref="B49" location="'Cuadro 5.46'!A1" tooltip="Cuadro 5.46" display="'Cuadro 5.46'!A1"/>
    <hyperlink ref="B50" location="'Cuadro 5.47'!A1" tooltip="Cuadro 5.47" display="'Cuadro 5.47'!A1"/>
    <hyperlink ref="B51" location="'Cuadro 5.48'!A1" tooltip="Cuadro 5.48" display="'Cuadro 5.48'!A1"/>
    <hyperlink ref="B52" location="'Cuadro 5.49'!A1" tooltip="Cuadro 5.49" display="'Cuadro 5.49'!A1"/>
    <hyperlink ref="B53" location="' Cuadro 5.50'!A1" tooltip="Cuadro 5.50" display="' Cuadro 5.50'!A1"/>
    <hyperlink ref="B54" location="'Cuadro 5.51'!A1" tooltip="Cuadro 5.51" display="'Cuadro 5.51'!A1"/>
    <hyperlink ref="B55" location="' Cuadro 5.52'!A1" tooltip="Cuadro 5.52" display="' Cuadro 5.52'!A1"/>
  </hyperlinks>
  <pageMargins left="0.7" right="0.7" top="0.75" bottom="0.75" header="0.3" footer="0.3"/>
  <pageSetup orientation="portrait" verticalDpi="0" r:id="rId1"/>
  <ignoredErrors>
    <ignoredError sqref="B4:B42"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3"/>
  <sheetViews>
    <sheetView showGridLines="0" zoomScaleNormal="100" workbookViewId="0"/>
  </sheetViews>
  <sheetFormatPr baseColWidth="10" defaultRowHeight="15"/>
  <cols>
    <col min="1" max="1" width="1.28515625" customWidth="1"/>
    <col min="2" max="2" width="29.28515625" customWidth="1"/>
    <col min="4" max="4" width="1.28515625" customWidth="1"/>
    <col min="7" max="7" width="11.42578125" customWidth="1"/>
    <col min="12" max="12" width="18.7109375" style="577" customWidth="1"/>
  </cols>
  <sheetData>
    <row r="1" spans="1:16">
      <c r="A1" s="39" t="s">
        <v>644</v>
      </c>
      <c r="I1" s="28"/>
      <c r="L1" s="823" t="s">
        <v>19</v>
      </c>
    </row>
    <row r="2" spans="1:16" s="15" customFormat="1">
      <c r="A2" s="464"/>
      <c r="B2" s="464"/>
      <c r="D2" s="77"/>
      <c r="L2" s="577"/>
    </row>
    <row r="3" spans="1:16">
      <c r="A3" s="2352" t="s">
        <v>95</v>
      </c>
      <c r="B3" s="2353"/>
    </row>
    <row r="4" spans="1:16">
      <c r="A4" s="2352" t="s">
        <v>34</v>
      </c>
      <c r="B4" s="2353"/>
      <c r="L4" s="588"/>
      <c r="M4" s="77"/>
      <c r="O4" s="77"/>
      <c r="P4" s="77"/>
    </row>
    <row r="5" spans="1:16">
      <c r="A5" s="2352" t="s">
        <v>33</v>
      </c>
      <c r="B5" s="2353"/>
      <c r="L5" s="588"/>
      <c r="M5" s="77"/>
      <c r="O5" s="77"/>
      <c r="P5" s="77"/>
    </row>
    <row r="6" spans="1:16">
      <c r="A6" s="2352" t="s">
        <v>32</v>
      </c>
      <c r="B6" s="2353"/>
    </row>
    <row r="7" spans="1:16">
      <c r="A7" s="41"/>
      <c r="B7" s="39"/>
    </row>
    <row r="8" spans="1:16">
      <c r="A8" s="41"/>
      <c r="B8" s="39"/>
    </row>
    <row r="9" spans="1:16" s="15" customFormat="1">
      <c r="A9" s="2379" t="s">
        <v>180</v>
      </c>
      <c r="B9" s="2379"/>
      <c r="C9" s="2379"/>
      <c r="D9" s="2379"/>
      <c r="E9" s="2379"/>
      <c r="F9" s="2379"/>
      <c r="G9" s="2379"/>
      <c r="H9" s="2379"/>
      <c r="K9" s="8" t="s">
        <v>47</v>
      </c>
      <c r="L9" s="577"/>
    </row>
    <row r="10" spans="1:16" s="15" customFormat="1">
      <c r="A10" s="2379"/>
      <c r="B10" s="2379"/>
      <c r="C10" s="2379"/>
      <c r="D10" s="2379"/>
      <c r="E10" s="2379"/>
      <c r="F10" s="2379"/>
      <c r="G10" s="2379"/>
      <c r="H10" s="2379"/>
      <c r="L10" s="577"/>
    </row>
    <row r="11" spans="1:16" ht="6" customHeight="1">
      <c r="A11" s="449"/>
      <c r="B11" s="449"/>
      <c r="C11" s="449"/>
      <c r="D11" s="449"/>
      <c r="E11" s="449"/>
      <c r="F11" s="43"/>
    </row>
    <row r="12" spans="1:16" ht="13.5" customHeight="1">
      <c r="A12" s="2380" t="s">
        <v>623</v>
      </c>
      <c r="B12" s="2381"/>
      <c r="C12" s="448"/>
      <c r="D12" s="448"/>
      <c r="E12" s="2387" t="s">
        <v>201</v>
      </c>
      <c r="F12" s="2383"/>
      <c r="G12" s="2383"/>
      <c r="H12" s="2383"/>
      <c r="I12" s="2383"/>
      <c r="J12" s="2383"/>
      <c r="K12" s="2384"/>
    </row>
    <row r="13" spans="1:16" ht="30.75" customHeight="1">
      <c r="A13" s="2382"/>
      <c r="B13" s="2382"/>
      <c r="C13" s="247" t="s">
        <v>17</v>
      </c>
      <c r="D13" s="247"/>
      <c r="E13" s="247" t="s">
        <v>48</v>
      </c>
      <c r="F13" s="247" t="s">
        <v>196</v>
      </c>
      <c r="G13" s="247" t="s">
        <v>197</v>
      </c>
      <c r="H13" s="247" t="s">
        <v>198</v>
      </c>
      <c r="I13" s="247" t="s">
        <v>199</v>
      </c>
      <c r="J13" s="247" t="s">
        <v>200</v>
      </c>
      <c r="K13" s="247" t="s">
        <v>18</v>
      </c>
    </row>
    <row r="14" spans="1:16" ht="6" customHeight="1">
      <c r="A14" s="16"/>
      <c r="B14" s="16"/>
      <c r="C14" s="16"/>
      <c r="D14" s="16"/>
      <c r="E14" s="17"/>
    </row>
    <row r="15" spans="1:16">
      <c r="A15" s="5" t="s">
        <v>92</v>
      </c>
      <c r="B15" s="2"/>
      <c r="C15" s="235">
        <v>31990298</v>
      </c>
      <c r="D15" s="235"/>
      <c r="E15" s="232">
        <v>4.4000000000000004</v>
      </c>
      <c r="F15" s="232">
        <v>11</v>
      </c>
      <c r="G15" s="232">
        <v>39.700000000000003</v>
      </c>
      <c r="H15" s="232">
        <v>26.2</v>
      </c>
      <c r="I15" s="232">
        <v>10.5</v>
      </c>
      <c r="J15" s="232">
        <v>7.3</v>
      </c>
      <c r="K15" s="232">
        <v>0.9</v>
      </c>
    </row>
    <row r="16" spans="1:16">
      <c r="A16" s="4" t="s">
        <v>189</v>
      </c>
      <c r="C16" s="236">
        <v>1770748</v>
      </c>
      <c r="D16" s="236"/>
      <c r="E16" s="234">
        <v>4.0999999999999996</v>
      </c>
      <c r="F16" s="234">
        <v>5.5</v>
      </c>
      <c r="G16" s="234">
        <v>28.1</v>
      </c>
      <c r="H16" s="234">
        <v>25.1</v>
      </c>
      <c r="I16" s="234">
        <v>16.600000000000001</v>
      </c>
      <c r="J16" s="234">
        <v>16.899999999999999</v>
      </c>
      <c r="K16" s="234">
        <v>3.7</v>
      </c>
    </row>
    <row r="17" spans="1:15">
      <c r="A17" s="4" t="s">
        <v>182</v>
      </c>
      <c r="C17" s="236">
        <v>30219550</v>
      </c>
      <c r="D17" s="236"/>
      <c r="E17" s="234">
        <v>4.4000000000000004</v>
      </c>
      <c r="F17" s="234">
        <v>11.4</v>
      </c>
      <c r="G17" s="234">
        <v>40.4</v>
      </c>
      <c r="H17" s="234">
        <v>26.3</v>
      </c>
      <c r="I17" s="234">
        <v>10.1</v>
      </c>
      <c r="J17" s="234">
        <v>6.7</v>
      </c>
      <c r="K17" s="234">
        <v>0.7</v>
      </c>
    </row>
    <row r="18" spans="1:15" ht="6" customHeight="1">
      <c r="A18" s="16"/>
      <c r="B18" s="16"/>
      <c r="C18" s="36"/>
      <c r="D18" s="36"/>
      <c r="E18" s="17"/>
    </row>
    <row r="19" spans="1:15">
      <c r="A19" s="5" t="s">
        <v>100</v>
      </c>
      <c r="B19" s="2"/>
      <c r="C19" s="235">
        <v>11424285</v>
      </c>
      <c r="D19" s="235"/>
      <c r="E19" s="232">
        <v>3.3</v>
      </c>
      <c r="F19" s="232">
        <v>7.6</v>
      </c>
      <c r="G19" s="232">
        <v>34.700000000000003</v>
      </c>
      <c r="H19" s="232">
        <v>28.9</v>
      </c>
      <c r="I19" s="232">
        <v>13.3</v>
      </c>
      <c r="J19" s="232">
        <v>11.1</v>
      </c>
      <c r="K19" s="232">
        <v>1.1000000000000001</v>
      </c>
    </row>
    <row r="20" spans="1:15">
      <c r="A20" s="4" t="s">
        <v>189</v>
      </c>
      <c r="C20" s="236">
        <v>1347311</v>
      </c>
      <c r="D20" s="236"/>
      <c r="E20" s="234">
        <v>4.7</v>
      </c>
      <c r="F20" s="234">
        <v>4.4000000000000004</v>
      </c>
      <c r="G20" s="234">
        <v>26</v>
      </c>
      <c r="H20" s="234">
        <v>25.2</v>
      </c>
      <c r="I20" s="234">
        <v>16.8</v>
      </c>
      <c r="J20" s="234">
        <v>19</v>
      </c>
      <c r="K20" s="234">
        <v>3.9</v>
      </c>
    </row>
    <row r="21" spans="1:15">
      <c r="A21" s="4" t="s">
        <v>182</v>
      </c>
      <c r="C21" s="236">
        <v>10076974</v>
      </c>
      <c r="D21" s="236"/>
      <c r="E21" s="234">
        <v>3.1</v>
      </c>
      <c r="F21" s="234">
        <v>8</v>
      </c>
      <c r="G21" s="234">
        <v>35.799999999999997</v>
      </c>
      <c r="H21" s="234">
        <v>29.4</v>
      </c>
      <c r="I21" s="234">
        <v>12.9</v>
      </c>
      <c r="J21" s="234">
        <v>10</v>
      </c>
      <c r="K21" s="234">
        <v>0.8</v>
      </c>
    </row>
    <row r="22" spans="1:15" ht="6" customHeight="1">
      <c r="A22" s="5"/>
      <c r="B22" s="2"/>
      <c r="C22" s="235"/>
      <c r="D22" s="235"/>
      <c r="E22" s="232"/>
      <c r="F22" s="232"/>
      <c r="G22" s="232"/>
      <c r="H22" s="232"/>
      <c r="I22" s="232"/>
      <c r="J22" s="232"/>
      <c r="K22" s="232"/>
    </row>
    <row r="23" spans="1:15">
      <c r="A23" s="5" t="s">
        <v>99</v>
      </c>
      <c r="B23" s="2"/>
      <c r="C23" s="235">
        <v>20566013</v>
      </c>
      <c r="D23" s="235"/>
      <c r="E23" s="232">
        <v>5</v>
      </c>
      <c r="F23" s="232">
        <v>12.9</v>
      </c>
      <c r="G23" s="232">
        <v>42.5</v>
      </c>
      <c r="H23" s="232">
        <v>24.8</v>
      </c>
      <c r="I23" s="232">
        <v>8.9</v>
      </c>
      <c r="J23" s="232">
        <v>5.2</v>
      </c>
      <c r="K23" s="232">
        <v>0.7</v>
      </c>
    </row>
    <row r="24" spans="1:15">
      <c r="A24" s="4" t="s">
        <v>189</v>
      </c>
      <c r="C24" s="236">
        <v>423437</v>
      </c>
      <c r="D24" s="236"/>
      <c r="E24" s="301">
        <v>2.2000000000000002</v>
      </c>
      <c r="F24" s="234">
        <v>9</v>
      </c>
      <c r="G24" s="234">
        <v>34.6</v>
      </c>
      <c r="H24" s="234">
        <v>24.7</v>
      </c>
      <c r="I24" s="234">
        <v>16.100000000000001</v>
      </c>
      <c r="J24" s="234">
        <v>10.6</v>
      </c>
      <c r="K24" s="301">
        <v>2.8</v>
      </c>
    </row>
    <row r="25" spans="1:15">
      <c r="A25" s="31" t="s">
        <v>182</v>
      </c>
      <c r="B25" s="14"/>
      <c r="C25" s="237">
        <v>20142576</v>
      </c>
      <c r="D25" s="237"/>
      <c r="E25" s="238">
        <v>5.0999999999999996</v>
      </c>
      <c r="F25" s="238">
        <v>13</v>
      </c>
      <c r="G25" s="238">
        <v>42.6</v>
      </c>
      <c r="H25" s="238">
        <v>24.8</v>
      </c>
      <c r="I25" s="238">
        <v>8.6999999999999993</v>
      </c>
      <c r="J25" s="238">
        <v>5.0999999999999996</v>
      </c>
      <c r="K25" s="238">
        <v>0.7</v>
      </c>
    </row>
    <row r="26" spans="1:15" ht="6" customHeight="1">
      <c r="A26" s="16"/>
      <c r="B26" s="16"/>
      <c r="C26" s="36"/>
      <c r="D26" s="36"/>
      <c r="E26" s="17"/>
      <c r="F26" s="16"/>
      <c r="G26" s="16"/>
      <c r="H26" s="16"/>
      <c r="I26" s="16"/>
      <c r="J26" s="16"/>
      <c r="K26" s="16"/>
      <c r="L26" s="578"/>
    </row>
    <row r="27" spans="1:15" s="317" customFormat="1" ht="43.5" customHeight="1">
      <c r="A27" s="2359" t="s">
        <v>221</v>
      </c>
      <c r="B27" s="2359"/>
      <c r="C27" s="2359"/>
      <c r="D27" s="2359"/>
      <c r="E27" s="2359"/>
      <c r="F27" s="2359"/>
      <c r="G27" s="2359"/>
      <c r="H27" s="2359"/>
      <c r="I27" s="2359"/>
      <c r="J27" s="2359"/>
      <c r="K27" s="2359"/>
      <c r="L27" s="577"/>
      <c r="M27"/>
      <c r="N27"/>
      <c r="O27"/>
    </row>
    <row r="28" spans="1:15" s="317" customFormat="1" ht="15" customHeight="1">
      <c r="A28" s="783" t="s">
        <v>220</v>
      </c>
      <c r="B28" s="782"/>
      <c r="C28" s="754"/>
      <c r="D28" s="754"/>
      <c r="E28" s="754"/>
      <c r="F28" s="754"/>
      <c r="G28" s="754"/>
      <c r="H28" s="754"/>
      <c r="I28" s="316"/>
      <c r="J28" s="316"/>
      <c r="K28" s="316"/>
      <c r="L28" s="577"/>
      <c r="M28"/>
      <c r="N28"/>
      <c r="O28"/>
    </row>
    <row r="29" spans="1:15">
      <c r="A29" s="54" t="s">
        <v>183</v>
      </c>
      <c r="B29" s="52"/>
      <c r="C29" s="52"/>
      <c r="D29" s="52"/>
      <c r="E29" s="52"/>
      <c r="F29" s="53"/>
      <c r="G29" s="48"/>
      <c r="H29" s="48"/>
      <c r="L29" s="578"/>
    </row>
    <row r="30" spans="1:15">
      <c r="A30" s="54" t="s">
        <v>185</v>
      </c>
      <c r="B30" s="52"/>
      <c r="C30" s="52"/>
      <c r="D30" s="52"/>
      <c r="E30" s="52"/>
      <c r="F30" s="53"/>
      <c r="G30" s="48"/>
      <c r="H30" s="48"/>
      <c r="L30" s="578"/>
    </row>
    <row r="31" spans="1:15">
      <c r="A31" s="54" t="s">
        <v>187</v>
      </c>
      <c r="B31" s="52"/>
      <c r="C31" s="52"/>
      <c r="D31" s="52"/>
      <c r="E31" s="52"/>
      <c r="F31" s="53"/>
      <c r="G31" s="48"/>
      <c r="H31" s="48"/>
      <c r="L31" s="578"/>
    </row>
    <row r="32" spans="1:15">
      <c r="L32" s="587" t="s">
        <v>93</v>
      </c>
    </row>
    <row r="33" spans="1:12">
      <c r="L33" s="578"/>
    </row>
    <row r="34" spans="1:12">
      <c r="L34" s="578"/>
    </row>
    <row r="35" spans="1:12" s="15" customFormat="1">
      <c r="A35" s="2379" t="s">
        <v>180</v>
      </c>
      <c r="B35" s="2379"/>
      <c r="C35" s="2379"/>
      <c r="D35" s="2379"/>
      <c r="E35" s="2379"/>
      <c r="F35" s="2379"/>
      <c r="G35" s="2379"/>
      <c r="H35" s="2379"/>
      <c r="K35" s="9"/>
      <c r="L35" s="578"/>
    </row>
    <row r="36" spans="1:12" s="15" customFormat="1">
      <c r="A36" s="2379"/>
      <c r="B36" s="2379"/>
      <c r="C36" s="2379"/>
      <c r="D36" s="2379"/>
      <c r="E36" s="2379"/>
      <c r="F36" s="2379"/>
      <c r="G36" s="2379"/>
      <c r="H36" s="2379"/>
      <c r="L36" s="578"/>
    </row>
    <row r="37" spans="1:12">
      <c r="A37" s="50" t="s">
        <v>95</v>
      </c>
      <c r="B37" s="42"/>
      <c r="C37" s="42"/>
      <c r="D37" s="42"/>
      <c r="E37" s="42"/>
      <c r="F37" s="42"/>
    </row>
    <row r="38" spans="1:12" s="15" customFormat="1" ht="6" customHeight="1">
      <c r="A38" s="442"/>
      <c r="B38" s="457"/>
      <c r="C38" s="453"/>
      <c r="D38" s="453"/>
      <c r="E38" s="453"/>
      <c r="F38" s="18"/>
      <c r="G38" s="18"/>
      <c r="H38" s="18"/>
      <c r="I38" s="18"/>
      <c r="J38" s="18"/>
      <c r="K38" s="18"/>
      <c r="L38" s="578"/>
    </row>
    <row r="39" spans="1:12" ht="13.5" customHeight="1">
      <c r="A39" s="2380" t="s">
        <v>623</v>
      </c>
      <c r="B39" s="2381"/>
      <c r="C39" s="448"/>
      <c r="D39" s="448"/>
      <c r="E39" s="2387" t="s">
        <v>201</v>
      </c>
      <c r="F39" s="2383"/>
      <c r="G39" s="2383"/>
      <c r="H39" s="2383"/>
      <c r="I39" s="2383"/>
      <c r="J39" s="2383"/>
      <c r="K39" s="2384"/>
    </row>
    <row r="40" spans="1:12" ht="30.75" customHeight="1">
      <c r="A40" s="2382"/>
      <c r="B40" s="2382"/>
      <c r="C40" s="247" t="s">
        <v>17</v>
      </c>
      <c r="D40" s="247"/>
      <c r="E40" s="247" t="s">
        <v>48</v>
      </c>
      <c r="F40" s="247" t="s">
        <v>196</v>
      </c>
      <c r="G40" s="247" t="s">
        <v>197</v>
      </c>
      <c r="H40" s="247" t="s">
        <v>198</v>
      </c>
      <c r="I40" s="247" t="s">
        <v>199</v>
      </c>
      <c r="J40" s="247" t="s">
        <v>200</v>
      </c>
      <c r="K40" s="247" t="s">
        <v>18</v>
      </c>
    </row>
    <row r="41" spans="1:12" ht="6" customHeight="1">
      <c r="A41" s="16"/>
      <c r="B41" s="16"/>
      <c r="C41" s="16"/>
      <c r="D41" s="16"/>
      <c r="E41" s="17"/>
      <c r="L41" s="578"/>
    </row>
    <row r="42" spans="1:12">
      <c r="A42" s="5" t="s">
        <v>17</v>
      </c>
      <c r="B42" s="2"/>
      <c r="C42" s="34">
        <v>31990298</v>
      </c>
      <c r="D42" s="34"/>
      <c r="E42" s="34">
        <v>1404173</v>
      </c>
      <c r="F42" s="34">
        <v>3533597</v>
      </c>
      <c r="G42" s="34">
        <v>12695781</v>
      </c>
      <c r="H42" s="34">
        <v>8398352</v>
      </c>
      <c r="I42" s="34">
        <v>3348360</v>
      </c>
      <c r="J42" s="34">
        <v>2332472</v>
      </c>
      <c r="K42" s="34">
        <v>277563</v>
      </c>
    </row>
    <row r="43" spans="1:12">
      <c r="A43" s="4" t="s">
        <v>189</v>
      </c>
      <c r="C43" s="33">
        <v>1770748</v>
      </c>
      <c r="D43" s="33"/>
      <c r="E43" s="33">
        <v>73089</v>
      </c>
      <c r="F43" s="33">
        <v>97738</v>
      </c>
      <c r="G43" s="33">
        <v>496948</v>
      </c>
      <c r="H43" s="33">
        <v>443746</v>
      </c>
      <c r="I43" s="33">
        <v>294149</v>
      </c>
      <c r="J43" s="33">
        <v>300221</v>
      </c>
      <c r="K43" s="33">
        <v>64857</v>
      </c>
    </row>
    <row r="44" spans="1:12">
      <c r="A44" s="68" t="s">
        <v>182</v>
      </c>
      <c r="C44" s="33">
        <v>30219550</v>
      </c>
      <c r="D44" s="33"/>
      <c r="E44" s="33">
        <v>1331084</v>
      </c>
      <c r="F44" s="33">
        <v>3435859</v>
      </c>
      <c r="G44" s="33">
        <v>12198833</v>
      </c>
      <c r="H44" s="33">
        <v>7954606</v>
      </c>
      <c r="I44" s="33">
        <v>3054211</v>
      </c>
      <c r="J44" s="33">
        <v>2032251</v>
      </c>
      <c r="K44" s="33">
        <v>212706</v>
      </c>
    </row>
    <row r="45" spans="1:12" ht="6" customHeight="1">
      <c r="A45" s="16"/>
      <c r="B45" s="16"/>
      <c r="C45" s="36"/>
      <c r="D45" s="36"/>
      <c r="E45" s="36"/>
      <c r="F45" s="35"/>
      <c r="G45" s="35"/>
      <c r="H45" s="35"/>
      <c r="I45" s="35"/>
      <c r="J45" s="35"/>
      <c r="K45" s="35"/>
    </row>
    <row r="46" spans="1:12">
      <c r="A46" s="5" t="s">
        <v>100</v>
      </c>
      <c r="B46" s="2"/>
      <c r="C46" s="34">
        <v>11424285</v>
      </c>
      <c r="D46" s="34"/>
      <c r="E46" s="34">
        <v>372985</v>
      </c>
      <c r="F46" s="34">
        <v>871869</v>
      </c>
      <c r="G46" s="34">
        <v>3959410</v>
      </c>
      <c r="H46" s="34">
        <v>3303046</v>
      </c>
      <c r="I46" s="34">
        <v>1522313</v>
      </c>
      <c r="J46" s="34">
        <v>1264003</v>
      </c>
      <c r="K46" s="34">
        <v>130659</v>
      </c>
    </row>
    <row r="47" spans="1:12">
      <c r="A47" s="4" t="s">
        <v>189</v>
      </c>
      <c r="C47" s="33">
        <v>1347311</v>
      </c>
      <c r="D47" s="33"/>
      <c r="E47" s="33">
        <v>63703</v>
      </c>
      <c r="F47" s="33">
        <v>59435</v>
      </c>
      <c r="G47" s="33">
        <v>350610</v>
      </c>
      <c r="H47" s="33">
        <v>339322</v>
      </c>
      <c r="I47" s="33">
        <v>225768</v>
      </c>
      <c r="J47" s="33">
        <v>255518</v>
      </c>
      <c r="K47" s="33">
        <v>52955</v>
      </c>
    </row>
    <row r="48" spans="1:12">
      <c r="A48" s="68" t="s">
        <v>182</v>
      </c>
      <c r="C48" s="33">
        <v>10076974</v>
      </c>
      <c r="D48" s="33"/>
      <c r="E48" s="33">
        <v>309282</v>
      </c>
      <c r="F48" s="33">
        <v>812434</v>
      </c>
      <c r="G48" s="33">
        <v>3608800</v>
      </c>
      <c r="H48" s="33">
        <v>2963724</v>
      </c>
      <c r="I48" s="33">
        <v>1296545</v>
      </c>
      <c r="J48" s="33">
        <v>1008485</v>
      </c>
      <c r="K48" s="33">
        <v>77704</v>
      </c>
    </row>
    <row r="49" spans="1:12" ht="6" customHeight="1">
      <c r="A49" s="5"/>
      <c r="B49" s="2"/>
      <c r="C49" s="34"/>
      <c r="D49" s="34"/>
      <c r="E49" s="34"/>
      <c r="F49" s="34"/>
      <c r="G49" s="34"/>
      <c r="H49" s="34"/>
      <c r="I49" s="34"/>
      <c r="J49" s="34"/>
      <c r="K49" s="34"/>
    </row>
    <row r="50" spans="1:12">
      <c r="A50" s="5" t="s">
        <v>99</v>
      </c>
      <c r="B50" s="2"/>
      <c r="C50" s="34">
        <v>20566013</v>
      </c>
      <c r="D50" s="34"/>
      <c r="E50" s="34">
        <v>1031188</v>
      </c>
      <c r="F50" s="34">
        <v>2661728</v>
      </c>
      <c r="G50" s="34">
        <v>8736371</v>
      </c>
      <c r="H50" s="34">
        <v>5095306</v>
      </c>
      <c r="I50" s="34">
        <v>1826047</v>
      </c>
      <c r="J50" s="34">
        <v>1068469</v>
      </c>
      <c r="K50" s="34">
        <v>146904</v>
      </c>
    </row>
    <row r="51" spans="1:12">
      <c r="A51" s="4" t="s">
        <v>190</v>
      </c>
      <c r="C51" s="33">
        <v>423437</v>
      </c>
      <c r="D51" s="33"/>
      <c r="E51" s="302">
        <v>9386</v>
      </c>
      <c r="F51" s="33">
        <v>38303</v>
      </c>
      <c r="G51" s="33">
        <v>146338</v>
      </c>
      <c r="H51" s="33">
        <v>104424</v>
      </c>
      <c r="I51" s="33">
        <v>68381</v>
      </c>
      <c r="J51" s="33">
        <v>44703</v>
      </c>
      <c r="K51" s="302">
        <v>11902</v>
      </c>
    </row>
    <row r="52" spans="1:12">
      <c r="A52" s="31" t="s">
        <v>182</v>
      </c>
      <c r="B52" s="14"/>
      <c r="C52" s="30">
        <v>20142576</v>
      </c>
      <c r="D52" s="30"/>
      <c r="E52" s="30">
        <v>1021802</v>
      </c>
      <c r="F52" s="30">
        <v>2623425</v>
      </c>
      <c r="G52" s="30">
        <v>8590033</v>
      </c>
      <c r="H52" s="30">
        <v>4990882</v>
      </c>
      <c r="I52" s="30">
        <v>1757666</v>
      </c>
      <c r="J52" s="30">
        <v>1023766</v>
      </c>
      <c r="K52" s="30">
        <v>135002</v>
      </c>
    </row>
    <row r="53" spans="1:12" ht="6" customHeight="1">
      <c r="A53" s="16"/>
      <c r="B53" s="16"/>
      <c r="C53" s="36"/>
      <c r="D53" s="36"/>
      <c r="E53" s="36"/>
      <c r="F53" s="35"/>
      <c r="G53" s="35"/>
      <c r="H53" s="35"/>
      <c r="I53" s="35"/>
      <c r="J53" s="35"/>
      <c r="K53" s="35"/>
      <c r="L53" s="578"/>
    </row>
    <row r="54" spans="1:12" s="102" customFormat="1" ht="15" customHeight="1">
      <c r="A54" s="315"/>
      <c r="B54" s="438" t="s">
        <v>191</v>
      </c>
      <c r="C54" s="439"/>
      <c r="D54" s="439"/>
      <c r="E54" s="439"/>
      <c r="F54" s="439"/>
      <c r="G54" s="439"/>
      <c r="L54" s="550"/>
    </row>
    <row r="55" spans="1:12">
      <c r="A55" s="54" t="s">
        <v>183</v>
      </c>
      <c r="B55" s="52"/>
      <c r="C55" s="52"/>
      <c r="D55" s="52"/>
      <c r="E55" s="52"/>
      <c r="F55" s="53"/>
      <c r="G55" s="48"/>
      <c r="H55" s="48"/>
      <c r="L55" s="578"/>
    </row>
    <row r="56" spans="1:12">
      <c r="A56" s="54" t="s">
        <v>185</v>
      </c>
      <c r="B56" s="52"/>
      <c r="C56" s="52"/>
      <c r="D56" s="52"/>
      <c r="E56" s="52"/>
      <c r="F56" s="53"/>
      <c r="G56" s="48"/>
      <c r="H56" s="48"/>
      <c r="L56" s="578"/>
    </row>
    <row r="57" spans="1:12">
      <c r="A57" s="54" t="s">
        <v>187</v>
      </c>
      <c r="B57" s="52"/>
      <c r="C57" s="52"/>
      <c r="D57" s="52"/>
      <c r="E57" s="52"/>
      <c r="F57" s="53"/>
      <c r="G57" s="48"/>
      <c r="H57" s="48"/>
      <c r="L57" s="578"/>
    </row>
    <row r="58" spans="1:12">
      <c r="L58" s="587" t="s">
        <v>93</v>
      </c>
    </row>
    <row r="59" spans="1:12">
      <c r="L59" s="587"/>
    </row>
    <row r="60" spans="1:12">
      <c r="L60" s="578"/>
    </row>
    <row r="61" spans="1:12" s="15" customFormat="1">
      <c r="A61" s="2379" t="s">
        <v>180</v>
      </c>
      <c r="B61" s="2379"/>
      <c r="C61" s="2379"/>
      <c r="D61" s="2379"/>
      <c r="E61" s="2379"/>
      <c r="F61" s="2379"/>
      <c r="G61" s="2379"/>
      <c r="H61" s="2379"/>
      <c r="K61" s="8" t="s">
        <v>47</v>
      </c>
      <c r="L61" s="578"/>
    </row>
    <row r="62" spans="1:12" s="15" customFormat="1">
      <c r="A62" s="2379"/>
      <c r="B62" s="2379"/>
      <c r="C62" s="2379"/>
      <c r="D62" s="2379"/>
      <c r="E62" s="2379"/>
      <c r="F62" s="2379"/>
      <c r="G62" s="2379"/>
      <c r="H62" s="2379"/>
      <c r="L62" s="578"/>
    </row>
    <row r="63" spans="1:12" s="15" customFormat="1" ht="12.75" customHeight="1">
      <c r="A63" s="196" t="s">
        <v>34</v>
      </c>
      <c r="B63" s="20"/>
      <c r="C63" s="18"/>
      <c r="D63" s="18"/>
      <c r="E63" s="18"/>
      <c r="F63" s="18"/>
      <c r="G63" s="18"/>
      <c r="H63" s="18"/>
      <c r="I63" s="18"/>
      <c r="J63" s="18"/>
      <c r="K63" s="18"/>
      <c r="L63" s="578"/>
    </row>
    <row r="64" spans="1:12" s="77" customFormat="1" ht="6" customHeight="1">
      <c r="A64" s="458"/>
      <c r="B64" s="457"/>
      <c r="C64" s="453"/>
      <c r="D64" s="453"/>
      <c r="E64" s="453"/>
      <c r="F64" s="18"/>
      <c r="G64" s="18"/>
      <c r="H64" s="18"/>
      <c r="I64" s="18"/>
      <c r="J64" s="18"/>
      <c r="K64" s="18"/>
      <c r="L64" s="578"/>
    </row>
    <row r="65" spans="1:12" ht="13.5" customHeight="1">
      <c r="A65" s="2380" t="s">
        <v>623</v>
      </c>
      <c r="B65" s="2381"/>
      <c r="C65" s="448"/>
      <c r="D65" s="448"/>
      <c r="E65" s="2387" t="s">
        <v>201</v>
      </c>
      <c r="F65" s="2383"/>
      <c r="G65" s="2383"/>
      <c r="H65" s="2383"/>
      <c r="I65" s="2383"/>
      <c r="J65" s="2383"/>
      <c r="K65" s="2384"/>
    </row>
    <row r="66" spans="1:12" ht="30.75" customHeight="1">
      <c r="A66" s="2382"/>
      <c r="B66" s="2382"/>
      <c r="C66" s="247" t="s">
        <v>17</v>
      </c>
      <c r="D66" s="247"/>
      <c r="E66" s="247" t="s">
        <v>48</v>
      </c>
      <c r="F66" s="247" t="s">
        <v>196</v>
      </c>
      <c r="G66" s="247" t="s">
        <v>197</v>
      </c>
      <c r="H66" s="247" t="s">
        <v>198</v>
      </c>
      <c r="I66" s="247" t="s">
        <v>199</v>
      </c>
      <c r="J66" s="247" t="s">
        <v>200</v>
      </c>
      <c r="K66" s="247" t="s">
        <v>18</v>
      </c>
    </row>
    <row r="67" spans="1:12" ht="6" customHeight="1">
      <c r="A67" s="16"/>
      <c r="B67" s="16"/>
      <c r="C67" s="16"/>
      <c r="D67" s="16"/>
      <c r="E67" s="17"/>
      <c r="L67" s="578"/>
    </row>
    <row r="68" spans="1:12">
      <c r="A68" s="5" t="s">
        <v>17</v>
      </c>
      <c r="B68" s="2"/>
      <c r="C68" s="34">
        <v>89916</v>
      </c>
      <c r="D68" s="34"/>
      <c r="E68" s="34">
        <v>3390</v>
      </c>
      <c r="F68" s="34">
        <v>8851</v>
      </c>
      <c r="G68" s="34">
        <v>34988</v>
      </c>
      <c r="H68" s="34">
        <v>25035</v>
      </c>
      <c r="I68" s="34">
        <v>10002</v>
      </c>
      <c r="J68" s="34">
        <v>6912</v>
      </c>
      <c r="K68" s="34">
        <v>738</v>
      </c>
    </row>
    <row r="69" spans="1:12">
      <c r="A69" s="4" t="s">
        <v>190</v>
      </c>
      <c r="C69" s="33">
        <v>5407</v>
      </c>
      <c r="D69" s="33"/>
      <c r="E69" s="33">
        <v>193</v>
      </c>
      <c r="F69" s="33">
        <v>297</v>
      </c>
      <c r="G69" s="33">
        <v>1508</v>
      </c>
      <c r="H69" s="33">
        <v>1378</v>
      </c>
      <c r="I69" s="33">
        <v>921</v>
      </c>
      <c r="J69" s="33">
        <v>919</v>
      </c>
      <c r="K69" s="33">
        <v>191</v>
      </c>
    </row>
    <row r="70" spans="1:12">
      <c r="A70" s="68" t="s">
        <v>182</v>
      </c>
      <c r="C70" s="33">
        <v>84509</v>
      </c>
      <c r="D70" s="33"/>
      <c r="E70" s="33">
        <v>3197</v>
      </c>
      <c r="F70" s="33">
        <v>8554</v>
      </c>
      <c r="G70" s="33">
        <v>33480</v>
      </c>
      <c r="H70" s="33">
        <v>23657</v>
      </c>
      <c r="I70" s="33">
        <v>9081</v>
      </c>
      <c r="J70" s="33">
        <v>5993</v>
      </c>
      <c r="K70" s="33">
        <v>547</v>
      </c>
    </row>
    <row r="71" spans="1:12" ht="6" customHeight="1">
      <c r="A71" s="16"/>
      <c r="B71" s="16"/>
      <c r="C71" s="36"/>
      <c r="D71" s="36"/>
      <c r="E71" s="36"/>
      <c r="F71" s="35"/>
      <c r="G71" s="35"/>
      <c r="H71" s="35"/>
      <c r="I71" s="35"/>
      <c r="J71" s="35"/>
      <c r="K71" s="35"/>
    </row>
    <row r="72" spans="1:12">
      <c r="A72" s="5" t="s">
        <v>100</v>
      </c>
      <c r="B72" s="2"/>
      <c r="C72" s="34">
        <v>35776</v>
      </c>
      <c r="D72" s="34"/>
      <c r="E72" s="34">
        <v>1020</v>
      </c>
      <c r="F72" s="34">
        <v>2689</v>
      </c>
      <c r="G72" s="34">
        <v>12198</v>
      </c>
      <c r="H72" s="34">
        <v>10638</v>
      </c>
      <c r="I72" s="34">
        <v>4908</v>
      </c>
      <c r="J72" s="34">
        <v>3916</v>
      </c>
      <c r="K72" s="34">
        <v>407</v>
      </c>
    </row>
    <row r="73" spans="1:12">
      <c r="A73" s="4" t="s">
        <v>189</v>
      </c>
      <c r="C73" s="33">
        <v>4184</v>
      </c>
      <c r="D73" s="33"/>
      <c r="E73" s="33">
        <v>168</v>
      </c>
      <c r="F73" s="33">
        <v>194</v>
      </c>
      <c r="G73" s="33">
        <v>1070</v>
      </c>
      <c r="H73" s="33">
        <v>1078</v>
      </c>
      <c r="I73" s="33">
        <v>715</v>
      </c>
      <c r="J73" s="33">
        <v>795</v>
      </c>
      <c r="K73" s="33">
        <v>164</v>
      </c>
    </row>
    <row r="74" spans="1:12">
      <c r="A74" s="68" t="s">
        <v>182</v>
      </c>
      <c r="C74" s="33">
        <v>31592</v>
      </c>
      <c r="D74" s="33"/>
      <c r="E74" s="33">
        <v>852</v>
      </c>
      <c r="F74" s="33">
        <v>2495</v>
      </c>
      <c r="G74" s="33">
        <v>11128</v>
      </c>
      <c r="H74" s="33">
        <v>9560</v>
      </c>
      <c r="I74" s="33">
        <v>4193</v>
      </c>
      <c r="J74" s="33">
        <v>3121</v>
      </c>
      <c r="K74" s="33">
        <v>243</v>
      </c>
    </row>
    <row r="75" spans="1:12" ht="6" customHeight="1">
      <c r="A75" s="5"/>
      <c r="C75" s="34"/>
      <c r="D75" s="34"/>
      <c r="E75" s="34"/>
      <c r="F75" s="34"/>
      <c r="G75" s="34"/>
      <c r="H75" s="34"/>
      <c r="I75" s="34"/>
      <c r="J75" s="34"/>
      <c r="K75" s="34"/>
    </row>
    <row r="76" spans="1:12">
      <c r="A76" s="5" t="s">
        <v>99</v>
      </c>
      <c r="C76" s="34">
        <v>54140</v>
      </c>
      <c r="D76" s="34"/>
      <c r="E76" s="34">
        <v>2370</v>
      </c>
      <c r="F76" s="34">
        <v>6162</v>
      </c>
      <c r="G76" s="34">
        <v>22790</v>
      </c>
      <c r="H76" s="34">
        <v>14397</v>
      </c>
      <c r="I76" s="34">
        <v>5094</v>
      </c>
      <c r="J76" s="34">
        <v>2996</v>
      </c>
      <c r="K76" s="34">
        <v>331</v>
      </c>
    </row>
    <row r="77" spans="1:12">
      <c r="A77" s="4" t="s">
        <v>189</v>
      </c>
      <c r="C77" s="33">
        <v>1223</v>
      </c>
      <c r="D77" s="33"/>
      <c r="E77" s="302">
        <v>25</v>
      </c>
      <c r="F77" s="33">
        <v>103</v>
      </c>
      <c r="G77" s="33">
        <v>438</v>
      </c>
      <c r="H77" s="33">
        <v>300</v>
      </c>
      <c r="I77" s="33">
        <v>206</v>
      </c>
      <c r="J77" s="33">
        <v>124</v>
      </c>
      <c r="K77" s="302">
        <v>27</v>
      </c>
    </row>
    <row r="78" spans="1:12">
      <c r="A78" s="31" t="s">
        <v>182</v>
      </c>
      <c r="B78" s="14"/>
      <c r="C78" s="30">
        <v>52917</v>
      </c>
      <c r="D78" s="30"/>
      <c r="E78" s="30">
        <v>2345</v>
      </c>
      <c r="F78" s="30">
        <v>6059</v>
      </c>
      <c r="G78" s="30">
        <v>22352</v>
      </c>
      <c r="H78" s="30">
        <v>14097</v>
      </c>
      <c r="I78" s="30">
        <v>4888</v>
      </c>
      <c r="J78" s="30">
        <v>2872</v>
      </c>
      <c r="K78" s="30">
        <v>304</v>
      </c>
    </row>
    <row r="79" spans="1:12" ht="6" customHeight="1">
      <c r="A79" s="16"/>
      <c r="B79" s="16"/>
      <c r="C79" s="36"/>
      <c r="D79" s="36"/>
      <c r="E79" s="36"/>
      <c r="F79" s="35"/>
      <c r="G79" s="35"/>
      <c r="H79" s="35"/>
      <c r="I79" s="35"/>
      <c r="J79" s="35"/>
      <c r="K79" s="35"/>
      <c r="L79" s="578"/>
    </row>
    <row r="80" spans="1:12" s="102" customFormat="1" ht="15" customHeight="1">
      <c r="A80" s="315"/>
      <c r="B80" s="438" t="s">
        <v>191</v>
      </c>
      <c r="C80" s="439"/>
      <c r="D80" s="439"/>
      <c r="E80" s="439"/>
      <c r="F80" s="439"/>
      <c r="G80" s="439"/>
      <c r="L80" s="550"/>
    </row>
    <row r="81" spans="1:12">
      <c r="A81" s="54" t="s">
        <v>183</v>
      </c>
      <c r="B81" s="52"/>
      <c r="C81" s="52"/>
      <c r="D81" s="52"/>
      <c r="E81" s="52"/>
      <c r="F81" s="53"/>
      <c r="G81" s="48"/>
      <c r="H81" s="48"/>
      <c r="L81" s="85"/>
    </row>
    <row r="82" spans="1:12">
      <c r="A82" s="54" t="s">
        <v>185</v>
      </c>
      <c r="B82" s="52"/>
      <c r="C82" s="52"/>
      <c r="D82" s="52"/>
      <c r="E82" s="52"/>
      <c r="F82" s="53"/>
      <c r="G82" s="48"/>
      <c r="H82" s="48"/>
      <c r="L82" s="579"/>
    </row>
    <row r="83" spans="1:12">
      <c r="A83" s="54" t="s">
        <v>187</v>
      </c>
      <c r="B83" s="52"/>
      <c r="C83" s="52"/>
      <c r="D83" s="52"/>
      <c r="E83" s="52"/>
      <c r="F83" s="53"/>
      <c r="G83" s="48"/>
      <c r="H83" s="48"/>
    </row>
    <row r="84" spans="1:12">
      <c r="L84" s="587" t="s">
        <v>93</v>
      </c>
    </row>
    <row r="85" spans="1:12">
      <c r="L85" s="587"/>
    </row>
    <row r="87" spans="1:12">
      <c r="A87" s="2379" t="s">
        <v>180</v>
      </c>
      <c r="B87" s="2379"/>
      <c r="C87" s="2379"/>
      <c r="D87" s="2379"/>
      <c r="E87" s="2379"/>
      <c r="F87" s="2379"/>
      <c r="G87" s="2379"/>
      <c r="H87" s="2379"/>
      <c r="I87" s="77"/>
      <c r="J87" s="77"/>
      <c r="K87" s="8" t="s">
        <v>47</v>
      </c>
    </row>
    <row r="88" spans="1:12">
      <c r="A88" s="2379"/>
      <c r="B88" s="2379"/>
      <c r="C88" s="2379"/>
      <c r="D88" s="2379"/>
      <c r="E88" s="2379"/>
      <c r="F88" s="2379"/>
      <c r="G88" s="2379"/>
      <c r="H88" s="2379"/>
      <c r="I88" s="77"/>
      <c r="J88" s="77"/>
      <c r="K88" s="77"/>
    </row>
    <row r="89" spans="1:12">
      <c r="A89" s="2388" t="s">
        <v>112</v>
      </c>
      <c r="B89" s="2389"/>
      <c r="C89" s="42"/>
      <c r="D89" s="42"/>
      <c r="E89" s="42"/>
      <c r="F89" s="42"/>
    </row>
    <row r="90" spans="1:12" ht="6" customHeight="1">
      <c r="A90" s="442"/>
      <c r="B90" s="457"/>
      <c r="C90" s="453"/>
      <c r="D90" s="453"/>
      <c r="E90" s="453"/>
      <c r="F90" s="18"/>
      <c r="G90" s="18"/>
      <c r="H90" s="18"/>
      <c r="I90" s="18"/>
      <c r="J90" s="18"/>
      <c r="K90" s="18"/>
    </row>
    <row r="91" spans="1:12" ht="13.5" customHeight="1">
      <c r="A91" s="2380" t="s">
        <v>623</v>
      </c>
      <c r="B91" s="2381"/>
      <c r="C91" s="448"/>
      <c r="D91" s="448"/>
      <c r="E91" s="2387" t="s">
        <v>201</v>
      </c>
      <c r="F91" s="2383"/>
      <c r="G91" s="2383"/>
      <c r="H91" s="2383"/>
      <c r="I91" s="2383"/>
      <c r="J91" s="2383"/>
      <c r="K91" s="2384"/>
    </row>
    <row r="92" spans="1:12" ht="30.75" customHeight="1">
      <c r="A92" s="2382"/>
      <c r="B92" s="2382"/>
      <c r="C92" s="247" t="s">
        <v>17</v>
      </c>
      <c r="D92" s="247"/>
      <c r="E92" s="247" t="s">
        <v>48</v>
      </c>
      <c r="F92" s="247" t="s">
        <v>196</v>
      </c>
      <c r="G92" s="247" t="s">
        <v>197</v>
      </c>
      <c r="H92" s="247" t="s">
        <v>198</v>
      </c>
      <c r="I92" s="247" t="s">
        <v>199</v>
      </c>
      <c r="J92" s="247" t="s">
        <v>200</v>
      </c>
      <c r="K92" s="247" t="s">
        <v>18</v>
      </c>
    </row>
    <row r="93" spans="1:12" ht="6" customHeight="1">
      <c r="A93" s="16"/>
      <c r="B93" s="16"/>
      <c r="C93" s="16"/>
      <c r="D93" s="16"/>
      <c r="E93" s="17"/>
    </row>
    <row r="94" spans="1:12">
      <c r="A94" s="5" t="s">
        <v>17</v>
      </c>
      <c r="B94" s="2"/>
      <c r="C94" s="251">
        <v>0.49362400000000001</v>
      </c>
      <c r="D94" s="251"/>
      <c r="E94" s="264">
        <v>2.4079840000000003</v>
      </c>
      <c r="F94" s="251">
        <v>1.379883</v>
      </c>
      <c r="G94" s="251">
        <v>0.58495700000000006</v>
      </c>
      <c r="H94" s="251">
        <v>0.74533199999999999</v>
      </c>
      <c r="I94" s="251">
        <v>1.2554340000000002</v>
      </c>
      <c r="J94" s="251">
        <v>1.6035699999999999</v>
      </c>
      <c r="K94" s="251">
        <v>5.5322370000000003</v>
      </c>
    </row>
    <row r="95" spans="1:12">
      <c r="A95" s="4" t="s">
        <v>189</v>
      </c>
      <c r="C95" s="252">
        <v>4.4385120000000002</v>
      </c>
      <c r="D95" s="252"/>
      <c r="E95" s="252">
        <v>10.897161000000001</v>
      </c>
      <c r="F95" s="252">
        <v>6.9427979999999998</v>
      </c>
      <c r="G95" s="252">
        <v>3.1152839999999999</v>
      </c>
      <c r="H95" s="252">
        <v>3.0200839999999998</v>
      </c>
      <c r="I95" s="252">
        <v>3.603075</v>
      </c>
      <c r="J95" s="252">
        <v>4.1263699999999996</v>
      </c>
      <c r="K95" s="252">
        <v>10.005519</v>
      </c>
    </row>
    <row r="96" spans="1:12">
      <c r="A96" s="68" t="s">
        <v>182</v>
      </c>
      <c r="C96" s="252">
        <v>0.55647000000000002</v>
      </c>
      <c r="D96" s="252"/>
      <c r="E96" s="252">
        <v>2.4618370000000001</v>
      </c>
      <c r="F96" s="252">
        <v>1.4127509999999999</v>
      </c>
      <c r="G96" s="252">
        <v>0.59298700000000004</v>
      </c>
      <c r="H96" s="252">
        <v>0.75972499999999998</v>
      </c>
      <c r="I96" s="252">
        <v>1.331645</v>
      </c>
      <c r="J96" s="252">
        <v>1.7321820000000001</v>
      </c>
      <c r="K96" s="252">
        <v>6.3808379999999998</v>
      </c>
    </row>
    <row r="97" spans="1:12" ht="6" customHeight="1">
      <c r="A97" s="16"/>
      <c r="B97" s="16"/>
      <c r="C97" s="265"/>
      <c r="D97" s="95"/>
      <c r="E97" s="265"/>
      <c r="F97" s="266"/>
      <c r="G97" s="266"/>
      <c r="H97" s="266"/>
      <c r="I97" s="266"/>
      <c r="J97" s="266"/>
      <c r="K97" s="266"/>
    </row>
    <row r="98" spans="1:12">
      <c r="A98" s="5" t="s">
        <v>100</v>
      </c>
      <c r="B98" s="2"/>
      <c r="C98" s="251">
        <v>0.92319399999999996</v>
      </c>
      <c r="D98" s="251"/>
      <c r="E98" s="264">
        <v>4.8903309999999998</v>
      </c>
      <c r="F98" s="251">
        <v>2.6771539999999998</v>
      </c>
      <c r="G98" s="251">
        <v>1.1441059999999998</v>
      </c>
      <c r="H98" s="251">
        <v>1.1734260000000001</v>
      </c>
      <c r="I98" s="251">
        <v>1.729913</v>
      </c>
      <c r="J98" s="251">
        <v>2.223265</v>
      </c>
      <c r="K98" s="251">
        <v>7.0582960000000003</v>
      </c>
    </row>
    <row r="99" spans="1:12">
      <c r="A99" s="4" t="s">
        <v>189</v>
      </c>
      <c r="C99" s="252">
        <v>5.6275510000000004</v>
      </c>
      <c r="D99" s="252"/>
      <c r="E99" s="252">
        <v>11.605931999999999</v>
      </c>
      <c r="F99" s="252">
        <v>8.0870029999999993</v>
      </c>
      <c r="G99" s="252">
        <v>3.8886060000000002</v>
      </c>
      <c r="H99" s="252">
        <v>3.4868410000000001</v>
      </c>
      <c r="I99" s="252">
        <v>3.942231</v>
      </c>
      <c r="J99" s="252">
        <v>4.4310270000000003</v>
      </c>
      <c r="K99" s="252">
        <v>10.774927</v>
      </c>
    </row>
    <row r="100" spans="1:12">
      <c r="A100" s="68" t="s">
        <v>182</v>
      </c>
      <c r="C100" s="252">
        <v>1.195945</v>
      </c>
      <c r="D100" s="252"/>
      <c r="E100" s="252">
        <v>5.3010929999999998</v>
      </c>
      <c r="F100" s="252">
        <v>2.843626</v>
      </c>
      <c r="G100" s="252">
        <v>1.1796869999999999</v>
      </c>
      <c r="H100" s="252">
        <v>1.204518</v>
      </c>
      <c r="I100" s="252">
        <v>1.8979590000000002</v>
      </c>
      <c r="J100" s="252">
        <v>2.5043800000000003</v>
      </c>
      <c r="K100" s="252">
        <v>8.8904969999999999</v>
      </c>
    </row>
    <row r="101" spans="1:12" ht="6" customHeight="1">
      <c r="A101" s="5"/>
      <c r="B101" s="2"/>
      <c r="C101" s="251"/>
      <c r="D101" s="251"/>
      <c r="E101" s="264"/>
      <c r="F101" s="251"/>
      <c r="G101" s="251"/>
      <c r="H101" s="251"/>
      <c r="I101" s="251"/>
      <c r="J101" s="251"/>
      <c r="K101" s="251"/>
    </row>
    <row r="102" spans="1:12">
      <c r="A102" s="5" t="s">
        <v>99</v>
      </c>
      <c r="B102" s="2"/>
      <c r="C102" s="251">
        <v>0.57153900000000002</v>
      </c>
      <c r="D102" s="251"/>
      <c r="E102" s="264">
        <v>2.7537609999999999</v>
      </c>
      <c r="F102" s="251">
        <v>1.595755</v>
      </c>
      <c r="G102" s="251">
        <v>0.67373299999999992</v>
      </c>
      <c r="H102" s="251">
        <v>0.96127099999999999</v>
      </c>
      <c r="I102" s="251">
        <v>1.7882390000000001</v>
      </c>
      <c r="J102" s="251">
        <v>2.3063319999999998</v>
      </c>
      <c r="K102" s="251">
        <v>8.3394969999999997</v>
      </c>
    </row>
    <row r="103" spans="1:12">
      <c r="A103" s="4" t="s">
        <v>189</v>
      </c>
      <c r="C103" s="252">
        <v>4.8879730000000006</v>
      </c>
      <c r="D103" s="252"/>
      <c r="E103" s="357">
        <v>28.756348999999997</v>
      </c>
      <c r="F103" s="252">
        <v>12.165286</v>
      </c>
      <c r="G103" s="252">
        <v>4.802041</v>
      </c>
      <c r="H103" s="252">
        <v>6.0287819999999996</v>
      </c>
      <c r="I103" s="252">
        <v>8.425593000000001</v>
      </c>
      <c r="J103" s="252">
        <v>10.735438</v>
      </c>
      <c r="K103" s="357">
        <v>25.819343</v>
      </c>
    </row>
    <row r="104" spans="1:12">
      <c r="A104" s="31" t="s">
        <v>182</v>
      </c>
      <c r="B104" s="14"/>
      <c r="C104" s="254">
        <v>0.58233199999999996</v>
      </c>
      <c r="D104" s="254"/>
      <c r="E104" s="254">
        <v>2.765307</v>
      </c>
      <c r="F104" s="254">
        <v>1.6124889999999998</v>
      </c>
      <c r="G104" s="254">
        <v>0.67954499999999995</v>
      </c>
      <c r="H104" s="254">
        <v>0.97379899999999997</v>
      </c>
      <c r="I104" s="254">
        <v>1.827277</v>
      </c>
      <c r="J104" s="254">
        <v>2.3676220000000003</v>
      </c>
      <c r="K104" s="254">
        <v>8.6490419999999997</v>
      </c>
    </row>
    <row r="105" spans="1:12" ht="6" customHeight="1">
      <c r="A105" s="16"/>
      <c r="B105" s="16"/>
      <c r="C105" s="265"/>
      <c r="D105" s="95"/>
      <c r="E105" s="265"/>
      <c r="F105" s="266"/>
      <c r="G105" s="266"/>
      <c r="H105" s="266"/>
      <c r="I105" s="266"/>
      <c r="J105" s="266"/>
      <c r="K105" s="266"/>
    </row>
    <row r="106" spans="1:12" s="102" customFormat="1" ht="15" customHeight="1">
      <c r="A106" s="315"/>
      <c r="B106" s="438" t="s">
        <v>191</v>
      </c>
      <c r="C106" s="439"/>
      <c r="D106" s="439"/>
      <c r="E106" s="439"/>
      <c r="F106" s="439"/>
      <c r="G106" s="439"/>
      <c r="L106" s="550"/>
    </row>
    <row r="107" spans="1:12">
      <c r="A107" s="54" t="s">
        <v>183</v>
      </c>
      <c r="B107" s="52"/>
      <c r="C107" s="52"/>
      <c r="D107" s="52"/>
      <c r="E107" s="52"/>
      <c r="F107" s="53"/>
      <c r="G107" s="48"/>
      <c r="H107" s="48"/>
    </row>
    <row r="108" spans="1:12">
      <c r="A108" s="54" t="s">
        <v>185</v>
      </c>
      <c r="B108" s="52"/>
      <c r="C108" s="52"/>
      <c r="D108" s="52"/>
      <c r="E108" s="52"/>
      <c r="F108" s="53"/>
      <c r="G108" s="48"/>
      <c r="H108" s="48"/>
    </row>
    <row r="109" spans="1:12">
      <c r="A109" s="54" t="s">
        <v>187</v>
      </c>
      <c r="B109" s="52"/>
      <c r="C109" s="52"/>
      <c r="D109" s="52"/>
      <c r="E109" s="52"/>
      <c r="F109" s="53"/>
      <c r="G109" s="48"/>
      <c r="H109" s="48"/>
    </row>
    <row r="110" spans="1:12">
      <c r="L110" s="587" t="s">
        <v>93</v>
      </c>
    </row>
    <row r="112" spans="1:12">
      <c r="L112" s="578"/>
    </row>
    <row r="113" spans="1:18">
      <c r="A113" s="2379" t="s">
        <v>180</v>
      </c>
      <c r="B113" s="2379"/>
      <c r="C113" s="2379"/>
      <c r="D113" s="2379"/>
      <c r="E113" s="2379"/>
      <c r="F113" s="2379"/>
      <c r="G113" s="2379"/>
      <c r="H113" s="2379"/>
      <c r="I113" s="77"/>
      <c r="J113" s="77"/>
      <c r="K113" s="8" t="s">
        <v>47</v>
      </c>
    </row>
    <row r="114" spans="1:18">
      <c r="A114" s="2379"/>
      <c r="B114" s="2379"/>
      <c r="C114" s="2379"/>
      <c r="D114" s="2379"/>
      <c r="E114" s="2379"/>
      <c r="F114" s="2379"/>
      <c r="G114" s="2379"/>
      <c r="H114" s="2379"/>
      <c r="I114" s="77"/>
      <c r="J114" s="77"/>
      <c r="K114" s="77"/>
    </row>
    <row r="115" spans="1:18">
      <c r="A115" s="459" t="s">
        <v>32</v>
      </c>
      <c r="B115" s="451"/>
      <c r="C115" s="451"/>
      <c r="D115" s="451"/>
      <c r="E115" s="451"/>
      <c r="F115" s="42"/>
    </row>
    <row r="116" spans="1:18" ht="6" customHeight="1">
      <c r="A116" s="442"/>
      <c r="B116" s="457"/>
      <c r="C116" s="453"/>
      <c r="D116" s="453"/>
      <c r="E116" s="453"/>
      <c r="F116" s="18"/>
      <c r="G116" s="18"/>
      <c r="H116" s="18"/>
      <c r="I116" s="18"/>
      <c r="J116" s="18"/>
      <c r="K116" s="18"/>
    </row>
    <row r="117" spans="1:18" ht="13.5" customHeight="1">
      <c r="A117" s="2380" t="s">
        <v>623</v>
      </c>
      <c r="B117" s="2381"/>
      <c r="C117" s="448"/>
      <c r="D117" s="448"/>
      <c r="E117" s="2387" t="s">
        <v>201</v>
      </c>
      <c r="F117" s="2383"/>
      <c r="G117" s="2383"/>
      <c r="H117" s="2383"/>
      <c r="I117" s="2383"/>
      <c r="J117" s="2383"/>
      <c r="K117" s="2384"/>
    </row>
    <row r="118" spans="1:18" ht="30.75" customHeight="1">
      <c r="A118" s="2382"/>
      <c r="B118" s="2382"/>
      <c r="C118" s="247" t="s">
        <v>17</v>
      </c>
      <c r="D118" s="247"/>
      <c r="E118" s="247" t="s">
        <v>48</v>
      </c>
      <c r="F118" s="247" t="s">
        <v>196</v>
      </c>
      <c r="G118" s="247" t="s">
        <v>197</v>
      </c>
      <c r="H118" s="247" t="s">
        <v>198</v>
      </c>
      <c r="I118" s="247" t="s">
        <v>199</v>
      </c>
      <c r="J118" s="247" t="s">
        <v>200</v>
      </c>
      <c r="K118" s="247" t="s">
        <v>18</v>
      </c>
    </row>
    <row r="119" spans="1:18" ht="6" customHeight="1">
      <c r="A119" s="16"/>
      <c r="B119" s="16"/>
      <c r="C119" s="16"/>
      <c r="D119" s="16"/>
      <c r="E119" s="17"/>
      <c r="L119" s="578"/>
    </row>
    <row r="120" spans="1:18">
      <c r="A120" s="5" t="s">
        <v>17</v>
      </c>
      <c r="B120" s="2"/>
      <c r="C120" s="363">
        <v>157911.8788620079</v>
      </c>
      <c r="D120" s="96"/>
      <c r="E120" s="307">
        <v>0.10569536</v>
      </c>
      <c r="F120" s="307">
        <v>0.15241961000000001</v>
      </c>
      <c r="G120" s="307">
        <v>0.23214804999999999</v>
      </c>
      <c r="H120" s="307">
        <v>0.19567050999999999</v>
      </c>
      <c r="I120" s="307">
        <v>0.13140371000000001</v>
      </c>
      <c r="J120" s="307">
        <v>0.11691923999999999</v>
      </c>
      <c r="K120" s="307">
        <v>4.8000309999999997E-2</v>
      </c>
      <c r="L120" s="716"/>
      <c r="M120" s="716"/>
      <c r="N120" s="716"/>
      <c r="O120" s="716"/>
      <c r="P120" s="716"/>
      <c r="Q120" s="716"/>
      <c r="R120" s="716"/>
    </row>
    <row r="121" spans="1:18">
      <c r="A121" s="4" t="s">
        <v>189</v>
      </c>
      <c r="C121" s="364">
        <v>78594.8594185322</v>
      </c>
      <c r="D121" s="98"/>
      <c r="E121" s="309">
        <v>0.44978879999999999</v>
      </c>
      <c r="F121" s="309">
        <v>0.38321386000000002</v>
      </c>
      <c r="G121" s="309">
        <v>0.87428262000000001</v>
      </c>
      <c r="H121" s="309">
        <v>0.75682707999999999</v>
      </c>
      <c r="I121" s="309">
        <v>0.59852715999999995</v>
      </c>
      <c r="J121" s="309">
        <v>0.69960427000000003</v>
      </c>
      <c r="K121" s="309">
        <v>0.36647108</v>
      </c>
      <c r="L121" s="717"/>
      <c r="M121" s="717"/>
      <c r="N121" s="717"/>
      <c r="O121" s="717"/>
      <c r="P121" s="717"/>
      <c r="Q121" s="717"/>
      <c r="R121" s="717"/>
    </row>
    <row r="122" spans="1:18">
      <c r="A122" s="68" t="s">
        <v>182</v>
      </c>
      <c r="C122" s="364">
        <v>168162.73115381459</v>
      </c>
      <c r="D122" s="98"/>
      <c r="E122" s="309">
        <v>0.10843680999999999</v>
      </c>
      <c r="F122" s="309">
        <v>0.16062493</v>
      </c>
      <c r="G122" s="309">
        <v>0.23937314000000001</v>
      </c>
      <c r="H122" s="309">
        <v>0.19998015999999999</v>
      </c>
      <c r="I122" s="309">
        <v>0.13458586</v>
      </c>
      <c r="J122" s="309">
        <v>0.11648843</v>
      </c>
      <c r="K122" s="309">
        <v>4.4912729999999998E-2</v>
      </c>
      <c r="L122" s="717"/>
      <c r="M122" s="717"/>
      <c r="N122" s="717"/>
      <c r="O122" s="717"/>
      <c r="P122" s="717"/>
      <c r="Q122" s="717"/>
      <c r="R122" s="717"/>
    </row>
    <row r="123" spans="1:18" ht="6" customHeight="1">
      <c r="A123" s="16"/>
      <c r="B123" s="16"/>
      <c r="C123" s="365"/>
      <c r="D123" s="95"/>
      <c r="E123" s="355"/>
      <c r="F123" s="308"/>
      <c r="G123" s="308"/>
      <c r="H123" s="308"/>
      <c r="I123" s="308"/>
      <c r="J123" s="308"/>
      <c r="K123" s="308"/>
      <c r="L123" s="735"/>
      <c r="M123" s="735"/>
      <c r="N123" s="735"/>
      <c r="O123" s="735"/>
      <c r="P123" s="735"/>
      <c r="Q123" s="735"/>
      <c r="R123" s="735"/>
    </row>
    <row r="124" spans="1:18">
      <c r="A124" s="5" t="s">
        <v>100</v>
      </c>
      <c r="B124" s="2"/>
      <c r="C124" s="363">
        <v>105468.2761286535</v>
      </c>
      <c r="D124" s="96"/>
      <c r="E124" s="307">
        <v>0.15966163999999999</v>
      </c>
      <c r="F124" s="307">
        <v>0.20431277</v>
      </c>
      <c r="G124" s="307">
        <v>0.39652248000000001</v>
      </c>
      <c r="H124" s="307">
        <v>0.33926676</v>
      </c>
      <c r="I124" s="307">
        <v>0.23051505999999999</v>
      </c>
      <c r="J124" s="307">
        <v>0.24598592</v>
      </c>
      <c r="K124" s="307">
        <v>8.0725389999999994E-2</v>
      </c>
      <c r="L124" s="716"/>
      <c r="M124" s="716"/>
      <c r="N124" s="716"/>
      <c r="O124" s="716"/>
      <c r="P124" s="716"/>
      <c r="Q124" s="716"/>
      <c r="R124" s="716"/>
    </row>
    <row r="125" spans="1:18">
      <c r="A125" s="4" t="s">
        <v>189</v>
      </c>
      <c r="C125" s="364">
        <v>75820.617692725893</v>
      </c>
      <c r="D125" s="98"/>
      <c r="E125" s="309">
        <v>0.54874687</v>
      </c>
      <c r="F125" s="309">
        <v>0.35674840000000002</v>
      </c>
      <c r="G125" s="309">
        <v>1.01192975</v>
      </c>
      <c r="H125" s="309">
        <v>0.87816530999999998</v>
      </c>
      <c r="I125" s="309">
        <v>0.66059701999999998</v>
      </c>
      <c r="J125" s="309">
        <v>0.84034584999999995</v>
      </c>
      <c r="K125" s="309">
        <v>0.42350001999999998</v>
      </c>
      <c r="L125" s="717"/>
      <c r="M125" s="717"/>
      <c r="N125" s="717"/>
      <c r="O125" s="717"/>
      <c r="P125" s="717"/>
      <c r="Q125" s="717"/>
      <c r="R125" s="717"/>
    </row>
    <row r="126" spans="1:18">
      <c r="A126" s="68" t="s">
        <v>182</v>
      </c>
      <c r="C126" s="364">
        <v>120515.03051540771</v>
      </c>
      <c r="D126" s="98"/>
      <c r="E126" s="309">
        <v>0.16270088999999999</v>
      </c>
      <c r="F126" s="309">
        <v>0.22926109</v>
      </c>
      <c r="G126" s="309">
        <v>0.42247351</v>
      </c>
      <c r="H126" s="309">
        <v>0.35425909999999999</v>
      </c>
      <c r="I126" s="309">
        <v>0.24419925000000001</v>
      </c>
      <c r="J126" s="309">
        <v>0.25063376999999998</v>
      </c>
      <c r="K126" s="309">
        <v>6.8555030000000003E-2</v>
      </c>
      <c r="L126" s="717"/>
      <c r="M126" s="717"/>
      <c r="N126" s="717"/>
      <c r="O126" s="717"/>
      <c r="P126" s="717"/>
      <c r="Q126" s="717"/>
      <c r="R126" s="717"/>
    </row>
    <row r="127" spans="1:18" s="16" customFormat="1" ht="6" customHeight="1">
      <c r="A127" s="433"/>
      <c r="B127" s="1"/>
      <c r="C127" s="434"/>
      <c r="D127" s="435"/>
      <c r="E127" s="436"/>
      <c r="F127" s="436"/>
      <c r="G127" s="436"/>
      <c r="H127" s="436"/>
      <c r="I127" s="436"/>
      <c r="J127" s="436"/>
      <c r="K127" s="436"/>
      <c r="L127" s="716"/>
      <c r="M127" s="716"/>
      <c r="N127" s="716"/>
      <c r="O127" s="716"/>
      <c r="P127" s="716"/>
      <c r="Q127" s="716"/>
      <c r="R127" s="716"/>
    </row>
    <row r="128" spans="1:18">
      <c r="A128" s="5" t="s">
        <v>99</v>
      </c>
      <c r="B128" s="2"/>
      <c r="C128" s="363">
        <v>117542.840442876</v>
      </c>
      <c r="D128" s="96"/>
      <c r="E128" s="307">
        <v>0.13807468000000001</v>
      </c>
      <c r="F128" s="307">
        <v>0.20652839000000001</v>
      </c>
      <c r="G128" s="307">
        <v>0.28619947000000001</v>
      </c>
      <c r="H128" s="307">
        <v>0.23815842000000001</v>
      </c>
      <c r="I128" s="307">
        <v>0.15877696999999999</v>
      </c>
      <c r="J128" s="307">
        <v>0.11982118</v>
      </c>
      <c r="K128" s="307">
        <v>5.9569419999999998E-2</v>
      </c>
      <c r="L128" s="716"/>
      <c r="M128" s="716"/>
      <c r="N128" s="716"/>
      <c r="O128" s="716"/>
      <c r="P128" s="716"/>
      <c r="Q128" s="716"/>
      <c r="R128" s="716"/>
    </row>
    <row r="129" spans="1:18">
      <c r="A129" s="4" t="s">
        <v>189</v>
      </c>
      <c r="C129" s="364">
        <v>20697.4843812488</v>
      </c>
      <c r="D129" s="98"/>
      <c r="E129" s="356">
        <v>0.63741972000000002</v>
      </c>
      <c r="F129" s="309">
        <v>1.1004398200000001</v>
      </c>
      <c r="G129" s="309">
        <v>1.6595648199999999</v>
      </c>
      <c r="H129" s="309">
        <v>1.4867606799999999</v>
      </c>
      <c r="I129" s="309">
        <v>1.3606522299999999</v>
      </c>
      <c r="J129" s="309">
        <v>1.1333593200000001</v>
      </c>
      <c r="K129" s="356">
        <v>0.72573209000000005</v>
      </c>
      <c r="L129" s="717"/>
      <c r="M129" s="717"/>
      <c r="N129" s="717"/>
      <c r="O129" s="717"/>
      <c r="P129" s="717"/>
      <c r="Q129" s="717"/>
      <c r="R129" s="717"/>
    </row>
    <row r="130" spans="1:18">
      <c r="A130" s="31" t="s">
        <v>182</v>
      </c>
      <c r="B130" s="14"/>
      <c r="C130" s="366">
        <v>117296.72949765839</v>
      </c>
      <c r="D130" s="99"/>
      <c r="E130" s="360">
        <v>0.14027977999999999</v>
      </c>
      <c r="F130" s="360">
        <v>0.21001500000000001</v>
      </c>
      <c r="G130" s="360">
        <v>0.28979988000000001</v>
      </c>
      <c r="H130" s="360">
        <v>0.24128558999999999</v>
      </c>
      <c r="I130" s="360">
        <v>0.15945047000000001</v>
      </c>
      <c r="J130" s="360">
        <v>0.12033669</v>
      </c>
      <c r="K130" s="360">
        <v>5.7968649999999997E-2</v>
      </c>
      <c r="L130" s="717"/>
      <c r="M130" s="717"/>
      <c r="N130" s="717"/>
      <c r="O130" s="717"/>
      <c r="P130" s="717"/>
      <c r="Q130" s="717"/>
      <c r="R130" s="717"/>
    </row>
    <row r="131" spans="1:18" ht="6" customHeight="1">
      <c r="A131" s="16" t="s">
        <v>110</v>
      </c>
      <c r="B131" s="16"/>
      <c r="C131" s="16"/>
      <c r="D131" s="16"/>
      <c r="E131" s="17"/>
      <c r="F131" s="16"/>
      <c r="G131" s="16"/>
      <c r="H131" s="16"/>
      <c r="I131" s="16"/>
      <c r="J131" s="16"/>
      <c r="K131" s="16" t="s">
        <v>111</v>
      </c>
      <c r="L131" s="578"/>
    </row>
    <row r="132" spans="1:18" s="102" customFormat="1" ht="15" customHeight="1">
      <c r="A132" s="315"/>
      <c r="B132" s="438" t="s">
        <v>191</v>
      </c>
      <c r="C132" s="439"/>
      <c r="D132" s="439"/>
      <c r="E132" s="439"/>
      <c r="F132" s="439"/>
      <c r="G132" s="439"/>
      <c r="L132" s="550"/>
    </row>
    <row r="133" spans="1:18">
      <c r="A133" s="54" t="s">
        <v>183</v>
      </c>
      <c r="B133" s="52"/>
      <c r="C133" s="52"/>
      <c r="D133" s="52"/>
      <c r="E133" s="52"/>
      <c r="F133" s="53"/>
      <c r="G133" s="48"/>
      <c r="H133" s="48"/>
    </row>
    <row r="134" spans="1:18">
      <c r="A134" s="54" t="s">
        <v>185</v>
      </c>
      <c r="B134" s="52"/>
      <c r="C134" s="52"/>
      <c r="D134" s="52"/>
      <c r="E134" s="52"/>
      <c r="F134" s="53"/>
      <c r="G134" s="48"/>
      <c r="H134" s="48"/>
    </row>
    <row r="135" spans="1:18">
      <c r="A135" s="54" t="s">
        <v>187</v>
      </c>
      <c r="B135" s="52"/>
      <c r="C135" s="52"/>
      <c r="D135" s="52"/>
      <c r="E135" s="52"/>
      <c r="F135" s="53"/>
      <c r="G135" s="48"/>
      <c r="H135" s="48"/>
    </row>
    <row r="136" spans="1:18">
      <c r="L136" s="587" t="s">
        <v>93</v>
      </c>
    </row>
    <row r="143" spans="1:18">
      <c r="L143" s="580"/>
    </row>
    <row r="145" spans="12:12">
      <c r="L145" s="579"/>
    </row>
    <row r="146" spans="12:12">
      <c r="L146" s="579"/>
    </row>
    <row r="147" spans="12:12">
      <c r="L147" s="579"/>
    </row>
    <row r="148" spans="12:12">
      <c r="L148" s="85"/>
    </row>
    <row r="171" spans="12:12">
      <c r="L171" s="578"/>
    </row>
    <row r="177" spans="12:12">
      <c r="L177" s="578"/>
    </row>
    <row r="183" spans="12:12">
      <c r="L183" s="578"/>
    </row>
    <row r="189" spans="12:12">
      <c r="L189" s="578"/>
    </row>
    <row r="195" spans="12:12">
      <c r="L195" s="578"/>
    </row>
    <row r="201" spans="12:12">
      <c r="L201" s="578"/>
    </row>
    <row r="208" spans="12:12">
      <c r="L208" s="580"/>
    </row>
    <row r="210" spans="12:12">
      <c r="L210" s="579"/>
    </row>
    <row r="211" spans="12:12">
      <c r="L211" s="579"/>
    </row>
    <row r="212" spans="12:12">
      <c r="L212" s="579"/>
    </row>
    <row r="213" spans="12:12">
      <c r="L213" s="85"/>
    </row>
    <row r="236" spans="12:12">
      <c r="L236" s="578"/>
    </row>
    <row r="242" spans="12:12">
      <c r="L242" s="578"/>
    </row>
    <row r="248" spans="12:12">
      <c r="L248" s="578"/>
    </row>
    <row r="254" spans="12:12">
      <c r="L254" s="578"/>
    </row>
    <row r="260" spans="12:12">
      <c r="L260" s="578"/>
    </row>
    <row r="266" spans="12:12">
      <c r="L266" s="578"/>
    </row>
    <row r="273" spans="12:12">
      <c r="L273" s="580"/>
    </row>
    <row r="275" spans="12:12">
      <c r="L275" s="579"/>
    </row>
    <row r="276" spans="12:12">
      <c r="L276" s="579"/>
    </row>
    <row r="277" spans="12:12">
      <c r="L277" s="579"/>
    </row>
    <row r="278" spans="12:12">
      <c r="L278" s="85"/>
    </row>
    <row r="301" spans="12:12">
      <c r="L301" s="578"/>
    </row>
    <row r="307" spans="12:12">
      <c r="L307" s="578"/>
    </row>
    <row r="313" spans="12:12">
      <c r="L313" s="578"/>
    </row>
    <row r="319" spans="12:12">
      <c r="L319" s="578"/>
    </row>
    <row r="325" spans="12:12">
      <c r="L325" s="578"/>
    </row>
    <row r="331" spans="12:12">
      <c r="L331" s="578"/>
    </row>
    <row r="338" spans="12:12">
      <c r="L338" s="580"/>
    </row>
    <row r="340" spans="12:12">
      <c r="L340" s="579"/>
    </row>
    <row r="341" spans="12:12">
      <c r="L341" s="579"/>
    </row>
    <row r="342" spans="12:12">
      <c r="L342" s="579"/>
    </row>
    <row r="343" spans="12:12">
      <c r="L343" s="85"/>
    </row>
  </sheetData>
  <mergeCells count="21">
    <mergeCell ref="A61:H62"/>
    <mergeCell ref="A12:B13"/>
    <mergeCell ref="E12:K12"/>
    <mergeCell ref="A39:B40"/>
    <mergeCell ref="E39:K39"/>
    <mergeCell ref="A35:H36"/>
    <mergeCell ref="A27:K27"/>
    <mergeCell ref="A3:B3"/>
    <mergeCell ref="A4:B4"/>
    <mergeCell ref="A5:B5"/>
    <mergeCell ref="A6:B6"/>
    <mergeCell ref="A9:H10"/>
    <mergeCell ref="A117:B118"/>
    <mergeCell ref="E117:K117"/>
    <mergeCell ref="A89:B89"/>
    <mergeCell ref="A65:B66"/>
    <mergeCell ref="E65:K65"/>
    <mergeCell ref="A87:H88"/>
    <mergeCell ref="A113:H114"/>
    <mergeCell ref="A91:B92"/>
    <mergeCell ref="E91:K91"/>
  </mergeCells>
  <conditionalFormatting sqref="F77:J77 C78:K78 C77:D77 C68:K70 C72:K76">
    <cfRule type="cellIs" dxfId="194" priority="135" operator="lessThan">
      <formula>30</formula>
    </cfRule>
  </conditionalFormatting>
  <hyperlinks>
    <hyperlink ref="A4" location="'Cuadro 5.9'!A52:K74" display="Obsevaciones muestrales"/>
    <hyperlink ref="A5" location="'Cuadro 5.9'!A77:K99" display="Coeficiente de variación"/>
    <hyperlink ref="A6" location="'Cuadro 5.9'!A102:K123" display="Error estandar"/>
    <hyperlink ref="A63" location="'5.1'!A76" display="Obsevaciones muestrales"/>
    <hyperlink ref="A89" location="'5.1'!A156" display="Coeficiente de variación"/>
    <hyperlink ref="A115" location="'5.1'!A211" display="Error estandar"/>
    <hyperlink ref="L58" location="'Cuadro 5.9'!A1" tooltip="Ir al inicio" display="Ir al inicio"/>
    <hyperlink ref="L84" location="'Cuadro 5.9'!A1" tooltip="Ir al inicio" display="Ir al inicio"/>
    <hyperlink ref="L136" location="'Cuadro 5.9'!A1" tooltip="Ir al inicio" display="Ir al inicio"/>
    <hyperlink ref="A3" location="'Cuadro 5.9'!A28:K49" display="Estimaciones puntuales"/>
    <hyperlink ref="C15" location="C14" tooltip="CV: .49" display="C14"/>
    <hyperlink ref="E15" location="E14" tooltip="CV: 2.41" display="E14"/>
    <hyperlink ref="F15" location="F14" tooltip="CV: 1.38" display="F14"/>
    <hyperlink ref="G15" location="G14" tooltip="CV: .58" display="G14"/>
    <hyperlink ref="H15" location="H14" tooltip="CV: .75" display="H14"/>
    <hyperlink ref="I15" location="I14" tooltip="CV: 1.26" display="I14"/>
    <hyperlink ref="J15" location="J14" tooltip="CV: 1.6" display="J14"/>
    <hyperlink ref="K15" location="K14" tooltip="CV: 5.53" display="K14"/>
    <hyperlink ref="C16" location="C15" tooltip="CV: 4.44" display="C15"/>
    <hyperlink ref="E16" location="E15" tooltip="CV: 10.9" display="E15"/>
    <hyperlink ref="F16" location="F15" tooltip="CV: 6.94" display="F15"/>
    <hyperlink ref="G16" location="G15" tooltip="CV: 3.12" display="G15"/>
    <hyperlink ref="H16" location="H15" tooltip="CV: 3.02" display="H15"/>
    <hyperlink ref="I16" location="I15" tooltip="CV: 3.6" display="I15"/>
    <hyperlink ref="J16" location="J15" tooltip="CV: 4.13" display="J15"/>
    <hyperlink ref="K16" location="K15" tooltip="CV: 10.01" display="K15"/>
    <hyperlink ref="C17" location="C16" tooltip="CV: .56" display="C16"/>
    <hyperlink ref="E17" location="E16" tooltip="CV: 2.46" display="E16"/>
    <hyperlink ref="F17" location="F16" tooltip="CV: 1.41" display="F16"/>
    <hyperlink ref="G17" location="G16" tooltip="CV: .59" display="G16"/>
    <hyperlink ref="H17" location="H16" tooltip="CV: .76" display="H16"/>
    <hyperlink ref="I17" location="I16" tooltip="CV: 1.33" display="I16"/>
    <hyperlink ref="J17" location="J16" tooltip="CV: 1.73" display="J16"/>
    <hyperlink ref="K17" location="K16" tooltip="CV: 6.38" display="K16"/>
    <hyperlink ref="C23" location="C18" tooltip="CV: .57" display="C18"/>
    <hyperlink ref="E23" location="E18" tooltip="CV: 2.75" display="E18"/>
    <hyperlink ref="F23" location="F18" tooltip="CV: 1.6" display="F18"/>
    <hyperlink ref="G23" location="G18" tooltip="CV: .67" display="G18"/>
    <hyperlink ref="H23" location="H18" tooltip="CV: .96" display="H18"/>
    <hyperlink ref="I23" location="I18" tooltip="CV: 1.79" display="I18"/>
    <hyperlink ref="J23" location="J18" tooltip="CV: 2.31" display="J18"/>
    <hyperlink ref="K23" location="K18" tooltip="CV: 8.34" display="K18"/>
    <hyperlink ref="C24" location="C19" tooltip="CV: 4.89" display="C19"/>
    <hyperlink ref="E24" location="E19" tooltip="CV: 28.76" display="E19"/>
    <hyperlink ref="F24" location="F19" tooltip="CV: 12.17" display="F19"/>
    <hyperlink ref="G24" location="G19" tooltip="CV: 4.8" display="G19"/>
    <hyperlink ref="H24" location="H19" tooltip="CV: 6.03" display="H19"/>
    <hyperlink ref="I24" location="I19" tooltip="CV: 8.43" display="I19"/>
    <hyperlink ref="J24" location="J19" tooltip="CV: 10.74" display="J19"/>
    <hyperlink ref="K24" location="K19" tooltip="CV: 25.82" display="K19"/>
    <hyperlink ref="C25" location="C20" tooltip="CV: .58" display="C20"/>
    <hyperlink ref="E25" location="E20" tooltip="CV: 2.77" display="E20"/>
    <hyperlink ref="F25" location="F20" tooltip="CV: 1.61" display="F20"/>
    <hyperlink ref="G25" location="G20" tooltip="CV: .68" display="G20"/>
    <hyperlink ref="H25" location="H20" tooltip="CV: .97" display="H20"/>
    <hyperlink ref="I25" location="I20" tooltip="CV: 1.83" display="I20"/>
    <hyperlink ref="J25" location="J20" tooltip="CV: 2.37" display="J20"/>
    <hyperlink ref="K25" location="K20" tooltip="CV: 8.65" display="K20"/>
    <hyperlink ref="C19" location="C22" tooltip="CV: .92" display="C22"/>
    <hyperlink ref="E19" location="E22" tooltip="CV: 4.89" display="E22"/>
    <hyperlink ref="F19" location="F22" tooltip="CV: 2.68" display="F22"/>
    <hyperlink ref="G19" location="G22" tooltip="CV: 1.14" display="G22"/>
    <hyperlink ref="H19" location="H22" tooltip="CV: 1.17" display="H22"/>
    <hyperlink ref="I19" location="I22" tooltip="CV: 1.73" display="I22"/>
    <hyperlink ref="J19" location="J22" tooltip="CV: 2.22" display="J22"/>
    <hyperlink ref="K19" location="K22" tooltip="CV: 7.06" display="K22"/>
    <hyperlink ref="C20" location="C23" tooltip="CV: 5.63" display="C23"/>
    <hyperlink ref="E20" location="E23" tooltip="CV: 11.61" display="E23"/>
    <hyperlink ref="F20" location="F23" tooltip="CV: 8.09" display="F23"/>
    <hyperlink ref="G20" location="G23" tooltip="CV: 3.89" display="G23"/>
    <hyperlink ref="H20" location="H23" tooltip="CV: 3.49" display="H23"/>
    <hyperlink ref="I20" location="I23" tooltip="CV: 3.94" display="I23"/>
    <hyperlink ref="J20" location="J23" tooltip="CV: 4.43" display="J23"/>
    <hyperlink ref="K20" location="K23" tooltip="CV: 10.77" display="K23"/>
    <hyperlink ref="C21" location="C24" tooltip="CV: 1.2" display="C24"/>
    <hyperlink ref="E21" location="E24" tooltip="CV: 5.3" display="E24"/>
    <hyperlink ref="F21" location="F24" tooltip="CV: 2.84" display="F24"/>
    <hyperlink ref="G21" location="G24" tooltip="CV: 1.18" display="G24"/>
    <hyperlink ref="H21" location="H24" tooltip="CV: 1.2" display="H24"/>
    <hyperlink ref="I21" location="I24" tooltip="CV: 1.9" display="I24"/>
    <hyperlink ref="J21" location="J24" tooltip="CV: 2.5" display="J24"/>
    <hyperlink ref="K21" location="K24" tooltip="CV: 8.89" display="K24"/>
    <hyperlink ref="A3:B3" location="'Cuadro 5.9'!A35:K57" tooltip="Estimaciones puntuales" display="Estimaciones puntuales"/>
    <hyperlink ref="A4:B4" location="'Cuadro 5.9'!A61:K83" tooltip="Observaciones muestrales" display="Observaciones muestrales"/>
    <hyperlink ref="A5:B5" location="'Cuadro 5.9'!A87:K109" tooltip="Coeficiente de variación" display="Coeficiente de variación"/>
    <hyperlink ref="A6:B6" location="'Cuadro 5.9'!A113:K135" tooltip="Error estándar" display="Error estándar"/>
    <hyperlink ref="L32" location="'Cuadro 5.9'!A1" tooltip="Ir al inicio" display="Ir al inicio"/>
    <hyperlink ref="L110" location="'Cuadro 5.9'!A1" tooltip="Ir al inicio" display="Ir al inicio"/>
    <hyperlink ref="L1" location="ÍNDICE!A1" tooltip="Índice" display="Índice"/>
  </hyperlinks>
  <pageMargins left="0.7" right="0.7" top="0.75" bottom="0.75" header="0.3" footer="0.3"/>
  <pageSetup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7"/>
  <sheetViews>
    <sheetView showGridLines="0" zoomScaleNormal="100" workbookViewId="0"/>
  </sheetViews>
  <sheetFormatPr baseColWidth="10" defaultRowHeight="15"/>
  <cols>
    <col min="1" max="1" width="1.28515625" customWidth="1"/>
    <col min="2" max="2" width="31.140625" customWidth="1"/>
    <col min="4" max="4" width="1.28515625" customWidth="1"/>
    <col min="12" max="12" width="18.7109375" style="577" customWidth="1"/>
    <col min="13" max="20" width="8.140625" customWidth="1"/>
  </cols>
  <sheetData>
    <row r="1" spans="1:13">
      <c r="A1" s="2520" t="s">
        <v>644</v>
      </c>
      <c r="B1" s="182"/>
      <c r="C1" s="182"/>
      <c r="D1" s="182"/>
      <c r="E1" s="182"/>
      <c r="F1" s="182"/>
      <c r="G1" s="182"/>
      <c r="I1" s="28"/>
      <c r="L1" s="823" t="s">
        <v>19</v>
      </c>
      <c r="M1" s="182"/>
    </row>
    <row r="2" spans="1:13">
      <c r="A2" s="50"/>
      <c r="B2" s="50"/>
      <c r="C2" s="182"/>
      <c r="D2" s="182"/>
      <c r="E2" s="182"/>
      <c r="F2" s="182"/>
      <c r="G2" s="182"/>
    </row>
    <row r="3" spans="1:13">
      <c r="A3" s="2352" t="s">
        <v>95</v>
      </c>
      <c r="B3" s="2353"/>
      <c r="C3" s="182"/>
      <c r="D3" s="182"/>
      <c r="E3" s="182"/>
      <c r="F3" s="182"/>
      <c r="G3" s="182"/>
    </row>
    <row r="4" spans="1:13">
      <c r="A4" s="2352" t="s">
        <v>34</v>
      </c>
      <c r="B4" s="2353"/>
      <c r="C4" s="182"/>
      <c r="D4" s="182"/>
      <c r="E4" s="182"/>
      <c r="F4" s="182"/>
      <c r="G4" s="182"/>
      <c r="L4" s="588"/>
    </row>
    <row r="5" spans="1:13">
      <c r="A5" s="2352" t="s">
        <v>33</v>
      </c>
      <c r="B5" s="2353"/>
      <c r="C5" s="182"/>
      <c r="D5" s="182"/>
      <c r="E5" s="182"/>
      <c r="F5" s="182"/>
      <c r="G5" s="182"/>
      <c r="L5" s="588"/>
    </row>
    <row r="6" spans="1:13">
      <c r="A6" s="2352" t="s">
        <v>32</v>
      </c>
      <c r="B6" s="2353"/>
      <c r="C6" s="182"/>
      <c r="D6" s="182"/>
      <c r="E6" s="182"/>
      <c r="F6" s="182"/>
      <c r="G6" s="182"/>
    </row>
    <row r="7" spans="1:13">
      <c r="A7" s="41"/>
      <c r="B7" s="39"/>
      <c r="C7" s="182"/>
      <c r="D7" s="182"/>
      <c r="E7" s="182"/>
      <c r="F7" s="182"/>
      <c r="G7" s="182"/>
    </row>
    <row r="8" spans="1:13">
      <c r="A8" s="41"/>
      <c r="B8" s="39"/>
    </row>
    <row r="9" spans="1:13">
      <c r="A9" s="2372" t="s">
        <v>152</v>
      </c>
      <c r="B9" s="2372"/>
      <c r="C9" s="2372"/>
      <c r="D9" s="2372"/>
      <c r="E9" s="2372"/>
      <c r="F9" s="2372"/>
      <c r="K9" s="26" t="s">
        <v>49</v>
      </c>
    </row>
    <row r="10" spans="1:13">
      <c r="A10" s="2372"/>
      <c r="B10" s="2372"/>
      <c r="C10" s="2372"/>
      <c r="D10" s="2372"/>
      <c r="E10" s="2372"/>
      <c r="F10" s="2372"/>
    </row>
    <row r="11" spans="1:13" ht="6" customHeight="1">
      <c r="A11" s="449"/>
      <c r="B11" s="449"/>
      <c r="C11" s="449"/>
      <c r="D11" s="449"/>
      <c r="E11" s="449"/>
      <c r="F11" s="43"/>
    </row>
    <row r="12" spans="1:13" ht="15" customHeight="1">
      <c r="A12" s="2380" t="s">
        <v>624</v>
      </c>
      <c r="B12" s="2381"/>
      <c r="C12" s="448"/>
      <c r="D12" s="448"/>
      <c r="E12" s="2387" t="s">
        <v>201</v>
      </c>
      <c r="F12" s="2383"/>
      <c r="G12" s="2383"/>
      <c r="H12" s="2383"/>
      <c r="I12" s="2383"/>
      <c r="J12" s="2383"/>
      <c r="K12" s="2384"/>
      <c r="L12" s="732"/>
      <c r="M12" s="737"/>
    </row>
    <row r="13" spans="1:13" ht="30" customHeight="1">
      <c r="A13" s="2382"/>
      <c r="B13" s="2382"/>
      <c r="C13" s="247" t="s">
        <v>17</v>
      </c>
      <c r="D13" s="247"/>
      <c r="E13" s="247" t="s">
        <v>48</v>
      </c>
      <c r="F13" s="247" t="s">
        <v>196</v>
      </c>
      <c r="G13" s="247" t="s">
        <v>197</v>
      </c>
      <c r="H13" s="247" t="s">
        <v>198</v>
      </c>
      <c r="I13" s="247" t="s">
        <v>199</v>
      </c>
      <c r="J13" s="247" t="s">
        <v>200</v>
      </c>
      <c r="K13" s="247" t="s">
        <v>18</v>
      </c>
      <c r="L13" s="732"/>
      <c r="M13" s="737"/>
    </row>
    <row r="14" spans="1:13" ht="6" customHeight="1">
      <c r="A14" s="16"/>
      <c r="B14" s="16"/>
      <c r="C14" s="16"/>
      <c r="D14" s="16"/>
      <c r="E14" s="17"/>
      <c r="L14" s="732"/>
      <c r="M14" s="737"/>
    </row>
    <row r="15" spans="1:13">
      <c r="A15" s="5" t="s">
        <v>17</v>
      </c>
      <c r="B15" s="2"/>
      <c r="C15" s="235">
        <v>31987348</v>
      </c>
      <c r="D15" s="235"/>
      <c r="E15" s="232">
        <v>4.4000000000000004</v>
      </c>
      <c r="F15" s="232">
        <v>11</v>
      </c>
      <c r="G15" s="232">
        <v>39.700000000000003</v>
      </c>
      <c r="H15" s="232">
        <v>26.2</v>
      </c>
      <c r="I15" s="232">
        <v>10.5</v>
      </c>
      <c r="J15" s="232">
        <v>7.3</v>
      </c>
      <c r="K15" s="232">
        <v>0.9</v>
      </c>
      <c r="L15" s="716"/>
      <c r="M15" s="716"/>
    </row>
    <row r="16" spans="1:13">
      <c r="A16" s="4" t="s">
        <v>42</v>
      </c>
      <c r="C16" s="236">
        <v>681732</v>
      </c>
      <c r="D16" s="236"/>
      <c r="E16" s="234">
        <v>6.5</v>
      </c>
      <c r="F16" s="234">
        <v>5.7</v>
      </c>
      <c r="G16" s="234">
        <v>18.899999999999999</v>
      </c>
      <c r="H16" s="234">
        <v>21.7</v>
      </c>
      <c r="I16" s="234">
        <v>17.7</v>
      </c>
      <c r="J16" s="234">
        <v>25.9</v>
      </c>
      <c r="K16" s="680">
        <v>3.6</v>
      </c>
      <c r="L16" s="717"/>
      <c r="M16" s="717"/>
    </row>
    <row r="17" spans="1:13">
      <c r="A17" s="4" t="s">
        <v>41</v>
      </c>
      <c r="C17" s="236">
        <v>2055908</v>
      </c>
      <c r="D17" s="236"/>
      <c r="E17" s="234">
        <v>3.6</v>
      </c>
      <c r="F17" s="234">
        <v>5.3</v>
      </c>
      <c r="G17" s="234">
        <v>22.6</v>
      </c>
      <c r="H17" s="234">
        <v>26.9</v>
      </c>
      <c r="I17" s="234">
        <v>17.5</v>
      </c>
      <c r="J17" s="234">
        <v>22.3</v>
      </c>
      <c r="K17" s="234">
        <v>1.8</v>
      </c>
      <c r="L17" s="717"/>
      <c r="M17" s="717"/>
    </row>
    <row r="18" spans="1:13">
      <c r="A18" s="4" t="s">
        <v>40</v>
      </c>
      <c r="C18" s="236">
        <v>3945544</v>
      </c>
      <c r="D18" s="236"/>
      <c r="E18" s="234">
        <v>3.4</v>
      </c>
      <c r="F18" s="234">
        <v>7</v>
      </c>
      <c r="G18" s="234">
        <v>27.9</v>
      </c>
      <c r="H18" s="234">
        <v>29.6</v>
      </c>
      <c r="I18" s="234">
        <v>17.5</v>
      </c>
      <c r="J18" s="234">
        <v>13.3</v>
      </c>
      <c r="K18" s="234">
        <v>1.3</v>
      </c>
      <c r="L18" s="717"/>
      <c r="M18" s="717"/>
    </row>
    <row r="19" spans="1:13">
      <c r="A19" s="4" t="s">
        <v>39</v>
      </c>
      <c r="C19" s="236">
        <v>10362573</v>
      </c>
      <c r="D19" s="236"/>
      <c r="E19" s="234">
        <v>3.4</v>
      </c>
      <c r="F19" s="234">
        <v>10.1</v>
      </c>
      <c r="G19" s="234">
        <v>38.299999999999997</v>
      </c>
      <c r="H19" s="234">
        <v>29.5</v>
      </c>
      <c r="I19" s="234">
        <v>11.2</v>
      </c>
      <c r="J19" s="234">
        <v>6.8</v>
      </c>
      <c r="K19" s="234">
        <v>0.7</v>
      </c>
      <c r="L19" s="717"/>
      <c r="M19" s="717"/>
    </row>
    <row r="20" spans="1:13">
      <c r="A20" s="4" t="s">
        <v>38</v>
      </c>
      <c r="C20" s="236">
        <v>8331318</v>
      </c>
      <c r="D20" s="236"/>
      <c r="E20" s="234">
        <v>4.8</v>
      </c>
      <c r="F20" s="234">
        <v>12.7</v>
      </c>
      <c r="G20" s="234">
        <v>46.4</v>
      </c>
      <c r="H20" s="234">
        <v>24.5</v>
      </c>
      <c r="I20" s="234">
        <v>7.4</v>
      </c>
      <c r="J20" s="234">
        <v>3.6</v>
      </c>
      <c r="K20" s="234">
        <v>0.6</v>
      </c>
      <c r="L20" s="717"/>
      <c r="M20" s="717"/>
    </row>
    <row r="21" spans="1:13">
      <c r="A21" s="4" t="s">
        <v>37</v>
      </c>
      <c r="C21" s="236">
        <v>6610273</v>
      </c>
      <c r="D21" s="236"/>
      <c r="E21" s="234">
        <v>6.2</v>
      </c>
      <c r="F21" s="234">
        <v>15.1</v>
      </c>
      <c r="G21" s="234">
        <v>47.9</v>
      </c>
      <c r="H21" s="234">
        <v>21.7</v>
      </c>
      <c r="I21" s="234">
        <v>6</v>
      </c>
      <c r="J21" s="234">
        <v>2.5</v>
      </c>
      <c r="K21" s="234">
        <v>0.6</v>
      </c>
      <c r="L21" s="717"/>
      <c r="M21" s="717"/>
    </row>
    <row r="22" spans="1:13" ht="6" customHeight="1">
      <c r="A22" s="16"/>
      <c r="B22" s="16"/>
      <c r="C22" s="36"/>
      <c r="D22" s="36"/>
      <c r="E22" s="17"/>
      <c r="L22" s="736"/>
      <c r="M22" s="736"/>
    </row>
    <row r="23" spans="1:13">
      <c r="A23" s="5" t="s">
        <v>100</v>
      </c>
      <c r="B23" s="2"/>
      <c r="C23" s="235">
        <v>11422977</v>
      </c>
      <c r="D23" s="235"/>
      <c r="E23" s="232">
        <v>3.3</v>
      </c>
      <c r="F23" s="232">
        <v>7.6</v>
      </c>
      <c r="G23" s="232">
        <v>34.700000000000003</v>
      </c>
      <c r="H23" s="232">
        <v>28.9</v>
      </c>
      <c r="I23" s="232">
        <v>13.3</v>
      </c>
      <c r="J23" s="232">
        <v>11.1</v>
      </c>
      <c r="K23" s="232">
        <v>1.1000000000000001</v>
      </c>
      <c r="L23" s="716"/>
      <c r="M23" s="716"/>
    </row>
    <row r="24" spans="1:13">
      <c r="A24" s="4" t="s">
        <v>42</v>
      </c>
      <c r="C24" s="236">
        <v>471191</v>
      </c>
      <c r="D24" s="236"/>
      <c r="E24" s="680">
        <v>6.9</v>
      </c>
      <c r="F24" s="680">
        <v>4.4000000000000004</v>
      </c>
      <c r="G24" s="234">
        <v>18</v>
      </c>
      <c r="H24" s="234">
        <v>20.9</v>
      </c>
      <c r="I24" s="234">
        <v>16.5</v>
      </c>
      <c r="J24" s="234">
        <v>29.2</v>
      </c>
      <c r="K24" s="680">
        <v>4.0999999999999996</v>
      </c>
      <c r="L24" s="717"/>
      <c r="M24" s="717"/>
    </row>
    <row r="25" spans="1:13">
      <c r="A25" s="4" t="s">
        <v>41</v>
      </c>
      <c r="C25" s="236">
        <v>1322846</v>
      </c>
      <c r="D25" s="236"/>
      <c r="E25" s="234">
        <v>3.8</v>
      </c>
      <c r="F25" s="234">
        <v>4.3</v>
      </c>
      <c r="G25" s="234">
        <v>19.3</v>
      </c>
      <c r="H25" s="234">
        <v>26.6</v>
      </c>
      <c r="I25" s="234">
        <v>18.2</v>
      </c>
      <c r="J25" s="234">
        <v>25.9</v>
      </c>
      <c r="K25" s="234">
        <v>1.9</v>
      </c>
      <c r="L25" s="717"/>
      <c r="M25" s="717"/>
    </row>
    <row r="26" spans="1:13">
      <c r="A26" s="4" t="s">
        <v>40</v>
      </c>
      <c r="C26" s="236">
        <v>2115998</v>
      </c>
      <c r="D26" s="236"/>
      <c r="E26" s="234">
        <v>3.2</v>
      </c>
      <c r="F26" s="234">
        <v>5.3</v>
      </c>
      <c r="G26" s="234">
        <v>25.1</v>
      </c>
      <c r="H26" s="234">
        <v>30.2</v>
      </c>
      <c r="I26" s="234">
        <v>19.100000000000001</v>
      </c>
      <c r="J26" s="234">
        <v>15.4</v>
      </c>
      <c r="K26" s="234">
        <v>1.7</v>
      </c>
      <c r="L26" s="717"/>
      <c r="M26" s="717"/>
    </row>
    <row r="27" spans="1:13">
      <c r="A27" s="4" t="s">
        <v>39</v>
      </c>
      <c r="C27" s="236">
        <v>4136109</v>
      </c>
      <c r="D27" s="236"/>
      <c r="E27" s="234">
        <v>2.6</v>
      </c>
      <c r="F27" s="234">
        <v>7.7</v>
      </c>
      <c r="G27" s="234">
        <v>35.6</v>
      </c>
      <c r="H27" s="234">
        <v>31.9</v>
      </c>
      <c r="I27" s="234">
        <v>13.1</v>
      </c>
      <c r="J27" s="234">
        <v>8.1999999999999993</v>
      </c>
      <c r="K27" s="234">
        <v>0.9</v>
      </c>
      <c r="L27" s="717"/>
      <c r="M27" s="717"/>
    </row>
    <row r="28" spans="1:13">
      <c r="A28" s="4" t="s">
        <v>38</v>
      </c>
      <c r="C28" s="236">
        <v>2344210</v>
      </c>
      <c r="D28" s="236"/>
      <c r="E28" s="234">
        <v>3.4</v>
      </c>
      <c r="F28" s="234">
        <v>10.1</v>
      </c>
      <c r="G28" s="234">
        <v>47</v>
      </c>
      <c r="H28" s="234">
        <v>27.4</v>
      </c>
      <c r="I28" s="234">
        <v>7.8</v>
      </c>
      <c r="J28" s="234">
        <v>3.9</v>
      </c>
      <c r="K28" s="680">
        <v>0.4</v>
      </c>
      <c r="L28" s="717"/>
      <c r="M28" s="717"/>
    </row>
    <row r="29" spans="1:13">
      <c r="A29" s="68" t="s">
        <v>37</v>
      </c>
      <c r="C29" s="411">
        <v>1032623</v>
      </c>
      <c r="D29" s="411"/>
      <c r="E29" s="412">
        <v>3.4</v>
      </c>
      <c r="F29" s="412">
        <v>12.6</v>
      </c>
      <c r="G29" s="412">
        <v>49.4</v>
      </c>
      <c r="H29" s="412">
        <v>24.5</v>
      </c>
      <c r="I29" s="412">
        <v>7.1</v>
      </c>
      <c r="J29" s="412">
        <v>2.7</v>
      </c>
      <c r="K29" s="413">
        <v>0.3</v>
      </c>
      <c r="L29" s="717"/>
      <c r="M29" s="717"/>
    </row>
    <row r="30" spans="1:13" ht="6" customHeight="1">
      <c r="A30" s="5"/>
      <c r="B30" s="2"/>
      <c r="C30" s="235"/>
      <c r="D30" s="235"/>
      <c r="E30" s="232"/>
      <c r="F30" s="232"/>
      <c r="G30" s="232"/>
      <c r="H30" s="232"/>
      <c r="I30" s="232"/>
      <c r="J30" s="232"/>
      <c r="K30" s="232"/>
      <c r="L30" s="716"/>
      <c r="M30" s="716"/>
    </row>
    <row r="31" spans="1:13">
      <c r="A31" s="5" t="s">
        <v>99</v>
      </c>
      <c r="B31" s="2"/>
      <c r="C31" s="235">
        <v>20564371</v>
      </c>
      <c r="D31" s="235"/>
      <c r="E31" s="232">
        <v>5</v>
      </c>
      <c r="F31" s="232">
        <v>12.9</v>
      </c>
      <c r="G31" s="232">
        <v>42.5</v>
      </c>
      <c r="H31" s="232">
        <v>24.8</v>
      </c>
      <c r="I31" s="232">
        <v>8.9</v>
      </c>
      <c r="J31" s="232">
        <v>5.2</v>
      </c>
      <c r="K31" s="232">
        <v>0.7</v>
      </c>
      <c r="L31" s="716"/>
      <c r="M31" s="716"/>
    </row>
    <row r="32" spans="1:13">
      <c r="A32" s="4" t="s">
        <v>42</v>
      </c>
      <c r="C32" s="236">
        <v>210541</v>
      </c>
      <c r="D32" s="236"/>
      <c r="E32" s="680">
        <v>5.5</v>
      </c>
      <c r="F32" s="680">
        <v>8.8000000000000007</v>
      </c>
      <c r="G32" s="234">
        <v>20.9</v>
      </c>
      <c r="H32" s="234">
        <v>23.5</v>
      </c>
      <c r="I32" s="234">
        <v>20.399999999999999</v>
      </c>
      <c r="J32" s="234">
        <v>18.600000000000001</v>
      </c>
      <c r="K32" s="301">
        <v>2.2999999999999998</v>
      </c>
      <c r="L32" s="717"/>
      <c r="M32" s="717"/>
    </row>
    <row r="33" spans="1:15">
      <c r="A33" s="4" t="s">
        <v>41</v>
      </c>
      <c r="C33" s="236">
        <v>733062</v>
      </c>
      <c r="D33" s="236"/>
      <c r="E33" s="680">
        <v>3.4</v>
      </c>
      <c r="F33" s="234">
        <v>7.1</v>
      </c>
      <c r="G33" s="234">
        <v>28.5</v>
      </c>
      <c r="H33" s="234">
        <v>27.5</v>
      </c>
      <c r="I33" s="234">
        <v>16.3</v>
      </c>
      <c r="J33" s="234">
        <v>15.7</v>
      </c>
      <c r="K33" s="680">
        <v>1.5</v>
      </c>
      <c r="L33" s="717"/>
      <c r="M33" s="717"/>
    </row>
    <row r="34" spans="1:15">
      <c r="A34" s="4" t="s">
        <v>40</v>
      </c>
      <c r="C34" s="236">
        <v>1829546</v>
      </c>
      <c r="D34" s="236"/>
      <c r="E34" s="234">
        <v>3.5</v>
      </c>
      <c r="F34" s="234">
        <v>8.9</v>
      </c>
      <c r="G34" s="234">
        <v>31.1</v>
      </c>
      <c r="H34" s="234">
        <v>29</v>
      </c>
      <c r="I34" s="234">
        <v>15.8</v>
      </c>
      <c r="J34" s="234">
        <v>10.9</v>
      </c>
      <c r="K34" s="680">
        <v>0.8</v>
      </c>
      <c r="L34" s="717"/>
      <c r="M34" s="717"/>
    </row>
    <row r="35" spans="1:15">
      <c r="A35" s="4" t="s">
        <v>39</v>
      </c>
      <c r="C35" s="236">
        <v>6226464</v>
      </c>
      <c r="D35" s="236"/>
      <c r="E35" s="234">
        <v>3.8</v>
      </c>
      <c r="F35" s="234">
        <v>11.8</v>
      </c>
      <c r="G35" s="234">
        <v>40.1</v>
      </c>
      <c r="H35" s="234">
        <v>27.9</v>
      </c>
      <c r="I35" s="234">
        <v>10</v>
      </c>
      <c r="J35" s="234">
        <v>5.8</v>
      </c>
      <c r="K35" s="234">
        <v>0.6</v>
      </c>
      <c r="L35" s="717"/>
      <c r="M35" s="717"/>
    </row>
    <row r="36" spans="1:15">
      <c r="A36" s="4" t="s">
        <v>38</v>
      </c>
      <c r="C36" s="236">
        <v>5987108</v>
      </c>
      <c r="D36" s="236"/>
      <c r="E36" s="234">
        <v>5.4</v>
      </c>
      <c r="F36" s="234">
        <v>13.8</v>
      </c>
      <c r="G36" s="234">
        <v>46.1</v>
      </c>
      <c r="H36" s="234">
        <v>23.3</v>
      </c>
      <c r="I36" s="234">
        <v>7.2</v>
      </c>
      <c r="J36" s="234">
        <v>3.6</v>
      </c>
      <c r="K36" s="234">
        <v>0.6</v>
      </c>
      <c r="L36" s="717"/>
      <c r="M36" s="717"/>
    </row>
    <row r="37" spans="1:15">
      <c r="A37" s="31" t="s">
        <v>37</v>
      </c>
      <c r="B37" s="14"/>
      <c r="C37" s="237">
        <v>5577650</v>
      </c>
      <c r="D37" s="237"/>
      <c r="E37" s="238">
        <v>6.7</v>
      </c>
      <c r="F37" s="238">
        <v>15.5</v>
      </c>
      <c r="G37" s="238">
        <v>47.6</v>
      </c>
      <c r="H37" s="238">
        <v>21.2</v>
      </c>
      <c r="I37" s="238">
        <v>5.8</v>
      </c>
      <c r="J37" s="238">
        <v>2.5</v>
      </c>
      <c r="K37" s="681">
        <v>0.7</v>
      </c>
      <c r="L37" s="717"/>
      <c r="M37" s="717"/>
    </row>
    <row r="38" spans="1:15" ht="6" customHeight="1">
      <c r="A38" s="16"/>
      <c r="B38" s="16"/>
      <c r="C38" s="36"/>
      <c r="D38" s="36"/>
      <c r="E38" s="17"/>
      <c r="L38" s="578"/>
    </row>
    <row r="39" spans="1:15" s="317" customFormat="1" ht="46.5" customHeight="1">
      <c r="A39" s="2390" t="s">
        <v>300</v>
      </c>
      <c r="B39" s="2390"/>
      <c r="C39" s="2390"/>
      <c r="D39" s="2390"/>
      <c r="E39" s="2390"/>
      <c r="F39" s="2390"/>
      <c r="G39" s="2390"/>
      <c r="H39" s="2390"/>
      <c r="I39" s="2390"/>
      <c r="J39" s="2390"/>
      <c r="K39" s="2390"/>
      <c r="L39" s="577"/>
      <c r="M39"/>
      <c r="N39"/>
      <c r="O39"/>
    </row>
    <row r="40" spans="1:15" s="317" customFormat="1" ht="12" customHeight="1">
      <c r="A40" s="627" t="s">
        <v>220</v>
      </c>
      <c r="B40" s="610"/>
      <c r="C40" s="797"/>
      <c r="D40" s="797"/>
      <c r="E40" s="797"/>
      <c r="F40" s="797"/>
      <c r="G40" s="797"/>
      <c r="H40" s="797"/>
      <c r="I40" s="316"/>
      <c r="J40" s="316"/>
      <c r="K40" s="316"/>
      <c r="L40" s="577"/>
      <c r="M40"/>
      <c r="N40"/>
      <c r="O40"/>
    </row>
    <row r="41" spans="1:15" s="182" customFormat="1" ht="14.25">
      <c r="A41" s="626" t="s">
        <v>118</v>
      </c>
      <c r="B41" s="2333"/>
      <c r="L41" s="578"/>
    </row>
    <row r="42" spans="1:15">
      <c r="A42" s="630" t="s">
        <v>183</v>
      </c>
      <c r="B42" s="52"/>
      <c r="C42" s="52"/>
      <c r="D42" s="52"/>
      <c r="E42" s="52"/>
      <c r="F42" s="53"/>
      <c r="G42" s="48"/>
      <c r="H42" s="48"/>
    </row>
    <row r="43" spans="1:15">
      <c r="A43" s="630" t="s">
        <v>185</v>
      </c>
      <c r="B43" s="52"/>
      <c r="C43" s="52"/>
      <c r="D43" s="52"/>
      <c r="E43" s="52"/>
      <c r="F43" s="53"/>
      <c r="G43" s="48"/>
      <c r="H43" s="48"/>
    </row>
    <row r="44" spans="1:15">
      <c r="A44" s="630" t="s">
        <v>187</v>
      </c>
      <c r="B44" s="52"/>
      <c r="C44" s="52"/>
      <c r="D44" s="52"/>
      <c r="E44" s="52"/>
      <c r="F44" s="53"/>
      <c r="G44" s="48"/>
      <c r="H44" s="48"/>
    </row>
    <row r="45" spans="1:15">
      <c r="L45" s="581" t="s">
        <v>93</v>
      </c>
    </row>
    <row r="46" spans="1:15">
      <c r="L46" s="578"/>
    </row>
    <row r="47" spans="1:15">
      <c r="L47" s="578"/>
    </row>
    <row r="48" spans="1:15">
      <c r="A48" s="2372" t="s">
        <v>152</v>
      </c>
      <c r="B48" s="2372"/>
      <c r="C48" s="2372"/>
      <c r="D48" s="2372"/>
      <c r="E48" s="2372"/>
      <c r="F48" s="2372"/>
      <c r="K48" s="26" t="s">
        <v>49</v>
      </c>
      <c r="L48" s="578"/>
    </row>
    <row r="49" spans="1:12">
      <c r="A49" s="2372"/>
      <c r="B49" s="2372"/>
      <c r="C49" s="2372"/>
      <c r="D49" s="2372"/>
      <c r="E49" s="2372"/>
      <c r="F49" s="2372"/>
      <c r="K49" s="27"/>
      <c r="L49" s="578"/>
    </row>
    <row r="50" spans="1:12">
      <c r="A50" s="450" t="s">
        <v>95</v>
      </c>
      <c r="B50" s="451"/>
      <c r="C50" s="451"/>
      <c r="D50" s="451"/>
      <c r="E50" s="451"/>
      <c r="F50" s="42"/>
    </row>
    <row r="51" spans="1:12" ht="6" customHeight="1">
      <c r="A51" s="14"/>
      <c r="B51" s="14"/>
      <c r="C51" s="14"/>
      <c r="D51" s="14"/>
      <c r="E51" s="14"/>
      <c r="L51" s="578"/>
    </row>
    <row r="52" spans="1:12" ht="15" customHeight="1">
      <c r="A52" s="2380" t="s">
        <v>624</v>
      </c>
      <c r="B52" s="2381"/>
      <c r="C52" s="448"/>
      <c r="D52" s="448"/>
      <c r="E52" s="2387" t="s">
        <v>201</v>
      </c>
      <c r="F52" s="2383"/>
      <c r="G52" s="2383"/>
      <c r="H52" s="2383"/>
      <c r="I52" s="2383"/>
      <c r="J52" s="2383"/>
      <c r="K52" s="2384"/>
    </row>
    <row r="53" spans="1:12" ht="30" customHeight="1">
      <c r="A53" s="2382"/>
      <c r="B53" s="2382"/>
      <c r="C53" s="247" t="s">
        <v>17</v>
      </c>
      <c r="D53" s="247"/>
      <c r="E53" s="247" t="s">
        <v>48</v>
      </c>
      <c r="F53" s="247" t="s">
        <v>196</v>
      </c>
      <c r="G53" s="247" t="s">
        <v>197</v>
      </c>
      <c r="H53" s="247" t="s">
        <v>198</v>
      </c>
      <c r="I53" s="247" t="s">
        <v>199</v>
      </c>
      <c r="J53" s="247" t="s">
        <v>200</v>
      </c>
      <c r="K53" s="247" t="s">
        <v>18</v>
      </c>
    </row>
    <row r="54" spans="1:12" ht="6" customHeight="1">
      <c r="A54" s="16"/>
      <c r="B54" s="16"/>
      <c r="C54" s="16"/>
      <c r="D54" s="16"/>
      <c r="E54" s="17"/>
      <c r="L54" s="578"/>
    </row>
    <row r="55" spans="1:12">
      <c r="A55" s="5" t="s">
        <v>17</v>
      </c>
      <c r="B55" s="2"/>
      <c r="C55" s="34">
        <v>31987348</v>
      </c>
      <c r="D55" s="34"/>
      <c r="E55" s="34">
        <v>1403603</v>
      </c>
      <c r="F55" s="34">
        <v>3533244</v>
      </c>
      <c r="G55" s="34">
        <v>12694616</v>
      </c>
      <c r="H55" s="34">
        <v>8397753</v>
      </c>
      <c r="I55" s="34">
        <v>3348360</v>
      </c>
      <c r="J55" s="34">
        <v>2332209</v>
      </c>
      <c r="K55" s="34">
        <v>277563</v>
      </c>
    </row>
    <row r="56" spans="1:12">
      <c r="A56" s="4" t="s">
        <v>42</v>
      </c>
      <c r="C56" s="33">
        <v>681732</v>
      </c>
      <c r="D56" s="33"/>
      <c r="E56" s="33">
        <v>44311</v>
      </c>
      <c r="F56" s="33">
        <v>39005</v>
      </c>
      <c r="G56" s="33">
        <v>128971</v>
      </c>
      <c r="H56" s="33">
        <v>147910</v>
      </c>
      <c r="I56" s="33">
        <v>120604</v>
      </c>
      <c r="J56" s="33">
        <v>176810</v>
      </c>
      <c r="K56" s="300">
        <v>24121</v>
      </c>
    </row>
    <row r="57" spans="1:12">
      <c r="A57" s="4" t="s">
        <v>41</v>
      </c>
      <c r="C57" s="33">
        <v>2055908</v>
      </c>
      <c r="D57" s="33"/>
      <c r="E57" s="33">
        <v>74987</v>
      </c>
      <c r="F57" s="33">
        <v>108461</v>
      </c>
      <c r="G57" s="33">
        <v>464564</v>
      </c>
      <c r="H57" s="33">
        <v>553683</v>
      </c>
      <c r="I57" s="33">
        <v>360142</v>
      </c>
      <c r="J57" s="33">
        <v>457782</v>
      </c>
      <c r="K57" s="33">
        <v>36289</v>
      </c>
    </row>
    <row r="58" spans="1:12">
      <c r="A58" s="4" t="s">
        <v>40</v>
      </c>
      <c r="C58" s="33">
        <v>3945544</v>
      </c>
      <c r="D58" s="33"/>
      <c r="E58" s="33">
        <v>132699</v>
      </c>
      <c r="F58" s="33">
        <v>276535</v>
      </c>
      <c r="G58" s="33">
        <v>1100126</v>
      </c>
      <c r="H58" s="33">
        <v>1169968</v>
      </c>
      <c r="I58" s="33">
        <v>692834</v>
      </c>
      <c r="J58" s="33">
        <v>523264</v>
      </c>
      <c r="K58" s="33">
        <v>50118</v>
      </c>
    </row>
    <row r="59" spans="1:12">
      <c r="A59" s="4" t="s">
        <v>39</v>
      </c>
      <c r="C59" s="33">
        <v>10362573</v>
      </c>
      <c r="D59" s="33"/>
      <c r="E59" s="33">
        <v>347019</v>
      </c>
      <c r="F59" s="33">
        <v>1049843</v>
      </c>
      <c r="G59" s="33">
        <v>3969363</v>
      </c>
      <c r="H59" s="33">
        <v>3051748</v>
      </c>
      <c r="I59" s="33">
        <v>1165446</v>
      </c>
      <c r="J59" s="33">
        <v>702520</v>
      </c>
      <c r="K59" s="33">
        <v>76634</v>
      </c>
    </row>
    <row r="60" spans="1:12">
      <c r="A60" s="4" t="s">
        <v>38</v>
      </c>
      <c r="C60" s="33">
        <v>8331318</v>
      </c>
      <c r="D60" s="33"/>
      <c r="E60" s="33">
        <v>398367</v>
      </c>
      <c r="F60" s="33">
        <v>1061892</v>
      </c>
      <c r="G60" s="33">
        <v>3864323</v>
      </c>
      <c r="H60" s="33">
        <v>2040219</v>
      </c>
      <c r="I60" s="33">
        <v>613729</v>
      </c>
      <c r="J60" s="33">
        <v>304999</v>
      </c>
      <c r="K60" s="33">
        <v>47789</v>
      </c>
    </row>
    <row r="61" spans="1:12">
      <c r="A61" s="4" t="s">
        <v>37</v>
      </c>
      <c r="C61" s="33">
        <v>6610273</v>
      </c>
      <c r="D61" s="33"/>
      <c r="E61" s="33">
        <v>406220</v>
      </c>
      <c r="F61" s="33">
        <v>997508</v>
      </c>
      <c r="G61" s="33">
        <v>3167269</v>
      </c>
      <c r="H61" s="33">
        <v>1434225</v>
      </c>
      <c r="I61" s="33">
        <v>395605</v>
      </c>
      <c r="J61" s="33">
        <v>166834</v>
      </c>
      <c r="K61" s="33">
        <v>42612</v>
      </c>
    </row>
    <row r="62" spans="1:12" ht="6" customHeight="1">
      <c r="A62" s="16"/>
      <c r="B62" s="16"/>
      <c r="C62" s="36"/>
      <c r="D62" s="36"/>
      <c r="E62" s="36"/>
      <c r="F62" s="35"/>
      <c r="G62" s="35"/>
      <c r="H62" s="35"/>
      <c r="I62" s="35"/>
      <c r="J62" s="35"/>
      <c r="K62" s="35"/>
    </row>
    <row r="63" spans="1:12">
      <c r="A63" s="5" t="s">
        <v>100</v>
      </c>
      <c r="B63" s="2"/>
      <c r="C63" s="304">
        <v>11422977</v>
      </c>
      <c r="D63" s="34"/>
      <c r="E63" s="34">
        <v>372899</v>
      </c>
      <c r="F63" s="34">
        <v>871516</v>
      </c>
      <c r="G63" s="34">
        <v>3959003</v>
      </c>
      <c r="H63" s="34">
        <v>3302847</v>
      </c>
      <c r="I63" s="34">
        <v>1522313</v>
      </c>
      <c r="J63" s="34">
        <v>1263740</v>
      </c>
      <c r="K63" s="34">
        <v>130659</v>
      </c>
    </row>
    <row r="64" spans="1:12">
      <c r="A64" s="4" t="s">
        <v>42</v>
      </c>
      <c r="C64" s="303">
        <v>471191</v>
      </c>
      <c r="D64" s="33"/>
      <c r="E64" s="300">
        <v>32666</v>
      </c>
      <c r="F64" s="300">
        <v>20534</v>
      </c>
      <c r="G64" s="303">
        <v>85009</v>
      </c>
      <c r="H64" s="33">
        <v>98376</v>
      </c>
      <c r="I64" s="33">
        <v>77659</v>
      </c>
      <c r="J64" s="33">
        <v>137708</v>
      </c>
      <c r="K64" s="300">
        <v>19239</v>
      </c>
    </row>
    <row r="65" spans="1:12">
      <c r="A65" s="4" t="s">
        <v>41</v>
      </c>
      <c r="C65" s="33">
        <v>1322846</v>
      </c>
      <c r="D65" s="33"/>
      <c r="E65" s="33">
        <v>50021</v>
      </c>
      <c r="F65" s="33">
        <v>56759</v>
      </c>
      <c r="G65" s="33">
        <v>255552</v>
      </c>
      <c r="H65" s="33">
        <v>352051</v>
      </c>
      <c r="I65" s="33">
        <v>241045</v>
      </c>
      <c r="J65" s="33">
        <v>342431</v>
      </c>
      <c r="K65" s="33">
        <v>24987</v>
      </c>
    </row>
    <row r="66" spans="1:12">
      <c r="A66" s="4" t="s">
        <v>40</v>
      </c>
      <c r="C66" s="33">
        <v>2115998</v>
      </c>
      <c r="D66" s="33"/>
      <c r="E66" s="33">
        <v>68323</v>
      </c>
      <c r="F66" s="33">
        <v>112815</v>
      </c>
      <c r="G66" s="33">
        <v>531702</v>
      </c>
      <c r="H66" s="33">
        <v>638440</v>
      </c>
      <c r="I66" s="33">
        <v>404594</v>
      </c>
      <c r="J66" s="33">
        <v>324713</v>
      </c>
      <c r="K66" s="33">
        <v>35411</v>
      </c>
    </row>
    <row r="67" spans="1:12">
      <c r="A67" s="4" t="s">
        <v>39</v>
      </c>
      <c r="C67" s="33">
        <v>4136109</v>
      </c>
      <c r="D67" s="33"/>
      <c r="E67" s="33">
        <v>108768</v>
      </c>
      <c r="F67" s="33">
        <v>315676</v>
      </c>
      <c r="G67" s="33">
        <v>1473764</v>
      </c>
      <c r="H67" s="33">
        <v>1317813</v>
      </c>
      <c r="I67" s="33">
        <v>542493</v>
      </c>
      <c r="J67" s="33">
        <v>340276</v>
      </c>
      <c r="K67" s="33">
        <v>37319</v>
      </c>
    </row>
    <row r="68" spans="1:12">
      <c r="A68" s="4" t="s">
        <v>38</v>
      </c>
      <c r="C68" s="33">
        <v>2344210</v>
      </c>
      <c r="D68" s="33"/>
      <c r="E68" s="33">
        <v>78427</v>
      </c>
      <c r="F68" s="33">
        <v>235965</v>
      </c>
      <c r="G68" s="33">
        <v>1102690</v>
      </c>
      <c r="H68" s="33">
        <v>643148</v>
      </c>
      <c r="I68" s="33">
        <v>183587</v>
      </c>
      <c r="J68" s="33">
        <v>90137</v>
      </c>
      <c r="K68" s="300">
        <v>10256</v>
      </c>
    </row>
    <row r="69" spans="1:12">
      <c r="A69" s="4" t="s">
        <v>37</v>
      </c>
      <c r="C69" s="33">
        <v>1032623</v>
      </c>
      <c r="D69" s="33"/>
      <c r="E69" s="33">
        <v>34694</v>
      </c>
      <c r="F69" s="33">
        <v>129767</v>
      </c>
      <c r="G69" s="33">
        <v>510286</v>
      </c>
      <c r="H69" s="33">
        <v>253019</v>
      </c>
      <c r="I69" s="33">
        <v>72935</v>
      </c>
      <c r="J69" s="33">
        <v>28475</v>
      </c>
      <c r="K69" s="302">
        <v>3447</v>
      </c>
    </row>
    <row r="70" spans="1:12" ht="6" customHeight="1">
      <c r="A70" s="5"/>
      <c r="B70" s="2"/>
      <c r="C70" s="34"/>
      <c r="D70" s="34"/>
      <c r="E70" s="34"/>
      <c r="F70" s="34"/>
      <c r="G70" s="34"/>
      <c r="H70" s="34"/>
      <c r="I70" s="34"/>
      <c r="J70" s="34"/>
      <c r="K70" s="34"/>
    </row>
    <row r="71" spans="1:12">
      <c r="A71" s="5" t="s">
        <v>99</v>
      </c>
      <c r="B71" s="2"/>
      <c r="C71" s="34">
        <v>20564371</v>
      </c>
      <c r="D71" s="34"/>
      <c r="E71" s="34">
        <v>1030704</v>
      </c>
      <c r="F71" s="34">
        <v>2661728</v>
      </c>
      <c r="G71" s="34">
        <v>8735613</v>
      </c>
      <c r="H71" s="34">
        <v>5094906</v>
      </c>
      <c r="I71" s="34">
        <v>1826047</v>
      </c>
      <c r="J71" s="34">
        <v>1068469</v>
      </c>
      <c r="K71" s="34">
        <v>146904</v>
      </c>
    </row>
    <row r="72" spans="1:12">
      <c r="A72" s="4" t="s">
        <v>42</v>
      </c>
      <c r="C72" s="303">
        <v>210541</v>
      </c>
      <c r="D72" s="33"/>
      <c r="E72" s="300">
        <v>11645</v>
      </c>
      <c r="F72" s="300">
        <v>18471</v>
      </c>
      <c r="G72" s="303">
        <v>43962</v>
      </c>
      <c r="H72" s="33">
        <v>49534</v>
      </c>
      <c r="I72" s="33">
        <v>42945</v>
      </c>
      <c r="J72" s="33">
        <v>39102</v>
      </c>
      <c r="K72" s="302">
        <v>4882</v>
      </c>
    </row>
    <row r="73" spans="1:12">
      <c r="A73" s="4" t="s">
        <v>41</v>
      </c>
      <c r="C73" s="303">
        <v>733062</v>
      </c>
      <c r="D73" s="33"/>
      <c r="E73" s="300">
        <v>24966</v>
      </c>
      <c r="F73" s="33">
        <v>51702</v>
      </c>
      <c r="G73" s="33">
        <v>209012</v>
      </c>
      <c r="H73" s="33">
        <v>201632</v>
      </c>
      <c r="I73" s="33">
        <v>119097</v>
      </c>
      <c r="J73" s="33">
        <v>115351</v>
      </c>
      <c r="K73" s="300">
        <v>11302</v>
      </c>
    </row>
    <row r="74" spans="1:12">
      <c r="A74" s="4" t="s">
        <v>40</v>
      </c>
      <c r="C74" s="303">
        <v>1829546</v>
      </c>
      <c r="D74" s="33"/>
      <c r="E74" s="33">
        <v>64376</v>
      </c>
      <c r="F74" s="33">
        <v>163720</v>
      </c>
      <c r="G74" s="33">
        <v>568424</v>
      </c>
      <c r="H74" s="33">
        <v>531528</v>
      </c>
      <c r="I74" s="33">
        <v>288240</v>
      </c>
      <c r="J74" s="33">
        <v>198551</v>
      </c>
      <c r="K74" s="300">
        <v>14707</v>
      </c>
    </row>
    <row r="75" spans="1:12">
      <c r="A75" s="4" t="s">
        <v>39</v>
      </c>
      <c r="C75" s="303">
        <v>6226464</v>
      </c>
      <c r="D75" s="33"/>
      <c r="E75" s="33">
        <v>238251</v>
      </c>
      <c r="F75" s="33">
        <v>734167</v>
      </c>
      <c r="G75" s="33">
        <v>2495599</v>
      </c>
      <c r="H75" s="33">
        <v>1733935</v>
      </c>
      <c r="I75" s="33">
        <v>622953</v>
      </c>
      <c r="J75" s="33">
        <v>362244</v>
      </c>
      <c r="K75" s="33">
        <v>39315</v>
      </c>
    </row>
    <row r="76" spans="1:12">
      <c r="A76" s="4" t="s">
        <v>38</v>
      </c>
      <c r="C76" s="303">
        <v>5987108</v>
      </c>
      <c r="D76" s="33"/>
      <c r="E76" s="33">
        <v>319940</v>
      </c>
      <c r="F76" s="33">
        <v>825927</v>
      </c>
      <c r="G76" s="33">
        <v>2761633</v>
      </c>
      <c r="H76" s="33">
        <v>1397071</v>
      </c>
      <c r="I76" s="33">
        <v>430142</v>
      </c>
      <c r="J76" s="33">
        <v>214862</v>
      </c>
      <c r="K76" s="33">
        <v>37533</v>
      </c>
    </row>
    <row r="77" spans="1:12">
      <c r="A77" s="31" t="s">
        <v>37</v>
      </c>
      <c r="B77" s="14"/>
      <c r="C77" s="414">
        <v>5577650</v>
      </c>
      <c r="D77" s="30"/>
      <c r="E77" s="30">
        <v>371526</v>
      </c>
      <c r="F77" s="30">
        <v>867741</v>
      </c>
      <c r="G77" s="30">
        <v>2656983</v>
      </c>
      <c r="H77" s="30">
        <v>1181206</v>
      </c>
      <c r="I77" s="30">
        <v>322670</v>
      </c>
      <c r="J77" s="30">
        <v>138359</v>
      </c>
      <c r="K77" s="406">
        <v>39165</v>
      </c>
    </row>
    <row r="78" spans="1:12" s="16" customFormat="1" ht="6" customHeight="1">
      <c r="C78" s="36"/>
      <c r="D78" s="36"/>
      <c r="E78" s="36"/>
      <c r="F78" s="36"/>
      <c r="G78" s="36"/>
      <c r="H78" s="36"/>
      <c r="I78" s="36"/>
      <c r="J78" s="36"/>
      <c r="K78" s="36"/>
      <c r="L78" s="589"/>
    </row>
    <row r="79" spans="1:12" s="102" customFormat="1" ht="15" customHeight="1">
      <c r="A79" s="315"/>
      <c r="B79" s="438" t="s">
        <v>191</v>
      </c>
      <c r="C79" s="439"/>
      <c r="D79" s="439"/>
      <c r="E79" s="439"/>
      <c r="F79" s="439"/>
      <c r="G79" s="439"/>
      <c r="L79" s="550"/>
    </row>
    <row r="80" spans="1:12" s="628" customFormat="1" ht="14.25">
      <c r="A80" s="626" t="s">
        <v>118</v>
      </c>
      <c r="B80" s="627"/>
      <c r="L80" s="629"/>
    </row>
    <row r="81" spans="1:12">
      <c r="A81" s="630" t="s">
        <v>183</v>
      </c>
      <c r="B81" s="52"/>
      <c r="C81" s="52"/>
      <c r="D81" s="52"/>
      <c r="E81" s="52"/>
      <c r="F81" s="53"/>
      <c r="G81" s="48"/>
      <c r="H81" s="48"/>
      <c r="L81" s="579"/>
    </row>
    <row r="82" spans="1:12">
      <c r="A82" s="630" t="s">
        <v>185</v>
      </c>
      <c r="B82" s="52"/>
      <c r="C82" s="52"/>
      <c r="D82" s="52"/>
      <c r="E82" s="52"/>
      <c r="F82" s="53"/>
      <c r="G82" s="48"/>
      <c r="H82" s="48"/>
    </row>
    <row r="83" spans="1:12">
      <c r="A83" s="630" t="s">
        <v>187</v>
      </c>
      <c r="B83" s="52"/>
      <c r="C83" s="52"/>
      <c r="D83" s="52"/>
      <c r="E83" s="52"/>
      <c r="F83" s="53"/>
      <c r="G83" s="48"/>
      <c r="H83" s="48"/>
    </row>
    <row r="84" spans="1:12">
      <c r="L84" s="581" t="s">
        <v>93</v>
      </c>
    </row>
    <row r="85" spans="1:12">
      <c r="L85" s="581"/>
    </row>
    <row r="86" spans="1:12">
      <c r="L86" s="85"/>
    </row>
    <row r="87" spans="1:12">
      <c r="A87" s="2372" t="s">
        <v>152</v>
      </c>
      <c r="B87" s="2372"/>
      <c r="C87" s="2372"/>
      <c r="D87" s="2372"/>
      <c r="E87" s="2372"/>
      <c r="F87" s="2372"/>
      <c r="K87" s="26" t="s">
        <v>49</v>
      </c>
    </row>
    <row r="88" spans="1:12">
      <c r="A88" s="2372"/>
      <c r="B88" s="2372"/>
      <c r="C88" s="2372"/>
      <c r="D88" s="2372"/>
      <c r="E88" s="2372"/>
      <c r="F88" s="2372"/>
      <c r="K88" s="27"/>
    </row>
    <row r="89" spans="1:12">
      <c r="A89" s="50" t="s">
        <v>34</v>
      </c>
      <c r="B89" s="39"/>
      <c r="L89" s="588"/>
    </row>
    <row r="90" spans="1:12" ht="6" customHeight="1">
      <c r="A90" s="14"/>
      <c r="B90" s="14"/>
      <c r="C90" s="14"/>
      <c r="D90" s="14"/>
      <c r="E90" s="14"/>
    </row>
    <row r="91" spans="1:12" ht="15" customHeight="1">
      <c r="A91" s="2380" t="s">
        <v>624</v>
      </c>
      <c r="B91" s="2381"/>
      <c r="C91" s="448"/>
      <c r="D91" s="448"/>
      <c r="E91" s="2387" t="s">
        <v>201</v>
      </c>
      <c r="F91" s="2383"/>
      <c r="G91" s="2383"/>
      <c r="H91" s="2383"/>
      <c r="I91" s="2383"/>
      <c r="J91" s="2383"/>
      <c r="K91" s="2384"/>
    </row>
    <row r="92" spans="1:12" ht="30" customHeight="1">
      <c r="A92" s="2382"/>
      <c r="B92" s="2382"/>
      <c r="C92" s="247" t="s">
        <v>17</v>
      </c>
      <c r="D92" s="247"/>
      <c r="E92" s="247" t="s">
        <v>48</v>
      </c>
      <c r="F92" s="247" t="s">
        <v>196</v>
      </c>
      <c r="G92" s="247" t="s">
        <v>197</v>
      </c>
      <c r="H92" s="247" t="s">
        <v>198</v>
      </c>
      <c r="I92" s="247" t="s">
        <v>199</v>
      </c>
      <c r="J92" s="247" t="s">
        <v>200</v>
      </c>
      <c r="K92" s="247" t="s">
        <v>18</v>
      </c>
    </row>
    <row r="93" spans="1:12" ht="6" customHeight="1">
      <c r="A93" s="16"/>
      <c r="B93" s="16"/>
      <c r="C93" s="16"/>
      <c r="D93" s="16"/>
      <c r="E93" s="17"/>
    </row>
    <row r="94" spans="1:12">
      <c r="A94" s="5" t="s">
        <v>17</v>
      </c>
      <c r="B94" s="2"/>
      <c r="C94" s="34">
        <v>89904</v>
      </c>
      <c r="D94" s="34"/>
      <c r="E94" s="34">
        <v>3388</v>
      </c>
      <c r="F94" s="34">
        <v>8850</v>
      </c>
      <c r="G94" s="34">
        <v>34984</v>
      </c>
      <c r="H94" s="34">
        <v>25031</v>
      </c>
      <c r="I94" s="34">
        <v>10002</v>
      </c>
      <c r="J94" s="34">
        <v>6911</v>
      </c>
      <c r="K94" s="34">
        <v>738</v>
      </c>
    </row>
    <row r="95" spans="1:12">
      <c r="A95" s="4" t="s">
        <v>42</v>
      </c>
      <c r="C95" s="33">
        <v>1758</v>
      </c>
      <c r="D95" s="33"/>
      <c r="E95" s="33">
        <v>109</v>
      </c>
      <c r="F95" s="33">
        <v>103</v>
      </c>
      <c r="G95" s="33">
        <v>325</v>
      </c>
      <c r="H95" s="33">
        <v>383</v>
      </c>
      <c r="I95" s="33">
        <v>304</v>
      </c>
      <c r="J95" s="33">
        <v>465</v>
      </c>
      <c r="K95" s="300">
        <v>69</v>
      </c>
    </row>
    <row r="96" spans="1:12">
      <c r="A96" s="4" t="s">
        <v>41</v>
      </c>
      <c r="C96" s="33">
        <v>5708</v>
      </c>
      <c r="D96" s="33"/>
      <c r="E96" s="33">
        <v>184</v>
      </c>
      <c r="F96" s="33">
        <v>293</v>
      </c>
      <c r="G96" s="33">
        <v>1242</v>
      </c>
      <c r="H96" s="33">
        <v>1519</v>
      </c>
      <c r="I96" s="33">
        <v>1045</v>
      </c>
      <c r="J96" s="33">
        <v>1318</v>
      </c>
      <c r="K96" s="33">
        <v>107</v>
      </c>
    </row>
    <row r="97" spans="1:11">
      <c r="A97" s="4" t="s">
        <v>40</v>
      </c>
      <c r="C97" s="33">
        <v>11106</v>
      </c>
      <c r="D97" s="33"/>
      <c r="E97" s="33">
        <v>344</v>
      </c>
      <c r="F97" s="33">
        <v>742</v>
      </c>
      <c r="G97" s="33">
        <v>3033</v>
      </c>
      <c r="H97" s="33">
        <v>3387</v>
      </c>
      <c r="I97" s="33">
        <v>1967</v>
      </c>
      <c r="J97" s="33">
        <v>1495</v>
      </c>
      <c r="K97" s="33">
        <v>138</v>
      </c>
    </row>
    <row r="98" spans="1:11">
      <c r="A98" s="4" t="s">
        <v>39</v>
      </c>
      <c r="C98" s="33">
        <v>29935</v>
      </c>
      <c r="D98" s="33"/>
      <c r="E98" s="33">
        <v>886</v>
      </c>
      <c r="F98" s="33">
        <v>2696</v>
      </c>
      <c r="G98" s="33">
        <v>11176</v>
      </c>
      <c r="H98" s="33">
        <v>9100</v>
      </c>
      <c r="I98" s="33">
        <v>3610</v>
      </c>
      <c r="J98" s="33">
        <v>2244</v>
      </c>
      <c r="K98" s="33">
        <v>223</v>
      </c>
    </row>
    <row r="99" spans="1:11">
      <c r="A99" s="4" t="s">
        <v>38</v>
      </c>
      <c r="C99" s="33">
        <v>23256</v>
      </c>
      <c r="D99" s="33"/>
      <c r="E99" s="33">
        <v>923</v>
      </c>
      <c r="F99" s="33">
        <v>2629</v>
      </c>
      <c r="G99" s="33">
        <v>10566</v>
      </c>
      <c r="H99" s="33">
        <v>6251</v>
      </c>
      <c r="I99" s="33">
        <v>1890</v>
      </c>
      <c r="J99" s="33">
        <v>885</v>
      </c>
      <c r="K99" s="33">
        <v>112</v>
      </c>
    </row>
    <row r="100" spans="1:11">
      <c r="A100" s="4" t="s">
        <v>37</v>
      </c>
      <c r="C100" s="33">
        <v>18141</v>
      </c>
      <c r="D100" s="33"/>
      <c r="E100" s="33">
        <v>942</v>
      </c>
      <c r="F100" s="33">
        <v>2387</v>
      </c>
      <c r="G100" s="33">
        <v>8642</v>
      </c>
      <c r="H100" s="33">
        <v>4391</v>
      </c>
      <c r="I100" s="33">
        <v>1186</v>
      </c>
      <c r="J100" s="33">
        <v>504</v>
      </c>
      <c r="K100" s="33">
        <v>89</v>
      </c>
    </row>
    <row r="101" spans="1:11" ht="6" customHeight="1">
      <c r="A101" s="16"/>
      <c r="B101" s="16"/>
      <c r="C101" s="36"/>
      <c r="D101" s="36"/>
      <c r="E101" s="36"/>
      <c r="F101" s="35"/>
      <c r="G101" s="35"/>
      <c r="H101" s="35"/>
      <c r="I101" s="35"/>
      <c r="J101" s="35"/>
      <c r="K101" s="35"/>
    </row>
    <row r="102" spans="1:11">
      <c r="A102" s="5" t="s">
        <v>100</v>
      </c>
      <c r="B102" s="2"/>
      <c r="C102" s="34">
        <v>35771</v>
      </c>
      <c r="D102" s="34"/>
      <c r="E102" s="34">
        <v>1019</v>
      </c>
      <c r="F102" s="34">
        <v>2688</v>
      </c>
      <c r="G102" s="34">
        <v>12197</v>
      </c>
      <c r="H102" s="34">
        <v>10637</v>
      </c>
      <c r="I102" s="34">
        <v>4908</v>
      </c>
      <c r="J102" s="34">
        <v>3915</v>
      </c>
      <c r="K102" s="34">
        <v>407</v>
      </c>
    </row>
    <row r="103" spans="1:11">
      <c r="A103" s="4" t="s">
        <v>42</v>
      </c>
      <c r="C103" s="33">
        <v>1227</v>
      </c>
      <c r="D103" s="33"/>
      <c r="E103" s="300">
        <v>75</v>
      </c>
      <c r="F103" s="300">
        <v>60</v>
      </c>
      <c r="G103" s="33">
        <v>206</v>
      </c>
      <c r="H103" s="33">
        <v>260</v>
      </c>
      <c r="I103" s="33">
        <v>195</v>
      </c>
      <c r="J103" s="33">
        <v>370</v>
      </c>
      <c r="K103" s="300">
        <v>61</v>
      </c>
    </row>
    <row r="104" spans="1:11">
      <c r="A104" s="4" t="s">
        <v>41</v>
      </c>
      <c r="C104" s="33">
        <v>3785</v>
      </c>
      <c r="D104" s="33"/>
      <c r="E104" s="33">
        <v>132</v>
      </c>
      <c r="F104" s="33">
        <v>171</v>
      </c>
      <c r="G104" s="33">
        <v>714</v>
      </c>
      <c r="H104" s="33">
        <v>979</v>
      </c>
      <c r="I104" s="33">
        <v>711</v>
      </c>
      <c r="J104" s="33">
        <v>998</v>
      </c>
      <c r="K104" s="33">
        <v>80</v>
      </c>
    </row>
    <row r="105" spans="1:11">
      <c r="A105" s="4" t="s">
        <v>40</v>
      </c>
      <c r="C105" s="33">
        <v>6283</v>
      </c>
      <c r="D105" s="33"/>
      <c r="E105" s="33">
        <v>177</v>
      </c>
      <c r="F105" s="33">
        <v>339</v>
      </c>
      <c r="G105" s="33">
        <v>1540</v>
      </c>
      <c r="H105" s="33">
        <v>1941</v>
      </c>
      <c r="I105" s="33">
        <v>1223</v>
      </c>
      <c r="J105" s="33">
        <v>958</v>
      </c>
      <c r="K105" s="33">
        <v>105</v>
      </c>
    </row>
    <row r="106" spans="1:11">
      <c r="A106" s="4" t="s">
        <v>39</v>
      </c>
      <c r="C106" s="33">
        <v>13429</v>
      </c>
      <c r="D106" s="33"/>
      <c r="E106" s="33">
        <v>317</v>
      </c>
      <c r="F106" s="33">
        <v>973</v>
      </c>
      <c r="G106" s="33">
        <v>4650</v>
      </c>
      <c r="H106" s="33">
        <v>4318</v>
      </c>
      <c r="I106" s="33">
        <v>1850</v>
      </c>
      <c r="J106" s="33">
        <v>1201</v>
      </c>
      <c r="K106" s="33">
        <v>120</v>
      </c>
    </row>
    <row r="107" spans="1:11">
      <c r="A107" s="4" t="s">
        <v>38</v>
      </c>
      <c r="C107" s="33">
        <v>7513</v>
      </c>
      <c r="D107" s="33"/>
      <c r="E107" s="33">
        <v>208</v>
      </c>
      <c r="F107" s="33">
        <v>728</v>
      </c>
      <c r="G107" s="33">
        <v>3380</v>
      </c>
      <c r="H107" s="33">
        <v>2216</v>
      </c>
      <c r="I107" s="33">
        <v>660</v>
      </c>
      <c r="J107" s="33">
        <v>287</v>
      </c>
      <c r="K107" s="300">
        <v>34</v>
      </c>
    </row>
    <row r="108" spans="1:11">
      <c r="A108" s="4" t="s">
        <v>37</v>
      </c>
      <c r="C108" s="33">
        <v>3534</v>
      </c>
      <c r="D108" s="33"/>
      <c r="E108" s="33">
        <v>110</v>
      </c>
      <c r="F108" s="33">
        <v>417</v>
      </c>
      <c r="G108" s="33">
        <v>1707</v>
      </c>
      <c r="H108" s="33">
        <v>923</v>
      </c>
      <c r="I108" s="33">
        <v>269</v>
      </c>
      <c r="J108" s="33">
        <v>101</v>
      </c>
      <c r="K108" s="302">
        <v>7</v>
      </c>
    </row>
    <row r="109" spans="1:11" ht="6" customHeight="1">
      <c r="A109" s="5"/>
      <c r="B109" s="2"/>
      <c r="C109" s="34"/>
      <c r="D109" s="34"/>
      <c r="E109" s="34"/>
      <c r="F109" s="34"/>
      <c r="G109" s="34"/>
      <c r="H109" s="34"/>
      <c r="I109" s="34"/>
      <c r="J109" s="34"/>
      <c r="K109" s="34"/>
    </row>
    <row r="110" spans="1:11">
      <c r="A110" s="5" t="s">
        <v>99</v>
      </c>
      <c r="B110" s="2"/>
      <c r="C110" s="34">
        <v>54133</v>
      </c>
      <c r="D110" s="34"/>
      <c r="E110" s="34">
        <v>2369</v>
      </c>
      <c r="F110" s="34">
        <v>6162</v>
      </c>
      <c r="G110" s="34">
        <v>22787</v>
      </c>
      <c r="H110" s="34">
        <v>14394</v>
      </c>
      <c r="I110" s="34">
        <v>5094</v>
      </c>
      <c r="J110" s="34">
        <v>2996</v>
      </c>
      <c r="K110" s="34">
        <v>331</v>
      </c>
    </row>
    <row r="111" spans="1:11">
      <c r="A111" s="4" t="s">
        <v>42</v>
      </c>
      <c r="C111" s="33">
        <v>531</v>
      </c>
      <c r="D111" s="33"/>
      <c r="E111" s="300">
        <v>34</v>
      </c>
      <c r="F111" s="300">
        <v>43</v>
      </c>
      <c r="G111" s="33">
        <v>119</v>
      </c>
      <c r="H111" s="33">
        <v>123</v>
      </c>
      <c r="I111" s="33">
        <v>109</v>
      </c>
      <c r="J111" s="33">
        <v>95</v>
      </c>
      <c r="K111" s="302">
        <v>8</v>
      </c>
    </row>
    <row r="112" spans="1:11">
      <c r="A112" s="4" t="s">
        <v>41</v>
      </c>
      <c r="C112" s="33">
        <v>1923</v>
      </c>
      <c r="D112" s="33"/>
      <c r="E112" s="300">
        <v>52</v>
      </c>
      <c r="F112" s="33">
        <v>122</v>
      </c>
      <c r="G112" s="33">
        <v>528</v>
      </c>
      <c r="H112" s="33">
        <v>540</v>
      </c>
      <c r="I112" s="33">
        <v>334</v>
      </c>
      <c r="J112" s="33">
        <v>320</v>
      </c>
      <c r="K112" s="300">
        <v>27</v>
      </c>
    </row>
    <row r="113" spans="1:12">
      <c r="A113" s="4" t="s">
        <v>40</v>
      </c>
      <c r="C113" s="33">
        <v>4823</v>
      </c>
      <c r="D113" s="33"/>
      <c r="E113" s="33">
        <v>167</v>
      </c>
      <c r="F113" s="33">
        <v>403</v>
      </c>
      <c r="G113" s="33">
        <v>1493</v>
      </c>
      <c r="H113" s="33">
        <v>1446</v>
      </c>
      <c r="I113" s="33">
        <v>744</v>
      </c>
      <c r="J113" s="33">
        <v>537</v>
      </c>
      <c r="K113" s="300">
        <v>33</v>
      </c>
    </row>
    <row r="114" spans="1:12">
      <c r="A114" s="4" t="s">
        <v>39</v>
      </c>
      <c r="C114" s="33">
        <v>16506</v>
      </c>
      <c r="D114" s="33"/>
      <c r="E114" s="33">
        <v>569</v>
      </c>
      <c r="F114" s="33">
        <v>1723</v>
      </c>
      <c r="G114" s="33">
        <v>6526</v>
      </c>
      <c r="H114" s="33">
        <v>4782</v>
      </c>
      <c r="I114" s="33">
        <v>1760</v>
      </c>
      <c r="J114" s="33">
        <v>1043</v>
      </c>
      <c r="K114" s="33">
        <v>103</v>
      </c>
    </row>
    <row r="115" spans="1:12">
      <c r="A115" s="4" t="s">
        <v>38</v>
      </c>
      <c r="C115" s="33">
        <v>15743</v>
      </c>
      <c r="D115" s="33"/>
      <c r="E115" s="33">
        <v>715</v>
      </c>
      <c r="F115" s="33">
        <v>1901</v>
      </c>
      <c r="G115" s="33">
        <v>7186</v>
      </c>
      <c r="H115" s="33">
        <v>4035</v>
      </c>
      <c r="I115" s="33">
        <v>1230</v>
      </c>
      <c r="J115" s="33">
        <v>598</v>
      </c>
      <c r="K115" s="33">
        <v>78</v>
      </c>
    </row>
    <row r="116" spans="1:12">
      <c r="A116" s="31" t="s">
        <v>37</v>
      </c>
      <c r="B116" s="14"/>
      <c r="C116" s="30">
        <v>14607</v>
      </c>
      <c r="D116" s="30"/>
      <c r="E116" s="30">
        <v>832</v>
      </c>
      <c r="F116" s="30">
        <v>1970</v>
      </c>
      <c r="G116" s="30">
        <v>6935</v>
      </c>
      <c r="H116" s="30">
        <v>3468</v>
      </c>
      <c r="I116" s="30">
        <v>917</v>
      </c>
      <c r="J116" s="30">
        <v>403</v>
      </c>
      <c r="K116" s="406">
        <v>82</v>
      </c>
    </row>
    <row r="117" spans="1:12" ht="6" customHeight="1">
      <c r="A117" s="16"/>
      <c r="B117" s="16"/>
      <c r="C117" s="36"/>
      <c r="D117" s="36"/>
      <c r="E117" s="36"/>
      <c r="F117" s="35"/>
      <c r="G117" s="35"/>
      <c r="H117" s="35"/>
      <c r="I117" s="35"/>
      <c r="J117" s="35"/>
      <c r="K117" s="35"/>
    </row>
    <row r="118" spans="1:12" s="102" customFormat="1" ht="15" customHeight="1">
      <c r="A118" s="315"/>
      <c r="B118" s="438" t="s">
        <v>191</v>
      </c>
      <c r="C118" s="439"/>
      <c r="D118" s="439"/>
      <c r="E118" s="439"/>
      <c r="F118" s="439"/>
      <c r="G118" s="439"/>
      <c r="L118" s="550"/>
    </row>
    <row r="119" spans="1:12">
      <c r="A119" s="630" t="s">
        <v>183</v>
      </c>
      <c r="B119" s="52"/>
      <c r="C119" s="52"/>
      <c r="D119" s="52"/>
      <c r="E119" s="52"/>
      <c r="F119" s="53"/>
      <c r="G119" s="48"/>
      <c r="H119" s="48"/>
    </row>
    <row r="120" spans="1:12">
      <c r="A120" s="630" t="s">
        <v>185</v>
      </c>
      <c r="B120" s="52"/>
      <c r="C120" s="52"/>
      <c r="D120" s="52"/>
      <c r="E120" s="52"/>
      <c r="F120" s="53"/>
      <c r="G120" s="48"/>
      <c r="H120" s="48"/>
    </row>
    <row r="121" spans="1:12">
      <c r="A121" s="630" t="s">
        <v>187</v>
      </c>
      <c r="B121" s="52"/>
      <c r="C121" s="52"/>
      <c r="D121" s="52"/>
      <c r="E121" s="52"/>
      <c r="F121" s="53"/>
      <c r="G121" s="48"/>
      <c r="H121" s="48"/>
    </row>
    <row r="122" spans="1:12">
      <c r="L122" s="581" t="s">
        <v>93</v>
      </c>
    </row>
    <row r="123" spans="1:12">
      <c r="L123" s="581"/>
    </row>
    <row r="125" spans="1:12">
      <c r="A125" s="2372" t="s">
        <v>152</v>
      </c>
      <c r="B125" s="2372"/>
      <c r="C125" s="2372"/>
      <c r="D125" s="2372"/>
      <c r="E125" s="2372"/>
      <c r="F125" s="2372"/>
      <c r="K125" s="26" t="s">
        <v>49</v>
      </c>
      <c r="L125" s="578"/>
    </row>
    <row r="126" spans="1:12">
      <c r="A126" s="2372"/>
      <c r="B126" s="2372"/>
      <c r="C126" s="2372"/>
      <c r="D126" s="2372"/>
      <c r="E126" s="2372"/>
      <c r="F126" s="2372"/>
      <c r="K126" s="27"/>
    </row>
    <row r="127" spans="1:12">
      <c r="A127" s="2385" t="s">
        <v>112</v>
      </c>
      <c r="B127" s="2355"/>
      <c r="K127" s="27"/>
    </row>
    <row r="128" spans="1:12" ht="6" customHeight="1">
      <c r="A128" s="14"/>
      <c r="B128" s="14"/>
      <c r="C128" s="14"/>
      <c r="D128" s="14"/>
      <c r="E128" s="14"/>
    </row>
    <row r="129" spans="1:11" ht="15" customHeight="1">
      <c r="A129" s="2380" t="s">
        <v>624</v>
      </c>
      <c r="B129" s="2381"/>
      <c r="C129" s="448"/>
      <c r="D129" s="448"/>
      <c r="E129" s="2387" t="s">
        <v>201</v>
      </c>
      <c r="F129" s="2383"/>
      <c r="G129" s="2383"/>
      <c r="H129" s="2383"/>
      <c r="I129" s="2383"/>
      <c r="J129" s="2383"/>
      <c r="K129" s="2384"/>
    </row>
    <row r="130" spans="1:11" ht="30" customHeight="1">
      <c r="A130" s="2382"/>
      <c r="B130" s="2382"/>
      <c r="C130" s="247" t="s">
        <v>17</v>
      </c>
      <c r="D130" s="247"/>
      <c r="E130" s="247" t="s">
        <v>48</v>
      </c>
      <c r="F130" s="247" t="s">
        <v>196</v>
      </c>
      <c r="G130" s="247" t="s">
        <v>197</v>
      </c>
      <c r="H130" s="247" t="s">
        <v>198</v>
      </c>
      <c r="I130" s="247" t="s">
        <v>199</v>
      </c>
      <c r="J130" s="247" t="s">
        <v>200</v>
      </c>
      <c r="K130" s="247" t="s">
        <v>18</v>
      </c>
    </row>
    <row r="131" spans="1:11" ht="6" customHeight="1">
      <c r="A131" s="16"/>
      <c r="B131" s="16"/>
      <c r="C131" s="16"/>
      <c r="D131" s="16"/>
      <c r="E131" s="17"/>
    </row>
    <row r="132" spans="1:11">
      <c r="A132" s="5" t="s">
        <v>17</v>
      </c>
      <c r="B132" s="2"/>
      <c r="C132" s="251">
        <v>0.49365199999999998</v>
      </c>
      <c r="D132" s="251"/>
      <c r="E132" s="264">
        <v>2.4088370000000001</v>
      </c>
      <c r="F132" s="251">
        <v>1.3799699999999999</v>
      </c>
      <c r="G132" s="251">
        <v>0.58497100000000002</v>
      </c>
      <c r="H132" s="251">
        <v>0.74542799999999998</v>
      </c>
      <c r="I132" s="251">
        <v>1.2554110000000001</v>
      </c>
      <c r="J132" s="251">
        <v>1.6037320000000002</v>
      </c>
      <c r="K132" s="251">
        <v>5.5322279999999999</v>
      </c>
    </row>
    <row r="133" spans="1:11">
      <c r="A133" s="4" t="s">
        <v>42</v>
      </c>
      <c r="C133" s="252">
        <v>4.1975959999999999</v>
      </c>
      <c r="D133" s="252"/>
      <c r="E133" s="252">
        <v>14.826013</v>
      </c>
      <c r="F133" s="252">
        <v>13.376468999999998</v>
      </c>
      <c r="G133" s="252">
        <v>6.3216570000000001</v>
      </c>
      <c r="H133" s="252">
        <v>5.8127300000000002</v>
      </c>
      <c r="I133" s="252">
        <v>6.2214489999999998</v>
      </c>
      <c r="J133" s="252">
        <v>4.8091499999999998</v>
      </c>
      <c r="K133" s="252">
        <v>15.706122000000001</v>
      </c>
    </row>
    <row r="134" spans="1:11">
      <c r="A134" s="4" t="s">
        <v>41</v>
      </c>
      <c r="C134" s="252">
        <v>1.8985100000000001</v>
      </c>
      <c r="D134" s="252"/>
      <c r="E134" s="252">
        <v>9.4727700000000006</v>
      </c>
      <c r="F134" s="252">
        <v>7.1791949999999991</v>
      </c>
      <c r="G134" s="252">
        <v>3.2782989999999996</v>
      </c>
      <c r="H134" s="252">
        <v>2.8767990000000001</v>
      </c>
      <c r="I134" s="252">
        <v>3.5446020000000003</v>
      </c>
      <c r="J134" s="252">
        <v>3.1131850000000001</v>
      </c>
      <c r="K134" s="252">
        <v>12.366143000000001</v>
      </c>
    </row>
    <row r="135" spans="1:11">
      <c r="A135" s="4" t="s">
        <v>40</v>
      </c>
      <c r="C135" s="252">
        <v>1.4829559999999999</v>
      </c>
      <c r="D135" s="252"/>
      <c r="E135" s="252">
        <v>6.9556709999999997</v>
      </c>
      <c r="F135" s="252">
        <v>4.669143</v>
      </c>
      <c r="G135" s="252">
        <v>2.0300470000000002</v>
      </c>
      <c r="H135" s="252">
        <v>1.823034</v>
      </c>
      <c r="I135" s="252">
        <v>2.5875810000000001</v>
      </c>
      <c r="J135" s="252">
        <v>3.040559</v>
      </c>
      <c r="K135" s="252">
        <v>10.681867</v>
      </c>
    </row>
    <row r="136" spans="1:11">
      <c r="A136" s="4" t="s">
        <v>39</v>
      </c>
      <c r="C136" s="252">
        <v>0.88394700000000004</v>
      </c>
      <c r="D136" s="252"/>
      <c r="E136" s="252">
        <v>4.3892379999999998</v>
      </c>
      <c r="F136" s="252">
        <v>2.440448</v>
      </c>
      <c r="G136" s="252">
        <v>0.99573200000000006</v>
      </c>
      <c r="H136" s="252">
        <v>1.206267</v>
      </c>
      <c r="I136" s="252">
        <v>1.993012</v>
      </c>
      <c r="J136" s="252">
        <v>2.7637359999999997</v>
      </c>
      <c r="K136" s="252">
        <v>8.9562910000000002</v>
      </c>
    </row>
    <row r="137" spans="1:11">
      <c r="A137" s="4" t="s">
        <v>38</v>
      </c>
      <c r="C137" s="252">
        <v>0.91517700000000002</v>
      </c>
      <c r="D137" s="252"/>
      <c r="E137" s="252">
        <v>4.331143</v>
      </c>
      <c r="F137" s="252">
        <v>2.5297900000000002</v>
      </c>
      <c r="G137" s="252">
        <v>0.98673100000000002</v>
      </c>
      <c r="H137" s="252">
        <v>1.4564440000000001</v>
      </c>
      <c r="I137" s="252">
        <v>2.791909</v>
      </c>
      <c r="J137" s="252">
        <v>4.5477249999999998</v>
      </c>
      <c r="K137" s="252">
        <v>12.538833999999998</v>
      </c>
    </row>
    <row r="138" spans="1:11">
      <c r="A138" s="4" t="s">
        <v>37</v>
      </c>
      <c r="C138" s="252">
        <v>1.0910039999999999</v>
      </c>
      <c r="D138" s="252"/>
      <c r="E138" s="252">
        <v>4.1904430000000001</v>
      </c>
      <c r="F138" s="252">
        <v>2.6357050000000002</v>
      </c>
      <c r="G138" s="252">
        <v>1.033957</v>
      </c>
      <c r="H138" s="252">
        <v>1.8238430000000001</v>
      </c>
      <c r="I138" s="252">
        <v>3.7163790000000003</v>
      </c>
      <c r="J138" s="252">
        <v>5.806864</v>
      </c>
      <c r="K138" s="252">
        <v>14.597108</v>
      </c>
    </row>
    <row r="139" spans="1:11" ht="6" customHeight="1">
      <c r="A139" s="16"/>
      <c r="B139" s="16"/>
      <c r="C139" s="95"/>
      <c r="D139" s="95"/>
      <c r="E139" s="95"/>
      <c r="F139" s="97"/>
      <c r="G139" s="97"/>
      <c r="H139" s="97"/>
      <c r="I139" s="97"/>
      <c r="J139" s="97"/>
      <c r="K139" s="97"/>
    </row>
    <row r="140" spans="1:11">
      <c r="A140" s="5" t="s">
        <v>100</v>
      </c>
      <c r="B140" s="2"/>
      <c r="C140" s="251">
        <v>0.92321500000000001</v>
      </c>
      <c r="D140" s="251"/>
      <c r="E140" s="264">
        <v>4.8914350000000004</v>
      </c>
      <c r="F140" s="251">
        <v>2.6777769999999999</v>
      </c>
      <c r="G140" s="251">
        <v>1.1441170000000001</v>
      </c>
      <c r="H140" s="251">
        <v>1.1735550000000001</v>
      </c>
      <c r="I140" s="251">
        <v>1.7298660000000001</v>
      </c>
      <c r="J140" s="251">
        <v>2.2236590000000001</v>
      </c>
      <c r="K140" s="251">
        <v>7.058262</v>
      </c>
    </row>
    <row r="141" spans="1:11">
      <c r="A141" s="4" t="s">
        <v>42</v>
      </c>
      <c r="C141" s="252">
        <v>5.4491320000000005</v>
      </c>
      <c r="D141" s="252"/>
      <c r="E141" s="252">
        <v>18.865879999999997</v>
      </c>
      <c r="F141" s="252">
        <v>16.860040999999999</v>
      </c>
      <c r="G141" s="252">
        <v>8.187602</v>
      </c>
      <c r="H141" s="252">
        <v>6.9639370000000005</v>
      </c>
      <c r="I141" s="252">
        <v>7.5172649999999992</v>
      </c>
      <c r="J141" s="252">
        <v>5.1138050000000002</v>
      </c>
      <c r="K141" s="252">
        <v>15.536104999999999</v>
      </c>
    </row>
    <row r="142" spans="1:11">
      <c r="A142" s="4" t="s">
        <v>41</v>
      </c>
      <c r="C142" s="252">
        <v>2.385243</v>
      </c>
      <c r="D142" s="252"/>
      <c r="E142" s="252">
        <v>10.708155</v>
      </c>
      <c r="F142" s="252">
        <v>9.4413409999999995</v>
      </c>
      <c r="G142" s="252">
        <v>4.4353789999999993</v>
      </c>
      <c r="H142" s="252">
        <v>3.6136090000000003</v>
      </c>
      <c r="I142" s="252">
        <v>4.1672880000000001</v>
      </c>
      <c r="J142" s="252">
        <v>3.4700729999999997</v>
      </c>
      <c r="K142" s="252">
        <v>14.500054</v>
      </c>
    </row>
    <row r="143" spans="1:11">
      <c r="A143" s="4" t="s">
        <v>40</v>
      </c>
      <c r="C143" s="252">
        <v>2.1325059999999998</v>
      </c>
      <c r="D143" s="252"/>
      <c r="E143" s="252">
        <v>10.137164</v>
      </c>
      <c r="F143" s="252">
        <v>7.1494840000000002</v>
      </c>
      <c r="G143" s="252">
        <v>2.9563109999999999</v>
      </c>
      <c r="H143" s="252">
        <v>2.3601100000000002</v>
      </c>
      <c r="I143" s="252">
        <v>3.267595</v>
      </c>
      <c r="J143" s="252">
        <v>3.8077170000000002</v>
      </c>
      <c r="K143" s="252">
        <v>11.951804000000001</v>
      </c>
    </row>
    <row r="144" spans="1:11">
      <c r="A144" s="4" t="s">
        <v>39</v>
      </c>
      <c r="C144" s="252">
        <v>1.4614880000000001</v>
      </c>
      <c r="D144" s="252"/>
      <c r="E144" s="252">
        <v>7.7748800000000005</v>
      </c>
      <c r="F144" s="252">
        <v>4.1938930000000001</v>
      </c>
      <c r="G144" s="252">
        <v>1.6622060000000001</v>
      </c>
      <c r="H144" s="252">
        <v>1.7547549999999998</v>
      </c>
      <c r="I144" s="252">
        <v>2.7214039999999997</v>
      </c>
      <c r="J144" s="252">
        <v>4.0582820000000002</v>
      </c>
      <c r="K144" s="252">
        <v>12.420605</v>
      </c>
    </row>
    <row r="145" spans="1:12">
      <c r="A145" s="4" t="s">
        <v>38</v>
      </c>
      <c r="C145" s="252">
        <v>1.7459419999999999</v>
      </c>
      <c r="D145" s="252"/>
      <c r="E145" s="252">
        <v>9.0522690000000008</v>
      </c>
      <c r="F145" s="252">
        <v>5.6687240000000001</v>
      </c>
      <c r="G145" s="252">
        <v>1.8495239999999999</v>
      </c>
      <c r="H145" s="252">
        <v>2.4036629999999999</v>
      </c>
      <c r="I145" s="252">
        <v>4.5336920000000003</v>
      </c>
      <c r="J145" s="252">
        <v>8.7425090000000001</v>
      </c>
      <c r="K145" s="252">
        <v>21.631742000000003</v>
      </c>
    </row>
    <row r="146" spans="1:12">
      <c r="A146" s="4" t="s">
        <v>37</v>
      </c>
      <c r="C146" s="252">
        <v>3.0231210000000002</v>
      </c>
      <c r="D146" s="252"/>
      <c r="E146" s="252">
        <v>13.352785000000001</v>
      </c>
      <c r="F146" s="252">
        <v>6.0638940000000003</v>
      </c>
      <c r="G146" s="252">
        <v>2.2563469999999999</v>
      </c>
      <c r="H146" s="252">
        <v>3.7459819999999997</v>
      </c>
      <c r="I146" s="252">
        <v>7.6632400000000001</v>
      </c>
      <c r="J146" s="252">
        <v>13.268853</v>
      </c>
      <c r="K146" s="357">
        <v>49.381259</v>
      </c>
    </row>
    <row r="147" spans="1:12" ht="6" customHeight="1">
      <c r="A147" s="5"/>
      <c r="B147" s="2"/>
      <c r="C147" s="251"/>
      <c r="D147" s="251"/>
      <c r="E147" s="264"/>
      <c r="F147" s="251"/>
      <c r="G147" s="251"/>
      <c r="H147" s="251"/>
      <c r="I147" s="251"/>
      <c r="J147" s="251"/>
      <c r="K147" s="251"/>
    </row>
    <row r="148" spans="1:12">
      <c r="A148" s="5" t="s">
        <v>99</v>
      </c>
      <c r="B148" s="2"/>
      <c r="C148" s="251">
        <v>0.57159000000000004</v>
      </c>
      <c r="D148" s="251"/>
      <c r="E148" s="264">
        <v>2.754864</v>
      </c>
      <c r="F148" s="251">
        <v>1.5957519999999998</v>
      </c>
      <c r="G148" s="251">
        <v>0.67375000000000007</v>
      </c>
      <c r="H148" s="251">
        <v>0.96140300000000012</v>
      </c>
      <c r="I148" s="251">
        <v>1.7882120000000001</v>
      </c>
      <c r="J148" s="251">
        <v>2.3063120000000001</v>
      </c>
      <c r="K148" s="251">
        <v>8.3394919999999999</v>
      </c>
    </row>
    <row r="149" spans="1:12">
      <c r="A149" s="4" t="s">
        <v>42</v>
      </c>
      <c r="C149" s="252">
        <v>6.0012939999999997</v>
      </c>
      <c r="D149" s="252"/>
      <c r="E149" s="252">
        <v>18.683071000000002</v>
      </c>
      <c r="F149" s="252">
        <v>20.475360000000002</v>
      </c>
      <c r="G149" s="252">
        <v>9.7060149999999989</v>
      </c>
      <c r="H149" s="252">
        <v>10.408291</v>
      </c>
      <c r="I149" s="252">
        <v>10.946562999999999</v>
      </c>
      <c r="J149" s="252">
        <v>11.990356</v>
      </c>
      <c r="K149" s="357">
        <v>48.106384000000006</v>
      </c>
    </row>
    <row r="150" spans="1:12">
      <c r="A150" s="4" t="s">
        <v>41</v>
      </c>
      <c r="C150" s="252">
        <v>3.1341710000000003</v>
      </c>
      <c r="D150" s="252"/>
      <c r="E150" s="252">
        <v>18.688731000000001</v>
      </c>
      <c r="F150" s="252">
        <v>10.888436</v>
      </c>
      <c r="G150" s="252">
        <v>4.8090590000000004</v>
      </c>
      <c r="H150" s="252">
        <v>4.7432239999999997</v>
      </c>
      <c r="I150" s="252">
        <v>6.5916939999999995</v>
      </c>
      <c r="J150" s="252">
        <v>6.4902139999999999</v>
      </c>
      <c r="K150" s="252">
        <v>23.422407</v>
      </c>
    </row>
    <row r="151" spans="1:12">
      <c r="A151" s="4" t="s">
        <v>40</v>
      </c>
      <c r="C151" s="252">
        <v>2.0358649999999998</v>
      </c>
      <c r="D151" s="252"/>
      <c r="E151" s="252">
        <v>9.4877760000000002</v>
      </c>
      <c r="F151" s="252">
        <v>6.1839369999999994</v>
      </c>
      <c r="G151" s="252">
        <v>2.7890920000000001</v>
      </c>
      <c r="H151" s="252">
        <v>2.8478430000000001</v>
      </c>
      <c r="I151" s="252">
        <v>4.1708259999999999</v>
      </c>
      <c r="J151" s="252">
        <v>5.0574919999999999</v>
      </c>
      <c r="K151" s="252">
        <v>22.138501999999999</v>
      </c>
    </row>
    <row r="152" spans="1:12">
      <c r="A152" s="4" t="s">
        <v>39</v>
      </c>
      <c r="C152" s="252">
        <v>1.1053439999999999</v>
      </c>
      <c r="D152" s="252"/>
      <c r="E152" s="252">
        <v>5.3034240000000006</v>
      </c>
      <c r="F152" s="252">
        <v>2.9814759999999998</v>
      </c>
      <c r="G152" s="252">
        <v>1.229754</v>
      </c>
      <c r="H152" s="252">
        <v>1.6351770000000001</v>
      </c>
      <c r="I152" s="252">
        <v>2.8668200000000001</v>
      </c>
      <c r="J152" s="252">
        <v>3.759398</v>
      </c>
      <c r="K152" s="252">
        <v>12.846265000000001</v>
      </c>
    </row>
    <row r="153" spans="1:12">
      <c r="A153" s="4" t="s">
        <v>38</v>
      </c>
      <c r="C153" s="252">
        <v>1.074527</v>
      </c>
      <c r="D153" s="252"/>
      <c r="E153" s="252">
        <v>4.9027580000000004</v>
      </c>
      <c r="F153" s="252">
        <v>2.813847</v>
      </c>
      <c r="G153" s="252">
        <v>1.165575</v>
      </c>
      <c r="H153" s="252">
        <v>1.8155459999999999</v>
      </c>
      <c r="I153" s="252">
        <v>3.4835129999999999</v>
      </c>
      <c r="J153" s="252">
        <v>5.3154199999999996</v>
      </c>
      <c r="K153" s="252">
        <v>14.828983000000001</v>
      </c>
    </row>
    <row r="154" spans="1:12">
      <c r="A154" s="31" t="s">
        <v>37</v>
      </c>
      <c r="B154" s="14"/>
      <c r="C154" s="254">
        <v>1.1656140000000001</v>
      </c>
      <c r="D154" s="254"/>
      <c r="E154" s="254">
        <v>4.407063</v>
      </c>
      <c r="F154" s="254">
        <v>2.8857900000000001</v>
      </c>
      <c r="G154" s="254">
        <v>1.152533</v>
      </c>
      <c r="H154" s="254">
        <v>2.0653839999999999</v>
      </c>
      <c r="I154" s="254">
        <v>4.2157739999999997</v>
      </c>
      <c r="J154" s="254">
        <v>6.447991</v>
      </c>
      <c r="K154" s="254">
        <v>15.275458</v>
      </c>
    </row>
    <row r="155" spans="1:12" ht="6" customHeight="1">
      <c r="A155" s="16"/>
      <c r="B155" s="16"/>
      <c r="C155" s="95"/>
      <c r="D155" s="95"/>
      <c r="E155" s="95"/>
      <c r="F155" s="97"/>
      <c r="G155" s="97"/>
      <c r="H155" s="97"/>
      <c r="I155" s="97"/>
      <c r="J155" s="97"/>
      <c r="K155" s="97"/>
    </row>
    <row r="156" spans="1:12" s="102" customFormat="1" ht="15" customHeight="1">
      <c r="A156" s="315"/>
      <c r="B156" s="438" t="s">
        <v>191</v>
      </c>
      <c r="C156" s="439"/>
      <c r="D156" s="439"/>
      <c r="E156" s="439"/>
      <c r="F156" s="439"/>
      <c r="G156" s="439"/>
      <c r="L156" s="550"/>
    </row>
    <row r="157" spans="1:12">
      <c r="A157" s="630" t="s">
        <v>183</v>
      </c>
      <c r="B157" s="52"/>
      <c r="C157" s="52"/>
      <c r="D157" s="52"/>
      <c r="E157" s="52"/>
      <c r="F157" s="53"/>
      <c r="G157" s="48"/>
      <c r="H157" s="48"/>
    </row>
    <row r="158" spans="1:12">
      <c r="A158" s="630" t="s">
        <v>185</v>
      </c>
      <c r="B158" s="52"/>
      <c r="C158" s="52"/>
      <c r="D158" s="52"/>
      <c r="E158" s="52"/>
      <c r="F158" s="53"/>
      <c r="G158" s="48"/>
      <c r="H158" s="48"/>
    </row>
    <row r="159" spans="1:12">
      <c r="A159" s="630" t="s">
        <v>187</v>
      </c>
      <c r="B159" s="52"/>
      <c r="C159" s="52"/>
      <c r="D159" s="52"/>
      <c r="E159" s="52"/>
      <c r="F159" s="53"/>
      <c r="G159" s="48"/>
      <c r="H159" s="48"/>
    </row>
    <row r="160" spans="1:12">
      <c r="L160" s="581" t="s">
        <v>93</v>
      </c>
    </row>
    <row r="161" spans="1:18">
      <c r="L161" s="581"/>
    </row>
    <row r="163" spans="1:18">
      <c r="A163" s="2372" t="s">
        <v>152</v>
      </c>
      <c r="B163" s="2372"/>
      <c r="C163" s="2372"/>
      <c r="D163" s="2372"/>
      <c r="E163" s="2372"/>
      <c r="F163" s="2372"/>
      <c r="K163" s="26" t="s">
        <v>49</v>
      </c>
    </row>
    <row r="164" spans="1:18">
      <c r="A164" s="2372"/>
      <c r="B164" s="2372"/>
      <c r="C164" s="2372"/>
      <c r="D164" s="2372"/>
      <c r="E164" s="2372"/>
      <c r="F164" s="2372"/>
      <c r="K164" s="27"/>
    </row>
    <row r="165" spans="1:18">
      <c r="A165" s="450" t="s">
        <v>32</v>
      </c>
      <c r="B165" s="16"/>
      <c r="C165" s="16"/>
      <c r="D165" s="16"/>
      <c r="E165" s="16"/>
      <c r="K165" s="27"/>
    </row>
    <row r="166" spans="1:18" ht="6" customHeight="1">
      <c r="A166" s="14"/>
      <c r="B166" s="14"/>
      <c r="C166" s="14"/>
      <c r="D166" s="14"/>
      <c r="E166" s="14"/>
    </row>
    <row r="167" spans="1:18" ht="15" customHeight="1">
      <c r="A167" s="2380" t="s">
        <v>624</v>
      </c>
      <c r="B167" s="2381"/>
      <c r="C167" s="448"/>
      <c r="D167" s="448"/>
      <c r="E167" s="2387" t="s">
        <v>201</v>
      </c>
      <c r="F167" s="2383"/>
      <c r="G167" s="2383"/>
      <c r="H167" s="2383"/>
      <c r="I167" s="2383"/>
      <c r="J167" s="2383"/>
      <c r="K167" s="2384"/>
    </row>
    <row r="168" spans="1:18" ht="30" customHeight="1">
      <c r="A168" s="2382"/>
      <c r="B168" s="2382"/>
      <c r="C168" s="247" t="s">
        <v>17</v>
      </c>
      <c r="D168" s="247"/>
      <c r="E168" s="247" t="s">
        <v>48</v>
      </c>
      <c r="F168" s="247" t="s">
        <v>196</v>
      </c>
      <c r="G168" s="247" t="s">
        <v>197</v>
      </c>
      <c r="H168" s="247" t="s">
        <v>198</v>
      </c>
      <c r="I168" s="247" t="s">
        <v>199</v>
      </c>
      <c r="J168" s="247" t="s">
        <v>200</v>
      </c>
      <c r="K168" s="247" t="s">
        <v>18</v>
      </c>
    </row>
    <row r="169" spans="1:18" ht="6" customHeight="1">
      <c r="A169" s="16"/>
      <c r="B169" s="16"/>
      <c r="C169" s="16"/>
      <c r="D169" s="16"/>
      <c r="E169" s="17"/>
    </row>
    <row r="170" spans="1:18">
      <c r="A170" s="5" t="s">
        <v>17</v>
      </c>
      <c r="B170" s="2"/>
      <c r="C170" s="363">
        <v>157906.17507252691</v>
      </c>
      <c r="D170" s="96"/>
      <c r="E170" s="307">
        <v>0.10569965000000001</v>
      </c>
      <c r="F170" s="307">
        <v>0.15242812</v>
      </c>
      <c r="G170" s="307">
        <v>0.23215363</v>
      </c>
      <c r="H170" s="307">
        <v>0.19569976</v>
      </c>
      <c r="I170" s="307">
        <v>0.13141344999999999</v>
      </c>
      <c r="J170" s="307">
        <v>0.11692865</v>
      </c>
      <c r="K170" s="307">
        <v>4.8004659999999998E-2</v>
      </c>
      <c r="L170" s="716"/>
      <c r="M170" s="716"/>
      <c r="N170" s="716"/>
      <c r="O170" s="716"/>
      <c r="P170" s="716"/>
      <c r="Q170" s="716"/>
      <c r="R170" s="716"/>
    </row>
    <row r="171" spans="1:18">
      <c r="A171" s="4" t="s">
        <v>42</v>
      </c>
      <c r="C171" s="364">
        <v>28616.3531142053</v>
      </c>
      <c r="D171" s="98"/>
      <c r="E171" s="309">
        <v>0.96365650999999997</v>
      </c>
      <c r="F171" s="309">
        <v>0.76532887000000005</v>
      </c>
      <c r="G171" s="309">
        <v>1.1959398400000001</v>
      </c>
      <c r="H171" s="309">
        <v>1.26114196</v>
      </c>
      <c r="I171" s="309">
        <v>1.1006254600000001</v>
      </c>
      <c r="J171" s="309">
        <v>1.2472728500000001</v>
      </c>
      <c r="K171" s="358">
        <v>0.55571303999999999</v>
      </c>
      <c r="L171" s="717"/>
      <c r="M171" s="717"/>
      <c r="N171" s="717"/>
      <c r="O171" s="717"/>
      <c r="P171" s="717"/>
      <c r="Q171" s="717"/>
      <c r="R171" s="717"/>
    </row>
    <row r="172" spans="1:18">
      <c r="A172" s="4" t="s">
        <v>41</v>
      </c>
      <c r="C172" s="364">
        <v>39031.6141884104</v>
      </c>
      <c r="D172" s="98"/>
      <c r="E172" s="309">
        <v>0.34550894999999998</v>
      </c>
      <c r="F172" s="309">
        <v>0.37874394</v>
      </c>
      <c r="G172" s="309">
        <v>0.74078206000000002</v>
      </c>
      <c r="H172" s="309">
        <v>0.77475978999999995</v>
      </c>
      <c r="I172" s="309">
        <v>0.62092274000000003</v>
      </c>
      <c r="J172" s="309">
        <v>0.69320229</v>
      </c>
      <c r="K172" s="309">
        <v>0.21827579999999999</v>
      </c>
      <c r="L172" s="717"/>
      <c r="M172" s="717"/>
      <c r="N172" s="717"/>
      <c r="O172" s="717"/>
      <c r="P172" s="717"/>
      <c r="Q172" s="717"/>
      <c r="R172" s="717"/>
    </row>
    <row r="173" spans="1:18">
      <c r="A173" s="4" t="s">
        <v>40</v>
      </c>
      <c r="C173" s="364">
        <v>58510.695531879697</v>
      </c>
      <c r="D173" s="98"/>
      <c r="E173" s="309">
        <v>0.23393748</v>
      </c>
      <c r="F173" s="309">
        <v>0.32725059000000001</v>
      </c>
      <c r="G173" s="309">
        <v>0.56603276999999996</v>
      </c>
      <c r="H173" s="309">
        <v>0.54058223999999999</v>
      </c>
      <c r="I173" s="309">
        <v>0.45437696</v>
      </c>
      <c r="J173" s="309">
        <v>0.40324348999999998</v>
      </c>
      <c r="K173" s="309">
        <v>0.13568567000000001</v>
      </c>
      <c r="L173" s="717"/>
      <c r="M173" s="717"/>
      <c r="N173" s="717"/>
      <c r="O173" s="717"/>
      <c r="P173" s="717"/>
      <c r="Q173" s="717"/>
      <c r="R173" s="717"/>
    </row>
    <row r="174" spans="1:18">
      <c r="A174" s="4" t="s">
        <v>39</v>
      </c>
      <c r="C174" s="364">
        <v>91599.680622849904</v>
      </c>
      <c r="D174" s="98"/>
      <c r="E174" s="309">
        <v>0.14698559999999999</v>
      </c>
      <c r="F174" s="309">
        <v>0.24724434000000001</v>
      </c>
      <c r="G174" s="309">
        <v>0.38141330000000001</v>
      </c>
      <c r="H174" s="309">
        <v>0.35524222999999999</v>
      </c>
      <c r="I174" s="309">
        <v>0.22414774000000001</v>
      </c>
      <c r="J174" s="309">
        <v>0.18736465999999999</v>
      </c>
      <c r="K174" s="309">
        <v>6.6234169999999995E-2</v>
      </c>
      <c r="L174" s="717"/>
      <c r="M174" s="717"/>
      <c r="N174" s="717"/>
      <c r="O174" s="717"/>
      <c r="P174" s="717"/>
      <c r="Q174" s="717"/>
      <c r="R174" s="717"/>
    </row>
    <row r="175" spans="1:18">
      <c r="A175" s="4" t="s">
        <v>38</v>
      </c>
      <c r="C175" s="364">
        <v>76246.346820603401</v>
      </c>
      <c r="D175" s="98"/>
      <c r="E175" s="309">
        <v>0.20709621</v>
      </c>
      <c r="F175" s="309">
        <v>0.32244158000000001</v>
      </c>
      <c r="G175" s="309">
        <v>0.45767623000000002</v>
      </c>
      <c r="H175" s="309">
        <v>0.35666208999999999</v>
      </c>
      <c r="I175" s="309">
        <v>0.20566681000000001</v>
      </c>
      <c r="J175" s="309">
        <v>0.16648646</v>
      </c>
      <c r="K175" s="309">
        <v>7.1923600000000004E-2</v>
      </c>
      <c r="L175" s="717"/>
      <c r="M175" s="717"/>
      <c r="N175" s="717"/>
      <c r="O175" s="717"/>
      <c r="P175" s="717"/>
      <c r="Q175" s="717"/>
      <c r="R175" s="717"/>
    </row>
    <row r="176" spans="1:18">
      <c r="A176" s="4" t="s">
        <v>37</v>
      </c>
      <c r="C176" s="364">
        <v>72118.341278992797</v>
      </c>
      <c r="D176" s="98"/>
      <c r="E176" s="309">
        <v>0.25751462000000003</v>
      </c>
      <c r="F176" s="309">
        <v>0.39773503999999998</v>
      </c>
      <c r="G176" s="309">
        <v>0.49541386999999998</v>
      </c>
      <c r="H176" s="309">
        <v>0.3957175</v>
      </c>
      <c r="I176" s="309">
        <v>0.22241411999999999</v>
      </c>
      <c r="J176" s="309">
        <v>0.14655709</v>
      </c>
      <c r="K176" s="309">
        <v>9.4097780000000006E-2</v>
      </c>
      <c r="L176" s="717"/>
      <c r="M176" s="717"/>
      <c r="N176" s="717"/>
      <c r="O176" s="717"/>
      <c r="P176" s="717"/>
      <c r="Q176" s="717"/>
      <c r="R176" s="717"/>
    </row>
    <row r="177" spans="1:18" ht="6" customHeight="1">
      <c r="A177" s="16"/>
      <c r="B177" s="16"/>
      <c r="C177" s="365"/>
      <c r="D177" s="95"/>
      <c r="E177" s="355"/>
      <c r="F177" s="308"/>
      <c r="G177" s="308"/>
      <c r="H177" s="308"/>
      <c r="I177" s="308"/>
      <c r="J177" s="308"/>
      <c r="K177" s="308"/>
      <c r="L177" s="736"/>
      <c r="M177" s="736"/>
      <c r="N177" s="736"/>
      <c r="O177" s="736"/>
      <c r="P177" s="736"/>
      <c r="Q177" s="736"/>
      <c r="R177" s="736"/>
    </row>
    <row r="178" spans="1:18">
      <c r="A178" s="5" t="s">
        <v>100</v>
      </c>
      <c r="B178" s="2"/>
      <c r="C178" s="363">
        <v>105458.6656593572</v>
      </c>
      <c r="D178" s="96"/>
      <c r="E178" s="307">
        <v>0.15967915999999999</v>
      </c>
      <c r="F178" s="307">
        <v>0.20430097999999999</v>
      </c>
      <c r="G178" s="307">
        <v>0.39653100000000002</v>
      </c>
      <c r="H178" s="307">
        <v>0.33932256999999999</v>
      </c>
      <c r="I178" s="307">
        <v>0.23053517000000001</v>
      </c>
      <c r="J178" s="307">
        <v>0.24600654999999999</v>
      </c>
      <c r="K178" s="307">
        <v>8.0734249999999994E-2</v>
      </c>
      <c r="L178" s="716"/>
      <c r="M178" s="716"/>
      <c r="N178" s="716"/>
      <c r="O178" s="716"/>
      <c r="P178" s="716"/>
      <c r="Q178" s="716"/>
      <c r="R178" s="716"/>
    </row>
    <row r="179" spans="1:18">
      <c r="A179" s="4" t="s">
        <v>42</v>
      </c>
      <c r="C179" s="364">
        <v>25675.8206607424</v>
      </c>
      <c r="D179" s="98"/>
      <c r="E179" s="358">
        <v>1.3079045199999999</v>
      </c>
      <c r="F179" s="358">
        <v>0.73474256999999998</v>
      </c>
      <c r="G179" s="309">
        <v>1.47715021</v>
      </c>
      <c r="H179" s="309">
        <v>1.4539417699999999</v>
      </c>
      <c r="I179" s="309">
        <v>1.2389525100000001</v>
      </c>
      <c r="J179" s="309">
        <v>1.49453587</v>
      </c>
      <c r="K179" s="358">
        <v>0.63434809999999997</v>
      </c>
      <c r="L179" s="717"/>
      <c r="M179" s="717"/>
      <c r="N179" s="717"/>
      <c r="O179" s="717"/>
      <c r="P179" s="717"/>
      <c r="Q179" s="717"/>
      <c r="R179" s="717"/>
    </row>
    <row r="180" spans="1:18">
      <c r="A180" s="4" t="s">
        <v>41</v>
      </c>
      <c r="C180" s="364">
        <v>31553.087090707999</v>
      </c>
      <c r="D180" s="98"/>
      <c r="E180" s="309">
        <v>0.40490927999999998</v>
      </c>
      <c r="F180" s="309">
        <v>0.40509708999999999</v>
      </c>
      <c r="G180" s="309">
        <v>0.85684190000000005</v>
      </c>
      <c r="H180" s="309">
        <v>0.96169517000000004</v>
      </c>
      <c r="I180" s="309">
        <v>0.75935067999999994</v>
      </c>
      <c r="J180" s="309">
        <v>0.89826081999999996</v>
      </c>
      <c r="K180" s="309">
        <v>0.27388891999999998</v>
      </c>
      <c r="L180" s="717"/>
      <c r="M180" s="717"/>
      <c r="N180" s="717"/>
      <c r="O180" s="717"/>
      <c r="P180" s="717"/>
      <c r="Q180" s="717"/>
      <c r="R180" s="717"/>
    </row>
    <row r="181" spans="1:18">
      <c r="A181" s="4" t="s">
        <v>40</v>
      </c>
      <c r="C181" s="364">
        <v>45123.783681671499</v>
      </c>
      <c r="D181" s="98"/>
      <c r="E181" s="309">
        <v>0.32731670000000002</v>
      </c>
      <c r="F181" s="309">
        <v>0.38117666</v>
      </c>
      <c r="G181" s="309">
        <v>0.74285343999999998</v>
      </c>
      <c r="H181" s="309">
        <v>0.71209365000000002</v>
      </c>
      <c r="I181" s="309">
        <v>0.62478761000000005</v>
      </c>
      <c r="J181" s="309">
        <v>0.58431776000000002</v>
      </c>
      <c r="K181" s="309">
        <v>0.20001215999999999</v>
      </c>
      <c r="L181" s="717"/>
      <c r="M181" s="717"/>
      <c r="N181" s="717"/>
      <c r="O181" s="717"/>
      <c r="P181" s="717"/>
      <c r="Q181" s="717"/>
      <c r="R181" s="717"/>
    </row>
    <row r="182" spans="1:18">
      <c r="A182" s="4" t="s">
        <v>39</v>
      </c>
      <c r="C182" s="364">
        <v>60448.739930356802</v>
      </c>
      <c r="D182" s="98"/>
      <c r="E182" s="309">
        <v>0.20445740000000001</v>
      </c>
      <c r="F182" s="309">
        <v>0.32008618</v>
      </c>
      <c r="G182" s="309">
        <v>0.59227136999999996</v>
      </c>
      <c r="H182" s="309">
        <v>0.55908568000000003</v>
      </c>
      <c r="I182" s="309">
        <v>0.35694003000000002</v>
      </c>
      <c r="J182" s="309">
        <v>0.33387317</v>
      </c>
      <c r="K182" s="309">
        <v>0.11206778000000001</v>
      </c>
      <c r="L182" s="717"/>
      <c r="M182" s="717"/>
      <c r="N182" s="717"/>
      <c r="O182" s="717"/>
      <c r="P182" s="717"/>
      <c r="Q182" s="717"/>
      <c r="R182" s="717"/>
    </row>
    <row r="183" spans="1:18">
      <c r="A183" s="4" t="s">
        <v>38</v>
      </c>
      <c r="C183" s="364">
        <v>40928.5374167517</v>
      </c>
      <c r="D183" s="98"/>
      <c r="E183" s="309">
        <v>0.30284928999999999</v>
      </c>
      <c r="F183" s="309">
        <v>0.57060608999999995</v>
      </c>
      <c r="G183" s="309">
        <v>0.86999506000000004</v>
      </c>
      <c r="H183" s="309">
        <v>0.65945940999999997</v>
      </c>
      <c r="I183" s="309">
        <v>0.35505646000000002</v>
      </c>
      <c r="J183" s="309">
        <v>0.33615738000000001</v>
      </c>
      <c r="K183" s="358">
        <v>9.4639619999999994E-2</v>
      </c>
      <c r="L183" s="717"/>
      <c r="M183" s="717"/>
      <c r="N183" s="717"/>
      <c r="O183" s="717"/>
      <c r="P183" s="717"/>
      <c r="Q183" s="717"/>
      <c r="R183" s="717"/>
    </row>
    <row r="184" spans="1:18">
      <c r="A184" s="4" t="s">
        <v>37</v>
      </c>
      <c r="C184" s="364">
        <v>31217.447047856102</v>
      </c>
      <c r="D184" s="98"/>
      <c r="E184" s="309">
        <v>0.44862597999999998</v>
      </c>
      <c r="F184" s="309">
        <v>0.76203352999999996</v>
      </c>
      <c r="G184" s="309">
        <v>1.1150073899999999</v>
      </c>
      <c r="H184" s="309">
        <v>0.91786129000000005</v>
      </c>
      <c r="I184" s="309">
        <v>0.54126085000000002</v>
      </c>
      <c r="J184" s="309">
        <v>0.36589401999999999</v>
      </c>
      <c r="K184" s="356">
        <v>0.16483964000000001</v>
      </c>
      <c r="L184" s="717"/>
      <c r="M184" s="717"/>
      <c r="N184" s="717"/>
      <c r="O184" s="717"/>
      <c r="P184" s="717"/>
      <c r="Q184" s="717"/>
      <c r="R184" s="717"/>
    </row>
    <row r="185" spans="1:18" ht="6" customHeight="1">
      <c r="A185" s="4"/>
      <c r="C185" s="364"/>
      <c r="D185" s="98"/>
      <c r="E185" s="309"/>
      <c r="F185" s="309"/>
      <c r="G185" s="309"/>
      <c r="H185" s="309"/>
      <c r="I185" s="309"/>
      <c r="J185" s="309"/>
      <c r="K185" s="309"/>
      <c r="L185" s="716"/>
      <c r="M185" s="716"/>
      <c r="N185" s="716"/>
      <c r="O185" s="716"/>
      <c r="P185" s="716"/>
      <c r="Q185" s="716"/>
      <c r="R185" s="716"/>
    </row>
    <row r="186" spans="1:18">
      <c r="A186" s="5" t="s">
        <v>99</v>
      </c>
      <c r="B186" s="2"/>
      <c r="C186" s="363">
        <v>117543.8007152363</v>
      </c>
      <c r="D186" s="96"/>
      <c r="E186" s="359">
        <v>0.13807617</v>
      </c>
      <c r="F186" s="359">
        <v>0.20654455999999999</v>
      </c>
      <c r="G186" s="307">
        <v>0.28620453000000001</v>
      </c>
      <c r="H186" s="307">
        <v>0.23819145</v>
      </c>
      <c r="I186" s="307">
        <v>0.15878722000000001</v>
      </c>
      <c r="J186" s="307">
        <v>0.1198297</v>
      </c>
      <c r="K186" s="307">
        <v>5.9574139999999998E-2</v>
      </c>
      <c r="L186" s="716"/>
      <c r="M186" s="716"/>
      <c r="N186" s="716"/>
      <c r="O186" s="716"/>
      <c r="P186" s="716"/>
      <c r="Q186" s="716"/>
      <c r="R186" s="716"/>
    </row>
    <row r="187" spans="1:18">
      <c r="A187" s="4" t="s">
        <v>42</v>
      </c>
      <c r="C187" s="364">
        <v>12635.184959243399</v>
      </c>
      <c r="D187" s="98"/>
      <c r="E187" s="358">
        <v>1.0333586299999999</v>
      </c>
      <c r="F187" s="309">
        <v>1.7963264400000001</v>
      </c>
      <c r="G187" s="309">
        <v>2.0266639</v>
      </c>
      <c r="H187" s="309">
        <v>2.4487595600000001</v>
      </c>
      <c r="I187" s="309">
        <v>2.2328199</v>
      </c>
      <c r="J187" s="309">
        <v>2.2268674800000001</v>
      </c>
      <c r="K187" s="356">
        <v>1.1154852</v>
      </c>
      <c r="L187" s="717"/>
      <c r="M187" s="717"/>
      <c r="N187" s="717"/>
      <c r="O187" s="717"/>
      <c r="P187" s="717"/>
      <c r="Q187" s="717"/>
      <c r="R187" s="717"/>
    </row>
    <row r="188" spans="1:18">
      <c r="A188" s="4" t="s">
        <v>41</v>
      </c>
      <c r="C188" s="364">
        <v>22975.412971241502</v>
      </c>
      <c r="D188" s="98"/>
      <c r="E188" s="309">
        <v>0.63648484000000005</v>
      </c>
      <c r="F188" s="309">
        <v>0.76794861000000003</v>
      </c>
      <c r="G188" s="309">
        <v>1.37116777</v>
      </c>
      <c r="H188" s="309">
        <v>1.3046449899999999</v>
      </c>
      <c r="I188" s="309">
        <v>1.0709203</v>
      </c>
      <c r="J188" s="309">
        <v>1.0212678900000001</v>
      </c>
      <c r="K188" s="358">
        <v>0.36111549999999998</v>
      </c>
      <c r="L188" s="717"/>
      <c r="M188" s="717"/>
      <c r="N188" s="717"/>
      <c r="O188" s="717"/>
      <c r="P188" s="717"/>
      <c r="Q188" s="717"/>
      <c r="R188" s="717"/>
    </row>
    <row r="189" spans="1:18">
      <c r="A189" s="4" t="s">
        <v>40</v>
      </c>
      <c r="C189" s="364">
        <v>37247.088985236202</v>
      </c>
      <c r="D189" s="98"/>
      <c r="E189" s="309">
        <v>0.33384515999999997</v>
      </c>
      <c r="F189" s="309">
        <v>0.55337999999999998</v>
      </c>
      <c r="G189" s="309">
        <v>0.86654664999999997</v>
      </c>
      <c r="H189" s="309">
        <v>0.82736816000000002</v>
      </c>
      <c r="I189" s="309">
        <v>0.65710223000000001</v>
      </c>
      <c r="J189" s="309">
        <v>0.54886301000000004</v>
      </c>
      <c r="K189" s="358">
        <v>0.1779627</v>
      </c>
      <c r="L189" s="717"/>
      <c r="M189" s="717"/>
      <c r="N189" s="717"/>
      <c r="O189" s="717"/>
      <c r="P189" s="717"/>
      <c r="Q189" s="717"/>
      <c r="R189" s="717"/>
    </row>
    <row r="190" spans="1:18">
      <c r="A190" s="4" t="s">
        <v>39</v>
      </c>
      <c r="C190" s="364">
        <v>68823.827846359505</v>
      </c>
      <c r="D190" s="98"/>
      <c r="E190" s="309">
        <v>0.20293158</v>
      </c>
      <c r="F190" s="309">
        <v>0.35154811000000002</v>
      </c>
      <c r="G190" s="309">
        <v>0.49289185000000002</v>
      </c>
      <c r="H190" s="309">
        <v>0.45536134</v>
      </c>
      <c r="I190" s="309">
        <v>0.28682315000000003</v>
      </c>
      <c r="J190" s="309">
        <v>0.21871475000000001</v>
      </c>
      <c r="K190" s="309">
        <v>8.1113599999999994E-2</v>
      </c>
      <c r="L190" s="717"/>
      <c r="M190" s="717"/>
      <c r="N190" s="717"/>
      <c r="O190" s="717"/>
      <c r="P190" s="717"/>
      <c r="Q190" s="717"/>
      <c r="R190" s="717"/>
    </row>
    <row r="191" spans="1:18">
      <c r="A191" s="4" t="s">
        <v>38</v>
      </c>
      <c r="C191" s="364">
        <v>64333.067142558997</v>
      </c>
      <c r="D191" s="98"/>
      <c r="E191" s="309">
        <v>0.26199432</v>
      </c>
      <c r="F191" s="309">
        <v>0.38817270999999998</v>
      </c>
      <c r="G191" s="309">
        <v>0.53763691000000002</v>
      </c>
      <c r="H191" s="309">
        <v>0.42365138000000002</v>
      </c>
      <c r="I191" s="309">
        <v>0.25027198</v>
      </c>
      <c r="J191" s="309">
        <v>0.19075682999999999</v>
      </c>
      <c r="K191" s="309">
        <v>9.2962450000000002E-2</v>
      </c>
      <c r="L191" s="717"/>
      <c r="M191" s="717"/>
      <c r="N191" s="717"/>
      <c r="O191" s="717"/>
      <c r="P191" s="717"/>
      <c r="Q191" s="717"/>
      <c r="R191" s="717"/>
    </row>
    <row r="192" spans="1:18">
      <c r="A192" s="31" t="s">
        <v>37</v>
      </c>
      <c r="B192" s="14"/>
      <c r="C192" s="366">
        <v>65013.893939533496</v>
      </c>
      <c r="D192" s="99"/>
      <c r="E192" s="360">
        <v>0.29355346999999998</v>
      </c>
      <c r="F192" s="360">
        <v>0.44895582000000001</v>
      </c>
      <c r="G192" s="360">
        <v>0.54902364000000003</v>
      </c>
      <c r="H192" s="360">
        <v>0.43739630000000002</v>
      </c>
      <c r="I192" s="360">
        <v>0.24388473999999999</v>
      </c>
      <c r="J192" s="360">
        <v>0.15994865999999999</v>
      </c>
      <c r="K192" s="415">
        <v>0.10726082000000001</v>
      </c>
      <c r="L192" s="717"/>
      <c r="M192" s="717"/>
      <c r="N192" s="717"/>
      <c r="O192" s="717"/>
      <c r="P192" s="717"/>
      <c r="Q192" s="717"/>
      <c r="R192" s="717"/>
    </row>
    <row r="193" spans="1:12" ht="6" customHeight="1">
      <c r="A193" s="16"/>
      <c r="B193" s="16"/>
      <c r="C193" s="365"/>
      <c r="D193" s="95"/>
      <c r="E193" s="355"/>
      <c r="F193" s="308"/>
      <c r="G193" s="308"/>
      <c r="H193" s="308"/>
      <c r="I193" s="308"/>
      <c r="J193" s="308"/>
      <c r="K193" s="308"/>
    </row>
    <row r="194" spans="1:12" s="102" customFormat="1" ht="15" customHeight="1">
      <c r="A194" s="315"/>
      <c r="B194" s="438" t="s">
        <v>191</v>
      </c>
      <c r="C194" s="439"/>
      <c r="D194" s="439"/>
      <c r="E194" s="439"/>
      <c r="F194" s="439"/>
      <c r="G194" s="439"/>
      <c r="L194" s="550"/>
    </row>
    <row r="195" spans="1:12">
      <c r="A195" s="630" t="s">
        <v>183</v>
      </c>
      <c r="B195" s="52"/>
      <c r="C195" s="52"/>
      <c r="D195" s="52"/>
      <c r="E195" s="52"/>
      <c r="F195" s="53"/>
      <c r="G195" s="48"/>
      <c r="H195" s="48"/>
    </row>
    <row r="196" spans="1:12">
      <c r="A196" s="630" t="s">
        <v>185</v>
      </c>
      <c r="B196" s="52"/>
      <c r="C196" s="52"/>
      <c r="D196" s="52"/>
      <c r="E196" s="52"/>
      <c r="F196" s="53"/>
      <c r="G196" s="48"/>
      <c r="H196" s="48"/>
    </row>
    <row r="197" spans="1:12">
      <c r="A197" s="630" t="s">
        <v>187</v>
      </c>
      <c r="B197" s="52"/>
      <c r="C197" s="52"/>
      <c r="D197" s="52"/>
      <c r="E197" s="52"/>
      <c r="F197" s="53"/>
      <c r="G197" s="48"/>
      <c r="H197" s="48"/>
    </row>
    <row r="198" spans="1:12">
      <c r="L198" s="581" t="s">
        <v>93</v>
      </c>
    </row>
    <row r="199" spans="1:12">
      <c r="L199" s="578"/>
    </row>
    <row r="205" spans="1:12">
      <c r="L205" s="578"/>
    </row>
    <row r="212" spans="12:12">
      <c r="L212" s="580"/>
    </row>
    <row r="214" spans="12:12">
      <c r="L214" s="579"/>
    </row>
    <row r="215" spans="12:12">
      <c r="L215" s="579"/>
    </row>
    <row r="216" spans="12:12">
      <c r="L216" s="579"/>
    </row>
    <row r="217" spans="12:12">
      <c r="L217" s="85"/>
    </row>
    <row r="240" spans="12:12">
      <c r="L240" s="578"/>
    </row>
    <row r="246" spans="12:12">
      <c r="L246" s="578"/>
    </row>
    <row r="252" spans="12:12">
      <c r="L252" s="578"/>
    </row>
    <row r="258" spans="12:12">
      <c r="L258" s="578"/>
    </row>
    <row r="264" spans="12:12">
      <c r="L264" s="578"/>
    </row>
    <row r="270" spans="12:12">
      <c r="L270" s="578"/>
    </row>
    <row r="277" spans="12:12">
      <c r="L277" s="580"/>
    </row>
    <row r="279" spans="12:12">
      <c r="L279" s="579"/>
    </row>
    <row r="280" spans="12:12">
      <c r="L280" s="579"/>
    </row>
    <row r="281" spans="12:12">
      <c r="L281" s="579"/>
    </row>
    <row r="282" spans="12:12">
      <c r="L282" s="85"/>
    </row>
    <row r="305" spans="12:12">
      <c r="L305" s="578"/>
    </row>
    <row r="311" spans="12:12">
      <c r="L311" s="578"/>
    </row>
    <row r="317" spans="12:12">
      <c r="L317" s="578"/>
    </row>
    <row r="323" spans="12:12">
      <c r="L323" s="578"/>
    </row>
    <row r="329" spans="12:12">
      <c r="L329" s="578"/>
    </row>
    <row r="335" spans="12:12">
      <c r="L335" s="578"/>
    </row>
    <row r="342" spans="12:12">
      <c r="L342" s="580"/>
    </row>
    <row r="344" spans="12:12">
      <c r="L344" s="579"/>
    </row>
    <row r="345" spans="12:12">
      <c r="L345" s="579"/>
    </row>
    <row r="346" spans="12:12">
      <c r="L346" s="579"/>
    </row>
    <row r="347" spans="12:12">
      <c r="L347" s="85"/>
    </row>
  </sheetData>
  <mergeCells count="21">
    <mergeCell ref="A129:B130"/>
    <mergeCell ref="E129:K129"/>
    <mergeCell ref="A167:B168"/>
    <mergeCell ref="E167:K167"/>
    <mergeCell ref="A48:F49"/>
    <mergeCell ref="A87:F88"/>
    <mergeCell ref="A125:F126"/>
    <mergeCell ref="A163:F164"/>
    <mergeCell ref="A127:B127"/>
    <mergeCell ref="A52:B53"/>
    <mergeCell ref="E52:K52"/>
    <mergeCell ref="A91:B92"/>
    <mergeCell ref="E91:K91"/>
    <mergeCell ref="A12:B13"/>
    <mergeCell ref="E12:K12"/>
    <mergeCell ref="A39:K39"/>
    <mergeCell ref="A3:B3"/>
    <mergeCell ref="A4:B4"/>
    <mergeCell ref="A5:B5"/>
    <mergeCell ref="A6:B6"/>
    <mergeCell ref="A9:F10"/>
  </mergeCells>
  <conditionalFormatting sqref="C94:K99 C100:J117">
    <cfRule type="cellIs" dxfId="193" priority="555" operator="lessThan">
      <formula>30</formula>
    </cfRule>
  </conditionalFormatting>
  <conditionalFormatting sqref="L15:M37 C132:K154 L170:R192">
    <cfRule type="cellIs" dxfId="192" priority="2" operator="between">
      <formula>15</formula>
      <formula>24.9</formula>
    </cfRule>
  </conditionalFormatting>
  <hyperlinks>
    <hyperlink ref="A4" location="'Cuadro 5.10'!A79:K112" display="Obsevaciones muestrales"/>
    <hyperlink ref="A5" location="'Cuadro 5.10'!A115:K148" display="Coeficiente de variación"/>
    <hyperlink ref="A6" location="'Cuadro 5.10'!A151:K184" display="Error estandar"/>
    <hyperlink ref="A89" location="'5.1'!A76" display="Obsevaciones muestrales"/>
    <hyperlink ref="A127" location="'5.1'!A156" display="Coeficiente de variación"/>
    <hyperlink ref="A165" location="'5.1'!A211" display="Error estandar"/>
    <hyperlink ref="L84" location="'Cuadro 5.10'!A1" tooltip="Ir al inicio" display="Ir al inicio"/>
    <hyperlink ref="L122" location="'Cuadro 5.10'!A1" tooltip="Ir al inicio" display="Ir al inicio"/>
    <hyperlink ref="L160" location="'Cuadro 5.10'!A1" tooltip="Ir al inicio" display="Ir al inicio"/>
    <hyperlink ref="L198" location="'Cuadro 5.10'!A1" tooltip="Ir al inicio" display="Ir al inicio"/>
    <hyperlink ref="A3" location="'Cuadro 5.10'!A42:K76" display="Estimaciones puntuales"/>
    <hyperlink ref="C15" location="C14" tooltip="CV: .49" display="C14"/>
    <hyperlink ref="E15" location="E14" tooltip="CV: 2.41" display="E14"/>
    <hyperlink ref="F15" location="F14" tooltip="CV: 1.38" display="F14"/>
    <hyperlink ref="G15" location="G14" tooltip="CV: .58" display="G14"/>
    <hyperlink ref="H15" location="H14" tooltip="CV: .75" display="H14"/>
    <hyperlink ref="I15" location="I14" tooltip="CV: 1.26" display="I14"/>
    <hyperlink ref="J15" location="J14" tooltip="CV: 1.6" display="J14"/>
    <hyperlink ref="K15" location="K14" tooltip="CV: 5.53" display="K14"/>
    <hyperlink ref="C16" location="C15" tooltip="CV: 4.2" display="C15"/>
    <hyperlink ref="E16" location="E15" tooltip="CV: 14.83" display="E15"/>
    <hyperlink ref="F16" location="F15" tooltip="CV: 13.38" display="F15"/>
    <hyperlink ref="G16" location="G15" tooltip="CV: 6.32" display="G15"/>
    <hyperlink ref="H16" location="H15" tooltip="CV: 5.81" display="H15"/>
    <hyperlink ref="I16" location="I15" tooltip="CV: 6.22" display="I15"/>
    <hyperlink ref="J16" location="J15" tooltip="CV: 4.81" display="J15"/>
    <hyperlink ref="K16" location="K15" tooltip="CV: 15.71" display="K15"/>
    <hyperlink ref="C17" location="C16" tooltip="CV: 1.9" display="C16"/>
    <hyperlink ref="E17" location="E16" tooltip="CV: 9.47" display="E16"/>
    <hyperlink ref="F17" location="F16" tooltip="CV: 7.18" display="F16"/>
    <hyperlink ref="G17" location="G16" tooltip="CV: 3.28" display="G16"/>
    <hyperlink ref="H17" location="H16" tooltip="CV: 2.88" display="H16"/>
    <hyperlink ref="I17" location="I16" tooltip="CV: 3.54" display="I16"/>
    <hyperlink ref="J17" location="J16" tooltip="CV: 3.11" display="J16"/>
    <hyperlink ref="K17" location="K16" tooltip="CV: 12.37" display="K16"/>
    <hyperlink ref="C18" location="C17" tooltip="CV: 1.48" display="C17"/>
    <hyperlink ref="E18" location="E17" tooltip="CV: 6.96" display="E17"/>
    <hyperlink ref="F18" location="F17" tooltip="CV: 4.67" display="F17"/>
    <hyperlink ref="G18" location="G17" tooltip="CV: 2.03" display="G17"/>
    <hyperlink ref="H18" location="H17" tooltip="CV: 1.82" display="H17"/>
    <hyperlink ref="I18" location="I17" tooltip="CV: 2.59" display="I17"/>
    <hyperlink ref="J18" location="J17" tooltip="CV: 3.04" display="J17"/>
    <hyperlink ref="K18" location="K17" tooltip="CV: 10.68" display="K17"/>
    <hyperlink ref="C19" location="C18" tooltip="CV: .88" display="C18"/>
    <hyperlink ref="E19" location="E18" tooltip="CV: 4.39" display="E18"/>
    <hyperlink ref="F19" location="F18" tooltip="CV: 2.44" display="F18"/>
    <hyperlink ref="G19" location="G18" tooltip="CV: 1" display="G18"/>
    <hyperlink ref="H19" location="H18" tooltip="CV: 1.21" display="H18"/>
    <hyperlink ref="I19" location="I18" tooltip="CV: 1.99" display="I18"/>
    <hyperlink ref="J19" location="J18" tooltip="CV: 2.76" display="J18"/>
    <hyperlink ref="K19" location="K18" tooltip="CV: 8.96" display="K18"/>
    <hyperlink ref="C20" location="C19" tooltip="CV: .92" display="C19"/>
    <hyperlink ref="E20" location="E19" tooltip="CV: 4.33" display="E19"/>
    <hyperlink ref="F20" location="F19" tooltip="CV: 2.53" display="F19"/>
    <hyperlink ref="G20" location="G19" tooltip="CV: .99" display="G19"/>
    <hyperlink ref="H20" location="H19" tooltip="CV: 1.46" display="H19"/>
    <hyperlink ref="I20" location="I19" tooltip="CV: 2.79" display="I19"/>
    <hyperlink ref="J20" location="J19" tooltip="CV: 4.55" display="J19"/>
    <hyperlink ref="K20" location="K19" tooltip="CV: 12.54" display="K19"/>
    <hyperlink ref="C21" location="C20" tooltip="CV: 1.09" display="C20"/>
    <hyperlink ref="E21" location="E20" tooltip="CV: 4.19" display="E20"/>
    <hyperlink ref="F21" location="F20" tooltip="CV: 2.64" display="F20"/>
    <hyperlink ref="G21" location="G20" tooltip="CV: 1.03" display="G20"/>
    <hyperlink ref="H21" location="H20" tooltip="CV: 1.82" display="H20"/>
    <hyperlink ref="I21" location="I20" tooltip="CV: 3.72" display="I20"/>
    <hyperlink ref="J21" location="J20" tooltip="CV: 5.81" display="J20"/>
    <hyperlink ref="K21" location="K20" tooltip="CV: 14.6" display="K20"/>
    <hyperlink ref="C31" location="C22" tooltip="CV: .57" display="C22"/>
    <hyperlink ref="E31" location="E22" tooltip="CV: 2.75" display="E22"/>
    <hyperlink ref="F31" location="F22" tooltip="CV: 1.6" display="F22"/>
    <hyperlink ref="G31" location="G22" tooltip="CV: .67" display="G22"/>
    <hyperlink ref="H31" location="H22" tooltip="CV: .96" display="H22"/>
    <hyperlink ref="I31" location="I22" tooltip="CV: 1.79" display="I22"/>
    <hyperlink ref="J31" location="J22" tooltip="CV: 2.31" display="J22"/>
    <hyperlink ref="K31" location="K22" tooltip="CV: 8.34" display="K22"/>
    <hyperlink ref="C32" location="C23" tooltip="CV: 6" display="C23"/>
    <hyperlink ref="E32" location="E23" tooltip="CV: 18.68" display="E23"/>
    <hyperlink ref="F32" location="F23" tooltip="CV: 20.48" display="F23"/>
    <hyperlink ref="G32" location="G23" tooltip="CV: 9.71" display="G23"/>
    <hyperlink ref="H32" location="H23" tooltip="CV: 10.41" display="H23"/>
    <hyperlink ref="I32" location="I23" tooltip="CV: 10.95" display="I23"/>
    <hyperlink ref="J32" location="J23" tooltip="CV: 11.99" display="J23"/>
    <hyperlink ref="K32" location="K23" tooltip="CV: 48.11" display="K23"/>
    <hyperlink ref="C33" location="C24" tooltip="CV: 3.13" display="C24"/>
    <hyperlink ref="E33" location="E24" tooltip="CV: 18.69" display="E24"/>
    <hyperlink ref="F33" location="F24" tooltip="CV: 10.89" display="F24"/>
    <hyperlink ref="G33" location="G24" tooltip="CV: 4.81" display="G24"/>
    <hyperlink ref="H33" location="H24" tooltip="CV: 4.74" display="H24"/>
    <hyperlink ref="I33" location="I24" tooltip="CV: 6.59" display="I24"/>
    <hyperlink ref="J33" location="J24" tooltip="CV: 6.49" display="J24"/>
    <hyperlink ref="K33" location="K24" tooltip="CV: 23.42" display="K24"/>
    <hyperlink ref="C34" location="C25" tooltip="CV: 2.04" display="C25"/>
    <hyperlink ref="E34" location="E25" tooltip="CV: 9.49" display="E25"/>
    <hyperlink ref="F34" location="F25" tooltip="CV: 6.18" display="F25"/>
    <hyperlink ref="G34" location="G25" tooltip="CV: 2.79" display="G25"/>
    <hyperlink ref="H34" location="H25" tooltip="CV: 2.85" display="H25"/>
    <hyperlink ref="I34" location="I25" tooltip="CV: 4.17" display="I25"/>
    <hyperlink ref="J34" location="J25" tooltip="CV: 5.06" display="J25"/>
    <hyperlink ref="K34" location="K25" tooltip="CV: 22.14" display="K25"/>
    <hyperlink ref="C35" location="C26" tooltip="CV: 1.11" display="C26"/>
    <hyperlink ref="E35" location="E26" tooltip="CV: 5.3" display="E26"/>
    <hyperlink ref="F35" location="F26" tooltip="CV: 2.98" display="F26"/>
    <hyperlink ref="G35" location="G26" tooltip="CV: 1.23" display="G26"/>
    <hyperlink ref="H35" location="H26" tooltip="CV: 1.64" display="H26"/>
    <hyperlink ref="I35" location="I26" tooltip="CV: 2.87" display="I26"/>
    <hyperlink ref="J35" location="J26" tooltip="CV: 3.76" display="J26"/>
    <hyperlink ref="K35" location="K26" tooltip="CV: 12.85" display="K26"/>
    <hyperlink ref="C36" location="C27" tooltip="CV: 1.07" display="C27"/>
    <hyperlink ref="E36" location="E27" tooltip="CV: 4.9" display="E27"/>
    <hyperlink ref="F36" location="F27" tooltip="CV: 2.81" display="F27"/>
    <hyperlink ref="G36" location="G27" tooltip="CV: 1.17" display="G27"/>
    <hyperlink ref="H36" location="H27" tooltip="CV: 1.82" display="H27"/>
    <hyperlink ref="I36" location="I27" tooltip="CV: 3.48" display="I27"/>
    <hyperlink ref="J36" location="J27" tooltip="CV: 5.32" display="J27"/>
    <hyperlink ref="K36" location="K27" tooltip="CV: 14.83" display="K27"/>
    <hyperlink ref="C37" location="C28" tooltip="CV: 1.17" display="C28"/>
    <hyperlink ref="E37" location="E28" tooltip="CV: 4.41" display="E28"/>
    <hyperlink ref="F37" location="F28" tooltip="CV: 2.89" display="F28"/>
    <hyperlink ref="G37" location="G28" tooltip="CV: 1.15" display="G28"/>
    <hyperlink ref="H37" location="H28" tooltip="CV: 2.07" display="H28"/>
    <hyperlink ref="I37" location="I28" tooltip="CV: 4.22" display="I28"/>
    <hyperlink ref="J37" location="J28" tooltip="CV: 6.45" display="J28"/>
    <hyperlink ref="K37" location="K28" tooltip="CV: 15.28" display="K28"/>
    <hyperlink ref="C23" location="C30" tooltip="CV: .92" display="C30"/>
    <hyperlink ref="E23" location="E30" tooltip="CV: 4.89" display="E30"/>
    <hyperlink ref="F23" location="F30" tooltip="CV: 2.68" display="F30"/>
    <hyperlink ref="G23" location="G30" tooltip="CV: 1.14" display="G30"/>
    <hyperlink ref="H23" location="H30" tooltip="CV: 1.17" display="H30"/>
    <hyperlink ref="I23" location="I30" tooltip="CV: 1.73" display="I30"/>
    <hyperlink ref="J23" location="J30" tooltip="CV: 2.22" display="J30"/>
    <hyperlink ref="K23" location="K30" tooltip="CV: 7.06" display="K30"/>
    <hyperlink ref="C24" location="C31" tooltip="CV: 5.45" display="C31"/>
    <hyperlink ref="E24" location="E31" tooltip="CV: 18.87" display="E31"/>
    <hyperlink ref="F24" location="F31" tooltip="CV: 16.86" display="F31"/>
    <hyperlink ref="G24" location="G31" tooltip="CV: 8.19" display="G31"/>
    <hyperlink ref="H24" location="H31" tooltip="CV: 6.96" display="H31"/>
    <hyperlink ref="I24" location="I31" tooltip="CV: 7.52" display="I31"/>
    <hyperlink ref="J24" location="J31" tooltip="CV: 5.11" display="J31"/>
    <hyperlink ref="K24" location="K31" tooltip="CV: 15.54" display="K31"/>
    <hyperlink ref="C25" location="C32" tooltip="CV: 2.39" display="C32"/>
    <hyperlink ref="E25" location="E32" tooltip="CV: 10.71" display="E32"/>
    <hyperlink ref="F25" location="F32" tooltip="CV: 9.44" display="F32"/>
    <hyperlink ref="G25" location="G32" tooltip="CV: 4.44" display="G32"/>
    <hyperlink ref="H25" location="H32" tooltip="CV: 3.61" display="H32"/>
    <hyperlink ref="I25" location="I32" tooltip="CV: 4.17" display="I32"/>
    <hyperlink ref="J25" location="J32" tooltip="CV: 3.47" display="J32"/>
    <hyperlink ref="K25" location="K32" tooltip="CV: 14.5" display="K32"/>
    <hyperlink ref="C26" location="C33" tooltip="CV: 2.13" display="C33"/>
    <hyperlink ref="E26" location="E33" tooltip="CV: 10.14" display="E33"/>
    <hyperlink ref="F26" location="F33" tooltip="CV: 7.15" display="F33"/>
    <hyperlink ref="G26" location="G33" tooltip="CV: 2.96" display="G33"/>
    <hyperlink ref="H26" location="H33" tooltip="CV: 2.36" display="H33"/>
    <hyperlink ref="I26" location="I33" tooltip="CV: 3.27" display="I33"/>
    <hyperlink ref="J26" location="J33" tooltip="CV: 3.81" display="J33"/>
    <hyperlink ref="K26" location="K33" tooltip="CV: 11.95" display="K33"/>
    <hyperlink ref="C27" location="C34" tooltip="CV: 1.46" display="C34"/>
    <hyperlink ref="E27" location="E34" tooltip="CV: 7.77" display="E34"/>
    <hyperlink ref="F27" location="F34" tooltip="CV: 4.19" display="F34"/>
    <hyperlink ref="G27" location="G34" tooltip="CV: 1.66" display="G34"/>
    <hyperlink ref="H27" location="H34" tooltip="CV: 1.75" display="H34"/>
    <hyperlink ref="I27" location="I34" tooltip="CV: 2.72" display="I34"/>
    <hyperlink ref="J27" location="J34" tooltip="CV: 4.06" display="J34"/>
    <hyperlink ref="K27" location="K34" tooltip="CV: 12.42" display="K34"/>
    <hyperlink ref="C28" location="C35" tooltip="CV: 1.75" display="C35"/>
    <hyperlink ref="E28" location="E35" tooltip="CV: 9.05" display="E35"/>
    <hyperlink ref="F28" location="F35" tooltip="CV: 5.67" display="F35"/>
    <hyperlink ref="G28" location="G35" tooltip="CV: 1.85" display="G35"/>
    <hyperlink ref="H28" location="H35" tooltip="CV: 2.4" display="H35"/>
    <hyperlink ref="I28" location="I35" tooltip="CV: 4.53" display="I35"/>
    <hyperlink ref="J28" location="J35" tooltip="CV: 8.74" display="J35"/>
    <hyperlink ref="K28" location="K35" tooltip="CV: 21.63" display="K35"/>
    <hyperlink ref="C29" location="C36" tooltip="CV: 3.02" display="C36"/>
    <hyperlink ref="E29" location="E36" tooltip="CV: 13.35" display="E36"/>
    <hyperlink ref="F29" location="F36" tooltip="CV: 6.06" display="F36"/>
    <hyperlink ref="G29" location="G36" tooltip="CV: 2.26" display="G36"/>
    <hyperlink ref="H29" location="H36" tooltip="CV: 3.75" display="H36"/>
    <hyperlink ref="I29" location="I36" tooltip="CV: 7.66" display="I36"/>
    <hyperlink ref="J29" location="J36" tooltip="CV: 13.27" display="J36"/>
    <hyperlink ref="K29" location="K36" tooltip="CV: 49.38" display="K36"/>
    <hyperlink ref="A3:B3" location="'Cuadro 5.10'!A48:K83" tooltip="Estimaciones puntuales" display="Estimaciones puntuales"/>
    <hyperlink ref="A4:B4" location="'Cuadro 5.10'!A87:K121" tooltip="Observaciones muestrales" display="Observaciones muestrales"/>
    <hyperlink ref="A5:B5" location="'Cuadro 5.10'!A125:K159" tooltip="Coeficiente de variación" display="Coeficiente de variación"/>
    <hyperlink ref="A6:B6" location="'Cuadro 5.10'!A163:K197" tooltip="Error estándar" display="Error estándar"/>
    <hyperlink ref="L45" location="'Cuadro 5.10'!A1" tooltip="Ir al inicio" display="Ir al inicio"/>
    <hyperlink ref="L1" location="ÍNDICE!A1" tooltip="Índice" display="Índice"/>
  </hyperlinks>
  <pageMargins left="0.7" right="0.7" top="0.75" bottom="0.75" header="0.3" footer="0.3"/>
  <pageSetup orientation="portrait" verticalDpi="0" r:id="rId1"/>
  <rowBreaks count="1" manualBreakCount="1">
    <brk id="46" max="1638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5"/>
  <sheetViews>
    <sheetView showGridLines="0" zoomScaleNormal="100" workbookViewId="0"/>
  </sheetViews>
  <sheetFormatPr baseColWidth="10" defaultRowHeight="14.25"/>
  <cols>
    <col min="1" max="1" width="1.28515625" style="182" customWidth="1"/>
    <col min="2" max="2" width="30.5703125" style="182" customWidth="1"/>
    <col min="3" max="3" width="11.42578125" style="182"/>
    <col min="4" max="4" width="1.28515625" style="182" customWidth="1"/>
    <col min="5" max="5" width="11.42578125" style="182"/>
    <col min="6" max="9" width="10.42578125" style="182" customWidth="1"/>
    <col min="10" max="11" width="11.42578125" style="182"/>
    <col min="12" max="12" width="18.7109375" style="577" customWidth="1"/>
    <col min="13" max="16384" width="11.42578125" style="182"/>
  </cols>
  <sheetData>
    <row r="1" spans="1:12">
      <c r="A1" s="39" t="s">
        <v>644</v>
      </c>
      <c r="I1" s="28"/>
      <c r="L1" s="823" t="s">
        <v>19</v>
      </c>
    </row>
    <row r="2" spans="1:12" ht="15" customHeight="1">
      <c r="A2" s="50"/>
      <c r="B2" s="50"/>
    </row>
    <row r="3" spans="1:12">
      <c r="A3" s="2352" t="s">
        <v>95</v>
      </c>
      <c r="B3" s="2353"/>
    </row>
    <row r="4" spans="1:12">
      <c r="A4" s="2352" t="s">
        <v>34</v>
      </c>
      <c r="B4" s="2353"/>
      <c r="L4" s="588"/>
    </row>
    <row r="5" spans="1:12">
      <c r="A5" s="2352" t="s">
        <v>33</v>
      </c>
      <c r="B5" s="2353"/>
      <c r="L5" s="588"/>
    </row>
    <row r="6" spans="1:12">
      <c r="A6" s="2352" t="s">
        <v>32</v>
      </c>
      <c r="B6" s="2353"/>
    </row>
    <row r="7" spans="1:12">
      <c r="A7" s="41"/>
      <c r="B7" s="39"/>
    </row>
    <row r="8" spans="1:12">
      <c r="A8" s="41"/>
      <c r="B8" s="39"/>
    </row>
    <row r="9" spans="1:12" ht="15">
      <c r="A9" s="2379" t="s">
        <v>153</v>
      </c>
      <c r="B9" s="2379"/>
      <c r="C9" s="2379"/>
      <c r="D9" s="2379"/>
      <c r="E9" s="2379"/>
      <c r="F9" s="2379"/>
      <c r="G9" s="2379"/>
      <c r="K9" s="26" t="s">
        <v>50</v>
      </c>
      <c r="L9" s="555"/>
    </row>
    <row r="10" spans="1:12">
      <c r="A10" s="2379"/>
      <c r="B10" s="2379"/>
      <c r="C10" s="2379"/>
      <c r="D10" s="2379"/>
      <c r="E10" s="2379"/>
      <c r="F10" s="2379"/>
      <c r="G10" s="2379"/>
    </row>
    <row r="11" spans="1:12" ht="6" customHeight="1">
      <c r="A11" s="449"/>
      <c r="B11" s="449"/>
      <c r="C11" s="449"/>
      <c r="D11" s="449"/>
      <c r="E11" s="449"/>
      <c r="F11" s="449"/>
    </row>
    <row r="12" spans="1:12" customFormat="1" ht="15" customHeight="1">
      <c r="A12" s="2380" t="s">
        <v>625</v>
      </c>
      <c r="B12" s="2381"/>
      <c r="C12" s="448"/>
      <c r="D12" s="448"/>
      <c r="E12" s="2387" t="s">
        <v>201</v>
      </c>
      <c r="F12" s="2387"/>
      <c r="G12" s="2383"/>
      <c r="H12" s="2383"/>
      <c r="I12" s="2383"/>
      <c r="J12" s="2383"/>
      <c r="K12" s="2384"/>
      <c r="L12" s="555"/>
    </row>
    <row r="13" spans="1:12" customFormat="1" ht="30" customHeight="1">
      <c r="A13" s="2382"/>
      <c r="B13" s="2382"/>
      <c r="C13" s="247" t="s">
        <v>17</v>
      </c>
      <c r="D13" s="247"/>
      <c r="E13" s="247" t="s">
        <v>48</v>
      </c>
      <c r="F13" s="247" t="s">
        <v>196</v>
      </c>
      <c r="G13" s="247" t="s">
        <v>197</v>
      </c>
      <c r="H13" s="247" t="s">
        <v>198</v>
      </c>
      <c r="I13" s="247" t="s">
        <v>199</v>
      </c>
      <c r="J13" s="247" t="s">
        <v>200</v>
      </c>
      <c r="K13" s="247" t="s">
        <v>18</v>
      </c>
      <c r="L13" s="555"/>
    </row>
    <row r="14" spans="1:12" ht="6" customHeight="1">
      <c r="A14" s="423"/>
      <c r="B14" s="423"/>
      <c r="C14" s="423"/>
      <c r="D14" s="423"/>
      <c r="E14" s="424"/>
    </row>
    <row r="15" spans="1:12">
      <c r="A15" s="5" t="s">
        <v>17</v>
      </c>
      <c r="B15" s="2"/>
      <c r="C15" s="239">
        <v>31990298</v>
      </c>
      <c r="D15" s="239"/>
      <c r="E15" s="240">
        <v>4.4000000000000004</v>
      </c>
      <c r="F15" s="240">
        <v>11</v>
      </c>
      <c r="G15" s="240">
        <v>39.700000000000003</v>
      </c>
      <c r="H15" s="240">
        <v>26.2</v>
      </c>
      <c r="I15" s="240">
        <v>10.5</v>
      </c>
      <c r="J15" s="240">
        <v>7.3</v>
      </c>
      <c r="K15" s="240">
        <v>0.9</v>
      </c>
    </row>
    <row r="16" spans="1:12">
      <c r="A16" s="4" t="s">
        <v>114</v>
      </c>
      <c r="C16" s="241">
        <v>16025939</v>
      </c>
      <c r="D16" s="241"/>
      <c r="E16" s="242">
        <v>5</v>
      </c>
      <c r="F16" s="242">
        <v>13.2</v>
      </c>
      <c r="G16" s="242">
        <v>40.9</v>
      </c>
      <c r="H16" s="242">
        <v>25</v>
      </c>
      <c r="I16" s="242">
        <v>9.1999999999999993</v>
      </c>
      <c r="J16" s="242">
        <v>5.9</v>
      </c>
      <c r="K16" s="242">
        <v>0.8</v>
      </c>
    </row>
    <row r="17" spans="1:15">
      <c r="A17" s="4" t="s">
        <v>115</v>
      </c>
      <c r="C17" s="241">
        <v>15964359</v>
      </c>
      <c r="D17" s="241"/>
      <c r="E17" s="242">
        <v>3.8</v>
      </c>
      <c r="F17" s="242">
        <v>8.9</v>
      </c>
      <c r="G17" s="242">
        <v>38.4</v>
      </c>
      <c r="H17" s="242">
        <v>27.6</v>
      </c>
      <c r="I17" s="242">
        <v>11.7</v>
      </c>
      <c r="J17" s="242">
        <v>8.6999999999999993</v>
      </c>
      <c r="K17" s="242">
        <v>0.9</v>
      </c>
    </row>
    <row r="18" spans="1:15" ht="6" customHeight="1">
      <c r="C18" s="425"/>
      <c r="D18" s="425"/>
      <c r="E18" s="426"/>
      <c r="F18" s="426"/>
      <c r="G18" s="426"/>
      <c r="H18" s="426"/>
      <c r="I18" s="426"/>
      <c r="J18" s="426"/>
      <c r="K18" s="426"/>
      <c r="L18" s="578"/>
    </row>
    <row r="19" spans="1:15">
      <c r="A19" s="5" t="s">
        <v>100</v>
      </c>
      <c r="B19" s="2"/>
      <c r="C19" s="239">
        <v>11424285</v>
      </c>
      <c r="D19" s="239"/>
      <c r="E19" s="240">
        <v>3.3</v>
      </c>
      <c r="F19" s="240">
        <v>7.6</v>
      </c>
      <c r="G19" s="240">
        <v>34.700000000000003</v>
      </c>
      <c r="H19" s="240">
        <v>28.9</v>
      </c>
      <c r="I19" s="240">
        <v>13.3</v>
      </c>
      <c r="J19" s="240">
        <v>11.1</v>
      </c>
      <c r="K19" s="240">
        <v>1.1000000000000001</v>
      </c>
      <c r="L19" s="578"/>
    </row>
    <row r="20" spans="1:15" s="423" customFormat="1">
      <c r="A20" s="4" t="s">
        <v>114</v>
      </c>
      <c r="C20" s="241">
        <v>4474837</v>
      </c>
      <c r="D20" s="241"/>
      <c r="E20" s="242">
        <v>3.6</v>
      </c>
      <c r="F20" s="242">
        <v>9.5</v>
      </c>
      <c r="G20" s="242">
        <v>37.9</v>
      </c>
      <c r="H20" s="242">
        <v>27.3</v>
      </c>
      <c r="I20" s="242">
        <v>11.4</v>
      </c>
      <c r="J20" s="242">
        <v>9.3000000000000007</v>
      </c>
      <c r="K20" s="242">
        <v>1</v>
      </c>
      <c r="L20" s="590"/>
    </row>
    <row r="21" spans="1:15" s="423" customFormat="1">
      <c r="A21" s="4" t="s">
        <v>115</v>
      </c>
      <c r="C21" s="241">
        <v>6949448</v>
      </c>
      <c r="D21" s="241"/>
      <c r="E21" s="242">
        <v>3</v>
      </c>
      <c r="F21" s="242">
        <v>6.4</v>
      </c>
      <c r="G21" s="242">
        <v>32.6</v>
      </c>
      <c r="H21" s="242">
        <v>30</v>
      </c>
      <c r="I21" s="242">
        <v>14.6</v>
      </c>
      <c r="J21" s="242">
        <v>12.2</v>
      </c>
      <c r="K21" s="242">
        <v>1.2</v>
      </c>
      <c r="L21" s="590"/>
    </row>
    <row r="22" spans="1:15" ht="6" customHeight="1">
      <c r="A22" s="5"/>
      <c r="B22" s="2"/>
      <c r="C22" s="239"/>
      <c r="D22" s="239"/>
      <c r="E22" s="240"/>
      <c r="F22" s="240"/>
      <c r="G22" s="240"/>
      <c r="H22" s="240"/>
      <c r="I22" s="240"/>
      <c r="J22" s="240"/>
      <c r="K22" s="240"/>
      <c r="L22" s="578"/>
    </row>
    <row r="23" spans="1:15">
      <c r="A23" s="5" t="s">
        <v>99</v>
      </c>
      <c r="B23" s="2"/>
      <c r="C23" s="239">
        <v>20566013</v>
      </c>
      <c r="D23" s="239"/>
      <c r="E23" s="240">
        <v>5</v>
      </c>
      <c r="F23" s="240">
        <v>12.9</v>
      </c>
      <c r="G23" s="240">
        <v>42.5</v>
      </c>
      <c r="H23" s="240">
        <v>24.8</v>
      </c>
      <c r="I23" s="240">
        <v>8.9</v>
      </c>
      <c r="J23" s="240">
        <v>5.2</v>
      </c>
      <c r="K23" s="240">
        <v>0.7</v>
      </c>
      <c r="L23" s="578"/>
    </row>
    <row r="24" spans="1:15">
      <c r="A24" s="4" t="s">
        <v>114</v>
      </c>
      <c r="C24" s="241">
        <v>11551102</v>
      </c>
      <c r="D24" s="241"/>
      <c r="E24" s="242">
        <v>5.5</v>
      </c>
      <c r="F24" s="242">
        <v>14.6</v>
      </c>
      <c r="G24" s="242">
        <v>42.1</v>
      </c>
      <c r="H24" s="242">
        <v>24.1</v>
      </c>
      <c r="I24" s="242">
        <v>8.4</v>
      </c>
      <c r="J24" s="242">
        <v>4.5999999999999996</v>
      </c>
      <c r="K24" s="242">
        <v>0.7</v>
      </c>
      <c r="L24" s="578"/>
    </row>
    <row r="25" spans="1:15">
      <c r="A25" s="31" t="s">
        <v>115</v>
      </c>
      <c r="B25" s="428"/>
      <c r="C25" s="416">
        <v>9014911</v>
      </c>
      <c r="D25" s="416"/>
      <c r="E25" s="417">
        <v>4.3</v>
      </c>
      <c r="F25" s="417">
        <v>10.8</v>
      </c>
      <c r="G25" s="417">
        <v>43</v>
      </c>
      <c r="H25" s="417">
        <v>25.7</v>
      </c>
      <c r="I25" s="417">
        <v>9.5</v>
      </c>
      <c r="J25" s="417">
        <v>6</v>
      </c>
      <c r="K25" s="417">
        <v>0.7</v>
      </c>
      <c r="L25" s="578"/>
    </row>
    <row r="26" spans="1:15" s="423" customFormat="1" ht="6" customHeight="1">
      <c r="L26" s="590"/>
    </row>
    <row r="27" spans="1:15" s="317" customFormat="1" ht="44.25" customHeight="1">
      <c r="A27" s="2359" t="s">
        <v>222</v>
      </c>
      <c r="B27" s="2359"/>
      <c r="C27" s="2359"/>
      <c r="D27" s="2359"/>
      <c r="E27" s="2359"/>
      <c r="F27" s="2359"/>
      <c r="G27" s="2359"/>
      <c r="H27" s="2359"/>
      <c r="I27" s="2359"/>
      <c r="J27" s="2359"/>
      <c r="K27" s="2359"/>
      <c r="L27" s="577"/>
      <c r="M27" s="182"/>
      <c r="N27" s="182"/>
      <c r="O27" s="182"/>
    </row>
    <row r="28" spans="1:15" s="317" customFormat="1" ht="15" customHeight="1">
      <c r="A28" s="783" t="s">
        <v>220</v>
      </c>
      <c r="B28" s="754"/>
      <c r="C28" s="754"/>
      <c r="D28" s="754"/>
      <c r="E28" s="754"/>
      <c r="F28" s="754"/>
      <c r="G28" s="754"/>
      <c r="I28" s="316"/>
      <c r="J28" s="316"/>
      <c r="K28" s="316"/>
      <c r="L28" s="555"/>
      <c r="M28"/>
      <c r="N28"/>
      <c r="O28"/>
    </row>
    <row r="29" spans="1:15">
      <c r="A29" s="54" t="s">
        <v>183</v>
      </c>
      <c r="B29" s="52"/>
      <c r="C29" s="52"/>
      <c r="D29" s="52"/>
      <c r="E29" s="52"/>
      <c r="F29" s="53"/>
      <c r="G29" s="48"/>
      <c r="H29" s="48"/>
      <c r="L29" s="578"/>
    </row>
    <row r="30" spans="1:15">
      <c r="A30" s="54" t="s">
        <v>185</v>
      </c>
      <c r="B30" s="52"/>
      <c r="C30" s="52"/>
      <c r="D30" s="52"/>
      <c r="E30" s="52"/>
      <c r="F30" s="53"/>
      <c r="G30" s="48"/>
      <c r="H30" s="48"/>
      <c r="L30" s="578"/>
    </row>
    <row r="31" spans="1:15">
      <c r="A31" s="54" t="s">
        <v>187</v>
      </c>
      <c r="B31" s="52"/>
      <c r="C31" s="52"/>
      <c r="D31" s="52"/>
      <c r="E31" s="52"/>
      <c r="F31" s="53"/>
      <c r="G31" s="48"/>
      <c r="H31" s="48"/>
      <c r="L31" s="578"/>
    </row>
    <row r="32" spans="1:15">
      <c r="A32" s="54"/>
      <c r="B32" s="52"/>
      <c r="C32" s="52"/>
      <c r="D32" s="52"/>
      <c r="E32" s="52"/>
      <c r="F32" s="53"/>
      <c r="G32" s="48"/>
      <c r="H32" s="48"/>
      <c r="L32" s="591" t="s">
        <v>93</v>
      </c>
    </row>
    <row r="33" spans="1:12">
      <c r="A33" s="54"/>
      <c r="B33" s="52"/>
      <c r="C33" s="52"/>
      <c r="D33" s="52"/>
      <c r="E33" s="52"/>
      <c r="F33" s="53"/>
      <c r="G33" s="48"/>
      <c r="H33" s="48"/>
      <c r="L33" s="578"/>
    </row>
    <row r="34" spans="1:12">
      <c r="L34" s="578"/>
    </row>
    <row r="35" spans="1:12">
      <c r="A35" s="2379" t="s">
        <v>153</v>
      </c>
      <c r="B35" s="2379"/>
      <c r="C35" s="2379"/>
      <c r="D35" s="2379"/>
      <c r="E35" s="2379"/>
      <c r="F35" s="2379"/>
      <c r="G35" s="2379"/>
      <c r="K35" s="26" t="s">
        <v>50</v>
      </c>
      <c r="L35" s="578"/>
    </row>
    <row r="36" spans="1:12">
      <c r="A36" s="2379"/>
      <c r="B36" s="2379"/>
      <c r="C36" s="2379"/>
      <c r="D36" s="2379"/>
      <c r="E36" s="2379"/>
      <c r="F36" s="2379"/>
      <c r="G36" s="2379"/>
      <c r="L36" s="578"/>
    </row>
    <row r="37" spans="1:12">
      <c r="A37" s="50" t="s">
        <v>95</v>
      </c>
      <c r="B37" s="42"/>
      <c r="C37" s="42"/>
      <c r="D37" s="42"/>
      <c r="E37" s="42"/>
      <c r="F37" s="42"/>
    </row>
    <row r="38" spans="1:12" ht="6" customHeight="1">
      <c r="A38" s="428"/>
      <c r="B38" s="428"/>
      <c r="C38" s="428"/>
      <c r="D38" s="428"/>
      <c r="E38" s="428"/>
      <c r="L38" s="578"/>
    </row>
    <row r="39" spans="1:12" customFormat="1" ht="15" customHeight="1">
      <c r="A39" s="2380" t="s">
        <v>625</v>
      </c>
      <c r="B39" s="2381"/>
      <c r="C39" s="448"/>
      <c r="D39" s="448"/>
      <c r="E39" s="2387" t="s">
        <v>201</v>
      </c>
      <c r="F39" s="2383"/>
      <c r="G39" s="2383"/>
      <c r="H39" s="2383"/>
      <c r="I39" s="2383"/>
      <c r="J39" s="2383"/>
      <c r="K39" s="2384"/>
      <c r="L39" s="555"/>
    </row>
    <row r="40" spans="1:12" customFormat="1" ht="30" customHeight="1">
      <c r="A40" s="2382"/>
      <c r="B40" s="2382"/>
      <c r="C40" s="247" t="s">
        <v>17</v>
      </c>
      <c r="D40" s="247"/>
      <c r="E40" s="247" t="s">
        <v>48</v>
      </c>
      <c r="F40" s="247" t="s">
        <v>196</v>
      </c>
      <c r="G40" s="247" t="s">
        <v>197</v>
      </c>
      <c r="H40" s="247" t="s">
        <v>198</v>
      </c>
      <c r="I40" s="247" t="s">
        <v>199</v>
      </c>
      <c r="J40" s="247" t="s">
        <v>200</v>
      </c>
      <c r="K40" s="247" t="s">
        <v>18</v>
      </c>
      <c r="L40" s="555"/>
    </row>
    <row r="41" spans="1:12" ht="6" customHeight="1">
      <c r="A41" s="423"/>
      <c r="B41" s="423"/>
      <c r="C41" s="423"/>
      <c r="D41" s="423"/>
      <c r="E41" s="424"/>
      <c r="L41" s="578"/>
    </row>
    <row r="42" spans="1:12">
      <c r="A42" s="5" t="s">
        <v>17</v>
      </c>
      <c r="B42" s="2"/>
      <c r="C42" s="34">
        <v>31990298</v>
      </c>
      <c r="D42" s="34"/>
      <c r="E42" s="70">
        <v>1404173</v>
      </c>
      <c r="F42" s="70">
        <v>3533597</v>
      </c>
      <c r="G42" s="70">
        <v>12695781</v>
      </c>
      <c r="H42" s="70">
        <v>8398352</v>
      </c>
      <c r="I42" s="70">
        <v>3348360</v>
      </c>
      <c r="J42" s="70">
        <v>2332472</v>
      </c>
      <c r="K42" s="70">
        <v>277563</v>
      </c>
      <c r="L42" s="578"/>
    </row>
    <row r="43" spans="1:12">
      <c r="A43" s="4" t="s">
        <v>114</v>
      </c>
      <c r="C43" s="33">
        <v>16025939</v>
      </c>
      <c r="D43" s="33"/>
      <c r="E43" s="71">
        <v>802053</v>
      </c>
      <c r="F43" s="71">
        <v>2115021</v>
      </c>
      <c r="G43" s="71">
        <v>6559103</v>
      </c>
      <c r="H43" s="71">
        <v>4000330</v>
      </c>
      <c r="I43" s="71">
        <v>1478072</v>
      </c>
      <c r="J43" s="71">
        <v>944703</v>
      </c>
      <c r="K43" s="71">
        <v>126657</v>
      </c>
      <c r="L43" s="578"/>
    </row>
    <row r="44" spans="1:12">
      <c r="A44" s="4" t="s">
        <v>115</v>
      </c>
      <c r="C44" s="33">
        <v>15964359</v>
      </c>
      <c r="D44" s="33"/>
      <c r="E44" s="71">
        <v>602120</v>
      </c>
      <c r="F44" s="71">
        <v>1418576</v>
      </c>
      <c r="G44" s="71">
        <v>6136678</v>
      </c>
      <c r="H44" s="71">
        <v>4398022</v>
      </c>
      <c r="I44" s="71">
        <v>1870288</v>
      </c>
      <c r="J44" s="71">
        <v>1387769</v>
      </c>
      <c r="K44" s="71">
        <v>150906</v>
      </c>
      <c r="L44" s="578"/>
    </row>
    <row r="45" spans="1:12" ht="6" customHeight="1">
      <c r="C45" s="429"/>
      <c r="D45" s="429"/>
      <c r="E45" s="430"/>
      <c r="F45" s="430"/>
      <c r="G45" s="430"/>
      <c r="H45" s="430"/>
      <c r="I45" s="430"/>
      <c r="J45" s="430"/>
      <c r="K45" s="430"/>
      <c r="L45" s="578"/>
    </row>
    <row r="46" spans="1:12">
      <c r="A46" s="5" t="s">
        <v>100</v>
      </c>
      <c r="B46" s="2"/>
      <c r="C46" s="34">
        <v>11424285</v>
      </c>
      <c r="D46" s="34"/>
      <c r="E46" s="70">
        <v>372985</v>
      </c>
      <c r="F46" s="70">
        <v>871869</v>
      </c>
      <c r="G46" s="70">
        <v>3959410</v>
      </c>
      <c r="H46" s="70">
        <v>3303046</v>
      </c>
      <c r="I46" s="70">
        <v>1522313</v>
      </c>
      <c r="J46" s="70">
        <v>1264003</v>
      </c>
      <c r="K46" s="70">
        <v>130659</v>
      </c>
      <c r="L46" s="578"/>
    </row>
    <row r="47" spans="1:12">
      <c r="A47" s="68" t="s">
        <v>114</v>
      </c>
      <c r="C47" s="33">
        <v>4474837</v>
      </c>
      <c r="D47" s="33"/>
      <c r="E47" s="71">
        <v>161467</v>
      </c>
      <c r="F47" s="71">
        <v>423967</v>
      </c>
      <c r="G47" s="71">
        <v>1696919</v>
      </c>
      <c r="H47" s="71">
        <v>1220209</v>
      </c>
      <c r="I47" s="71">
        <v>510586</v>
      </c>
      <c r="J47" s="71">
        <v>415707</v>
      </c>
      <c r="K47" s="71">
        <v>45982</v>
      </c>
      <c r="L47" s="578"/>
    </row>
    <row r="48" spans="1:12">
      <c r="A48" s="68" t="s">
        <v>115</v>
      </c>
      <c r="C48" s="33">
        <v>6949448</v>
      </c>
      <c r="D48" s="33"/>
      <c r="E48" s="71">
        <v>211518</v>
      </c>
      <c r="F48" s="71">
        <v>447902</v>
      </c>
      <c r="G48" s="71">
        <v>2262491</v>
      </c>
      <c r="H48" s="71">
        <v>2082837</v>
      </c>
      <c r="I48" s="71">
        <v>1011727</v>
      </c>
      <c r="J48" s="71">
        <v>848296</v>
      </c>
      <c r="K48" s="71">
        <v>84677</v>
      </c>
      <c r="L48" s="578"/>
    </row>
    <row r="49" spans="1:12" ht="6" customHeight="1">
      <c r="A49" s="5"/>
      <c r="B49" s="5"/>
      <c r="C49" s="34"/>
      <c r="D49" s="34"/>
      <c r="E49" s="70"/>
      <c r="F49" s="70"/>
      <c r="G49" s="70"/>
      <c r="H49" s="70"/>
      <c r="I49" s="70"/>
      <c r="J49" s="70"/>
      <c r="K49" s="70"/>
      <c r="L49" s="578"/>
    </row>
    <row r="50" spans="1:12">
      <c r="A50" s="2391" t="s">
        <v>108</v>
      </c>
      <c r="B50" s="2391"/>
      <c r="C50" s="34">
        <v>20566013</v>
      </c>
      <c r="D50" s="34"/>
      <c r="E50" s="70">
        <v>1031188</v>
      </c>
      <c r="F50" s="70">
        <v>2661728</v>
      </c>
      <c r="G50" s="70">
        <v>8736371</v>
      </c>
      <c r="H50" s="70">
        <v>5095306</v>
      </c>
      <c r="I50" s="70">
        <v>1826047</v>
      </c>
      <c r="J50" s="70">
        <v>1068469</v>
      </c>
      <c r="K50" s="70">
        <v>146904</v>
      </c>
      <c r="L50" s="578"/>
    </row>
    <row r="51" spans="1:12">
      <c r="A51" s="4" t="s">
        <v>114</v>
      </c>
      <c r="C51" s="33">
        <v>11551102</v>
      </c>
      <c r="D51" s="33"/>
      <c r="E51" s="71">
        <v>640586</v>
      </c>
      <c r="F51" s="71">
        <v>1691054</v>
      </c>
      <c r="G51" s="71">
        <v>4862184</v>
      </c>
      <c r="H51" s="71">
        <v>2780121</v>
      </c>
      <c r="I51" s="71">
        <v>967486</v>
      </c>
      <c r="J51" s="71">
        <v>528996</v>
      </c>
      <c r="K51" s="71">
        <v>80675</v>
      </c>
      <c r="L51" s="578"/>
    </row>
    <row r="52" spans="1:12">
      <c r="A52" s="31" t="s">
        <v>115</v>
      </c>
      <c r="B52" s="428"/>
      <c r="C52" s="30">
        <v>9014911</v>
      </c>
      <c r="D52" s="30"/>
      <c r="E52" s="418">
        <v>390602</v>
      </c>
      <c r="F52" s="418">
        <v>970674</v>
      </c>
      <c r="G52" s="418">
        <v>3874187</v>
      </c>
      <c r="H52" s="418">
        <v>2315185</v>
      </c>
      <c r="I52" s="418">
        <v>858561</v>
      </c>
      <c r="J52" s="418">
        <v>539473</v>
      </c>
      <c r="K52" s="418">
        <v>66229</v>
      </c>
      <c r="L52" s="578"/>
    </row>
    <row r="53" spans="1:12" ht="6" customHeight="1">
      <c r="C53" s="429"/>
      <c r="D53" s="429"/>
      <c r="E53" s="430"/>
      <c r="F53" s="430"/>
      <c r="G53" s="430"/>
      <c r="H53" s="430"/>
      <c r="I53" s="430"/>
      <c r="J53" s="430"/>
      <c r="K53" s="430"/>
      <c r="L53" s="578"/>
    </row>
    <row r="54" spans="1:12" s="102" customFormat="1" ht="15" customHeight="1">
      <c r="A54" s="315"/>
      <c r="B54" s="438" t="s">
        <v>191</v>
      </c>
      <c r="C54" s="439"/>
      <c r="D54" s="439"/>
      <c r="E54" s="439"/>
      <c r="F54" s="439"/>
      <c r="G54" s="439"/>
      <c r="L54" s="550"/>
    </row>
    <row r="55" spans="1:12">
      <c r="A55" s="54" t="s">
        <v>183</v>
      </c>
      <c r="B55" s="52"/>
      <c r="C55" s="52"/>
      <c r="D55" s="52"/>
      <c r="E55" s="52"/>
      <c r="F55" s="53"/>
      <c r="G55" s="48"/>
      <c r="H55" s="48"/>
      <c r="L55" s="578"/>
    </row>
    <row r="56" spans="1:12">
      <c r="A56" s="54" t="s">
        <v>185</v>
      </c>
      <c r="B56" s="52"/>
      <c r="C56" s="52"/>
      <c r="D56" s="52"/>
      <c r="E56" s="52"/>
      <c r="F56" s="53"/>
      <c r="G56" s="48"/>
      <c r="H56" s="48"/>
      <c r="L56" s="578"/>
    </row>
    <row r="57" spans="1:12">
      <c r="A57" s="54" t="s">
        <v>187</v>
      </c>
      <c r="B57" s="52"/>
      <c r="C57" s="52"/>
      <c r="D57" s="52"/>
      <c r="E57" s="52"/>
      <c r="F57" s="53"/>
      <c r="G57" s="48"/>
      <c r="H57" s="48"/>
      <c r="L57" s="578"/>
    </row>
    <row r="58" spans="1:12">
      <c r="A58" s="54"/>
      <c r="B58" s="52"/>
      <c r="C58" s="52"/>
      <c r="D58" s="52"/>
      <c r="E58" s="52"/>
      <c r="F58" s="53"/>
      <c r="G58" s="48"/>
      <c r="H58" s="48"/>
      <c r="L58" s="591" t="s">
        <v>93</v>
      </c>
    </row>
    <row r="59" spans="1:12">
      <c r="A59" s="54"/>
      <c r="B59" s="52"/>
      <c r="C59" s="52"/>
      <c r="D59" s="52"/>
      <c r="E59" s="52"/>
      <c r="F59" s="53"/>
      <c r="G59" s="48"/>
      <c r="H59" s="48"/>
      <c r="L59" s="578"/>
    </row>
    <row r="60" spans="1:12">
      <c r="A60" s="54"/>
      <c r="B60" s="52"/>
      <c r="C60" s="52"/>
      <c r="D60" s="52"/>
      <c r="E60" s="52"/>
      <c r="F60" s="53"/>
      <c r="G60" s="48"/>
      <c r="H60" s="48"/>
      <c r="L60" s="578"/>
    </row>
    <row r="61" spans="1:12">
      <c r="A61" s="2379" t="s">
        <v>153</v>
      </c>
      <c r="B61" s="2379"/>
      <c r="C61" s="2379"/>
      <c r="D61" s="2379"/>
      <c r="E61" s="2379"/>
      <c r="F61" s="2379"/>
      <c r="G61" s="2379"/>
      <c r="K61" s="26" t="s">
        <v>50</v>
      </c>
      <c r="L61" s="578"/>
    </row>
    <row r="62" spans="1:12">
      <c r="A62" s="2379"/>
      <c r="B62" s="2379"/>
      <c r="C62" s="2379"/>
      <c r="D62" s="2379"/>
      <c r="E62" s="2379"/>
      <c r="F62" s="2379"/>
      <c r="G62" s="2379"/>
      <c r="K62" s="27"/>
      <c r="L62" s="578"/>
    </row>
    <row r="63" spans="1:12">
      <c r="A63" s="50" t="s">
        <v>34</v>
      </c>
      <c r="K63" s="27"/>
      <c r="L63" s="578"/>
    </row>
    <row r="64" spans="1:12" ht="6" customHeight="1">
      <c r="A64" s="428"/>
      <c r="B64" s="428"/>
      <c r="C64" s="428"/>
      <c r="D64" s="428"/>
      <c r="E64" s="428"/>
      <c r="F64" s="428"/>
      <c r="L64" s="578"/>
    </row>
    <row r="65" spans="1:12" customFormat="1" ht="15" customHeight="1">
      <c r="A65" s="2380" t="s">
        <v>625</v>
      </c>
      <c r="B65" s="2381"/>
      <c r="C65" s="448"/>
      <c r="D65" s="448"/>
      <c r="E65" s="2387" t="s">
        <v>201</v>
      </c>
      <c r="F65" s="2387"/>
      <c r="G65" s="2383"/>
      <c r="H65" s="2383"/>
      <c r="I65" s="2383"/>
      <c r="J65" s="2383"/>
      <c r="K65" s="2384"/>
      <c r="L65" s="555"/>
    </row>
    <row r="66" spans="1:12" customFormat="1" ht="30" customHeight="1">
      <c r="A66" s="2382"/>
      <c r="B66" s="2382"/>
      <c r="C66" s="247" t="s">
        <v>17</v>
      </c>
      <c r="D66" s="247"/>
      <c r="E66" s="247" t="s">
        <v>48</v>
      </c>
      <c r="F66" s="247" t="s">
        <v>196</v>
      </c>
      <c r="G66" s="247" t="s">
        <v>197</v>
      </c>
      <c r="H66" s="247" t="s">
        <v>198</v>
      </c>
      <c r="I66" s="247" t="s">
        <v>199</v>
      </c>
      <c r="J66" s="247" t="s">
        <v>200</v>
      </c>
      <c r="K66" s="247" t="s">
        <v>18</v>
      </c>
      <c r="L66" s="555"/>
    </row>
    <row r="67" spans="1:12" ht="6" customHeight="1">
      <c r="A67" s="423"/>
      <c r="B67" s="423"/>
      <c r="C67" s="423"/>
      <c r="D67" s="423"/>
      <c r="E67" s="424"/>
      <c r="L67" s="578"/>
    </row>
    <row r="68" spans="1:12">
      <c r="A68" s="2391" t="s">
        <v>17</v>
      </c>
      <c r="B68" s="2392"/>
      <c r="C68" s="34">
        <v>89916</v>
      </c>
      <c r="D68" s="423"/>
      <c r="E68" s="34">
        <v>3390</v>
      </c>
      <c r="F68" s="34">
        <v>8851</v>
      </c>
      <c r="G68" s="34">
        <v>34988</v>
      </c>
      <c r="H68" s="34">
        <v>25035</v>
      </c>
      <c r="I68" s="34">
        <v>10002</v>
      </c>
      <c r="J68" s="34">
        <v>6912</v>
      </c>
      <c r="K68" s="34">
        <v>738</v>
      </c>
      <c r="L68" s="578"/>
    </row>
    <row r="69" spans="1:12">
      <c r="A69" s="4" t="s">
        <v>114</v>
      </c>
      <c r="C69" s="33">
        <v>44942</v>
      </c>
      <c r="D69" s="423"/>
      <c r="E69" s="33">
        <v>1942</v>
      </c>
      <c r="F69" s="33">
        <v>5241</v>
      </c>
      <c r="G69" s="33">
        <v>18197</v>
      </c>
      <c r="H69" s="33">
        <v>11990</v>
      </c>
      <c r="I69" s="33">
        <v>4430</v>
      </c>
      <c r="J69" s="33">
        <v>2816</v>
      </c>
      <c r="K69" s="33">
        <v>326</v>
      </c>
      <c r="L69" s="578"/>
    </row>
    <row r="70" spans="1:12">
      <c r="A70" s="4" t="s">
        <v>115</v>
      </c>
      <c r="C70" s="33">
        <v>44974</v>
      </c>
      <c r="D70" s="423"/>
      <c r="E70" s="33">
        <v>1448</v>
      </c>
      <c r="F70" s="33">
        <v>3610</v>
      </c>
      <c r="G70" s="33">
        <v>16791</v>
      </c>
      <c r="H70" s="33">
        <v>13045</v>
      </c>
      <c r="I70" s="33">
        <v>5572</v>
      </c>
      <c r="J70" s="33">
        <v>4096</v>
      </c>
      <c r="K70" s="33">
        <v>412</v>
      </c>
      <c r="L70" s="578"/>
    </row>
    <row r="71" spans="1:12" ht="6" customHeight="1">
      <c r="C71" s="429"/>
      <c r="D71" s="423"/>
      <c r="E71" s="429"/>
      <c r="F71" s="429"/>
      <c r="G71" s="429"/>
      <c r="H71" s="429"/>
      <c r="I71" s="429"/>
      <c r="J71" s="429"/>
      <c r="K71" s="429"/>
      <c r="L71" s="578"/>
    </row>
    <row r="72" spans="1:12">
      <c r="A72" s="2391" t="s">
        <v>100</v>
      </c>
      <c r="B72" s="2392"/>
      <c r="C72" s="34">
        <v>35776</v>
      </c>
      <c r="D72" s="423"/>
      <c r="E72" s="34">
        <v>1020</v>
      </c>
      <c r="F72" s="34">
        <v>2689</v>
      </c>
      <c r="G72" s="34">
        <v>12198</v>
      </c>
      <c r="H72" s="34">
        <v>10638</v>
      </c>
      <c r="I72" s="34">
        <v>4908</v>
      </c>
      <c r="J72" s="34">
        <v>3916</v>
      </c>
      <c r="K72" s="34">
        <v>407</v>
      </c>
    </row>
    <row r="73" spans="1:12">
      <c r="A73" s="4" t="s">
        <v>114</v>
      </c>
      <c r="C73" s="33">
        <v>14425</v>
      </c>
      <c r="D73" s="423"/>
      <c r="E73" s="33">
        <v>474</v>
      </c>
      <c r="F73" s="33">
        <v>1318</v>
      </c>
      <c r="G73" s="33">
        <v>5328</v>
      </c>
      <c r="H73" s="33">
        <v>4096</v>
      </c>
      <c r="I73" s="33">
        <v>1703</v>
      </c>
      <c r="J73" s="33">
        <v>1359</v>
      </c>
      <c r="K73" s="33">
        <v>147</v>
      </c>
      <c r="L73" s="580"/>
    </row>
    <row r="74" spans="1:12">
      <c r="A74" s="4" t="s">
        <v>115</v>
      </c>
      <c r="C74" s="33">
        <v>21351</v>
      </c>
      <c r="D74" s="423"/>
      <c r="E74" s="33">
        <v>546</v>
      </c>
      <c r="F74" s="33">
        <v>1371</v>
      </c>
      <c r="G74" s="33">
        <v>6870</v>
      </c>
      <c r="H74" s="33">
        <v>6542</v>
      </c>
      <c r="I74" s="33">
        <v>3205</v>
      </c>
      <c r="J74" s="33">
        <v>2557</v>
      </c>
      <c r="K74" s="33">
        <v>260</v>
      </c>
    </row>
    <row r="75" spans="1:12" ht="6" customHeight="1">
      <c r="C75" s="429"/>
      <c r="D75" s="423"/>
      <c r="E75" s="429"/>
      <c r="F75" s="429"/>
      <c r="G75" s="429"/>
      <c r="H75" s="429"/>
      <c r="I75" s="429"/>
      <c r="J75" s="429"/>
      <c r="K75" s="429"/>
      <c r="L75" s="578"/>
    </row>
    <row r="76" spans="1:12">
      <c r="A76" s="2391" t="s">
        <v>99</v>
      </c>
      <c r="B76" s="2392"/>
      <c r="C76" s="34">
        <v>54140</v>
      </c>
      <c r="D76" s="423"/>
      <c r="E76" s="34">
        <v>2370</v>
      </c>
      <c r="F76" s="34">
        <v>6162</v>
      </c>
      <c r="G76" s="34">
        <v>22790</v>
      </c>
      <c r="H76" s="34">
        <v>14397</v>
      </c>
      <c r="I76" s="34">
        <v>5094</v>
      </c>
      <c r="J76" s="34">
        <v>2996</v>
      </c>
      <c r="K76" s="34">
        <v>331</v>
      </c>
      <c r="L76" s="578"/>
    </row>
    <row r="77" spans="1:12">
      <c r="A77" s="4" t="s">
        <v>114</v>
      </c>
      <c r="C77" s="33">
        <v>30517</v>
      </c>
      <c r="D77" s="423"/>
      <c r="E77" s="33">
        <v>1468</v>
      </c>
      <c r="F77" s="33">
        <v>3923</v>
      </c>
      <c r="G77" s="33">
        <v>12869</v>
      </c>
      <c r="H77" s="33">
        <v>7894</v>
      </c>
      <c r="I77" s="33">
        <v>2727</v>
      </c>
      <c r="J77" s="33">
        <v>1457</v>
      </c>
      <c r="K77" s="33">
        <v>179</v>
      </c>
      <c r="L77" s="578"/>
    </row>
    <row r="78" spans="1:12">
      <c r="A78" s="31" t="s">
        <v>115</v>
      </c>
      <c r="B78" s="428"/>
      <c r="C78" s="30">
        <v>23623</v>
      </c>
      <c r="D78" s="428"/>
      <c r="E78" s="30">
        <v>902</v>
      </c>
      <c r="F78" s="30">
        <v>2239</v>
      </c>
      <c r="G78" s="30">
        <v>9921</v>
      </c>
      <c r="H78" s="30">
        <v>6503</v>
      </c>
      <c r="I78" s="30">
        <v>2367</v>
      </c>
      <c r="J78" s="30">
        <v>1539</v>
      </c>
      <c r="K78" s="30">
        <v>152</v>
      </c>
      <c r="L78" s="578"/>
    </row>
    <row r="79" spans="1:12" ht="6" customHeight="1">
      <c r="A79" s="423"/>
      <c r="B79" s="423"/>
      <c r="C79" s="423"/>
      <c r="D79" s="423"/>
      <c r="E79" s="423"/>
      <c r="F79" s="423"/>
      <c r="G79" s="423"/>
      <c r="H79" s="423"/>
      <c r="I79" s="423"/>
      <c r="J79" s="423"/>
      <c r="K79" s="423"/>
      <c r="L79" s="579"/>
    </row>
    <row r="80" spans="1:12" s="102" customFormat="1" ht="15" customHeight="1">
      <c r="A80" s="315"/>
      <c r="B80" s="438" t="s">
        <v>191</v>
      </c>
      <c r="C80" s="439"/>
      <c r="D80" s="439"/>
      <c r="E80" s="439"/>
      <c r="F80" s="439"/>
      <c r="G80" s="439"/>
      <c r="L80" s="550"/>
    </row>
    <row r="81" spans="1:12">
      <c r="A81" s="54" t="s">
        <v>183</v>
      </c>
      <c r="B81" s="52"/>
      <c r="C81" s="52"/>
      <c r="D81" s="52"/>
      <c r="E81" s="52"/>
      <c r="F81" s="53"/>
      <c r="G81" s="48"/>
      <c r="H81" s="48"/>
      <c r="L81" s="85"/>
    </row>
    <row r="82" spans="1:12">
      <c r="A82" s="54" t="s">
        <v>185</v>
      </c>
      <c r="B82" s="52"/>
      <c r="C82" s="52"/>
      <c r="D82" s="52"/>
      <c r="E82" s="52"/>
      <c r="F82" s="53"/>
      <c r="G82" s="48"/>
      <c r="H82" s="48"/>
      <c r="L82" s="579"/>
    </row>
    <row r="83" spans="1:12">
      <c r="A83" s="54" t="s">
        <v>187</v>
      </c>
      <c r="B83" s="52"/>
      <c r="C83" s="52"/>
      <c r="D83" s="52"/>
      <c r="E83" s="52"/>
      <c r="F83" s="53"/>
      <c r="G83" s="48"/>
      <c r="H83" s="48"/>
    </row>
    <row r="84" spans="1:12">
      <c r="L84" s="591" t="s">
        <v>93</v>
      </c>
    </row>
    <row r="85" spans="1:12">
      <c r="L85" s="591"/>
    </row>
    <row r="86" spans="1:12">
      <c r="L86" s="85"/>
    </row>
    <row r="87" spans="1:12">
      <c r="A87" s="2379" t="s">
        <v>154</v>
      </c>
      <c r="B87" s="2379"/>
      <c r="C87" s="2379"/>
      <c r="D87" s="2379"/>
      <c r="E87" s="2379"/>
      <c r="F87" s="2379"/>
      <c r="G87" s="2379"/>
      <c r="K87" s="26" t="s">
        <v>50</v>
      </c>
    </row>
    <row r="88" spans="1:12">
      <c r="A88" s="2379"/>
      <c r="B88" s="2379"/>
      <c r="C88" s="2379"/>
      <c r="D88" s="2379"/>
      <c r="E88" s="2379"/>
      <c r="F88" s="2379"/>
      <c r="G88" s="2379"/>
      <c r="K88" s="27"/>
    </row>
    <row r="89" spans="1:12">
      <c r="A89" s="2393" t="s">
        <v>112</v>
      </c>
      <c r="B89" s="2394"/>
      <c r="C89" s="423"/>
      <c r="D89" s="423"/>
      <c r="E89" s="423"/>
      <c r="F89" s="423"/>
      <c r="K89" s="27"/>
    </row>
    <row r="90" spans="1:12" ht="6" customHeight="1">
      <c r="A90" s="460"/>
      <c r="B90" s="428"/>
      <c r="C90" s="428"/>
      <c r="D90" s="428"/>
      <c r="E90" s="428"/>
      <c r="F90" s="428"/>
      <c r="K90" s="27"/>
    </row>
    <row r="91" spans="1:12" customFormat="1" ht="15" customHeight="1">
      <c r="A91" s="2380" t="s">
        <v>625</v>
      </c>
      <c r="B91" s="2381"/>
      <c r="C91" s="448"/>
      <c r="D91" s="448"/>
      <c r="E91" s="2387" t="s">
        <v>201</v>
      </c>
      <c r="F91" s="2387"/>
      <c r="G91" s="2383"/>
      <c r="H91" s="2383"/>
      <c r="I91" s="2383"/>
      <c r="J91" s="2383"/>
      <c r="K91" s="2384"/>
      <c r="L91" s="555"/>
    </row>
    <row r="92" spans="1:12" customFormat="1" ht="30" customHeight="1">
      <c r="A92" s="2382"/>
      <c r="B92" s="2382"/>
      <c r="C92" s="247" t="s">
        <v>17</v>
      </c>
      <c r="D92" s="247"/>
      <c r="E92" s="247" t="s">
        <v>48</v>
      </c>
      <c r="F92" s="247" t="s">
        <v>196</v>
      </c>
      <c r="G92" s="247" t="s">
        <v>197</v>
      </c>
      <c r="H92" s="247" t="s">
        <v>198</v>
      </c>
      <c r="I92" s="247" t="s">
        <v>199</v>
      </c>
      <c r="J92" s="247" t="s">
        <v>200</v>
      </c>
      <c r="K92" s="247" t="s">
        <v>18</v>
      </c>
      <c r="L92" s="555"/>
    </row>
    <row r="93" spans="1:12" ht="6" customHeight="1">
      <c r="A93" s="423"/>
      <c r="B93" s="423"/>
      <c r="C93" s="423"/>
      <c r="D93" s="423"/>
      <c r="E93" s="424"/>
    </row>
    <row r="94" spans="1:12">
      <c r="A94" s="2391" t="s">
        <v>17</v>
      </c>
      <c r="B94" s="2392"/>
      <c r="C94" s="251">
        <v>0.49367200000000006</v>
      </c>
      <c r="D94" s="251"/>
      <c r="E94" s="264">
        <v>2.407985</v>
      </c>
      <c r="F94" s="251">
        <v>1.379885</v>
      </c>
      <c r="G94" s="251">
        <v>0.58495600000000003</v>
      </c>
      <c r="H94" s="251">
        <v>0.74533199999999999</v>
      </c>
      <c r="I94" s="251">
        <v>1.2554430000000001</v>
      </c>
      <c r="J94" s="251">
        <v>1.6035710000000001</v>
      </c>
      <c r="K94" s="251">
        <v>5.532241</v>
      </c>
    </row>
    <row r="95" spans="1:12">
      <c r="A95" s="4" t="s">
        <v>114</v>
      </c>
      <c r="C95" s="252">
        <v>0.69090799999999997</v>
      </c>
      <c r="D95" s="252"/>
      <c r="E95" s="252">
        <v>3.0188329999999999</v>
      </c>
      <c r="F95" s="252">
        <v>1.7420549999999999</v>
      </c>
      <c r="G95" s="252">
        <v>0.76938400000000007</v>
      </c>
      <c r="H95" s="252">
        <v>1.0577990000000002</v>
      </c>
      <c r="I95" s="252">
        <v>1.9272770000000001</v>
      </c>
      <c r="J95" s="252">
        <v>2.4069850000000002</v>
      </c>
      <c r="K95" s="252">
        <v>8.1198129999999988</v>
      </c>
    </row>
    <row r="96" spans="1:12">
      <c r="A96" s="4" t="s">
        <v>115</v>
      </c>
      <c r="C96" s="252">
        <v>0.73923099999999997</v>
      </c>
      <c r="D96" s="252"/>
      <c r="E96" s="252">
        <v>3.6038960000000002</v>
      </c>
      <c r="F96" s="252">
        <v>2.2619819999999997</v>
      </c>
      <c r="G96" s="252">
        <v>0.85522399999999987</v>
      </c>
      <c r="H96" s="252">
        <v>1.0295300000000001</v>
      </c>
      <c r="I96" s="252">
        <v>1.6019680000000001</v>
      </c>
      <c r="J96" s="252">
        <v>2.1167799999999999</v>
      </c>
      <c r="K96" s="252">
        <v>6.8774769999999998</v>
      </c>
    </row>
    <row r="97" spans="1:12" ht="6" customHeight="1">
      <c r="A97" s="4"/>
      <c r="C97" s="252"/>
      <c r="D97" s="252"/>
      <c r="E97" s="252"/>
      <c r="F97" s="252"/>
      <c r="G97" s="252"/>
      <c r="H97" s="252"/>
      <c r="I97" s="252"/>
      <c r="J97" s="252"/>
      <c r="K97" s="252"/>
    </row>
    <row r="98" spans="1:12">
      <c r="A98" s="2391" t="s">
        <v>100</v>
      </c>
      <c r="B98" s="2392"/>
      <c r="C98" s="264">
        <v>0.92319399999999996</v>
      </c>
      <c r="D98" s="264"/>
      <c r="E98" s="264">
        <v>4.8903309999999998</v>
      </c>
      <c r="F98" s="264">
        <v>2.6771539999999998</v>
      </c>
      <c r="G98" s="264">
        <v>1.1441059999999998</v>
      </c>
      <c r="H98" s="264">
        <v>1.1734260000000001</v>
      </c>
      <c r="I98" s="264">
        <v>1.729913</v>
      </c>
      <c r="J98" s="264">
        <v>2.223265</v>
      </c>
      <c r="K98" s="264">
        <v>7.0582960000000003</v>
      </c>
    </row>
    <row r="99" spans="1:12">
      <c r="A99" s="4" t="s">
        <v>114</v>
      </c>
      <c r="C99" s="253">
        <v>1.484863</v>
      </c>
      <c r="D99" s="253"/>
      <c r="E99" s="253">
        <v>6.1949670000000001</v>
      </c>
      <c r="F99" s="253">
        <v>3.70112</v>
      </c>
      <c r="G99" s="253">
        <v>1.4907550000000001</v>
      </c>
      <c r="H99" s="253">
        <v>1.828436</v>
      </c>
      <c r="I99" s="253">
        <v>2.963527</v>
      </c>
      <c r="J99" s="253">
        <v>3.4961190000000002</v>
      </c>
      <c r="K99" s="253">
        <v>11.508053</v>
      </c>
    </row>
    <row r="100" spans="1:12">
      <c r="A100" s="4" t="s">
        <v>115</v>
      </c>
      <c r="B100" s="423"/>
      <c r="C100" s="253">
        <v>1.209667</v>
      </c>
      <c r="D100" s="253"/>
      <c r="E100" s="253">
        <v>6.4064620000000003</v>
      </c>
      <c r="F100" s="253">
        <v>3.8219580000000004</v>
      </c>
      <c r="G100" s="253">
        <v>1.5111539999999999</v>
      </c>
      <c r="H100" s="253">
        <v>1.4813619999999998</v>
      </c>
      <c r="I100" s="253">
        <v>2.025509</v>
      </c>
      <c r="J100" s="253">
        <v>2.7670400000000002</v>
      </c>
      <c r="K100" s="253">
        <v>8.6272890000000011</v>
      </c>
    </row>
    <row r="101" spans="1:12" ht="6" customHeight="1">
      <c r="A101" s="4"/>
      <c r="C101" s="252"/>
      <c r="D101" s="252"/>
      <c r="E101" s="252"/>
      <c r="F101" s="252"/>
      <c r="G101" s="252"/>
      <c r="H101" s="252"/>
      <c r="I101" s="252"/>
      <c r="J101" s="252"/>
      <c r="K101" s="252"/>
    </row>
    <row r="102" spans="1:12">
      <c r="A102" s="2391" t="s">
        <v>99</v>
      </c>
      <c r="B102" s="2392"/>
      <c r="C102" s="251">
        <v>0.57163900000000001</v>
      </c>
      <c r="D102" s="251"/>
      <c r="E102" s="264">
        <v>2.7537639999999999</v>
      </c>
      <c r="F102" s="251">
        <v>1.595763</v>
      </c>
      <c r="G102" s="251">
        <v>0.673732</v>
      </c>
      <c r="H102" s="251">
        <v>0.96127099999999999</v>
      </c>
      <c r="I102" s="251">
        <v>1.7882709999999999</v>
      </c>
      <c r="J102" s="251">
        <v>2.306349</v>
      </c>
      <c r="K102" s="251">
        <v>8.3395029999999988</v>
      </c>
    </row>
    <row r="103" spans="1:12">
      <c r="A103" s="4" t="s">
        <v>114</v>
      </c>
      <c r="C103" s="252">
        <v>0.76683599999999996</v>
      </c>
      <c r="D103" s="252"/>
      <c r="E103" s="252">
        <v>3.4296319999999998</v>
      </c>
      <c r="F103" s="252">
        <v>1.95275</v>
      </c>
      <c r="G103" s="252">
        <v>0.90337999999999996</v>
      </c>
      <c r="H103" s="252">
        <v>1.29521</v>
      </c>
      <c r="I103" s="252">
        <v>2.4917910000000001</v>
      </c>
      <c r="J103" s="252">
        <v>3.3040849999999997</v>
      </c>
      <c r="K103" s="252">
        <v>10.905457999999999</v>
      </c>
    </row>
    <row r="104" spans="1:12">
      <c r="A104" s="31" t="s">
        <v>115</v>
      </c>
      <c r="B104" s="428"/>
      <c r="C104" s="254">
        <v>0.91882200000000003</v>
      </c>
      <c r="D104" s="254"/>
      <c r="E104" s="254">
        <v>4.3279870000000003</v>
      </c>
      <c r="F104" s="254">
        <v>2.783299</v>
      </c>
      <c r="G104" s="254">
        <v>1.0087429999999999</v>
      </c>
      <c r="H104" s="254">
        <v>1.420002</v>
      </c>
      <c r="I104" s="254">
        <v>2.517353</v>
      </c>
      <c r="J104" s="254">
        <v>3.2103630000000001</v>
      </c>
      <c r="K104" s="254">
        <v>11.122634000000001</v>
      </c>
    </row>
    <row r="105" spans="1:12" ht="6" customHeight="1">
      <c r="C105" s="252"/>
      <c r="D105" s="252"/>
      <c r="E105" s="252"/>
      <c r="F105" s="252"/>
      <c r="G105" s="252"/>
      <c r="H105" s="252"/>
      <c r="I105" s="252"/>
      <c r="J105" s="252"/>
      <c r="K105" s="252"/>
      <c r="L105" s="578"/>
    </row>
    <row r="106" spans="1:12" s="102" customFormat="1" ht="15" customHeight="1">
      <c r="A106" s="315"/>
      <c r="B106" s="438" t="s">
        <v>191</v>
      </c>
      <c r="C106" s="439"/>
      <c r="D106" s="439"/>
      <c r="E106" s="439"/>
      <c r="F106" s="439"/>
      <c r="G106" s="439"/>
      <c r="L106" s="550"/>
    </row>
    <row r="107" spans="1:12">
      <c r="A107" s="54" t="s">
        <v>183</v>
      </c>
      <c r="B107" s="52"/>
      <c r="C107" s="52"/>
      <c r="D107" s="52"/>
      <c r="E107" s="52"/>
      <c r="F107" s="53"/>
      <c r="G107" s="48"/>
      <c r="H107" s="48"/>
    </row>
    <row r="108" spans="1:12">
      <c r="A108" s="54" t="s">
        <v>185</v>
      </c>
      <c r="B108" s="52"/>
      <c r="C108" s="52"/>
      <c r="D108" s="52"/>
      <c r="E108" s="52"/>
      <c r="F108" s="53"/>
      <c r="G108" s="48"/>
      <c r="H108" s="48"/>
    </row>
    <row r="109" spans="1:12">
      <c r="A109" s="54" t="s">
        <v>187</v>
      </c>
      <c r="B109" s="52"/>
      <c r="C109" s="52"/>
      <c r="D109" s="52"/>
      <c r="E109" s="52"/>
      <c r="F109" s="53"/>
      <c r="G109" s="48"/>
      <c r="H109" s="48"/>
    </row>
    <row r="110" spans="1:12">
      <c r="L110" s="591" t="s">
        <v>93</v>
      </c>
    </row>
    <row r="111" spans="1:12">
      <c r="L111" s="591"/>
    </row>
    <row r="112" spans="1:12">
      <c r="L112" s="85"/>
    </row>
    <row r="113" spans="1:12">
      <c r="A113" s="2379" t="s">
        <v>153</v>
      </c>
      <c r="B113" s="2379"/>
      <c r="C113" s="2379"/>
      <c r="D113" s="2379"/>
      <c r="E113" s="2379"/>
      <c r="F113" s="2379"/>
      <c r="G113" s="2379"/>
      <c r="K113" s="26" t="s">
        <v>50</v>
      </c>
    </row>
    <row r="114" spans="1:12">
      <c r="A114" s="2379"/>
      <c r="B114" s="2379"/>
      <c r="C114" s="2379"/>
      <c r="D114" s="2379"/>
      <c r="E114" s="2379"/>
      <c r="F114" s="2379"/>
      <c r="G114" s="2379"/>
      <c r="K114" s="27"/>
      <c r="L114" s="578"/>
    </row>
    <row r="115" spans="1:12">
      <c r="A115" s="450" t="s">
        <v>32</v>
      </c>
      <c r="B115" s="423"/>
      <c r="C115" s="423"/>
      <c r="D115" s="423"/>
      <c r="E115" s="423"/>
      <c r="F115" s="423"/>
      <c r="K115" s="27"/>
    </row>
    <row r="116" spans="1:12" ht="6" customHeight="1">
      <c r="A116" s="428"/>
      <c r="B116" s="428"/>
      <c r="C116" s="428"/>
      <c r="D116" s="428"/>
      <c r="E116" s="428"/>
      <c r="F116" s="428"/>
    </row>
    <row r="117" spans="1:12" customFormat="1" ht="15" customHeight="1">
      <c r="A117" s="2380" t="s">
        <v>625</v>
      </c>
      <c r="B117" s="2381"/>
      <c r="C117" s="448"/>
      <c r="D117" s="448"/>
      <c r="E117" s="2387" t="s">
        <v>201</v>
      </c>
      <c r="F117" s="2387"/>
      <c r="G117" s="2383"/>
      <c r="H117" s="2383"/>
      <c r="I117" s="2383"/>
      <c r="J117" s="2383"/>
      <c r="K117" s="2384"/>
      <c r="L117" s="555"/>
    </row>
    <row r="118" spans="1:12" customFormat="1" ht="30" customHeight="1">
      <c r="A118" s="2382"/>
      <c r="B118" s="2382"/>
      <c r="C118" s="247" t="s">
        <v>17</v>
      </c>
      <c r="D118" s="247"/>
      <c r="E118" s="247" t="s">
        <v>48</v>
      </c>
      <c r="F118" s="247" t="s">
        <v>196</v>
      </c>
      <c r="G118" s="247" t="s">
        <v>197</v>
      </c>
      <c r="H118" s="247" t="s">
        <v>198</v>
      </c>
      <c r="I118" s="247" t="s">
        <v>199</v>
      </c>
      <c r="J118" s="247" t="s">
        <v>200</v>
      </c>
      <c r="K118" s="247" t="s">
        <v>18</v>
      </c>
      <c r="L118" s="555"/>
    </row>
    <row r="119" spans="1:12" ht="6" customHeight="1">
      <c r="A119" s="423"/>
      <c r="B119" s="423"/>
      <c r="C119" s="423"/>
      <c r="D119" s="423"/>
      <c r="E119" s="424"/>
    </row>
    <row r="120" spans="1:12">
      <c r="A120" s="5" t="s">
        <v>17</v>
      </c>
      <c r="B120" s="2"/>
      <c r="C120" s="363">
        <v>157927.12356059151</v>
      </c>
      <c r="D120" s="96"/>
      <c r="E120" s="307">
        <v>0.10569539999999999</v>
      </c>
      <c r="F120" s="307">
        <v>0.15241987000000001</v>
      </c>
      <c r="G120" s="307">
        <v>0.23214762</v>
      </c>
      <c r="H120" s="307">
        <v>0.19567047000000001</v>
      </c>
      <c r="I120" s="307">
        <v>0.13140463999999999</v>
      </c>
      <c r="J120" s="307">
        <v>0.11691934</v>
      </c>
      <c r="K120" s="307">
        <v>4.8000349999999997E-2</v>
      </c>
    </row>
    <row r="121" spans="1:12">
      <c r="A121" s="4" t="s">
        <v>114</v>
      </c>
      <c r="C121" s="364">
        <v>110724.4724772211</v>
      </c>
      <c r="D121" s="98"/>
      <c r="E121" s="309">
        <v>0.15108405</v>
      </c>
      <c r="F121" s="309">
        <v>0.22990746000000001</v>
      </c>
      <c r="G121" s="309">
        <v>0.31489361999999999</v>
      </c>
      <c r="H121" s="309">
        <v>0.26404356000000001</v>
      </c>
      <c r="I121" s="309">
        <v>0.17775273999999999</v>
      </c>
      <c r="J121" s="309">
        <v>0.14188783999999999</v>
      </c>
      <c r="K121" s="309">
        <v>6.417291E-2</v>
      </c>
      <c r="L121" s="578"/>
    </row>
    <row r="122" spans="1:12">
      <c r="A122" s="4" t="s">
        <v>115</v>
      </c>
      <c r="C122" s="364">
        <v>118013.5236337322</v>
      </c>
      <c r="D122" s="98"/>
      <c r="E122" s="309">
        <v>0.13592641</v>
      </c>
      <c r="F122" s="309">
        <v>0.20099734</v>
      </c>
      <c r="G122" s="309">
        <v>0.32874680000000001</v>
      </c>
      <c r="H122" s="309">
        <v>0.28362520000000002</v>
      </c>
      <c r="I122" s="309">
        <v>0.18767695000000001</v>
      </c>
      <c r="J122" s="309">
        <v>0.18401004000000001</v>
      </c>
      <c r="K122" s="309">
        <v>6.5010600000000002E-2</v>
      </c>
    </row>
    <row r="123" spans="1:12" ht="6" customHeight="1">
      <c r="A123" s="4"/>
      <c r="C123" s="364"/>
      <c r="D123" s="98"/>
      <c r="E123" s="309"/>
      <c r="F123" s="309"/>
      <c r="G123" s="309"/>
      <c r="H123" s="309"/>
      <c r="I123" s="309"/>
      <c r="J123" s="309"/>
      <c r="K123" s="309"/>
    </row>
    <row r="124" spans="1:12">
      <c r="A124" s="2391" t="s">
        <v>100</v>
      </c>
      <c r="B124" s="2392"/>
      <c r="C124" s="363">
        <v>105468.2761286535</v>
      </c>
      <c r="D124" s="96"/>
      <c r="E124" s="307">
        <v>0.15966163999999999</v>
      </c>
      <c r="F124" s="307">
        <v>0.20431277</v>
      </c>
      <c r="G124" s="307">
        <v>0.39652248000000001</v>
      </c>
      <c r="H124" s="307">
        <v>0.33926676</v>
      </c>
      <c r="I124" s="307">
        <v>0.23051505999999999</v>
      </c>
      <c r="J124" s="307">
        <v>0.24598592</v>
      </c>
      <c r="K124" s="307">
        <v>8.0725389999999994E-2</v>
      </c>
    </row>
    <row r="125" spans="1:12">
      <c r="A125" s="68" t="s">
        <v>114</v>
      </c>
      <c r="C125" s="364">
        <v>66445.197890280804</v>
      </c>
      <c r="D125" s="98"/>
      <c r="E125" s="309">
        <v>0.22353501000000001</v>
      </c>
      <c r="F125" s="309">
        <v>0.35066142</v>
      </c>
      <c r="G125" s="309">
        <v>0.56531450999999999</v>
      </c>
      <c r="H125" s="309">
        <v>0.49858219999999998</v>
      </c>
      <c r="I125" s="309">
        <v>0.33814314000000001</v>
      </c>
      <c r="J125" s="309">
        <v>0.32478526000000002</v>
      </c>
      <c r="K125" s="309">
        <v>0.11825309000000001</v>
      </c>
    </row>
    <row r="126" spans="1:12">
      <c r="A126" s="68" t="s">
        <v>115</v>
      </c>
      <c r="C126" s="364">
        <v>84065.186408016802</v>
      </c>
      <c r="D126" s="98"/>
      <c r="E126" s="309">
        <v>0.19499132</v>
      </c>
      <c r="F126" s="309">
        <v>0.24633071000000001</v>
      </c>
      <c r="G126" s="309">
        <v>0.49197745999999998</v>
      </c>
      <c r="H126" s="309">
        <v>0.44398269000000001</v>
      </c>
      <c r="I126" s="309">
        <v>0.29488131000000001</v>
      </c>
      <c r="J126" s="309">
        <v>0.33776332999999997</v>
      </c>
      <c r="K126" s="309">
        <v>0.10512101</v>
      </c>
    </row>
    <row r="127" spans="1:12" ht="6" customHeight="1">
      <c r="A127" s="4"/>
      <c r="C127" s="364"/>
      <c r="D127" s="98"/>
      <c r="E127" s="309"/>
      <c r="F127" s="309"/>
      <c r="G127" s="309"/>
      <c r="H127" s="309"/>
      <c r="I127" s="309"/>
      <c r="J127" s="309"/>
      <c r="K127" s="309"/>
    </row>
    <row r="128" spans="1:12">
      <c r="A128" s="2391" t="s">
        <v>99</v>
      </c>
      <c r="B128" s="2392"/>
      <c r="C128" s="363">
        <v>117563.320001488</v>
      </c>
      <c r="D128" s="96"/>
      <c r="E128" s="307">
        <v>0.13807484</v>
      </c>
      <c r="F128" s="307">
        <v>0.2065294</v>
      </c>
      <c r="G128" s="307">
        <v>0.28619918999999999</v>
      </c>
      <c r="H128" s="307">
        <v>0.23815843</v>
      </c>
      <c r="I128" s="307">
        <v>0.15877975999999999</v>
      </c>
      <c r="J128" s="307">
        <v>0.11982208</v>
      </c>
      <c r="K128" s="307">
        <v>5.9569469999999999E-2</v>
      </c>
    </row>
    <row r="129" spans="1:12">
      <c r="A129" s="4" t="s">
        <v>114</v>
      </c>
      <c r="C129" s="364">
        <v>88578.053353163006</v>
      </c>
      <c r="D129" s="98"/>
      <c r="E129" s="309">
        <v>0.19019606</v>
      </c>
      <c r="F129" s="309">
        <v>0.28587801000000002</v>
      </c>
      <c r="G129" s="309">
        <v>0.38025828</v>
      </c>
      <c r="H129" s="309">
        <v>0.31173137000000001</v>
      </c>
      <c r="I129" s="309">
        <v>0.20870501</v>
      </c>
      <c r="J129" s="309">
        <v>0.15131436000000001</v>
      </c>
      <c r="K129" s="309">
        <v>7.6165709999999998E-2</v>
      </c>
    </row>
    <row r="130" spans="1:12">
      <c r="A130" s="31" t="s">
        <v>115</v>
      </c>
      <c r="B130" s="428"/>
      <c r="C130" s="366">
        <v>82830.952566532098</v>
      </c>
      <c r="D130" s="99"/>
      <c r="E130" s="360">
        <v>0.18752489999999999</v>
      </c>
      <c r="F130" s="360">
        <v>0.29968971</v>
      </c>
      <c r="G130" s="360">
        <v>0.43351043</v>
      </c>
      <c r="H130" s="360">
        <v>0.36468098999999998</v>
      </c>
      <c r="I130" s="360">
        <v>0.23974735</v>
      </c>
      <c r="J130" s="360">
        <v>0.19211549</v>
      </c>
      <c r="K130" s="360">
        <v>8.1713610000000006E-2</v>
      </c>
    </row>
    <row r="131" spans="1:12" ht="6" customHeight="1">
      <c r="A131" s="423"/>
      <c r="B131" s="423"/>
      <c r="C131" s="423"/>
      <c r="D131" s="423"/>
      <c r="E131" s="423"/>
      <c r="F131" s="423"/>
      <c r="G131" s="423"/>
      <c r="H131" s="423"/>
      <c r="I131" s="423"/>
      <c r="J131" s="423"/>
      <c r="K131" s="423"/>
    </row>
    <row r="132" spans="1:12" s="102" customFormat="1" ht="15" customHeight="1">
      <c r="A132" s="315"/>
      <c r="B132" s="438" t="s">
        <v>191</v>
      </c>
      <c r="C132" s="439"/>
      <c r="D132" s="439"/>
      <c r="E132" s="439"/>
      <c r="F132" s="439"/>
      <c r="G132" s="439"/>
      <c r="L132" s="550"/>
    </row>
    <row r="133" spans="1:12">
      <c r="A133" s="54" t="s">
        <v>183</v>
      </c>
      <c r="B133" s="52"/>
      <c r="C133" s="52"/>
      <c r="D133" s="52"/>
      <c r="E133" s="52"/>
      <c r="F133" s="53"/>
      <c r="G133" s="48"/>
      <c r="H133" s="48"/>
    </row>
    <row r="134" spans="1:12">
      <c r="A134" s="54" t="s">
        <v>185</v>
      </c>
      <c r="B134" s="52"/>
      <c r="C134" s="52"/>
      <c r="D134" s="52"/>
      <c r="E134" s="52"/>
      <c r="F134" s="53"/>
      <c r="G134" s="48"/>
      <c r="H134" s="48"/>
    </row>
    <row r="135" spans="1:12">
      <c r="A135" s="54" t="s">
        <v>187</v>
      </c>
      <c r="B135" s="52"/>
      <c r="C135" s="52"/>
      <c r="D135" s="52"/>
      <c r="E135" s="52"/>
      <c r="F135" s="53"/>
      <c r="G135" s="48"/>
      <c r="H135" s="48"/>
    </row>
    <row r="136" spans="1:12">
      <c r="L136" s="591" t="s">
        <v>93</v>
      </c>
    </row>
    <row r="138" spans="1:12">
      <c r="L138" s="578"/>
    </row>
    <row r="145" spans="12:12">
      <c r="L145" s="580"/>
    </row>
    <row r="147" spans="12:12">
      <c r="L147" s="579"/>
    </row>
    <row r="148" spans="12:12">
      <c r="L148" s="579"/>
    </row>
    <row r="149" spans="12:12">
      <c r="L149" s="579"/>
    </row>
    <row r="150" spans="12:12">
      <c r="L150" s="85"/>
    </row>
    <row r="173" spans="12:12">
      <c r="L173" s="578"/>
    </row>
    <row r="179" spans="12:12">
      <c r="L179" s="578"/>
    </row>
    <row r="185" spans="12:12">
      <c r="L185" s="578"/>
    </row>
    <row r="191" spans="12:12">
      <c r="L191" s="578"/>
    </row>
    <row r="197" spans="12:12">
      <c r="L197" s="578"/>
    </row>
    <row r="203" spans="12:12">
      <c r="L203" s="578"/>
    </row>
    <row r="210" spans="12:12">
      <c r="L210" s="580"/>
    </row>
    <row r="212" spans="12:12">
      <c r="L212" s="579"/>
    </row>
    <row r="213" spans="12:12">
      <c r="L213" s="579"/>
    </row>
    <row r="214" spans="12:12">
      <c r="L214" s="579"/>
    </row>
    <row r="215" spans="12:12">
      <c r="L215" s="85"/>
    </row>
    <row r="238" spans="12:12">
      <c r="L238" s="578"/>
    </row>
    <row r="244" spans="12:12">
      <c r="L244" s="578"/>
    </row>
    <row r="250" spans="12:12">
      <c r="L250" s="578"/>
    </row>
    <row r="256" spans="12:12">
      <c r="L256" s="578"/>
    </row>
    <row r="262" spans="12:12">
      <c r="L262" s="578"/>
    </row>
    <row r="268" spans="12:12">
      <c r="L268" s="578"/>
    </row>
    <row r="275" spans="12:12">
      <c r="L275" s="580"/>
    </row>
    <row r="277" spans="12:12">
      <c r="L277" s="579"/>
    </row>
    <row r="278" spans="12:12">
      <c r="L278" s="579"/>
    </row>
    <row r="279" spans="12:12">
      <c r="L279" s="579"/>
    </row>
    <row r="280" spans="12:12">
      <c r="L280" s="85"/>
    </row>
    <row r="303" spans="12:12">
      <c r="L303" s="578"/>
    </row>
    <row r="309" spans="12:12">
      <c r="L309" s="578"/>
    </row>
    <row r="315" spans="12:12">
      <c r="L315" s="578"/>
    </row>
    <row r="321" spans="12:12">
      <c r="L321" s="578"/>
    </row>
    <row r="327" spans="12:12">
      <c r="L327" s="578"/>
    </row>
    <row r="333" spans="12:12">
      <c r="L333" s="578"/>
    </row>
    <row r="340" spans="12:12">
      <c r="L340" s="580"/>
    </row>
    <row r="342" spans="12:12">
      <c r="L342" s="579"/>
    </row>
    <row r="343" spans="12:12">
      <c r="L343" s="579"/>
    </row>
    <row r="344" spans="12:12">
      <c r="L344" s="579"/>
    </row>
    <row r="345" spans="12:12">
      <c r="L345" s="85"/>
    </row>
  </sheetData>
  <mergeCells count="30">
    <mergeCell ref="A128:B128"/>
    <mergeCell ref="A124:B124"/>
    <mergeCell ref="A50:B50"/>
    <mergeCell ref="A35:G36"/>
    <mergeCell ref="A61:G62"/>
    <mergeCell ref="E65:K65"/>
    <mergeCell ref="A117:B118"/>
    <mergeCell ref="E117:K117"/>
    <mergeCell ref="A113:G114"/>
    <mergeCell ref="A89:B89"/>
    <mergeCell ref="A102:B102"/>
    <mergeCell ref="A98:B98"/>
    <mergeCell ref="A76:B76"/>
    <mergeCell ref="A72:B72"/>
    <mergeCell ref="A39:B40"/>
    <mergeCell ref="A65:B66"/>
    <mergeCell ref="E91:K91"/>
    <mergeCell ref="A94:B94"/>
    <mergeCell ref="A91:B92"/>
    <mergeCell ref="A87:G88"/>
    <mergeCell ref="A3:B3"/>
    <mergeCell ref="A4:B4"/>
    <mergeCell ref="A5:B5"/>
    <mergeCell ref="A6:B6"/>
    <mergeCell ref="A9:G10"/>
    <mergeCell ref="A12:B13"/>
    <mergeCell ref="E12:K12"/>
    <mergeCell ref="A68:B68"/>
    <mergeCell ref="E39:K39"/>
    <mergeCell ref="A27:K27"/>
  </mergeCells>
  <conditionalFormatting sqref="C76:C78 E76:K78 C72:C74 E72:K74 C68:C70 E68:K70">
    <cfRule type="cellIs" dxfId="191" priority="184" operator="lessThan">
      <formula>30</formula>
    </cfRule>
  </conditionalFormatting>
  <conditionalFormatting sqref="E68:K78 C68:C78">
    <cfRule type="cellIs" dxfId="190" priority="175" operator="lessThan">
      <formula>30</formula>
    </cfRule>
  </conditionalFormatting>
  <hyperlinks>
    <hyperlink ref="A4" location="'Cuadro 5.11'!A55:K76" display="Obsevaciones muestrales"/>
    <hyperlink ref="A5" location="'Cuadro 5.11'!A79:K100" display="Coeficiente de variación"/>
    <hyperlink ref="A6" location="'Cuadro 5.11'!A103:K124" display="Error estandar"/>
    <hyperlink ref="L58" location="'Cuadro 5.11'!A1" tooltip="Ir al inicio" display="Ir al inicio"/>
    <hyperlink ref="A3" location="'Cuadro 5.11'!A30:K51" display="Estimaciones puntuales"/>
    <hyperlink ref="C15" location="C14" tooltip="CV: .49" display="C14"/>
    <hyperlink ref="E15" location="E14" tooltip="CV: 2.41" display="E14"/>
    <hyperlink ref="F15" location="F14" tooltip="CV: 1.38" display="F14"/>
    <hyperlink ref="G15" location="G14" tooltip="CV: .58" display="G14"/>
    <hyperlink ref="H15" location="H14" tooltip="CV: .75" display="H14"/>
    <hyperlink ref="I15" location="I14" tooltip="CV: 1.26" display="I14"/>
    <hyperlink ref="J15" location="J14" tooltip="CV: 1.6" display="J14"/>
    <hyperlink ref="K15" location="K14" tooltip="CV: 5.53" display="K14"/>
    <hyperlink ref="C16" location="C15" tooltip="CV: .69" display="C15"/>
    <hyperlink ref="E16" location="E15" tooltip="CV: 3.02" display="E15"/>
    <hyperlink ref="F16" location="F15" tooltip="CV: 1.74" display="F15"/>
    <hyperlink ref="G16" location="G15" tooltip="CV: .77" display="G15"/>
    <hyperlink ref="H16" location="H15" tooltip="CV: 1.06" display="H15"/>
    <hyperlink ref="I16" location="I15" tooltip="CV: 1.93" display="I15"/>
    <hyperlink ref="J16" location="J15" tooltip="CV: 2.41" display="J15"/>
    <hyperlink ref="K16" location="K15" tooltip="CV: 8.12" display="K15"/>
    <hyperlink ref="C17" location="C16" tooltip="CV: .74" display="C16"/>
    <hyperlink ref="E17" location="E16" tooltip="CV: 3.6" display="E16"/>
    <hyperlink ref="F17" location="F16" tooltip="CV: 2.26" display="F16"/>
    <hyperlink ref="G17" location="G16" tooltip="CV: .86" display="G16"/>
    <hyperlink ref="H17" location="H16" tooltip="CV: 1.03" display="H16"/>
    <hyperlink ref="I17" location="I16" tooltip="CV: 1.6" display="I16"/>
    <hyperlink ref="J17" location="J16" tooltip="CV: 2.12" display="J16"/>
    <hyperlink ref="K17" location="K16" tooltip="CV: 6.88" display="K16"/>
    <hyperlink ref="C23" location="C18" tooltip="CV: .57" display="C18"/>
    <hyperlink ref="E23" location="E18" tooltip="CV: 2.75" display="E18"/>
    <hyperlink ref="F23" location="F18" tooltip="CV: 1.6" display="F18"/>
    <hyperlink ref="G23" location="G18" tooltip="CV: .67" display="G18"/>
    <hyperlink ref="H23" location="H18" tooltip="CV: .96" display="H18"/>
    <hyperlink ref="I23" location="I18" tooltip="CV: 1.79" display="I18"/>
    <hyperlink ref="J23" location="J18" tooltip="CV: 2.31" display="J18"/>
    <hyperlink ref="K23" location="K18" tooltip="CV: 8.34" display="K18"/>
    <hyperlink ref="C24" location="C19" tooltip="CV: .77" display="C19"/>
    <hyperlink ref="E24" location="E19" tooltip="CV: 3.43" display="E19"/>
    <hyperlink ref="F24" location="F19" tooltip="CV: 1.95" display="F19"/>
    <hyperlink ref="G24" location="G19" tooltip="CV: .9" display="G19"/>
    <hyperlink ref="H24" location="H19" tooltip="CV: 1.3" display="H19"/>
    <hyperlink ref="I24" location="I19" tooltip="CV: 2.49" display="I19"/>
    <hyperlink ref="J24" location="J19" tooltip="CV: 3.3" display="J19"/>
    <hyperlink ref="K24" location="K19" tooltip="CV: 10.91" display="K19"/>
    <hyperlink ref="C25" location="C20" tooltip="CV: .92" display="C20"/>
    <hyperlink ref="E25" location="E20" tooltip="CV: 4.33" display="E20"/>
    <hyperlink ref="F25" location="F20" tooltip="CV: 2.78" display="F20"/>
    <hyperlink ref="G25" location="G20" tooltip="CV: 1.01" display="G20"/>
    <hyperlink ref="H25" location="H20" tooltip="CV: 1.42" display="H20"/>
    <hyperlink ref="I25" location="I20" tooltip="CV: 2.52" display="I20"/>
    <hyperlink ref="J25" location="J20" tooltip="CV: 3.21" display="J20"/>
    <hyperlink ref="K25" location="K20" tooltip="CV: 11.12" display="K20"/>
    <hyperlink ref="C19" location="C22" tooltip="CV: .92" display="C22"/>
    <hyperlink ref="E19" location="E22" tooltip="CV: 4.89" display="E22"/>
    <hyperlink ref="F19" location="F22" tooltip="CV: 2.68" display="F22"/>
    <hyperlink ref="G19" location="G22" tooltip="CV: 1.14" display="G22"/>
    <hyperlink ref="H19" location="H22" tooltip="CV: 1.17" display="H22"/>
    <hyperlink ref="I19" location="I22" tooltip="CV: 1.73" display="I22"/>
    <hyperlink ref="J19" location="J22" tooltip="CV: 2.22" display="J22"/>
    <hyperlink ref="K19" location="K22" tooltip="CV: 7.06" display="K22"/>
    <hyperlink ref="C20" location="C23" tooltip="CV: 1.48" display="C23"/>
    <hyperlink ref="E20" location="E23" tooltip="CV: 6.19" display="E23"/>
    <hyperlink ref="F20" location="F23" tooltip="CV: 3.7" display="F23"/>
    <hyperlink ref="G20" location="G23" tooltip="CV: 1.49" display="G23"/>
    <hyperlink ref="H20" location="H23" tooltip="CV: 1.83" display="H23"/>
    <hyperlink ref="I20" location="I23" tooltip="CV: 2.96" display="I23"/>
    <hyperlink ref="J20" location="J23" tooltip="CV: 3.5" display="J23"/>
    <hyperlink ref="K20" location="K23" tooltip="CV: 11.51" display="K23"/>
    <hyperlink ref="C21" location="C24" tooltip="CV: 1.21" display="C24"/>
    <hyperlink ref="E21" location="E24" tooltip="CV: 6.41" display="E24"/>
    <hyperlink ref="F21" location="F24" tooltip="CV: 3.82" display="F24"/>
    <hyperlink ref="G21" location="G24" tooltip="CV: 1.51" display="G24"/>
    <hyperlink ref="H21" location="H24" tooltip="CV: 1.48" display="H24"/>
    <hyperlink ref="I21" location="I24" tooltip="CV: 2.03" display="I24"/>
    <hyperlink ref="J21" location="J24" tooltip="CV: 2.77" display="J24"/>
    <hyperlink ref="K21" location="K24" tooltip="CV: 8.63" display="K24"/>
    <hyperlink ref="L84" location="'Cuadro 5.11'!A1" tooltip="Ir al inicio" display="Ir al inicio"/>
    <hyperlink ref="L110" location="'Cuadro 5.11'!A1" tooltip="Ir al inicio" display="Ir al inicio"/>
    <hyperlink ref="L136" location="'Cuadro 5.11'!A1" tooltip="Ir al inicio" display="Ir al inicio"/>
    <hyperlink ref="A3:B3" location="'Cuadro 5.11'!A35:K57" tooltip="Estimaciones puntuales" display="Estimaciones puntuales"/>
    <hyperlink ref="A4:B4" location="'Cuadro 5.11'!A61:K83" tooltip="Observaciones muestrales" display="Observaciones muestrales"/>
    <hyperlink ref="A5:B5" location="'Cuadro 5.11'!A87:K109" tooltip="Coeficiente de variación" display="Coeficiente de variación"/>
    <hyperlink ref="A6:B6" location="'Cuadro 5.11'!A113:K135" tooltip="Error estándar" display="Error estándar"/>
    <hyperlink ref="L32" location="'Cuadro 5.11'!A1" tooltip="Ir al inicio" display="Ir al inicio"/>
    <hyperlink ref="L1" location="ÍNDICE!A1" tooltip="Índice" display="Índice"/>
  </hyperlinks>
  <pageMargins left="0.7" right="0.7" top="0.75" bottom="0.75" header="0.3" footer="0.3"/>
  <pageSetup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7"/>
  <sheetViews>
    <sheetView showGridLines="0" zoomScaleNormal="100" workbookViewId="0"/>
  </sheetViews>
  <sheetFormatPr baseColWidth="10" defaultRowHeight="15"/>
  <cols>
    <col min="1" max="1" width="5.42578125" customWidth="1"/>
    <col min="2" max="2" width="29" customWidth="1"/>
    <col min="4" max="4" width="1.28515625" customWidth="1"/>
    <col min="5" max="5" width="11.42578125" customWidth="1"/>
    <col min="12" max="12" width="18.7109375" style="577" customWidth="1"/>
  </cols>
  <sheetData>
    <row r="1" spans="1:12">
      <c r="A1" s="39" t="s">
        <v>644</v>
      </c>
      <c r="I1" s="28"/>
      <c r="L1" s="823" t="s">
        <v>19</v>
      </c>
    </row>
    <row r="2" spans="1:12" ht="15" customHeight="1"/>
    <row r="3" spans="1:12">
      <c r="A3" s="2352" t="s">
        <v>95</v>
      </c>
      <c r="B3" s="2353"/>
    </row>
    <row r="4" spans="1:12">
      <c r="A4" s="2352" t="s">
        <v>34</v>
      </c>
      <c r="B4" s="2353"/>
    </row>
    <row r="5" spans="1:12">
      <c r="A5" s="2352" t="s">
        <v>33</v>
      </c>
      <c r="B5" s="2353"/>
      <c r="L5" s="588"/>
    </row>
    <row r="6" spans="1:12">
      <c r="A6" s="2352" t="s">
        <v>32</v>
      </c>
      <c r="B6" s="2353"/>
      <c r="L6" s="588"/>
    </row>
    <row r="7" spans="1:12">
      <c r="A7" s="41"/>
      <c r="B7" s="39"/>
    </row>
    <row r="8" spans="1:12">
      <c r="A8" s="41"/>
      <c r="B8" s="39"/>
    </row>
    <row r="9" spans="1:12" ht="15" customHeight="1">
      <c r="A9" s="2379" t="s">
        <v>205</v>
      </c>
      <c r="B9" s="2379"/>
      <c r="C9" s="2379"/>
      <c r="D9" s="2379"/>
      <c r="E9" s="2379"/>
      <c r="F9" s="2379"/>
      <c r="G9" s="2379"/>
      <c r="H9" s="2379"/>
      <c r="I9" s="2379"/>
      <c r="K9" s="9" t="s">
        <v>51</v>
      </c>
    </row>
    <row r="10" spans="1:12">
      <c r="A10" s="2379"/>
      <c r="B10" s="2379"/>
      <c r="C10" s="2379"/>
      <c r="D10" s="2379"/>
      <c r="E10" s="2379"/>
      <c r="F10" s="2379"/>
      <c r="G10" s="2379"/>
      <c r="H10" s="2379"/>
      <c r="I10" s="2379"/>
      <c r="K10" s="27"/>
    </row>
    <row r="11" spans="1:12" ht="6" customHeight="1">
      <c r="A11" s="14"/>
      <c r="B11" s="14"/>
      <c r="C11" s="14"/>
      <c r="D11" s="14"/>
      <c r="E11" s="461"/>
      <c r="F11" s="14"/>
    </row>
    <row r="12" spans="1:12" ht="15" customHeight="1">
      <c r="A12" s="2380" t="s">
        <v>119</v>
      </c>
      <c r="B12" s="2381"/>
      <c r="C12" s="448"/>
      <c r="D12" s="448"/>
      <c r="E12" s="2387" t="s">
        <v>201</v>
      </c>
      <c r="F12" s="2387"/>
      <c r="G12" s="2383"/>
      <c r="H12" s="2383"/>
      <c r="I12" s="2383"/>
      <c r="J12" s="2383"/>
      <c r="K12" s="2384"/>
    </row>
    <row r="13" spans="1:12" ht="30" customHeight="1">
      <c r="A13" s="2382"/>
      <c r="B13" s="2382"/>
      <c r="C13" s="247" t="s">
        <v>17</v>
      </c>
      <c r="D13" s="247"/>
      <c r="E13" s="247" t="s">
        <v>48</v>
      </c>
      <c r="F13" s="247" t="s">
        <v>196</v>
      </c>
      <c r="G13" s="247" t="s">
        <v>197</v>
      </c>
      <c r="H13" s="247" t="s">
        <v>198</v>
      </c>
      <c r="I13" s="247" t="s">
        <v>199</v>
      </c>
      <c r="J13" s="247" t="s">
        <v>200</v>
      </c>
      <c r="K13" s="247" t="s">
        <v>18</v>
      </c>
    </row>
    <row r="14" spans="1:12" ht="6" customHeight="1">
      <c r="A14" s="16"/>
      <c r="B14" s="16"/>
      <c r="C14" s="16"/>
      <c r="D14" s="16"/>
      <c r="E14" s="17"/>
    </row>
    <row r="15" spans="1:12">
      <c r="A15" s="5" t="s">
        <v>17</v>
      </c>
      <c r="B15" s="2"/>
      <c r="C15" s="235">
        <v>31990298</v>
      </c>
      <c r="D15" s="235"/>
      <c r="E15" s="232">
        <v>4.4000000000000004</v>
      </c>
      <c r="F15" s="232">
        <v>11</v>
      </c>
      <c r="G15" s="232">
        <v>39.700000000000003</v>
      </c>
      <c r="H15" s="232">
        <v>26.2</v>
      </c>
      <c r="I15" s="232">
        <v>10.5</v>
      </c>
      <c r="J15" s="232">
        <v>7.3</v>
      </c>
      <c r="K15" s="232">
        <v>0.9</v>
      </c>
    </row>
    <row r="16" spans="1:12">
      <c r="A16" s="4" t="s">
        <v>192</v>
      </c>
      <c r="C16" s="236">
        <v>18546841</v>
      </c>
      <c r="D16" s="236"/>
      <c r="E16" s="234">
        <v>1.6</v>
      </c>
      <c r="F16" s="234">
        <v>7.6</v>
      </c>
      <c r="G16" s="234">
        <v>35.5</v>
      </c>
      <c r="H16" s="234">
        <v>31.2</v>
      </c>
      <c r="I16" s="234">
        <v>13.5</v>
      </c>
      <c r="J16" s="234">
        <v>9.9</v>
      </c>
      <c r="K16" s="234">
        <v>0.7</v>
      </c>
    </row>
    <row r="17" spans="1:12">
      <c r="A17" s="4" t="s">
        <v>193</v>
      </c>
      <c r="C17" s="236">
        <v>2965438</v>
      </c>
      <c r="D17" s="236"/>
      <c r="E17" s="234">
        <v>3</v>
      </c>
      <c r="F17" s="234">
        <v>13.7</v>
      </c>
      <c r="G17" s="234">
        <v>39.200000000000003</v>
      </c>
      <c r="H17" s="234">
        <v>25.4</v>
      </c>
      <c r="I17" s="234">
        <v>10.8</v>
      </c>
      <c r="J17" s="234">
        <v>7.3</v>
      </c>
      <c r="K17" s="680">
        <v>0.6</v>
      </c>
    </row>
    <row r="18" spans="1:12">
      <c r="A18" s="4" t="s">
        <v>194</v>
      </c>
      <c r="C18" s="236">
        <v>10478019</v>
      </c>
      <c r="D18" s="236"/>
      <c r="E18" s="234">
        <v>9.8000000000000007</v>
      </c>
      <c r="F18" s="234">
        <v>16.399999999999999</v>
      </c>
      <c r="G18" s="234">
        <v>47.2</v>
      </c>
      <c r="H18" s="234">
        <v>17.7</v>
      </c>
      <c r="I18" s="234">
        <v>4.9000000000000004</v>
      </c>
      <c r="J18" s="234">
        <v>2.7</v>
      </c>
      <c r="K18" s="234">
        <v>1.3</v>
      </c>
    </row>
    <row r="19" spans="1:12" ht="6" customHeight="1">
      <c r="A19" s="16"/>
      <c r="B19" s="16"/>
      <c r="C19" s="36"/>
      <c r="D19" s="36"/>
      <c r="E19" s="17"/>
    </row>
    <row r="20" spans="1:12">
      <c r="A20" s="5" t="s">
        <v>100</v>
      </c>
      <c r="B20" s="2"/>
      <c r="C20" s="235">
        <v>11424285</v>
      </c>
      <c r="D20" s="235"/>
      <c r="E20" s="232">
        <v>3.3</v>
      </c>
      <c r="F20" s="232">
        <v>7.6</v>
      </c>
      <c r="G20" s="232">
        <v>34.700000000000003</v>
      </c>
      <c r="H20" s="232">
        <v>28.9</v>
      </c>
      <c r="I20" s="232">
        <v>13.3</v>
      </c>
      <c r="J20" s="232">
        <v>11.1</v>
      </c>
      <c r="K20" s="232">
        <v>1.1000000000000001</v>
      </c>
    </row>
    <row r="21" spans="1:12">
      <c r="A21" s="4" t="s">
        <v>192</v>
      </c>
      <c r="C21" s="236">
        <v>7288774</v>
      </c>
      <c r="D21" s="236"/>
      <c r="E21" s="234">
        <v>1</v>
      </c>
      <c r="F21" s="234">
        <v>4.8</v>
      </c>
      <c r="G21" s="234">
        <v>29</v>
      </c>
      <c r="H21" s="234">
        <v>32.6</v>
      </c>
      <c r="I21" s="234">
        <v>16.7</v>
      </c>
      <c r="J21" s="234">
        <v>14.8</v>
      </c>
      <c r="K21" s="234">
        <v>1.1000000000000001</v>
      </c>
    </row>
    <row r="22" spans="1:12">
      <c r="A22" s="4" t="s">
        <v>193</v>
      </c>
      <c r="C22" s="236">
        <v>840522</v>
      </c>
      <c r="D22" s="236"/>
      <c r="E22" s="680">
        <v>2.4</v>
      </c>
      <c r="F22" s="234">
        <v>10.3</v>
      </c>
      <c r="G22" s="234">
        <v>34.700000000000003</v>
      </c>
      <c r="H22" s="234">
        <v>27.8</v>
      </c>
      <c r="I22" s="234">
        <v>13</v>
      </c>
      <c r="J22" s="234">
        <v>11.2</v>
      </c>
      <c r="K22" s="301">
        <v>0.6</v>
      </c>
    </row>
    <row r="23" spans="1:12">
      <c r="A23" s="68" t="s">
        <v>194</v>
      </c>
      <c r="B23" s="16"/>
      <c r="C23" s="411">
        <v>3294989</v>
      </c>
      <c r="D23" s="411"/>
      <c r="E23" s="412">
        <v>8.5</v>
      </c>
      <c r="F23" s="412">
        <v>13.2</v>
      </c>
      <c r="G23" s="412">
        <v>47.1</v>
      </c>
      <c r="H23" s="412">
        <v>21</v>
      </c>
      <c r="I23" s="412">
        <v>5.9</v>
      </c>
      <c r="J23" s="412">
        <v>2.9</v>
      </c>
      <c r="K23" s="412">
        <v>1.4</v>
      </c>
    </row>
    <row r="24" spans="1:12" ht="6" customHeight="1">
      <c r="A24" s="5"/>
      <c r="B24" s="2"/>
      <c r="C24" s="235"/>
      <c r="D24" s="235"/>
      <c r="E24" s="232"/>
      <c r="F24" s="232"/>
      <c r="G24" s="232"/>
      <c r="H24" s="232"/>
      <c r="I24" s="232"/>
      <c r="J24" s="232"/>
      <c r="K24" s="232"/>
    </row>
    <row r="25" spans="1:12">
      <c r="A25" s="5" t="s">
        <v>99</v>
      </c>
      <c r="B25" s="2"/>
      <c r="C25" s="235">
        <v>20566013</v>
      </c>
      <c r="D25" s="235"/>
      <c r="E25" s="232">
        <v>5</v>
      </c>
      <c r="F25" s="232">
        <v>12.9</v>
      </c>
      <c r="G25" s="232">
        <v>42.5</v>
      </c>
      <c r="H25" s="232">
        <v>24.8</v>
      </c>
      <c r="I25" s="232">
        <v>8.9</v>
      </c>
      <c r="J25" s="232">
        <v>5.2</v>
      </c>
      <c r="K25" s="232">
        <v>0.7</v>
      </c>
    </row>
    <row r="26" spans="1:12">
      <c r="A26" s="4" t="s">
        <v>192</v>
      </c>
      <c r="C26" s="236">
        <v>11258067</v>
      </c>
      <c r="D26" s="236"/>
      <c r="E26" s="234">
        <v>1.9</v>
      </c>
      <c r="F26" s="234">
        <v>9.4</v>
      </c>
      <c r="G26" s="234">
        <v>39.799999999999997</v>
      </c>
      <c r="H26" s="234">
        <v>30.3</v>
      </c>
      <c r="I26" s="234">
        <v>11.5</v>
      </c>
      <c r="J26" s="234">
        <v>6.7</v>
      </c>
      <c r="K26" s="234">
        <v>0.4</v>
      </c>
    </row>
    <row r="27" spans="1:12">
      <c r="A27" s="4" t="s">
        <v>193</v>
      </c>
      <c r="C27" s="236">
        <v>2124916</v>
      </c>
      <c r="D27" s="236"/>
      <c r="E27" s="234">
        <v>3.3</v>
      </c>
      <c r="F27" s="234">
        <v>15.1</v>
      </c>
      <c r="G27" s="234">
        <v>41</v>
      </c>
      <c r="H27" s="234">
        <v>24.4</v>
      </c>
      <c r="I27" s="234">
        <v>9.9</v>
      </c>
      <c r="J27" s="234">
        <v>5.7</v>
      </c>
      <c r="K27" s="680">
        <v>0.6</v>
      </c>
    </row>
    <row r="28" spans="1:12">
      <c r="A28" s="31" t="s">
        <v>194</v>
      </c>
      <c r="B28" s="14"/>
      <c r="C28" s="237">
        <v>7183030</v>
      </c>
      <c r="D28" s="237"/>
      <c r="E28" s="238">
        <v>10.4</v>
      </c>
      <c r="F28" s="238">
        <v>17.899999999999999</v>
      </c>
      <c r="G28" s="238">
        <v>47.2</v>
      </c>
      <c r="H28" s="238">
        <v>16.2</v>
      </c>
      <c r="I28" s="238">
        <v>4.5</v>
      </c>
      <c r="J28" s="238">
        <v>2.6</v>
      </c>
      <c r="K28" s="238">
        <v>1.2</v>
      </c>
    </row>
    <row r="29" spans="1:12" ht="6" customHeight="1">
      <c r="A29" s="16"/>
      <c r="B29" s="16"/>
      <c r="C29" s="36"/>
      <c r="D29" s="36"/>
      <c r="E29" s="17"/>
      <c r="L29" s="578"/>
    </row>
    <row r="30" spans="1:12" s="317" customFormat="1" ht="46.5" customHeight="1">
      <c r="A30" s="869" t="s">
        <v>279</v>
      </c>
      <c r="B30" s="2395" t="s">
        <v>629</v>
      </c>
      <c r="C30" s="2395"/>
      <c r="D30" s="2395"/>
      <c r="E30" s="2395"/>
      <c r="F30" s="2395"/>
      <c r="G30" s="2395"/>
      <c r="H30" s="2395"/>
      <c r="I30" s="2395"/>
      <c r="J30" s="2395"/>
      <c r="K30" s="2395"/>
      <c r="L30" s="577"/>
    </row>
    <row r="31" spans="1:12" s="317" customFormat="1" ht="15" customHeight="1">
      <c r="A31" s="627" t="s">
        <v>220</v>
      </c>
      <c r="B31" s="545"/>
      <c r="C31" s="796"/>
      <c r="D31" s="796"/>
      <c r="E31" s="796"/>
      <c r="F31" s="796"/>
      <c r="G31" s="796"/>
      <c r="H31" s="796"/>
      <c r="I31" s="316"/>
      <c r="J31" s="316"/>
      <c r="K31" s="316"/>
      <c r="L31" s="577"/>
    </row>
    <row r="32" spans="1:12">
      <c r="A32" s="54" t="s">
        <v>183</v>
      </c>
      <c r="B32" s="52"/>
      <c r="C32" s="52"/>
      <c r="D32" s="52"/>
      <c r="E32" s="52"/>
      <c r="F32" s="53"/>
      <c r="G32" s="48"/>
      <c r="H32" s="48"/>
      <c r="L32" s="578"/>
    </row>
    <row r="33" spans="1:12" ht="15" customHeight="1">
      <c r="A33" s="54" t="s">
        <v>185</v>
      </c>
      <c r="B33" s="52"/>
      <c r="C33" s="52"/>
      <c r="D33" s="52"/>
      <c r="E33" s="52"/>
      <c r="F33" s="53"/>
      <c r="G33" s="48"/>
      <c r="H33" s="48"/>
      <c r="L33" s="578"/>
    </row>
    <row r="34" spans="1:12">
      <c r="A34" s="54" t="s">
        <v>187</v>
      </c>
      <c r="B34" s="52"/>
      <c r="C34" s="52"/>
      <c r="D34" s="52"/>
      <c r="E34" s="52"/>
      <c r="F34" s="53"/>
      <c r="G34" s="48"/>
      <c r="H34" s="48"/>
      <c r="L34" s="578"/>
    </row>
    <row r="35" spans="1:12">
      <c r="L35" s="591" t="s">
        <v>93</v>
      </c>
    </row>
    <row r="36" spans="1:12">
      <c r="A36" s="54"/>
      <c r="B36" s="52"/>
      <c r="C36" s="52"/>
      <c r="D36" s="52"/>
      <c r="E36" s="52"/>
      <c r="F36" s="53"/>
      <c r="G36" s="48"/>
      <c r="H36" s="48"/>
      <c r="L36" s="578"/>
    </row>
    <row r="37" spans="1:12">
      <c r="L37" s="578"/>
    </row>
    <row r="38" spans="1:12" ht="15" customHeight="1">
      <c r="A38" s="2379" t="s">
        <v>205</v>
      </c>
      <c r="B38" s="2379"/>
      <c r="C38" s="2379"/>
      <c r="D38" s="2379"/>
      <c r="E38" s="2379"/>
      <c r="F38" s="2379"/>
      <c r="G38" s="2379"/>
      <c r="H38" s="2379"/>
      <c r="I38" s="2379"/>
      <c r="L38" s="578"/>
    </row>
    <row r="39" spans="1:12">
      <c r="A39" s="2379"/>
      <c r="B39" s="2379"/>
      <c r="C39" s="2379"/>
      <c r="D39" s="2379"/>
      <c r="E39" s="2379"/>
      <c r="F39" s="2379"/>
      <c r="G39" s="2379"/>
      <c r="H39" s="2379"/>
      <c r="I39" s="2379"/>
      <c r="K39" s="27"/>
      <c r="L39" s="578"/>
    </row>
    <row r="40" spans="1:12">
      <c r="A40" s="196" t="s">
        <v>95</v>
      </c>
      <c r="B40" s="127"/>
      <c r="C40" s="42"/>
      <c r="D40" s="42"/>
      <c r="E40" s="42"/>
      <c r="F40" s="42"/>
    </row>
    <row r="41" spans="1:12" ht="6" customHeight="1">
      <c r="A41" s="14"/>
      <c r="B41" s="14"/>
      <c r="C41" s="14"/>
      <c r="D41" s="14"/>
      <c r="E41" s="14"/>
      <c r="F41" s="14"/>
      <c r="L41" s="578"/>
    </row>
    <row r="42" spans="1:12" ht="15" customHeight="1">
      <c r="A42" s="2380" t="s">
        <v>119</v>
      </c>
      <c r="B42" s="2381"/>
      <c r="C42" s="448"/>
      <c r="D42" s="448"/>
      <c r="E42" s="2387" t="s">
        <v>201</v>
      </c>
      <c r="F42" s="2387"/>
      <c r="G42" s="2383"/>
      <c r="H42" s="2383"/>
      <c r="I42" s="2383"/>
      <c r="J42" s="2383"/>
      <c r="K42" s="2384"/>
    </row>
    <row r="43" spans="1:12" ht="30" customHeight="1">
      <c r="A43" s="2382"/>
      <c r="B43" s="2382"/>
      <c r="C43" s="247" t="s">
        <v>17</v>
      </c>
      <c r="D43" s="247"/>
      <c r="E43" s="247" t="s">
        <v>48</v>
      </c>
      <c r="F43" s="247" t="s">
        <v>196</v>
      </c>
      <c r="G43" s="247" t="s">
        <v>197</v>
      </c>
      <c r="H43" s="247" t="s">
        <v>198</v>
      </c>
      <c r="I43" s="247" t="s">
        <v>199</v>
      </c>
      <c r="J43" s="247" t="s">
        <v>200</v>
      </c>
      <c r="K43" s="247" t="s">
        <v>18</v>
      </c>
    </row>
    <row r="44" spans="1:12" ht="6" customHeight="1">
      <c r="A44" s="16"/>
      <c r="B44" s="16"/>
      <c r="C44" s="16"/>
      <c r="D44" s="16"/>
      <c r="E44" s="17"/>
      <c r="L44" s="578"/>
    </row>
    <row r="45" spans="1:12">
      <c r="A45" s="5" t="s">
        <v>17</v>
      </c>
      <c r="B45" s="2"/>
      <c r="C45" s="34">
        <v>31990298</v>
      </c>
      <c r="D45" s="34"/>
      <c r="E45" s="34">
        <v>1404173</v>
      </c>
      <c r="F45" s="34">
        <v>3533597</v>
      </c>
      <c r="G45" s="34">
        <v>12695781</v>
      </c>
      <c r="H45" s="34">
        <v>8398352</v>
      </c>
      <c r="I45" s="34">
        <v>3348360</v>
      </c>
      <c r="J45" s="34">
        <v>2332472</v>
      </c>
      <c r="K45" s="34">
        <v>277563</v>
      </c>
    </row>
    <row r="46" spans="1:12">
      <c r="A46" s="4" t="s">
        <v>192</v>
      </c>
      <c r="C46" s="33">
        <v>18546841</v>
      </c>
      <c r="D46" s="33"/>
      <c r="E46" s="33">
        <v>292156</v>
      </c>
      <c r="F46" s="33">
        <v>1404347</v>
      </c>
      <c r="G46" s="33">
        <v>6590849</v>
      </c>
      <c r="H46" s="33">
        <v>5785894</v>
      </c>
      <c r="I46" s="33">
        <v>2513793</v>
      </c>
      <c r="J46" s="33">
        <v>1832279</v>
      </c>
      <c r="K46" s="33">
        <v>127523</v>
      </c>
    </row>
    <row r="47" spans="1:12">
      <c r="A47" s="4" t="s">
        <v>193</v>
      </c>
      <c r="C47" s="33">
        <v>2965438</v>
      </c>
      <c r="D47" s="33"/>
      <c r="E47" s="33">
        <v>89401</v>
      </c>
      <c r="F47" s="33">
        <v>407999</v>
      </c>
      <c r="G47" s="33">
        <v>1161345</v>
      </c>
      <c r="H47" s="33">
        <v>753004</v>
      </c>
      <c r="I47" s="33">
        <v>319377</v>
      </c>
      <c r="J47" s="33">
        <v>216014</v>
      </c>
      <c r="K47" s="300">
        <v>18298</v>
      </c>
    </row>
    <row r="48" spans="1:12">
      <c r="A48" s="4" t="s">
        <v>194</v>
      </c>
      <c r="C48" s="33">
        <v>10478019</v>
      </c>
      <c r="D48" s="33"/>
      <c r="E48" s="33">
        <v>1022616</v>
      </c>
      <c r="F48" s="33">
        <v>1721251</v>
      </c>
      <c r="G48" s="33">
        <v>4943587</v>
      </c>
      <c r="H48" s="33">
        <v>1859454</v>
      </c>
      <c r="I48" s="33">
        <v>515190</v>
      </c>
      <c r="J48" s="33">
        <v>284179</v>
      </c>
      <c r="K48" s="33">
        <v>131742</v>
      </c>
    </row>
    <row r="49" spans="1:12" ht="6" customHeight="1">
      <c r="A49" s="16"/>
      <c r="B49" s="16"/>
      <c r="C49" s="36"/>
      <c r="D49" s="36"/>
      <c r="E49" s="36"/>
      <c r="F49" s="35"/>
      <c r="G49" s="35"/>
      <c r="H49" s="35"/>
      <c r="I49" s="35"/>
      <c r="J49" s="35"/>
      <c r="K49" s="35"/>
    </row>
    <row r="50" spans="1:12">
      <c r="A50" s="5" t="s">
        <v>100</v>
      </c>
      <c r="B50" s="2"/>
      <c r="C50" s="34">
        <v>11424285</v>
      </c>
      <c r="D50" s="34"/>
      <c r="E50" s="34">
        <v>372985</v>
      </c>
      <c r="F50" s="34">
        <v>871869</v>
      </c>
      <c r="G50" s="34">
        <v>3959410</v>
      </c>
      <c r="H50" s="34">
        <v>3303046</v>
      </c>
      <c r="I50" s="34">
        <v>1522313</v>
      </c>
      <c r="J50" s="34">
        <v>1264003</v>
      </c>
      <c r="K50" s="34">
        <v>130659</v>
      </c>
    </row>
    <row r="51" spans="1:12">
      <c r="A51" s="4" t="s">
        <v>192</v>
      </c>
      <c r="C51" s="33">
        <v>7288774</v>
      </c>
      <c r="D51" s="33"/>
      <c r="E51" s="33">
        <v>73423</v>
      </c>
      <c r="F51" s="33">
        <v>352361</v>
      </c>
      <c r="G51" s="33">
        <v>2116112</v>
      </c>
      <c r="H51" s="33">
        <v>2376055</v>
      </c>
      <c r="I51" s="33">
        <v>1218185</v>
      </c>
      <c r="J51" s="33">
        <v>1074147</v>
      </c>
      <c r="K51" s="33">
        <v>78491</v>
      </c>
    </row>
    <row r="52" spans="1:12">
      <c r="A52" s="4" t="s">
        <v>195</v>
      </c>
      <c r="C52" s="33">
        <v>840522</v>
      </c>
      <c r="D52" s="33"/>
      <c r="E52" s="300">
        <v>19928</v>
      </c>
      <c r="F52" s="33">
        <v>86593</v>
      </c>
      <c r="G52" s="33">
        <v>291271</v>
      </c>
      <c r="H52" s="33">
        <v>233988</v>
      </c>
      <c r="I52" s="33">
        <v>109287</v>
      </c>
      <c r="J52" s="33">
        <v>94480</v>
      </c>
      <c r="K52" s="302">
        <v>4975</v>
      </c>
    </row>
    <row r="53" spans="1:12">
      <c r="A53" s="4" t="s">
        <v>194</v>
      </c>
      <c r="C53" s="33">
        <v>3294989</v>
      </c>
      <c r="D53" s="33"/>
      <c r="E53" s="33">
        <v>279634</v>
      </c>
      <c r="F53" s="33">
        <v>432915</v>
      </c>
      <c r="G53" s="33">
        <v>1552027</v>
      </c>
      <c r="H53" s="33">
        <v>693003</v>
      </c>
      <c r="I53" s="33">
        <v>194841</v>
      </c>
      <c r="J53" s="33">
        <v>95376</v>
      </c>
      <c r="K53" s="33">
        <v>47193</v>
      </c>
    </row>
    <row r="54" spans="1:12" ht="6" customHeight="1">
      <c r="A54" s="5"/>
      <c r="B54" s="2"/>
      <c r="C54" s="34"/>
      <c r="D54" s="34"/>
      <c r="E54" s="34"/>
      <c r="F54" s="34"/>
      <c r="G54" s="34"/>
      <c r="H54" s="34"/>
      <c r="I54" s="34"/>
      <c r="J54" s="34"/>
      <c r="K54" s="34"/>
    </row>
    <row r="55" spans="1:12">
      <c r="A55" s="5" t="s">
        <v>99</v>
      </c>
      <c r="B55" s="2"/>
      <c r="C55" s="34">
        <v>20566013</v>
      </c>
      <c r="D55" s="34"/>
      <c r="E55" s="34">
        <v>1031188</v>
      </c>
      <c r="F55" s="34">
        <v>2661728</v>
      </c>
      <c r="G55" s="34">
        <v>8736371</v>
      </c>
      <c r="H55" s="34">
        <v>5095306</v>
      </c>
      <c r="I55" s="34">
        <v>1826047</v>
      </c>
      <c r="J55" s="34">
        <v>1068469</v>
      </c>
      <c r="K55" s="34">
        <v>146904</v>
      </c>
    </row>
    <row r="56" spans="1:12">
      <c r="A56" s="4" t="s">
        <v>192</v>
      </c>
      <c r="C56" s="33">
        <v>11258067</v>
      </c>
      <c r="D56" s="33"/>
      <c r="E56" s="33">
        <v>218733</v>
      </c>
      <c r="F56" s="33">
        <v>1051986</v>
      </c>
      <c r="G56" s="33">
        <v>4474737</v>
      </c>
      <c r="H56" s="33">
        <v>3409839</v>
      </c>
      <c r="I56" s="33">
        <v>1295608</v>
      </c>
      <c r="J56" s="33">
        <v>758132</v>
      </c>
      <c r="K56" s="33">
        <v>49032</v>
      </c>
    </row>
    <row r="57" spans="1:12">
      <c r="A57" s="4" t="s">
        <v>193</v>
      </c>
      <c r="C57" s="33">
        <v>2124916</v>
      </c>
      <c r="D57" s="33"/>
      <c r="E57" s="33">
        <v>69473</v>
      </c>
      <c r="F57" s="33">
        <v>321406</v>
      </c>
      <c r="G57" s="33">
        <v>870074</v>
      </c>
      <c r="H57" s="33">
        <v>519016</v>
      </c>
      <c r="I57" s="33">
        <v>210090</v>
      </c>
      <c r="J57" s="33">
        <v>121534</v>
      </c>
      <c r="K57" s="300">
        <v>13323</v>
      </c>
    </row>
    <row r="58" spans="1:12">
      <c r="A58" s="31" t="s">
        <v>194</v>
      </c>
      <c r="B58" s="14"/>
      <c r="C58" s="30">
        <v>7183030</v>
      </c>
      <c r="D58" s="30"/>
      <c r="E58" s="30">
        <v>742982</v>
      </c>
      <c r="F58" s="30">
        <v>1288336</v>
      </c>
      <c r="G58" s="30">
        <v>3391560</v>
      </c>
      <c r="H58" s="30">
        <v>1166451</v>
      </c>
      <c r="I58" s="30">
        <v>320349</v>
      </c>
      <c r="J58" s="30">
        <v>188803</v>
      </c>
      <c r="K58" s="30">
        <v>84549</v>
      </c>
    </row>
    <row r="59" spans="1:12" ht="6" customHeight="1">
      <c r="A59" s="16"/>
      <c r="B59" s="16"/>
      <c r="C59" s="36"/>
      <c r="D59" s="36"/>
      <c r="E59" s="36"/>
      <c r="F59" s="35"/>
      <c r="G59" s="35"/>
      <c r="H59" s="35"/>
      <c r="I59" s="35"/>
      <c r="J59" s="35"/>
      <c r="K59" s="35"/>
      <c r="L59" s="578"/>
    </row>
    <row r="60" spans="1:12" s="102" customFormat="1" ht="15" customHeight="1">
      <c r="A60" s="786" t="s">
        <v>279</v>
      </c>
      <c r="B60" s="795" t="s">
        <v>220</v>
      </c>
      <c r="C60" s="439"/>
      <c r="D60" s="439"/>
      <c r="E60" s="439"/>
      <c r="F60" s="439"/>
      <c r="G60" s="439"/>
      <c r="L60" s="550"/>
    </row>
    <row r="61" spans="1:12">
      <c r="A61" s="630" t="s">
        <v>183</v>
      </c>
      <c r="B61" s="52"/>
      <c r="C61" s="52"/>
      <c r="D61" s="52"/>
      <c r="E61" s="52"/>
      <c r="F61" s="53"/>
      <c r="G61" s="48"/>
      <c r="H61" s="48"/>
      <c r="L61" s="578"/>
    </row>
    <row r="62" spans="1:12" ht="15" customHeight="1">
      <c r="A62" s="630" t="s">
        <v>185</v>
      </c>
      <c r="B62" s="52"/>
      <c r="C62" s="52"/>
      <c r="D62" s="52"/>
      <c r="E62" s="52"/>
      <c r="F62" s="53"/>
      <c r="G62" s="48"/>
      <c r="H62" s="48"/>
      <c r="L62" s="578"/>
    </row>
    <row r="63" spans="1:12">
      <c r="A63" s="630" t="s">
        <v>187</v>
      </c>
      <c r="B63" s="52"/>
      <c r="C63" s="52"/>
      <c r="D63" s="52"/>
      <c r="E63" s="52"/>
      <c r="F63" s="53"/>
      <c r="G63" s="48"/>
      <c r="H63" s="48"/>
      <c r="L63" s="578"/>
    </row>
    <row r="64" spans="1:12">
      <c r="L64" s="591" t="s">
        <v>93</v>
      </c>
    </row>
    <row r="65" spans="1:12">
      <c r="L65" s="591"/>
    </row>
    <row r="66" spans="1:12">
      <c r="L66" s="86"/>
    </row>
    <row r="67" spans="1:12" ht="15" customHeight="1">
      <c r="A67" s="2379" t="s">
        <v>205</v>
      </c>
      <c r="B67" s="2379"/>
      <c r="C67" s="2379"/>
      <c r="D67" s="2379"/>
      <c r="E67" s="2379"/>
      <c r="F67" s="2379"/>
      <c r="G67" s="2379"/>
      <c r="H67" s="2379"/>
      <c r="I67" s="2379"/>
      <c r="L67" s="578"/>
    </row>
    <row r="68" spans="1:12">
      <c r="A68" s="2379"/>
      <c r="B68" s="2379"/>
      <c r="C68" s="2379"/>
      <c r="D68" s="2379"/>
      <c r="E68" s="2379"/>
      <c r="F68" s="2379"/>
      <c r="G68" s="2379"/>
      <c r="H68" s="2379"/>
      <c r="I68" s="2379"/>
      <c r="K68" s="27"/>
      <c r="L68" s="578"/>
    </row>
    <row r="69" spans="1:12" s="196" customFormat="1" ht="12.75">
      <c r="A69" s="196" t="s">
        <v>34</v>
      </c>
      <c r="L69" s="592"/>
    </row>
    <row r="70" spans="1:12" ht="6" customHeight="1">
      <c r="A70" s="458"/>
      <c r="B70" s="14"/>
      <c r="C70" s="14"/>
      <c r="D70" s="14"/>
      <c r="E70" s="14"/>
      <c r="F70" s="14"/>
      <c r="L70" s="578"/>
    </row>
    <row r="71" spans="1:12" ht="15" customHeight="1">
      <c r="A71" s="2380" t="s">
        <v>119</v>
      </c>
      <c r="B71" s="2381"/>
      <c r="C71" s="448"/>
      <c r="D71" s="448"/>
      <c r="E71" s="2387" t="s">
        <v>201</v>
      </c>
      <c r="F71" s="2387"/>
      <c r="G71" s="2383"/>
      <c r="H71" s="2383"/>
      <c r="I71" s="2383"/>
      <c r="J71" s="2383"/>
      <c r="K71" s="2384"/>
    </row>
    <row r="72" spans="1:12" ht="30" customHeight="1">
      <c r="A72" s="2382"/>
      <c r="B72" s="2382"/>
      <c r="C72" s="247" t="s">
        <v>17</v>
      </c>
      <c r="D72" s="247"/>
      <c r="E72" s="247" t="s">
        <v>48</v>
      </c>
      <c r="F72" s="247" t="s">
        <v>196</v>
      </c>
      <c r="G72" s="247" t="s">
        <v>197</v>
      </c>
      <c r="H72" s="247" t="s">
        <v>198</v>
      </c>
      <c r="I72" s="247" t="s">
        <v>199</v>
      </c>
      <c r="J72" s="247" t="s">
        <v>200</v>
      </c>
      <c r="K72" s="247" t="s">
        <v>18</v>
      </c>
    </row>
    <row r="73" spans="1:12" ht="6" customHeight="1">
      <c r="A73" s="16"/>
      <c r="B73" s="16"/>
      <c r="C73" s="16"/>
      <c r="D73" s="16"/>
      <c r="E73" s="17"/>
      <c r="L73" s="578"/>
    </row>
    <row r="74" spans="1:12">
      <c r="A74" s="5" t="s">
        <v>17</v>
      </c>
      <c r="B74" s="2"/>
      <c r="C74" s="34">
        <v>89916</v>
      </c>
      <c r="D74" s="34"/>
      <c r="E74" s="34">
        <v>3390</v>
      </c>
      <c r="F74" s="34">
        <v>8851</v>
      </c>
      <c r="G74" s="34">
        <v>34988</v>
      </c>
      <c r="H74" s="34">
        <v>25035</v>
      </c>
      <c r="I74" s="34">
        <v>10002</v>
      </c>
      <c r="J74" s="34">
        <v>6912</v>
      </c>
      <c r="K74" s="34">
        <v>738</v>
      </c>
    </row>
    <row r="75" spans="1:12">
      <c r="A75" s="4" t="s">
        <v>192</v>
      </c>
      <c r="C75" s="33">
        <v>52952</v>
      </c>
      <c r="D75" s="33"/>
      <c r="E75" s="33">
        <v>731</v>
      </c>
      <c r="F75" s="33">
        <v>3585</v>
      </c>
      <c r="G75" s="33">
        <v>18132</v>
      </c>
      <c r="H75" s="33">
        <v>17122</v>
      </c>
      <c r="I75" s="33">
        <v>7557</v>
      </c>
      <c r="J75" s="33">
        <v>5462</v>
      </c>
      <c r="K75" s="33">
        <v>363</v>
      </c>
    </row>
    <row r="76" spans="1:12">
      <c r="A76" s="4" t="s">
        <v>193</v>
      </c>
      <c r="C76" s="33">
        <v>8402</v>
      </c>
      <c r="D76" s="33"/>
      <c r="E76" s="33">
        <v>239</v>
      </c>
      <c r="F76" s="33">
        <v>1051</v>
      </c>
      <c r="G76" s="33">
        <v>3193</v>
      </c>
      <c r="H76" s="33">
        <v>2274</v>
      </c>
      <c r="I76" s="33">
        <v>925</v>
      </c>
      <c r="J76" s="33">
        <v>666</v>
      </c>
      <c r="K76" s="300">
        <v>54</v>
      </c>
    </row>
    <row r="77" spans="1:12">
      <c r="A77" s="4" t="s">
        <v>194</v>
      </c>
      <c r="C77" s="33">
        <v>28562</v>
      </c>
      <c r="D77" s="33"/>
      <c r="E77" s="33">
        <v>2420</v>
      </c>
      <c r="F77" s="33">
        <v>4215</v>
      </c>
      <c r="G77" s="33">
        <v>13663</v>
      </c>
      <c r="H77" s="33">
        <v>5639</v>
      </c>
      <c r="I77" s="33">
        <v>1520</v>
      </c>
      <c r="J77" s="33">
        <v>784</v>
      </c>
      <c r="K77" s="33">
        <v>321</v>
      </c>
    </row>
    <row r="78" spans="1:12" ht="6" customHeight="1">
      <c r="A78" s="16"/>
      <c r="B78" s="16"/>
      <c r="C78" s="36"/>
      <c r="D78" s="36"/>
      <c r="E78" s="36"/>
      <c r="F78" s="35"/>
      <c r="G78" s="35"/>
      <c r="H78" s="35"/>
      <c r="I78" s="35"/>
      <c r="J78" s="35"/>
      <c r="K78" s="35"/>
    </row>
    <row r="79" spans="1:12">
      <c r="A79" s="5" t="s">
        <v>100</v>
      </c>
      <c r="B79" s="2"/>
      <c r="C79" s="34">
        <v>35776</v>
      </c>
      <c r="D79" s="34"/>
      <c r="E79" s="34">
        <v>1020</v>
      </c>
      <c r="F79" s="34">
        <v>2689</v>
      </c>
      <c r="G79" s="34">
        <v>12198</v>
      </c>
      <c r="H79" s="34">
        <v>10638</v>
      </c>
      <c r="I79" s="34">
        <v>4908</v>
      </c>
      <c r="J79" s="34">
        <v>3916</v>
      </c>
      <c r="K79" s="34">
        <v>407</v>
      </c>
    </row>
    <row r="80" spans="1:12">
      <c r="A80" s="4" t="s">
        <v>192</v>
      </c>
      <c r="C80" s="33">
        <v>22883</v>
      </c>
      <c r="D80" s="33"/>
      <c r="E80" s="33">
        <v>202</v>
      </c>
      <c r="F80" s="33">
        <v>1085</v>
      </c>
      <c r="G80" s="33">
        <v>6490</v>
      </c>
      <c r="H80" s="33">
        <v>7580</v>
      </c>
      <c r="I80" s="33">
        <v>3941</v>
      </c>
      <c r="J80" s="33">
        <v>3342</v>
      </c>
      <c r="K80" s="33">
        <v>243</v>
      </c>
    </row>
    <row r="81" spans="1:12">
      <c r="A81" s="4" t="s">
        <v>193</v>
      </c>
      <c r="C81" s="33">
        <v>2707</v>
      </c>
      <c r="D81" s="33"/>
      <c r="E81" s="300">
        <v>69</v>
      </c>
      <c r="F81" s="33">
        <v>280</v>
      </c>
      <c r="G81" s="33">
        <v>915</v>
      </c>
      <c r="H81" s="33">
        <v>782</v>
      </c>
      <c r="I81" s="33">
        <v>341</v>
      </c>
      <c r="J81" s="33">
        <v>301</v>
      </c>
      <c r="K81" s="302">
        <v>19</v>
      </c>
    </row>
    <row r="82" spans="1:12">
      <c r="A82" s="4" t="s">
        <v>194</v>
      </c>
      <c r="C82" s="33">
        <v>10186</v>
      </c>
      <c r="D82" s="33"/>
      <c r="E82" s="33">
        <v>749</v>
      </c>
      <c r="F82" s="33">
        <v>1324</v>
      </c>
      <c r="G82" s="33">
        <v>4793</v>
      </c>
      <c r="H82" s="33">
        <v>2276</v>
      </c>
      <c r="I82" s="33">
        <v>626</v>
      </c>
      <c r="J82" s="33">
        <v>273</v>
      </c>
      <c r="K82" s="33">
        <v>145</v>
      </c>
    </row>
    <row r="83" spans="1:12" ht="6" customHeight="1">
      <c r="A83" s="5"/>
      <c r="B83" s="2"/>
      <c r="C83" s="34"/>
      <c r="D83" s="34"/>
      <c r="E83" s="34"/>
      <c r="F83" s="34"/>
      <c r="G83" s="34"/>
      <c r="H83" s="34"/>
      <c r="I83" s="34"/>
      <c r="J83" s="34"/>
      <c r="K83" s="34"/>
    </row>
    <row r="84" spans="1:12">
      <c r="A84" s="5" t="s">
        <v>99</v>
      </c>
      <c r="B84" s="2"/>
      <c r="C84" s="34">
        <v>54140</v>
      </c>
      <c r="D84" s="34"/>
      <c r="E84" s="34">
        <v>2370</v>
      </c>
      <c r="F84" s="34">
        <v>6162</v>
      </c>
      <c r="G84" s="34">
        <v>22790</v>
      </c>
      <c r="H84" s="34">
        <v>14397</v>
      </c>
      <c r="I84" s="34">
        <v>5094</v>
      </c>
      <c r="J84" s="34">
        <v>2996</v>
      </c>
      <c r="K84" s="34">
        <v>331</v>
      </c>
    </row>
    <row r="85" spans="1:12">
      <c r="A85" s="4" t="s">
        <v>192</v>
      </c>
      <c r="C85" s="33">
        <v>30069</v>
      </c>
      <c r="D85" s="33"/>
      <c r="E85" s="33">
        <v>529</v>
      </c>
      <c r="F85" s="33">
        <v>2500</v>
      </c>
      <c r="G85" s="33">
        <v>11642</v>
      </c>
      <c r="H85" s="33">
        <v>9542</v>
      </c>
      <c r="I85" s="33">
        <v>3616</v>
      </c>
      <c r="J85" s="33">
        <v>2120</v>
      </c>
      <c r="K85" s="33">
        <v>120</v>
      </c>
    </row>
    <row r="86" spans="1:12">
      <c r="A86" s="4" t="s">
        <v>193</v>
      </c>
      <c r="C86" s="33">
        <v>5695</v>
      </c>
      <c r="D86" s="33"/>
      <c r="E86" s="33">
        <v>170</v>
      </c>
      <c r="F86" s="33">
        <v>771</v>
      </c>
      <c r="G86" s="33">
        <v>2278</v>
      </c>
      <c r="H86" s="33">
        <v>1492</v>
      </c>
      <c r="I86" s="33">
        <v>584</v>
      </c>
      <c r="J86" s="33">
        <v>365</v>
      </c>
      <c r="K86" s="300">
        <v>35</v>
      </c>
    </row>
    <row r="87" spans="1:12">
      <c r="A87" s="31" t="s">
        <v>194</v>
      </c>
      <c r="B87" s="14"/>
      <c r="C87" s="30">
        <v>18376</v>
      </c>
      <c r="D87" s="30"/>
      <c r="E87" s="30">
        <v>1671</v>
      </c>
      <c r="F87" s="30">
        <v>2891</v>
      </c>
      <c r="G87" s="30">
        <v>8870</v>
      </c>
      <c r="H87" s="30">
        <v>3363</v>
      </c>
      <c r="I87" s="30">
        <v>894</v>
      </c>
      <c r="J87" s="30">
        <v>511</v>
      </c>
      <c r="K87" s="30">
        <v>176</v>
      </c>
    </row>
    <row r="88" spans="1:12" ht="6" customHeight="1">
      <c r="A88" s="16"/>
      <c r="B88" s="16"/>
      <c r="C88" s="36"/>
      <c r="D88" s="36"/>
      <c r="E88" s="36"/>
      <c r="F88" s="35"/>
      <c r="G88" s="35"/>
      <c r="H88" s="35"/>
      <c r="I88" s="35"/>
      <c r="J88" s="35"/>
      <c r="K88" s="35"/>
      <c r="L88" s="579"/>
    </row>
    <row r="89" spans="1:12" s="102" customFormat="1" ht="15" customHeight="1">
      <c r="A89" s="786" t="s">
        <v>279</v>
      </c>
      <c r="B89" s="795" t="s">
        <v>220</v>
      </c>
      <c r="C89" s="439"/>
      <c r="D89" s="439"/>
      <c r="E89" s="439"/>
      <c r="F89" s="439"/>
      <c r="G89" s="439"/>
      <c r="L89" s="550"/>
    </row>
    <row r="90" spans="1:12">
      <c r="A90" s="630" t="s">
        <v>183</v>
      </c>
      <c r="B90" s="52"/>
      <c r="C90" s="52"/>
      <c r="D90" s="52"/>
      <c r="E90" s="52"/>
      <c r="F90" s="53"/>
      <c r="G90" s="48"/>
      <c r="H90" s="48"/>
    </row>
    <row r="91" spans="1:12">
      <c r="A91" s="630" t="s">
        <v>185</v>
      </c>
      <c r="B91" s="52"/>
      <c r="C91" s="52"/>
      <c r="D91" s="52"/>
      <c r="E91" s="52"/>
      <c r="F91" s="53"/>
      <c r="G91" s="48"/>
      <c r="H91" s="48"/>
    </row>
    <row r="92" spans="1:12">
      <c r="A92" s="630" t="s">
        <v>187</v>
      </c>
      <c r="B92" s="52"/>
      <c r="C92" s="52"/>
      <c r="D92" s="52"/>
      <c r="E92" s="52"/>
      <c r="F92" s="53"/>
      <c r="G92" s="48"/>
      <c r="H92" s="48"/>
    </row>
    <row r="93" spans="1:12">
      <c r="A93" s="54"/>
      <c r="B93" s="52"/>
      <c r="C93" s="52"/>
      <c r="D93" s="52"/>
      <c r="E93" s="52"/>
      <c r="F93" s="53"/>
      <c r="G93" s="48"/>
      <c r="H93" s="48"/>
      <c r="L93" s="581" t="s">
        <v>93</v>
      </c>
    </row>
    <row r="94" spans="1:12">
      <c r="A94" s="54"/>
      <c r="B94" s="52"/>
      <c r="C94" s="52"/>
      <c r="D94" s="52"/>
      <c r="E94" s="52"/>
      <c r="F94" s="53"/>
      <c r="G94" s="48"/>
      <c r="H94" s="48"/>
      <c r="L94" s="581"/>
    </row>
    <row r="96" spans="1:12" ht="15" customHeight="1">
      <c r="A96" s="2379" t="s">
        <v>205</v>
      </c>
      <c r="B96" s="2379"/>
      <c r="C96" s="2379"/>
      <c r="D96" s="2379"/>
      <c r="E96" s="2379"/>
      <c r="F96" s="2379"/>
      <c r="G96" s="2379"/>
      <c r="H96" s="2379"/>
      <c r="I96" s="2379"/>
    </row>
    <row r="97" spans="1:12">
      <c r="A97" s="2379"/>
      <c r="B97" s="2379"/>
      <c r="C97" s="2379"/>
      <c r="D97" s="2379"/>
      <c r="E97" s="2379"/>
      <c r="F97" s="2379"/>
      <c r="G97" s="2379"/>
      <c r="H97" s="2379"/>
      <c r="I97" s="2379"/>
      <c r="K97" s="27"/>
    </row>
    <row r="98" spans="1:12" s="196" customFormat="1" ht="15" customHeight="1">
      <c r="A98" s="2388" t="s">
        <v>112</v>
      </c>
      <c r="B98" s="2388"/>
      <c r="L98" s="592"/>
    </row>
    <row r="99" spans="1:12" ht="6" customHeight="1">
      <c r="A99" s="14"/>
      <c r="B99" s="14"/>
      <c r="C99" s="14"/>
      <c r="D99" s="14"/>
      <c r="E99" s="14"/>
      <c r="F99" s="14"/>
      <c r="G99" s="14"/>
    </row>
    <row r="100" spans="1:12" ht="15" customHeight="1">
      <c r="A100" s="2380" t="s">
        <v>119</v>
      </c>
      <c r="B100" s="2381"/>
      <c r="C100" s="448"/>
      <c r="D100" s="448"/>
      <c r="E100" s="2387" t="s">
        <v>201</v>
      </c>
      <c r="F100" s="2387"/>
      <c r="G100" s="2387"/>
      <c r="H100" s="2383"/>
      <c r="I100" s="2383"/>
      <c r="J100" s="2383"/>
      <c r="K100" s="2384"/>
    </row>
    <row r="101" spans="1:12" ht="30" customHeight="1">
      <c r="A101" s="2382"/>
      <c r="B101" s="2382"/>
      <c r="C101" s="247" t="s">
        <v>17</v>
      </c>
      <c r="D101" s="247"/>
      <c r="E101" s="247" t="s">
        <v>48</v>
      </c>
      <c r="F101" s="247" t="s">
        <v>196</v>
      </c>
      <c r="G101" s="247" t="s">
        <v>197</v>
      </c>
      <c r="H101" s="247" t="s">
        <v>198</v>
      </c>
      <c r="I101" s="247" t="s">
        <v>199</v>
      </c>
      <c r="J101" s="247" t="s">
        <v>200</v>
      </c>
      <c r="K101" s="247" t="s">
        <v>18</v>
      </c>
    </row>
    <row r="102" spans="1:12" ht="6" customHeight="1">
      <c r="A102" s="16"/>
      <c r="B102" s="16"/>
      <c r="C102" s="16"/>
      <c r="D102" s="16"/>
      <c r="E102" s="17"/>
      <c r="L102" s="578"/>
    </row>
    <row r="103" spans="1:12">
      <c r="A103" s="5" t="s">
        <v>17</v>
      </c>
      <c r="B103" s="2"/>
      <c r="C103" s="251">
        <v>0.49362399999999995</v>
      </c>
      <c r="D103" s="251"/>
      <c r="E103" s="264">
        <v>2.4079840000000003</v>
      </c>
      <c r="F103" s="251">
        <v>1.379883</v>
      </c>
      <c r="G103" s="251">
        <v>0.58495700000000006</v>
      </c>
      <c r="H103" s="251">
        <v>0.74533199999999999</v>
      </c>
      <c r="I103" s="251">
        <v>1.2554340000000002</v>
      </c>
      <c r="J103" s="251">
        <v>1.6035699999999999</v>
      </c>
      <c r="K103" s="251">
        <v>5.5322370000000003</v>
      </c>
    </row>
    <row r="104" spans="1:12">
      <c r="A104" s="4" t="s">
        <v>192</v>
      </c>
      <c r="C104" s="252">
        <v>0.57205399999999995</v>
      </c>
      <c r="D104" s="252"/>
      <c r="E104" s="252">
        <v>5.0252059999999998</v>
      </c>
      <c r="F104" s="252">
        <v>2.2038410000000002</v>
      </c>
      <c r="G104" s="252">
        <v>0.82164700000000002</v>
      </c>
      <c r="H104" s="252">
        <v>0.86190999999999995</v>
      </c>
      <c r="I104" s="252">
        <v>1.381405</v>
      </c>
      <c r="J104" s="252">
        <v>1.7913399999999999</v>
      </c>
      <c r="K104" s="252">
        <v>6.9559549999999994</v>
      </c>
    </row>
    <row r="105" spans="1:12">
      <c r="A105" s="4" t="s">
        <v>193</v>
      </c>
      <c r="C105" s="252">
        <v>1.491903</v>
      </c>
      <c r="D105" s="252"/>
      <c r="E105" s="252">
        <v>8.3763210000000008</v>
      </c>
      <c r="F105" s="252">
        <v>3.8228710000000001</v>
      </c>
      <c r="G105" s="252">
        <v>1.7895089999999998</v>
      </c>
      <c r="H105" s="252">
        <v>2.3951000000000002</v>
      </c>
      <c r="I105" s="252">
        <v>4.0766109999999998</v>
      </c>
      <c r="J105" s="252">
        <v>4.6906319999999999</v>
      </c>
      <c r="K105" s="252">
        <v>17.863714000000002</v>
      </c>
    </row>
    <row r="106" spans="1:12">
      <c r="A106" s="4" t="s">
        <v>194</v>
      </c>
      <c r="C106" s="252">
        <v>0.90229300000000001</v>
      </c>
      <c r="D106" s="252"/>
      <c r="E106" s="252">
        <v>2.726283</v>
      </c>
      <c r="F106" s="252">
        <v>1.908164</v>
      </c>
      <c r="G106" s="252">
        <v>0.84527600000000003</v>
      </c>
      <c r="H106" s="252">
        <v>1.6132150000000001</v>
      </c>
      <c r="I106" s="252">
        <v>3.2112290000000003</v>
      </c>
      <c r="J106" s="252">
        <v>4.7182079999999997</v>
      </c>
      <c r="K106" s="252">
        <v>8.6829879999999999</v>
      </c>
    </row>
    <row r="107" spans="1:12" ht="6" customHeight="1">
      <c r="A107" s="16"/>
      <c r="B107" s="16"/>
      <c r="C107" s="95"/>
      <c r="D107" s="95"/>
      <c r="E107" s="95"/>
      <c r="F107" s="97"/>
      <c r="G107" s="97"/>
      <c r="H107" s="97"/>
      <c r="I107" s="97"/>
      <c r="J107" s="97"/>
      <c r="K107" s="97"/>
    </row>
    <row r="108" spans="1:12">
      <c r="A108" s="5" t="s">
        <v>100</v>
      </c>
      <c r="B108" s="2"/>
      <c r="C108" s="251">
        <v>0.92319399999999996</v>
      </c>
      <c r="D108" s="251"/>
      <c r="E108" s="264">
        <v>4.8903309999999998</v>
      </c>
      <c r="F108" s="251">
        <v>2.6771539999999998</v>
      </c>
      <c r="G108" s="251">
        <v>1.1441059999999998</v>
      </c>
      <c r="H108" s="251">
        <v>1.1734260000000001</v>
      </c>
      <c r="I108" s="251">
        <v>1.729913</v>
      </c>
      <c r="J108" s="251">
        <v>2.223265</v>
      </c>
      <c r="K108" s="251">
        <v>7.0582960000000003</v>
      </c>
    </row>
    <row r="109" spans="1:12">
      <c r="A109" s="4" t="s">
        <v>192</v>
      </c>
      <c r="C109" s="252">
        <v>0.98730599999999991</v>
      </c>
      <c r="D109" s="252"/>
      <c r="E109" s="252">
        <v>10.519596999999999</v>
      </c>
      <c r="F109" s="252">
        <v>4.5695300000000003</v>
      </c>
      <c r="G109" s="252">
        <v>1.6107719999999999</v>
      </c>
      <c r="H109" s="252">
        <v>1.3255479999999999</v>
      </c>
      <c r="I109" s="252">
        <v>1.7937580000000002</v>
      </c>
      <c r="J109" s="252">
        <v>2.354762</v>
      </c>
      <c r="K109" s="252">
        <v>8.7121809999999993</v>
      </c>
    </row>
    <row r="110" spans="1:12">
      <c r="A110" s="4" t="s">
        <v>193</v>
      </c>
      <c r="C110" s="252">
        <v>2.722912</v>
      </c>
      <c r="D110" s="252"/>
      <c r="E110" s="252">
        <v>16.496262999999999</v>
      </c>
      <c r="F110" s="252">
        <v>7.4173539999999996</v>
      </c>
      <c r="G110" s="252">
        <v>3.4142739999999998</v>
      </c>
      <c r="H110" s="252">
        <v>4.0173920000000001</v>
      </c>
      <c r="I110" s="252">
        <v>6.5011810000000008</v>
      </c>
      <c r="J110" s="252">
        <v>6.8502409999999996</v>
      </c>
      <c r="K110" s="252">
        <v>29.212977000000002</v>
      </c>
    </row>
    <row r="111" spans="1:12">
      <c r="A111" s="4" t="s">
        <v>194</v>
      </c>
      <c r="C111" s="252">
        <v>1.6867559999999999</v>
      </c>
      <c r="D111" s="252"/>
      <c r="E111" s="252">
        <v>5.3235480000000006</v>
      </c>
      <c r="F111" s="252">
        <v>3.3898919999999997</v>
      </c>
      <c r="G111" s="252">
        <v>1.460977</v>
      </c>
      <c r="H111" s="252">
        <v>2.5730340000000003</v>
      </c>
      <c r="I111" s="252">
        <v>5.0463779999999998</v>
      </c>
      <c r="J111" s="252">
        <v>8.1771340000000006</v>
      </c>
      <c r="K111" s="252">
        <v>10.819966000000001</v>
      </c>
    </row>
    <row r="112" spans="1:12" ht="6" customHeight="1">
      <c r="A112" s="5"/>
      <c r="B112" s="2"/>
      <c r="C112" s="251"/>
      <c r="D112" s="251"/>
      <c r="E112" s="264"/>
      <c r="F112" s="251"/>
      <c r="G112" s="251"/>
      <c r="H112" s="251"/>
      <c r="I112" s="251"/>
      <c r="J112" s="251"/>
      <c r="K112" s="251"/>
    </row>
    <row r="113" spans="1:12">
      <c r="A113" s="5" t="s">
        <v>99</v>
      </c>
      <c r="B113" s="2"/>
      <c r="C113" s="251">
        <v>0.57153900000000002</v>
      </c>
      <c r="D113" s="251"/>
      <c r="E113" s="264">
        <v>2.7537609999999999</v>
      </c>
      <c r="F113" s="251">
        <v>1.595755</v>
      </c>
      <c r="G113" s="251">
        <v>0.67373299999999992</v>
      </c>
      <c r="H113" s="251">
        <v>0.96127099999999999</v>
      </c>
      <c r="I113" s="251">
        <v>1.7882390000000001</v>
      </c>
      <c r="J113" s="251">
        <v>2.3063319999999998</v>
      </c>
      <c r="K113" s="251">
        <v>8.3394969999999997</v>
      </c>
    </row>
    <row r="114" spans="1:12">
      <c r="A114" s="4" t="s">
        <v>192</v>
      </c>
      <c r="C114" s="252">
        <v>0.69256600000000001</v>
      </c>
      <c r="D114" s="252"/>
      <c r="E114" s="252">
        <v>5.6981209999999995</v>
      </c>
      <c r="F114" s="252">
        <v>2.5061719999999998</v>
      </c>
      <c r="G114" s="252">
        <v>0.93477699999999997</v>
      </c>
      <c r="H114" s="252">
        <v>1.132125</v>
      </c>
      <c r="I114" s="252">
        <v>2.0805819999999997</v>
      </c>
      <c r="J114" s="252">
        <v>2.7411339999999997</v>
      </c>
      <c r="K114" s="252">
        <v>11.49516</v>
      </c>
    </row>
    <row r="115" spans="1:12">
      <c r="A115" s="4" t="s">
        <v>193</v>
      </c>
      <c r="C115" s="252">
        <v>1.781846</v>
      </c>
      <c r="D115" s="252"/>
      <c r="E115" s="252">
        <v>9.6714490000000009</v>
      </c>
      <c r="F115" s="252">
        <v>4.3969439999999995</v>
      </c>
      <c r="G115" s="252">
        <v>2.100498</v>
      </c>
      <c r="H115" s="252">
        <v>2.9640300000000002</v>
      </c>
      <c r="I115" s="252">
        <v>5.1690579999999997</v>
      </c>
      <c r="J115" s="252">
        <v>6.3853489999999997</v>
      </c>
      <c r="K115" s="252">
        <v>21.972750999999999</v>
      </c>
    </row>
    <row r="116" spans="1:12">
      <c r="A116" s="31" t="s">
        <v>194</v>
      </c>
      <c r="B116" s="14"/>
      <c r="C116" s="254">
        <v>1.0647739999999999</v>
      </c>
      <c r="D116" s="254"/>
      <c r="E116" s="254">
        <v>3.1725059999999998</v>
      </c>
      <c r="F116" s="254">
        <v>2.2688610000000002</v>
      </c>
      <c r="G116" s="254">
        <v>1.03498</v>
      </c>
      <c r="H116" s="254">
        <v>2.064997</v>
      </c>
      <c r="I116" s="254">
        <v>4.1421989999999997</v>
      </c>
      <c r="J116" s="254">
        <v>5.7813660000000002</v>
      </c>
      <c r="K116" s="254">
        <v>12.100284</v>
      </c>
    </row>
    <row r="117" spans="1:12" ht="6" customHeight="1">
      <c r="A117" s="16"/>
      <c r="B117" s="16"/>
      <c r="C117" s="95"/>
      <c r="D117" s="95"/>
      <c r="E117" s="95"/>
      <c r="F117" s="97"/>
      <c r="G117" s="97"/>
      <c r="H117" s="97"/>
      <c r="I117" s="97"/>
      <c r="J117" s="97"/>
      <c r="K117" s="97"/>
    </row>
    <row r="118" spans="1:12" s="102" customFormat="1" ht="15" customHeight="1">
      <c r="A118" s="2332" t="s">
        <v>279</v>
      </c>
      <c r="B118" s="795" t="s">
        <v>220</v>
      </c>
      <c r="C118" s="439"/>
      <c r="D118" s="439"/>
      <c r="E118" s="439"/>
      <c r="F118" s="439"/>
      <c r="G118" s="439"/>
      <c r="L118" s="550"/>
    </row>
    <row r="119" spans="1:12">
      <c r="A119" s="630" t="s">
        <v>183</v>
      </c>
      <c r="B119" s="52"/>
      <c r="C119" s="52"/>
      <c r="D119" s="52"/>
      <c r="E119" s="52"/>
      <c r="F119" s="53"/>
      <c r="G119" s="48"/>
      <c r="H119" s="48"/>
      <c r="L119" s="578"/>
    </row>
    <row r="120" spans="1:12">
      <c r="A120" s="630" t="s">
        <v>185</v>
      </c>
      <c r="B120" s="52"/>
      <c r="C120" s="52"/>
      <c r="D120" s="52"/>
      <c r="E120" s="52"/>
      <c r="F120" s="53"/>
      <c r="G120" s="48"/>
      <c r="H120" s="48"/>
    </row>
    <row r="121" spans="1:12">
      <c r="A121" s="630" t="s">
        <v>187</v>
      </c>
      <c r="B121" s="52"/>
      <c r="C121" s="52"/>
      <c r="D121" s="52"/>
      <c r="E121" s="52"/>
      <c r="F121" s="53"/>
      <c r="G121" s="48"/>
      <c r="H121" s="48"/>
    </row>
    <row r="122" spans="1:12">
      <c r="A122" s="54"/>
      <c r="B122" s="52"/>
      <c r="C122" s="52"/>
      <c r="D122" s="52"/>
      <c r="E122" s="52"/>
      <c r="F122" s="53"/>
      <c r="G122" s="48"/>
      <c r="H122" s="48"/>
      <c r="L122" s="581" t="s">
        <v>93</v>
      </c>
    </row>
    <row r="123" spans="1:12">
      <c r="A123" s="54"/>
      <c r="B123" s="52"/>
      <c r="C123" s="52"/>
      <c r="D123" s="52"/>
      <c r="E123" s="52"/>
      <c r="F123" s="53"/>
      <c r="G123" s="48"/>
      <c r="H123" s="48"/>
      <c r="L123" s="581"/>
    </row>
    <row r="125" spans="1:12" ht="15" customHeight="1">
      <c r="A125" s="2379" t="s">
        <v>205</v>
      </c>
      <c r="B125" s="2379"/>
      <c r="C125" s="2379"/>
      <c r="D125" s="2379"/>
      <c r="E125" s="2379"/>
      <c r="F125" s="2379"/>
      <c r="G125" s="2379"/>
      <c r="H125" s="2379"/>
      <c r="I125" s="2379"/>
    </row>
    <row r="126" spans="1:12">
      <c r="A126" s="2379"/>
      <c r="B126" s="2379"/>
      <c r="C126" s="2379"/>
      <c r="D126" s="2379"/>
      <c r="E126" s="2379"/>
      <c r="F126" s="2379"/>
      <c r="G126" s="2379"/>
      <c r="H126" s="2379"/>
      <c r="I126" s="2379"/>
      <c r="K126" s="27"/>
    </row>
    <row r="127" spans="1:12" s="196" customFormat="1" ht="15" customHeight="1">
      <c r="A127" s="196" t="s">
        <v>32</v>
      </c>
      <c r="L127" s="592"/>
    </row>
    <row r="128" spans="1:12" ht="6" customHeight="1">
      <c r="A128" s="14"/>
      <c r="B128" s="14"/>
      <c r="C128" s="14"/>
      <c r="D128" s="14"/>
      <c r="E128" s="14"/>
      <c r="F128" s="14"/>
      <c r="G128" s="14"/>
      <c r="H128" s="14"/>
      <c r="L128" s="578"/>
    </row>
    <row r="129" spans="1:13" ht="15" customHeight="1">
      <c r="A129" s="2380" t="s">
        <v>119</v>
      </c>
      <c r="B129" s="2381"/>
      <c r="C129" s="448"/>
      <c r="D129" s="448"/>
      <c r="E129" s="2387" t="s">
        <v>201</v>
      </c>
      <c r="F129" s="2387"/>
      <c r="G129" s="2387"/>
      <c r="H129" s="2387"/>
      <c r="I129" s="2383"/>
      <c r="J129" s="2383"/>
      <c r="K129" s="2384"/>
    </row>
    <row r="130" spans="1:13" ht="30" customHeight="1">
      <c r="A130" s="2382"/>
      <c r="B130" s="2382"/>
      <c r="C130" s="247" t="s">
        <v>17</v>
      </c>
      <c r="D130" s="247"/>
      <c r="E130" s="247" t="s">
        <v>48</v>
      </c>
      <c r="F130" s="247" t="s">
        <v>196</v>
      </c>
      <c r="G130" s="247" t="s">
        <v>197</v>
      </c>
      <c r="H130" s="247" t="s">
        <v>198</v>
      </c>
      <c r="I130" s="247" t="s">
        <v>199</v>
      </c>
      <c r="J130" s="247" t="s">
        <v>200</v>
      </c>
      <c r="K130" s="247" t="s">
        <v>18</v>
      </c>
    </row>
    <row r="131" spans="1:13" ht="5.25" customHeight="1">
      <c r="A131" s="16"/>
      <c r="B131" s="16"/>
      <c r="C131" s="16"/>
      <c r="D131" s="16"/>
      <c r="E131" s="17"/>
    </row>
    <row r="132" spans="1:13">
      <c r="A132" s="5" t="s">
        <v>17</v>
      </c>
      <c r="B132" s="2"/>
      <c r="C132" s="363">
        <v>157911.8788620079</v>
      </c>
      <c r="D132" s="96"/>
      <c r="E132" s="307">
        <v>0.10569536</v>
      </c>
      <c r="F132" s="307">
        <v>0.15241961000000001</v>
      </c>
      <c r="G132" s="307">
        <v>0.23214804999999999</v>
      </c>
      <c r="H132" s="307">
        <v>0.19567050999999999</v>
      </c>
      <c r="I132" s="307">
        <v>0.13140371000000001</v>
      </c>
      <c r="J132" s="307">
        <v>0.11691923999999999</v>
      </c>
      <c r="K132" s="307">
        <v>4.8000309999999997E-2</v>
      </c>
      <c r="L132" s="264"/>
      <c r="M132" s="251"/>
    </row>
    <row r="133" spans="1:13">
      <c r="A133" s="4" t="s">
        <v>192</v>
      </c>
      <c r="C133" s="364">
        <v>106097.8848343226</v>
      </c>
      <c r="D133" s="98"/>
      <c r="E133" s="309">
        <v>7.9158720000000002E-2</v>
      </c>
      <c r="F133" s="309">
        <v>0.16687250000000001</v>
      </c>
      <c r="G133" s="309">
        <v>0.29198257999999999</v>
      </c>
      <c r="H133" s="309">
        <v>0.26888234</v>
      </c>
      <c r="I133" s="309">
        <v>0.18723218999999999</v>
      </c>
      <c r="J133" s="309">
        <v>0.17696999999999999</v>
      </c>
      <c r="K133" s="309">
        <v>4.782724E-2</v>
      </c>
      <c r="L133" s="252"/>
      <c r="M133" s="252"/>
    </row>
    <row r="134" spans="1:13">
      <c r="A134" s="4" t="s">
        <v>193</v>
      </c>
      <c r="C134" s="364">
        <v>44241.451996558899</v>
      </c>
      <c r="D134" s="98"/>
      <c r="E134" s="309">
        <v>0.25252644000000002</v>
      </c>
      <c r="F134" s="309">
        <v>0.52596867000000003</v>
      </c>
      <c r="G134" s="309">
        <v>0.70081983999999997</v>
      </c>
      <c r="H134" s="309">
        <v>0.6081799</v>
      </c>
      <c r="I134" s="309">
        <v>0.43905002999999998</v>
      </c>
      <c r="J134" s="309">
        <v>0.34168378999999999</v>
      </c>
      <c r="K134" s="358">
        <v>0.11022663000000001</v>
      </c>
      <c r="L134" s="252"/>
      <c r="M134" s="252"/>
    </row>
    <row r="135" spans="1:13">
      <c r="A135" s="4" t="s">
        <v>194</v>
      </c>
      <c r="C135" s="364">
        <v>94542.400319358407</v>
      </c>
      <c r="D135" s="98"/>
      <c r="E135" s="309">
        <v>0.26607517000000003</v>
      </c>
      <c r="F135" s="309">
        <v>0.31345898999999999</v>
      </c>
      <c r="G135" s="309">
        <v>0.39880599999999999</v>
      </c>
      <c r="H135" s="309">
        <v>0.28628498000000002</v>
      </c>
      <c r="I135" s="309">
        <v>0.1578918</v>
      </c>
      <c r="J135" s="309">
        <v>0.12796461000000001</v>
      </c>
      <c r="K135" s="309">
        <v>0.10917275999999999</v>
      </c>
      <c r="L135" s="252"/>
      <c r="M135" s="252"/>
    </row>
    <row r="136" spans="1:13" ht="6" customHeight="1">
      <c r="A136" s="16"/>
      <c r="B136" s="16"/>
      <c r="C136" s="365"/>
      <c r="D136" s="95"/>
      <c r="E136" s="355"/>
      <c r="F136" s="308"/>
      <c r="G136" s="308"/>
      <c r="H136" s="308"/>
      <c r="I136" s="308"/>
      <c r="J136" s="308"/>
      <c r="K136" s="308"/>
      <c r="L136" s="95"/>
      <c r="M136" s="97"/>
    </row>
    <row r="137" spans="1:13">
      <c r="A137" s="5" t="s">
        <v>100</v>
      </c>
      <c r="B137" s="2"/>
      <c r="C137" s="363">
        <v>105468.2761286535</v>
      </c>
      <c r="D137" s="96"/>
      <c r="E137" s="307">
        <v>0.15966163999999999</v>
      </c>
      <c r="F137" s="307">
        <v>0.20431277</v>
      </c>
      <c r="G137" s="307">
        <v>0.39652248000000001</v>
      </c>
      <c r="H137" s="307">
        <v>0.33926676</v>
      </c>
      <c r="I137" s="307">
        <v>0.23051505999999999</v>
      </c>
      <c r="J137" s="307">
        <v>0.24598592</v>
      </c>
      <c r="K137" s="307">
        <v>8.0725389999999994E-2</v>
      </c>
      <c r="L137" s="264"/>
      <c r="M137" s="251"/>
    </row>
    <row r="138" spans="1:13">
      <c r="A138" s="4" t="s">
        <v>192</v>
      </c>
      <c r="C138" s="364">
        <v>71962.530319833604</v>
      </c>
      <c r="D138" s="98"/>
      <c r="E138" s="309">
        <v>0.10596848</v>
      </c>
      <c r="F138" s="309">
        <v>0.22090467999999999</v>
      </c>
      <c r="G138" s="309">
        <v>0.46764704000000001</v>
      </c>
      <c r="H138" s="309">
        <v>0.43211298999999997</v>
      </c>
      <c r="I138" s="309">
        <v>0.2997938</v>
      </c>
      <c r="J138" s="309">
        <v>0.34702137</v>
      </c>
      <c r="K138" s="309">
        <v>9.3819319999999998E-2</v>
      </c>
      <c r="L138" s="252"/>
      <c r="M138" s="252"/>
    </row>
    <row r="139" spans="1:13">
      <c r="A139" s="4" t="s">
        <v>193</v>
      </c>
      <c r="C139" s="364">
        <v>22886.6767737337</v>
      </c>
      <c r="D139" s="98"/>
      <c r="E139" s="358">
        <v>0.39111116000000001</v>
      </c>
      <c r="F139" s="309">
        <v>0.76415717000000005</v>
      </c>
      <c r="G139" s="309">
        <v>1.1831682699999999</v>
      </c>
      <c r="H139" s="309">
        <v>1.1183782099999999</v>
      </c>
      <c r="I139" s="309">
        <v>0.84530156999999995</v>
      </c>
      <c r="J139" s="309">
        <v>0.77001054999999996</v>
      </c>
      <c r="K139" s="356">
        <v>0.17290987999999999</v>
      </c>
      <c r="L139" s="252"/>
      <c r="M139" s="252"/>
    </row>
    <row r="140" spans="1:13">
      <c r="A140" s="4" t="s">
        <v>194</v>
      </c>
      <c r="C140" s="364">
        <v>55578.4360712942</v>
      </c>
      <c r="D140" s="98"/>
      <c r="E140" s="309">
        <v>0.45179057</v>
      </c>
      <c r="F140" s="309">
        <v>0.44538390999999999</v>
      </c>
      <c r="G140" s="309">
        <v>0.68815864000000004</v>
      </c>
      <c r="H140" s="309">
        <v>0.54116120000000001</v>
      </c>
      <c r="I140" s="309">
        <v>0.29840506</v>
      </c>
      <c r="J140" s="309">
        <v>0.23669345</v>
      </c>
      <c r="K140" s="309">
        <v>0.15497067</v>
      </c>
      <c r="L140" s="252"/>
      <c r="M140" s="252"/>
    </row>
    <row r="141" spans="1:13" ht="6" customHeight="1">
      <c r="A141" s="5"/>
      <c r="B141" s="2"/>
      <c r="C141" s="363"/>
      <c r="D141" s="96"/>
      <c r="E141" s="307"/>
      <c r="F141" s="307"/>
      <c r="G141" s="307"/>
      <c r="H141" s="307"/>
      <c r="I141" s="307"/>
      <c r="J141" s="307"/>
      <c r="K141" s="307"/>
      <c r="L141" s="264"/>
      <c r="M141" s="251"/>
    </row>
    <row r="142" spans="1:13">
      <c r="A142" s="5" t="s">
        <v>99</v>
      </c>
      <c r="B142" s="2"/>
      <c r="C142" s="363">
        <v>117542.840442876</v>
      </c>
      <c r="D142" s="96"/>
      <c r="E142" s="307">
        <v>0.13807468000000001</v>
      </c>
      <c r="F142" s="307">
        <v>0.20652839000000001</v>
      </c>
      <c r="G142" s="307">
        <v>0.28619947000000001</v>
      </c>
      <c r="H142" s="307">
        <v>0.23815842000000001</v>
      </c>
      <c r="I142" s="307">
        <v>0.15877696999999999</v>
      </c>
      <c r="J142" s="307">
        <v>0.11982118</v>
      </c>
      <c r="K142" s="307">
        <v>5.9569419999999998E-2</v>
      </c>
      <c r="L142" s="264"/>
      <c r="M142" s="251"/>
    </row>
    <row r="143" spans="1:13">
      <c r="A143" s="4" t="s">
        <v>192</v>
      </c>
      <c r="C143" s="364">
        <v>77969.533672922495</v>
      </c>
      <c r="D143" s="98"/>
      <c r="E143" s="309">
        <v>0.1107088</v>
      </c>
      <c r="F143" s="309">
        <v>0.23418391</v>
      </c>
      <c r="G143" s="309">
        <v>0.37154521000000001</v>
      </c>
      <c r="H143" s="309">
        <v>0.34289751000000002</v>
      </c>
      <c r="I143" s="309">
        <v>0.23943891</v>
      </c>
      <c r="J143" s="309">
        <v>0.18459133999999999</v>
      </c>
      <c r="K143" s="309">
        <v>5.0064600000000001E-2</v>
      </c>
      <c r="L143" s="252"/>
      <c r="M143" s="252"/>
    </row>
    <row r="144" spans="1:13">
      <c r="A144" s="4" t="s">
        <v>193</v>
      </c>
      <c r="C144" s="364">
        <v>37862.722440659702</v>
      </c>
      <c r="D144" s="98"/>
      <c r="E144" s="309">
        <v>0.31620287000000002</v>
      </c>
      <c r="F144" s="309">
        <v>0.66506361999999997</v>
      </c>
      <c r="G144" s="309">
        <v>0.86007568999999995</v>
      </c>
      <c r="H144" s="309">
        <v>0.72397160999999999</v>
      </c>
      <c r="I144" s="309">
        <v>0.51106370000000001</v>
      </c>
      <c r="J144" s="309">
        <v>0.36520835000000001</v>
      </c>
      <c r="K144" s="358">
        <v>0.13776684</v>
      </c>
      <c r="L144" s="252"/>
      <c r="M144" s="252"/>
    </row>
    <row r="145" spans="1:13">
      <c r="A145" s="31" t="s">
        <v>194</v>
      </c>
      <c r="B145" s="14"/>
      <c r="C145" s="366">
        <v>76483.027227978004</v>
      </c>
      <c r="D145" s="99"/>
      <c r="E145" s="360">
        <v>0.32815049000000002</v>
      </c>
      <c r="F145" s="360">
        <v>0.40693906000000002</v>
      </c>
      <c r="G145" s="360">
        <v>0.48867895</v>
      </c>
      <c r="H145" s="360">
        <v>0.33533458999999999</v>
      </c>
      <c r="I145" s="360">
        <v>0.18473391</v>
      </c>
      <c r="J145" s="360">
        <v>0.15196084000000001</v>
      </c>
      <c r="K145" s="360">
        <v>0.14242832999999999</v>
      </c>
      <c r="L145" s="253"/>
      <c r="M145" s="253"/>
    </row>
    <row r="146" spans="1:13" ht="6" customHeight="1">
      <c r="A146" s="16"/>
      <c r="B146" s="16"/>
      <c r="C146" s="365"/>
      <c r="D146" s="95"/>
      <c r="E146" s="355"/>
      <c r="F146" s="355"/>
      <c r="G146" s="355"/>
      <c r="H146" s="355"/>
      <c r="I146" s="355"/>
      <c r="J146" s="355"/>
      <c r="K146" s="355"/>
      <c r="L146" s="578"/>
    </row>
    <row r="147" spans="1:13" s="102" customFormat="1" ht="15" customHeight="1">
      <c r="A147" s="2332" t="s">
        <v>279</v>
      </c>
      <c r="B147" s="795" t="s">
        <v>220</v>
      </c>
      <c r="C147" s="439"/>
      <c r="D147" s="439"/>
      <c r="E147" s="439"/>
      <c r="F147" s="439"/>
      <c r="G147" s="439"/>
      <c r="L147" s="550"/>
    </row>
    <row r="148" spans="1:13">
      <c r="A148" s="630" t="s">
        <v>183</v>
      </c>
      <c r="B148" s="52"/>
      <c r="C148" s="52"/>
      <c r="D148" s="52"/>
      <c r="E148" s="52"/>
      <c r="F148" s="53"/>
      <c r="G148" s="48"/>
      <c r="H148" s="48"/>
    </row>
    <row r="149" spans="1:13">
      <c r="A149" s="630" t="s">
        <v>185</v>
      </c>
      <c r="B149" s="52"/>
      <c r="C149" s="52"/>
      <c r="D149" s="52"/>
      <c r="E149" s="52"/>
      <c r="F149" s="53"/>
      <c r="G149" s="48"/>
      <c r="H149" s="48"/>
      <c r="L149" s="579"/>
    </row>
    <row r="150" spans="1:13">
      <c r="A150" s="630" t="s">
        <v>187</v>
      </c>
      <c r="B150" s="52"/>
      <c r="C150" s="52"/>
      <c r="D150" s="52"/>
      <c r="E150" s="52"/>
      <c r="F150" s="53"/>
      <c r="G150" s="48"/>
      <c r="H150" s="48"/>
      <c r="L150" s="593"/>
    </row>
    <row r="151" spans="1:13">
      <c r="L151" s="584" t="s">
        <v>93</v>
      </c>
    </row>
    <row r="152" spans="1:13">
      <c r="L152" s="85"/>
    </row>
    <row r="175" spans="12:12">
      <c r="L175" s="578"/>
    </row>
    <row r="181" spans="12:12">
      <c r="L181" s="578"/>
    </row>
    <row r="187" spans="12:12">
      <c r="L187" s="578"/>
    </row>
    <row r="193" spans="12:12">
      <c r="L193" s="578"/>
    </row>
    <row r="199" spans="12:12">
      <c r="L199" s="578"/>
    </row>
    <row r="205" spans="12:12">
      <c r="L205" s="578"/>
    </row>
    <row r="212" spans="12:12">
      <c r="L212" s="580"/>
    </row>
    <row r="214" spans="12:12">
      <c r="L214" s="579"/>
    </row>
    <row r="215" spans="12:12">
      <c r="L215" s="579"/>
    </row>
    <row r="216" spans="12:12">
      <c r="L216" s="579"/>
    </row>
    <row r="217" spans="12:12">
      <c r="L217" s="85"/>
    </row>
    <row r="240" spans="12:12">
      <c r="L240" s="578"/>
    </row>
    <row r="246" spans="12:12">
      <c r="L246" s="578"/>
    </row>
    <row r="252" spans="12:12">
      <c r="L252" s="578"/>
    </row>
    <row r="258" spans="12:12">
      <c r="L258" s="578"/>
    </row>
    <row r="264" spans="12:12">
      <c r="L264" s="578"/>
    </row>
    <row r="270" spans="12:12">
      <c r="L270" s="578"/>
    </row>
    <row r="277" spans="12:12">
      <c r="L277" s="580"/>
    </row>
    <row r="279" spans="12:12">
      <c r="L279" s="579"/>
    </row>
    <row r="280" spans="12:12">
      <c r="L280" s="579"/>
    </row>
    <row r="281" spans="12:12">
      <c r="L281" s="579"/>
    </row>
    <row r="282" spans="12:12">
      <c r="L282" s="85"/>
    </row>
    <row r="305" spans="12:12">
      <c r="L305" s="578"/>
    </row>
    <row r="311" spans="12:12">
      <c r="L311" s="578"/>
    </row>
    <row r="317" spans="12:12">
      <c r="L317" s="578"/>
    </row>
    <row r="323" spans="12:12">
      <c r="L323" s="578"/>
    </row>
    <row r="329" spans="12:12">
      <c r="L329" s="578"/>
    </row>
    <row r="335" spans="12:12">
      <c r="L335" s="578"/>
    </row>
    <row r="342" spans="12:12">
      <c r="L342" s="580"/>
    </row>
    <row r="344" spans="12:12">
      <c r="L344" s="579"/>
    </row>
    <row r="345" spans="12:12">
      <c r="L345" s="579"/>
    </row>
    <row r="346" spans="12:12">
      <c r="L346" s="579"/>
    </row>
    <row r="347" spans="12:12">
      <c r="L347" s="85"/>
    </row>
  </sheetData>
  <mergeCells count="21">
    <mergeCell ref="A129:B130"/>
    <mergeCell ref="A67:I68"/>
    <mergeCell ref="A100:B101"/>
    <mergeCell ref="E100:K100"/>
    <mergeCell ref="A96:I97"/>
    <mergeCell ref="A125:I126"/>
    <mergeCell ref="E129:K129"/>
    <mergeCell ref="A98:B98"/>
    <mergeCell ref="A12:B13"/>
    <mergeCell ref="E12:K12"/>
    <mergeCell ref="A42:B43"/>
    <mergeCell ref="E42:K42"/>
    <mergeCell ref="A71:B72"/>
    <mergeCell ref="E71:K71"/>
    <mergeCell ref="B30:K30"/>
    <mergeCell ref="A38:I39"/>
    <mergeCell ref="A3:B3"/>
    <mergeCell ref="A4:B4"/>
    <mergeCell ref="A5:B5"/>
    <mergeCell ref="A6:B6"/>
    <mergeCell ref="A9:I10"/>
  </mergeCells>
  <conditionalFormatting sqref="C81:J81 C74:K80 C82:K88">
    <cfRule type="cellIs" dxfId="189" priority="205" operator="lessThan">
      <formula>30</formula>
    </cfRule>
  </conditionalFormatting>
  <conditionalFormatting sqref="C103:K116 L132:M145">
    <cfRule type="cellIs" dxfId="188" priority="4" operator="greaterThan">
      <formula>24.9999999</formula>
    </cfRule>
    <cfRule type="cellIs" dxfId="187" priority="5" operator="greaterThan">
      <formula>15</formula>
    </cfRule>
    <cfRule type="cellIs" dxfId="186" priority="6" operator="greaterThan">
      <formula>24.9999999999</formula>
    </cfRule>
  </conditionalFormatting>
  <hyperlinks>
    <hyperlink ref="A4" location="'Cuadro 5.12'!A60:K84" display="Obsevaciones muestrales"/>
    <hyperlink ref="A5" location="'Cuadro 5.12'!A87:K111" display="Coeficiente de variación"/>
    <hyperlink ref="A6" location="'Cuadro 5.12'!A114:K138" display="Error estandar"/>
    <hyperlink ref="A127" location="'5.1'!A211" display="Error estandar"/>
    <hyperlink ref="L64" location="'Cuadro 5.12'!A1" tooltip="Ir al inicio" display="Ir al inicio"/>
    <hyperlink ref="L122" location="'Cuadro 5.12'!A1" tooltip="Ir al inicio" display="Ir al inicio"/>
    <hyperlink ref="L93" location="'Cuadro 5.12'!A1" tooltip="Ir al inicio" display="Ir al inicio"/>
    <hyperlink ref="L151" location="'Cuadro 5.12'!A1" tooltip="Ir al inicio" display="Ir al inicio"/>
    <hyperlink ref="A3" location="'Cuadro 5.12'!A33:K57" display="Estimaciones puntuales"/>
    <hyperlink ref="C15" location="D14" tooltip="CV: .49" display="D14"/>
    <hyperlink ref="E15" location="E14" tooltip="CV: 2.41" display="E14"/>
    <hyperlink ref="F15" location="F14" tooltip="CV: 1.38" display="F14"/>
    <hyperlink ref="G15" location="G14" tooltip="CV: .58" display="G14"/>
    <hyperlink ref="H15" location="H14" tooltip="CV: .75" display="H14"/>
    <hyperlink ref="I15" location="I14" tooltip="CV: 1.26" display="I14"/>
    <hyperlink ref="J15" location="J14" tooltip="CV: 1.6" display="J14"/>
    <hyperlink ref="K15" location="K14" tooltip="CV: 5.53" display="K14"/>
    <hyperlink ref="C16" location="D15" tooltip="CV: .57" display="D15"/>
    <hyperlink ref="E16" location="E15" tooltip="CV: 5.03" display="E15"/>
    <hyperlink ref="F16" location="F15" tooltip="CV: 2.2" display="F15"/>
    <hyperlink ref="G16" location="G15" tooltip="CV: .82" display="G15"/>
    <hyperlink ref="H16" location="H15" tooltip="CV: .86" display="H15"/>
    <hyperlink ref="I16" location="I15" tooltip="CV: 1.38" display="I15"/>
    <hyperlink ref="J16" location="J15" tooltip="CV: 1.79" display="J15"/>
    <hyperlink ref="K16" location="K15" tooltip="CV: 6.96" display="K15"/>
    <hyperlink ref="C17" location="D16" tooltip="CV: 1.49" display="D16"/>
    <hyperlink ref="E17" location="E16" tooltip="CV: 8.38" display="E16"/>
    <hyperlink ref="F17" location="F16" tooltip="CV: 3.82" display="F16"/>
    <hyperlink ref="G17" location="G16" tooltip="CV: 1.79" display="G16"/>
    <hyperlink ref="H17" location="H16" tooltip="CV: 2.4" display="H16"/>
    <hyperlink ref="I17" location="I16" tooltip="CV: 4.08" display="I16"/>
    <hyperlink ref="J17" location="J16" tooltip="CV: 4.69" display="J16"/>
    <hyperlink ref="K17" location="K16" tooltip="CV: 17.86" display="K16"/>
    <hyperlink ref="C18" location="D17" tooltip="CV: .9" display="D17"/>
    <hyperlink ref="E18" location="E17" tooltip="CV: 2.73" display="E17"/>
    <hyperlink ref="F18" location="F17" tooltip="CV: 1.91" display="F17"/>
    <hyperlink ref="G18" location="G17" tooltip="CV: .85" display="G17"/>
    <hyperlink ref="H18" location="H17" tooltip="CV: 1.61" display="H17"/>
    <hyperlink ref="I18" location="I17" tooltip="CV: 3.21" display="I17"/>
    <hyperlink ref="J18" location="J17" tooltip="CV: 4.72" display="J17"/>
    <hyperlink ref="K18" location="K17" tooltip="CV: 8.68" display="K17"/>
    <hyperlink ref="C25" location="D19" tooltip="CV: .57" display="D19"/>
    <hyperlink ref="E25" location="E19" tooltip="CV: 2.75" display="E19"/>
    <hyperlink ref="F25" location="F19" tooltip="CV: 1.6" display="F19"/>
    <hyperlink ref="G25" location="G19" tooltip="CV: .67" display="G19"/>
    <hyperlink ref="H25" location="H19" tooltip="CV: .96" display="H19"/>
    <hyperlink ref="I25" location="I19" tooltip="CV: 1.79" display="I19"/>
    <hyperlink ref="J25" location="J19" tooltip="CV: 2.31" display="J19"/>
    <hyperlink ref="K25" location="K19" tooltip="CV: 8.34" display="K19"/>
    <hyperlink ref="C26" location="D20" tooltip="CV: .69" display="D20"/>
    <hyperlink ref="E26" location="E20" tooltip="CV: 5.7" display="E20"/>
    <hyperlink ref="F26" location="F20" tooltip="CV: 2.51" display="F20"/>
    <hyperlink ref="G26" location="G20" tooltip="CV: .93" display="G20"/>
    <hyperlink ref="H26" location="H20" tooltip="CV: 1.13" display="H20"/>
    <hyperlink ref="I26" location="I20" tooltip="CV: 2.08" display="I20"/>
    <hyperlink ref="J26" location="J20" tooltip="CV: 2.74" display="J20"/>
    <hyperlink ref="K26" location="K20" tooltip="CV: 11.5" display="K20"/>
    <hyperlink ref="C27" location="D21" tooltip="CV: 1.78" display="D21"/>
    <hyperlink ref="E27" location="E21" tooltip="CV: 9.67" display="E21"/>
    <hyperlink ref="F27" location="F21" tooltip="CV: 4.4" display="F21"/>
    <hyperlink ref="G27" location="G21" tooltip="CV: 2.1" display="G21"/>
    <hyperlink ref="H27" location="H21" tooltip="CV: 2.96" display="H21"/>
    <hyperlink ref="I27" location="I21" tooltip="CV: 5.17" display="I21"/>
    <hyperlink ref="J27" location="J21" tooltip="CV: 6.39" display="J21"/>
    <hyperlink ref="K27" location="K21" tooltip="CV: 21.97" display="K21"/>
    <hyperlink ref="C28" location="D22" tooltip="CV: 1.06" display="D22"/>
    <hyperlink ref="E28" location="E22" tooltip="CV: 3.17" display="E22"/>
    <hyperlink ref="F28" location="F22" tooltip="CV: 2.27" display="F22"/>
    <hyperlink ref="G28" location="G22" tooltip="CV: 1.03" display="G22"/>
    <hyperlink ref="H28" location="H22" tooltip="CV: 2.06" display="H22"/>
    <hyperlink ref="I28" location="I22" tooltip="CV: 4.14" display="I22"/>
    <hyperlink ref="J28" location="J22" tooltip="CV: 5.78" display="J22"/>
    <hyperlink ref="K28" location="K22" tooltip="CV: 12.1" display="K22"/>
    <hyperlink ref="C20" location="D24" tooltip="CV: .92" display="D24"/>
    <hyperlink ref="E20" location="E24" tooltip="CV: 4.89" display="E24"/>
    <hyperlink ref="F20" location="F24" tooltip="CV: 2.68" display="F24"/>
    <hyperlink ref="G20" location="G24" tooltip="CV: 1.14" display="G24"/>
    <hyperlink ref="H20" location="H24" tooltip="CV: 1.17" display="H24"/>
    <hyperlink ref="I20" location="I24" tooltip="CV: 1.73" display="I24"/>
    <hyperlink ref="J20" location="J24" tooltip="CV: 2.22" display="J24"/>
    <hyperlink ref="K20" location="K24" tooltip="CV: 7.06" display="K24"/>
    <hyperlink ref="C21" location="D25" tooltip="CV: .99" display="D25"/>
    <hyperlink ref="E21" location="E25" tooltip="CV: 10.52" display="E25"/>
    <hyperlink ref="F21" location="F25" tooltip="CV: 4.57" display="F25"/>
    <hyperlink ref="G21" location="G25" tooltip="CV: 1.61" display="G25"/>
    <hyperlink ref="H21" location="H25" tooltip="CV: 1.33" display="H25"/>
    <hyperlink ref="I21" location="I25" tooltip="CV: 1.79" display="I25"/>
    <hyperlink ref="J21" location="J25" tooltip="CV: 2.35" display="J25"/>
    <hyperlink ref="K21" location="K25" tooltip="CV: 8.71" display="K25"/>
    <hyperlink ref="C22" location="D26" tooltip="CV: 2.72" display="D26"/>
    <hyperlink ref="E22" location="E26" tooltip="CV: 16.5" display="E26"/>
    <hyperlink ref="F22" location="F26" tooltip="CV: 7.42" display="F26"/>
    <hyperlink ref="G22" location="G26" tooltip="CV: 3.41" display="G26"/>
    <hyperlink ref="H22" location="H26" tooltip="CV: 4.02" display="H26"/>
    <hyperlink ref="I22" location="I26" tooltip="CV: 6.5" display="I26"/>
    <hyperlink ref="J22" location="J26" tooltip="CV: 6.85" display="J26"/>
    <hyperlink ref="K22" location="K26" tooltip="CV: 29.21" display="K26"/>
    <hyperlink ref="C23" location="D27" tooltip="CV: 1.69" display="D27"/>
    <hyperlink ref="E23" location="E27" tooltip="CV: 5.32" display="E27"/>
    <hyperlink ref="F23" location="F27" tooltip="CV: 3.39" display="F27"/>
    <hyperlink ref="G23" location="G27" tooltip="CV: 1.46" display="G27"/>
    <hyperlink ref="H23" location="H27" tooltip="CV: 2.57" display="H27"/>
    <hyperlink ref="I23" location="I27" tooltip="CV: 5.05" display="I27"/>
    <hyperlink ref="J23" location="J27" tooltip="CV: 8.18" display="J27"/>
    <hyperlink ref="K23" location="K27" tooltip="CV: 10.82" display="K27"/>
    <hyperlink ref="A3:B3" location="'Cuadro 5.12'!A38:K63" tooltip="Estimaciones puntuales" display="Estimaciones puntuales"/>
    <hyperlink ref="A4:B4" location="'Cuadro 5.12'!A67:K92" tooltip="Observaciones muestrales" display="Observaciones muestrales"/>
    <hyperlink ref="A5:B5" location="'Cuadro 5.12'!A96:K121" tooltip="Coeficiente de variación" display="Coeficiente de variación"/>
    <hyperlink ref="A6:B6" location="'Cuadro 5.12'!A125:K150" tooltip="Error estándar" display="Error estándar"/>
    <hyperlink ref="L35" location="'Cuadro 5.12'!A1" tooltip="Ir al inicio" display="Ir al inicio"/>
    <hyperlink ref="L1" location="ÍNDICE!A1" tooltip="Índice" display="Índice"/>
  </hyperlinks>
  <pageMargins left="0.7" right="0.7" top="0.75" bottom="0.75" header="0.3" footer="0.3"/>
  <pageSetup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1"/>
  <sheetViews>
    <sheetView showGridLines="0" zoomScaleNormal="100" workbookViewId="0"/>
  </sheetViews>
  <sheetFormatPr baseColWidth="10" defaultRowHeight="15"/>
  <cols>
    <col min="1" max="1" width="5.42578125" customWidth="1"/>
    <col min="2" max="2" width="28.7109375" customWidth="1"/>
    <col min="3" max="3" width="9.42578125" customWidth="1"/>
    <col min="4" max="4" width="1.28515625" customWidth="1"/>
    <col min="5" max="9" width="9.5703125" customWidth="1"/>
    <col min="12" max="12" width="18.7109375" style="577" customWidth="1"/>
  </cols>
  <sheetData>
    <row r="1" spans="1:12">
      <c r="A1" s="39" t="s">
        <v>644</v>
      </c>
      <c r="B1" s="182"/>
      <c r="C1" s="182"/>
      <c r="D1" s="182"/>
      <c r="E1" s="182"/>
      <c r="F1" s="182"/>
      <c r="G1" s="182"/>
      <c r="H1" s="182"/>
      <c r="I1" s="28"/>
      <c r="J1" s="182"/>
      <c r="K1" s="182"/>
      <c r="L1" s="823" t="s">
        <v>19</v>
      </c>
    </row>
    <row r="2" spans="1:12">
      <c r="A2" s="470"/>
      <c r="B2" s="182"/>
    </row>
    <row r="3" spans="1:12">
      <c r="A3" s="2352" t="s">
        <v>95</v>
      </c>
      <c r="B3" s="2353"/>
    </row>
    <row r="4" spans="1:12">
      <c r="A4" s="2352" t="s">
        <v>34</v>
      </c>
      <c r="B4" s="2353"/>
    </row>
    <row r="5" spans="1:12">
      <c r="A5" s="2352" t="s">
        <v>33</v>
      </c>
      <c r="B5" s="2353"/>
    </row>
    <row r="6" spans="1:12">
      <c r="A6" s="2352" t="s">
        <v>32</v>
      </c>
      <c r="B6" s="2353"/>
    </row>
    <row r="7" spans="1:12">
      <c r="A7" s="39"/>
      <c r="B7" s="39"/>
    </row>
    <row r="9" spans="1:12">
      <c r="A9" s="2372" t="s">
        <v>155</v>
      </c>
      <c r="B9" s="2372"/>
      <c r="C9" s="2372"/>
      <c r="D9" s="2372"/>
      <c r="E9" s="2372"/>
      <c r="F9" s="2372"/>
      <c r="G9" s="2372"/>
      <c r="H9" s="2372"/>
      <c r="K9" s="26" t="s">
        <v>52</v>
      </c>
    </row>
    <row r="10" spans="1:12">
      <c r="A10" s="2372"/>
      <c r="B10" s="2372"/>
      <c r="C10" s="2372"/>
      <c r="D10" s="2372"/>
      <c r="E10" s="2372"/>
      <c r="F10" s="2372"/>
      <c r="G10" s="2372"/>
      <c r="H10" s="2372"/>
    </row>
    <row r="11" spans="1:12" ht="6" customHeight="1">
      <c r="A11" s="14"/>
      <c r="B11" s="14"/>
      <c r="C11" s="14"/>
      <c r="D11" s="14"/>
      <c r="E11" s="461"/>
      <c r="F11" s="14"/>
      <c r="G11" s="14"/>
    </row>
    <row r="12" spans="1:12" ht="15" customHeight="1">
      <c r="A12" s="2380" t="s">
        <v>149</v>
      </c>
      <c r="B12" s="2381"/>
      <c r="C12" s="448"/>
      <c r="D12" s="448"/>
      <c r="E12" s="2387" t="s">
        <v>201</v>
      </c>
      <c r="F12" s="2387"/>
      <c r="G12" s="2387"/>
      <c r="H12" s="2383"/>
      <c r="I12" s="2383"/>
      <c r="J12" s="2383"/>
      <c r="K12" s="2384"/>
    </row>
    <row r="13" spans="1:12" ht="30" customHeight="1">
      <c r="A13" s="2382"/>
      <c r="B13" s="2382"/>
      <c r="C13" s="247" t="s">
        <v>17</v>
      </c>
      <c r="D13" s="247"/>
      <c r="E13" s="247" t="s">
        <v>48</v>
      </c>
      <c r="F13" s="247" t="s">
        <v>196</v>
      </c>
      <c r="G13" s="247" t="s">
        <v>197</v>
      </c>
      <c r="H13" s="247" t="s">
        <v>198</v>
      </c>
      <c r="I13" s="247" t="s">
        <v>199</v>
      </c>
      <c r="J13" s="247" t="s">
        <v>200</v>
      </c>
      <c r="K13" s="247" t="s">
        <v>18</v>
      </c>
    </row>
    <row r="14" spans="1:12" ht="6" customHeight="1">
      <c r="A14" s="16"/>
      <c r="B14" s="16"/>
      <c r="C14" s="16"/>
      <c r="D14" s="16"/>
      <c r="E14" s="17"/>
    </row>
    <row r="15" spans="1:12">
      <c r="A15" s="5" t="s">
        <v>17</v>
      </c>
      <c r="B15" s="2"/>
      <c r="C15" s="235">
        <v>31990298</v>
      </c>
      <c r="D15" s="235"/>
      <c r="E15" s="232">
        <v>4.4000000000000004</v>
      </c>
      <c r="F15" s="232">
        <v>11</v>
      </c>
      <c r="G15" s="232">
        <v>39.700000000000003</v>
      </c>
      <c r="H15" s="232">
        <v>26.2</v>
      </c>
      <c r="I15" s="232">
        <v>10.5</v>
      </c>
      <c r="J15" s="232">
        <v>7.3</v>
      </c>
      <c r="K15" s="232">
        <v>0.9</v>
      </c>
    </row>
    <row r="16" spans="1:12">
      <c r="A16" s="2" t="s">
        <v>94</v>
      </c>
      <c r="C16" s="236">
        <v>9840681</v>
      </c>
      <c r="D16" s="236"/>
      <c r="E16" s="234">
        <v>10.9</v>
      </c>
      <c r="F16" s="234">
        <v>14.7</v>
      </c>
      <c r="G16" s="234">
        <v>47.8</v>
      </c>
      <c r="H16" s="234">
        <v>17.8</v>
      </c>
      <c r="I16" s="234">
        <v>4.8</v>
      </c>
      <c r="J16" s="234">
        <v>2.6</v>
      </c>
      <c r="K16" s="234">
        <v>1.4</v>
      </c>
    </row>
    <row r="17" spans="1:11">
      <c r="A17" s="2397" t="s">
        <v>16</v>
      </c>
      <c r="B17" s="2358"/>
      <c r="C17" s="236">
        <v>824261</v>
      </c>
      <c r="D17" s="236"/>
      <c r="E17" s="234">
        <v>3.2</v>
      </c>
      <c r="F17" s="234">
        <v>16.2</v>
      </c>
      <c r="G17" s="234">
        <v>47.2</v>
      </c>
      <c r="H17" s="234">
        <v>23.6</v>
      </c>
      <c r="I17" s="234">
        <v>6.7</v>
      </c>
      <c r="J17" s="680">
        <v>2.2000000000000002</v>
      </c>
      <c r="K17" s="301">
        <v>0.9</v>
      </c>
    </row>
    <row r="18" spans="1:11">
      <c r="A18" s="2397" t="s">
        <v>30</v>
      </c>
      <c r="B18" s="2358"/>
      <c r="C18" s="236">
        <v>5463472</v>
      </c>
      <c r="D18" s="236"/>
      <c r="E18" s="234">
        <v>2.2000000000000002</v>
      </c>
      <c r="F18" s="234">
        <v>22.1</v>
      </c>
      <c r="G18" s="234">
        <v>45.9</v>
      </c>
      <c r="H18" s="234">
        <v>23.1</v>
      </c>
      <c r="I18" s="234">
        <v>4.2</v>
      </c>
      <c r="J18" s="234">
        <v>2</v>
      </c>
      <c r="K18" s="234">
        <v>0.5</v>
      </c>
    </row>
    <row r="19" spans="1:11">
      <c r="A19" s="2397" t="s">
        <v>156</v>
      </c>
      <c r="B19" s="2358"/>
      <c r="C19" s="236">
        <v>7179719</v>
      </c>
      <c r="D19" s="236"/>
      <c r="E19" s="234">
        <v>1.2</v>
      </c>
      <c r="F19" s="234">
        <v>5.3</v>
      </c>
      <c r="G19" s="234">
        <v>52.2</v>
      </c>
      <c r="H19" s="234">
        <v>26.9</v>
      </c>
      <c r="I19" s="234">
        <v>10.199999999999999</v>
      </c>
      <c r="J19" s="234">
        <v>3.9</v>
      </c>
      <c r="K19" s="680">
        <v>0.3</v>
      </c>
    </row>
    <row r="20" spans="1:11">
      <c r="A20" s="2397" t="s">
        <v>29</v>
      </c>
      <c r="B20" s="2358"/>
      <c r="C20" s="236">
        <v>8682165</v>
      </c>
      <c r="D20" s="236"/>
      <c r="E20" s="234">
        <v>1.1000000000000001</v>
      </c>
      <c r="F20" s="234">
        <v>4.2</v>
      </c>
      <c r="G20" s="234">
        <v>15.5</v>
      </c>
      <c r="H20" s="234">
        <v>37.5</v>
      </c>
      <c r="I20" s="234">
        <v>21.4</v>
      </c>
      <c r="J20" s="234">
        <v>19.3</v>
      </c>
      <c r="K20" s="234">
        <v>1</v>
      </c>
    </row>
    <row r="21" spans="1:11" ht="6" customHeight="1">
      <c r="A21" s="16"/>
      <c r="B21" s="16"/>
      <c r="C21" s="36"/>
      <c r="D21" s="36"/>
      <c r="E21" s="17"/>
    </row>
    <row r="22" spans="1:11">
      <c r="A22" s="5" t="s">
        <v>100</v>
      </c>
      <c r="B22" s="2"/>
      <c r="C22" s="235">
        <v>11424285</v>
      </c>
      <c r="D22" s="235"/>
      <c r="E22" s="232">
        <v>3.3</v>
      </c>
      <c r="F22" s="232">
        <v>7.6</v>
      </c>
      <c r="G22" s="232">
        <v>34.700000000000003</v>
      </c>
      <c r="H22" s="232">
        <v>28.9</v>
      </c>
      <c r="I22" s="232">
        <v>13.3</v>
      </c>
      <c r="J22" s="232">
        <v>11.1</v>
      </c>
      <c r="K22" s="232">
        <v>1.1000000000000001</v>
      </c>
    </row>
    <row r="23" spans="1:11">
      <c r="A23" s="2" t="s">
        <v>94</v>
      </c>
      <c r="C23" s="236">
        <v>3109502</v>
      </c>
      <c r="D23" s="236"/>
      <c r="E23" s="234">
        <v>9</v>
      </c>
      <c r="F23" s="234">
        <v>11.3</v>
      </c>
      <c r="G23" s="234">
        <v>47.9</v>
      </c>
      <c r="H23" s="234">
        <v>21.4</v>
      </c>
      <c r="I23" s="234">
        <v>6</v>
      </c>
      <c r="J23" s="234">
        <v>2.8</v>
      </c>
      <c r="K23" s="234">
        <v>1.6</v>
      </c>
    </row>
    <row r="24" spans="1:11" ht="15" customHeight="1">
      <c r="A24" s="2397" t="s">
        <v>16</v>
      </c>
      <c r="B24" s="2358"/>
      <c r="C24" s="236">
        <v>273299</v>
      </c>
      <c r="D24" s="236"/>
      <c r="E24" s="234">
        <v>0.8</v>
      </c>
      <c r="F24" s="301">
        <v>12</v>
      </c>
      <c r="G24" s="234">
        <v>43.1</v>
      </c>
      <c r="H24" s="234">
        <v>29.9</v>
      </c>
      <c r="I24" s="234">
        <v>10.5</v>
      </c>
      <c r="J24" s="680">
        <v>2.8</v>
      </c>
      <c r="K24" s="301">
        <v>0.9</v>
      </c>
    </row>
    <row r="25" spans="1:11">
      <c r="A25" s="2397" t="s">
        <v>30</v>
      </c>
      <c r="B25" s="2358"/>
      <c r="C25" s="236">
        <v>1857390</v>
      </c>
      <c r="D25" s="236"/>
      <c r="E25" s="234">
        <v>1.6</v>
      </c>
      <c r="F25" s="680">
        <v>15.9</v>
      </c>
      <c r="G25" s="234">
        <v>44.2</v>
      </c>
      <c r="H25" s="234">
        <v>29.5</v>
      </c>
      <c r="I25" s="234">
        <v>5.5</v>
      </c>
      <c r="J25" s="234">
        <v>2.6</v>
      </c>
      <c r="K25" s="680">
        <v>0.7</v>
      </c>
    </row>
    <row r="26" spans="1:11">
      <c r="A26" s="2397" t="s">
        <v>156</v>
      </c>
      <c r="B26" s="2358"/>
      <c r="C26" s="236">
        <v>2373724</v>
      </c>
      <c r="D26" s="236"/>
      <c r="E26" s="234">
        <v>1.2</v>
      </c>
      <c r="F26" s="680">
        <v>3.8</v>
      </c>
      <c r="G26" s="234">
        <v>45.8</v>
      </c>
      <c r="H26" s="234">
        <v>30.9</v>
      </c>
      <c r="I26" s="234">
        <v>13.2</v>
      </c>
      <c r="J26" s="234">
        <v>4.7</v>
      </c>
      <c r="K26" s="680">
        <v>0.4</v>
      </c>
    </row>
    <row r="27" spans="1:11">
      <c r="A27" s="2397" t="s">
        <v>29</v>
      </c>
      <c r="B27" s="2400"/>
      <c r="C27" s="411">
        <v>3810370</v>
      </c>
      <c r="D27" s="411"/>
      <c r="E27" s="412">
        <v>0.8</v>
      </c>
      <c r="F27" s="412">
        <v>2.7</v>
      </c>
      <c r="G27" s="412">
        <v>11.6</v>
      </c>
      <c r="H27" s="412">
        <v>33.4</v>
      </c>
      <c r="I27" s="412">
        <v>23.5</v>
      </c>
      <c r="J27" s="412">
        <v>26.5</v>
      </c>
      <c r="K27" s="412">
        <v>1.5</v>
      </c>
    </row>
    <row r="28" spans="1:11" ht="6" customHeight="1">
      <c r="A28" s="422"/>
      <c r="B28" s="361"/>
      <c r="C28" s="235"/>
      <c r="D28" s="235"/>
      <c r="E28" s="232"/>
      <c r="F28" s="232"/>
      <c r="G28" s="232"/>
      <c r="H28" s="232"/>
      <c r="I28" s="232"/>
      <c r="J28" s="232"/>
      <c r="K28" s="232"/>
    </row>
    <row r="29" spans="1:11">
      <c r="A29" s="2401" t="s">
        <v>99</v>
      </c>
      <c r="B29" s="2355"/>
      <c r="C29" s="235">
        <v>20566013</v>
      </c>
      <c r="D29" s="235"/>
      <c r="E29" s="232">
        <v>5</v>
      </c>
      <c r="F29" s="232">
        <v>12.9</v>
      </c>
      <c r="G29" s="232">
        <v>42.5</v>
      </c>
      <c r="H29" s="232">
        <v>24.8</v>
      </c>
      <c r="I29" s="232">
        <v>8.9</v>
      </c>
      <c r="J29" s="232">
        <v>5.2</v>
      </c>
      <c r="K29" s="232">
        <v>0.7</v>
      </c>
    </row>
    <row r="30" spans="1:11">
      <c r="A30" s="2" t="s">
        <v>94</v>
      </c>
      <c r="C30" s="236">
        <v>6731179</v>
      </c>
      <c r="D30" s="236"/>
      <c r="E30" s="234">
        <v>11.8</v>
      </c>
      <c r="F30" s="234">
        <v>16.3</v>
      </c>
      <c r="G30" s="234">
        <v>47.7</v>
      </c>
      <c r="H30" s="234">
        <v>16.100000000000001</v>
      </c>
      <c r="I30" s="234">
        <v>4.3</v>
      </c>
      <c r="J30" s="234">
        <v>2.5</v>
      </c>
      <c r="K30" s="234">
        <v>1.3</v>
      </c>
    </row>
    <row r="31" spans="1:11" ht="15" customHeight="1">
      <c r="A31" s="2397" t="s">
        <v>16</v>
      </c>
      <c r="B31" s="2358"/>
      <c r="C31" s="236">
        <v>550962</v>
      </c>
      <c r="D31" s="236"/>
      <c r="E31" s="234">
        <v>4.5</v>
      </c>
      <c r="F31" s="234">
        <v>18.2</v>
      </c>
      <c r="G31" s="234">
        <v>49.3</v>
      </c>
      <c r="H31" s="234">
        <v>20.6</v>
      </c>
      <c r="I31" s="234">
        <v>4.7</v>
      </c>
      <c r="J31" s="301">
        <v>1.9</v>
      </c>
      <c r="K31" s="301">
        <v>0.8</v>
      </c>
    </row>
    <row r="32" spans="1:11">
      <c r="A32" s="2397" t="s">
        <v>30</v>
      </c>
      <c r="B32" s="2358"/>
      <c r="C32" s="236">
        <v>3606082</v>
      </c>
      <c r="D32" s="236"/>
      <c r="E32" s="234">
        <v>2.5</v>
      </c>
      <c r="F32" s="234">
        <v>25.2</v>
      </c>
      <c r="G32" s="234">
        <v>46.9</v>
      </c>
      <c r="H32" s="234">
        <v>19.8</v>
      </c>
      <c r="I32" s="234">
        <v>3.5</v>
      </c>
      <c r="J32" s="234">
        <v>1.7</v>
      </c>
      <c r="K32" s="680">
        <v>0.4</v>
      </c>
    </row>
    <row r="33" spans="1:12">
      <c r="A33" s="2397" t="s">
        <v>156</v>
      </c>
      <c r="B33" s="2400"/>
      <c r="C33" s="411">
        <v>4805995</v>
      </c>
      <c r="D33" s="411"/>
      <c r="E33" s="412">
        <v>1.2</v>
      </c>
      <c r="F33" s="412">
        <v>6.1</v>
      </c>
      <c r="G33" s="412">
        <v>55.3</v>
      </c>
      <c r="H33" s="412">
        <v>24.9</v>
      </c>
      <c r="I33" s="412">
        <v>8.6999999999999993</v>
      </c>
      <c r="J33" s="412">
        <v>3.5</v>
      </c>
      <c r="K33" s="682">
        <v>0.3</v>
      </c>
    </row>
    <row r="34" spans="1:12">
      <c r="A34" s="2398" t="s">
        <v>29</v>
      </c>
      <c r="B34" s="2399"/>
      <c r="C34" s="237">
        <v>4871795</v>
      </c>
      <c r="D34" s="237"/>
      <c r="E34" s="238">
        <v>1.3</v>
      </c>
      <c r="F34" s="238">
        <v>5.5</v>
      </c>
      <c r="G34" s="238">
        <v>18.5</v>
      </c>
      <c r="H34" s="238">
        <v>40.799999999999997</v>
      </c>
      <c r="I34" s="238">
        <v>19.8</v>
      </c>
      <c r="J34" s="238">
        <v>13.6</v>
      </c>
      <c r="K34" s="681">
        <v>0.5</v>
      </c>
    </row>
    <row r="35" spans="1:12" ht="6" customHeight="1">
      <c r="A35" s="16"/>
      <c r="B35" s="16"/>
      <c r="C35" s="36"/>
      <c r="D35" s="36"/>
      <c r="E35" s="17"/>
      <c r="L35" s="578"/>
    </row>
    <row r="36" spans="1:12" s="317" customFormat="1" ht="44.1" customHeight="1">
      <c r="A36" s="869" t="s">
        <v>279</v>
      </c>
      <c r="B36" s="2396" t="s">
        <v>300</v>
      </c>
      <c r="C36" s="2396"/>
      <c r="D36" s="2396"/>
      <c r="E36" s="2396"/>
      <c r="F36" s="2396"/>
      <c r="G36" s="2396"/>
      <c r="H36" s="2396"/>
      <c r="I36" s="2396"/>
      <c r="J36" s="2396"/>
      <c r="K36" s="2396"/>
      <c r="L36" s="577"/>
    </row>
    <row r="37" spans="1:12" s="317" customFormat="1" ht="15" customHeight="1">
      <c r="A37" s="627" t="s">
        <v>220</v>
      </c>
      <c r="B37" s="1430"/>
      <c r="C37" s="796"/>
      <c r="D37" s="796"/>
      <c r="E37" s="796"/>
      <c r="F37" s="796"/>
      <c r="G37" s="796"/>
      <c r="H37" s="796"/>
      <c r="I37" s="794"/>
      <c r="J37" s="794"/>
      <c r="K37" s="794"/>
      <c r="L37" s="577"/>
    </row>
    <row r="38" spans="1:12">
      <c r="A38" s="630" t="s">
        <v>183</v>
      </c>
      <c r="B38" s="52"/>
      <c r="C38" s="52"/>
      <c r="D38" s="52"/>
      <c r="E38" s="52"/>
      <c r="F38" s="53"/>
      <c r="G38" s="48"/>
      <c r="H38" s="48"/>
    </row>
    <row r="39" spans="1:12">
      <c r="A39" s="630" t="s">
        <v>185</v>
      </c>
      <c r="B39" s="52"/>
      <c r="C39" s="52"/>
      <c r="D39" s="52"/>
      <c r="E39" s="52"/>
      <c r="F39" s="53"/>
      <c r="G39" s="48"/>
      <c r="H39" s="48"/>
    </row>
    <row r="40" spans="1:12">
      <c r="A40" s="630" t="s">
        <v>187</v>
      </c>
      <c r="B40" s="52"/>
      <c r="C40" s="52"/>
      <c r="D40" s="52"/>
      <c r="E40" s="52"/>
      <c r="F40" s="53"/>
      <c r="G40" s="48"/>
      <c r="H40" s="48"/>
    </row>
    <row r="41" spans="1:12">
      <c r="L41" s="581" t="s">
        <v>93</v>
      </c>
    </row>
    <row r="42" spans="1:12" ht="15" customHeight="1">
      <c r="L42" s="578"/>
    </row>
    <row r="43" spans="1:12">
      <c r="L43" s="578"/>
    </row>
    <row r="44" spans="1:12" ht="15" customHeight="1">
      <c r="A44" s="2372" t="s">
        <v>155</v>
      </c>
      <c r="B44" s="2372"/>
      <c r="C44" s="2372"/>
      <c r="D44" s="2372"/>
      <c r="E44" s="2372"/>
      <c r="F44" s="2372"/>
      <c r="G44" s="2372"/>
      <c r="H44" s="2372"/>
      <c r="K44" s="26" t="s">
        <v>52</v>
      </c>
      <c r="L44" s="578"/>
    </row>
    <row r="45" spans="1:12">
      <c r="A45" s="2372"/>
      <c r="B45" s="2372"/>
      <c r="C45" s="2372"/>
      <c r="D45" s="2372"/>
      <c r="E45" s="2372"/>
      <c r="F45" s="2372"/>
      <c r="G45" s="2372"/>
      <c r="H45" s="2372"/>
      <c r="K45" s="26"/>
      <c r="L45" s="578"/>
    </row>
    <row r="46" spans="1:12">
      <c r="A46" s="450" t="s">
        <v>95</v>
      </c>
      <c r="B46" s="451"/>
      <c r="C46" s="451"/>
      <c r="D46" s="451"/>
      <c r="E46" s="451"/>
      <c r="F46" s="451"/>
      <c r="G46" s="16"/>
    </row>
    <row r="47" spans="1:12" ht="6" customHeight="1">
      <c r="A47" s="14"/>
      <c r="B47" s="14"/>
      <c r="C47" s="14"/>
      <c r="D47" s="14"/>
      <c r="E47" s="14"/>
      <c r="F47" s="14"/>
      <c r="G47" s="14"/>
      <c r="L47" s="578"/>
    </row>
    <row r="48" spans="1:12" ht="15" customHeight="1">
      <c r="A48" s="2380" t="s">
        <v>149</v>
      </c>
      <c r="B48" s="2381"/>
      <c r="C48" s="448"/>
      <c r="D48" s="448"/>
      <c r="E48" s="2387" t="s">
        <v>201</v>
      </c>
      <c r="F48" s="2387"/>
      <c r="G48" s="2387"/>
      <c r="H48" s="2383"/>
      <c r="I48" s="2383"/>
      <c r="J48" s="2383"/>
      <c r="K48" s="2384"/>
    </row>
    <row r="49" spans="1:12" ht="30" customHeight="1">
      <c r="A49" s="2382"/>
      <c r="B49" s="2382"/>
      <c r="C49" s="247" t="s">
        <v>17</v>
      </c>
      <c r="D49" s="247"/>
      <c r="E49" s="247" t="s">
        <v>48</v>
      </c>
      <c r="F49" s="247" t="s">
        <v>196</v>
      </c>
      <c r="G49" s="247" t="s">
        <v>197</v>
      </c>
      <c r="H49" s="247" t="s">
        <v>198</v>
      </c>
      <c r="I49" s="247" t="s">
        <v>199</v>
      </c>
      <c r="J49" s="247" t="s">
        <v>200</v>
      </c>
      <c r="K49" s="247" t="s">
        <v>18</v>
      </c>
    </row>
    <row r="50" spans="1:12" ht="6" customHeight="1">
      <c r="A50" s="16"/>
      <c r="B50" s="16"/>
      <c r="C50" s="16"/>
      <c r="D50" s="16"/>
      <c r="E50" s="17"/>
      <c r="L50" s="578"/>
    </row>
    <row r="51" spans="1:12">
      <c r="A51" s="5" t="s">
        <v>17</v>
      </c>
      <c r="B51" s="2"/>
      <c r="C51" s="34">
        <v>31990298</v>
      </c>
      <c r="D51" s="34"/>
      <c r="E51" s="34">
        <v>1404173</v>
      </c>
      <c r="F51" s="34">
        <v>3533597</v>
      </c>
      <c r="G51" s="34">
        <v>12695781</v>
      </c>
      <c r="H51" s="34">
        <v>8398352</v>
      </c>
      <c r="I51" s="34">
        <v>3348360</v>
      </c>
      <c r="J51" s="34">
        <v>2332472</v>
      </c>
      <c r="K51" s="34">
        <v>277563</v>
      </c>
    </row>
    <row r="52" spans="1:12">
      <c r="A52" s="2" t="s">
        <v>94</v>
      </c>
      <c r="C52" s="33">
        <v>9840681</v>
      </c>
      <c r="D52" s="33"/>
      <c r="E52" s="33">
        <v>1075010</v>
      </c>
      <c r="F52" s="33">
        <v>1446670</v>
      </c>
      <c r="G52" s="33">
        <v>4703735</v>
      </c>
      <c r="H52" s="33">
        <v>1750892</v>
      </c>
      <c r="I52" s="33">
        <v>476125</v>
      </c>
      <c r="J52" s="33">
        <v>252704</v>
      </c>
      <c r="K52" s="33">
        <v>135545</v>
      </c>
    </row>
    <row r="53" spans="1:12" ht="15" customHeight="1">
      <c r="A53" s="2397" t="s">
        <v>16</v>
      </c>
      <c r="B53" s="2358"/>
      <c r="C53" s="33">
        <v>824261</v>
      </c>
      <c r="D53" s="33"/>
      <c r="E53" s="33">
        <v>26792</v>
      </c>
      <c r="F53" s="33">
        <v>133355</v>
      </c>
      <c r="G53" s="33">
        <v>389268</v>
      </c>
      <c r="H53" s="33">
        <v>194841</v>
      </c>
      <c r="I53" s="33">
        <v>54898</v>
      </c>
      <c r="J53" s="300">
        <v>18074</v>
      </c>
      <c r="K53" s="302">
        <v>7033</v>
      </c>
    </row>
    <row r="54" spans="1:12">
      <c r="A54" s="2397" t="s">
        <v>30</v>
      </c>
      <c r="B54" s="2358"/>
      <c r="C54" s="33">
        <v>5463472</v>
      </c>
      <c r="D54" s="33"/>
      <c r="E54" s="33">
        <v>119715</v>
      </c>
      <c r="F54" s="33">
        <v>1205369</v>
      </c>
      <c r="G54" s="33">
        <v>2511096</v>
      </c>
      <c r="H54" s="33">
        <v>1261502</v>
      </c>
      <c r="I54" s="33">
        <v>228554</v>
      </c>
      <c r="J54" s="33">
        <v>111625</v>
      </c>
      <c r="K54" s="33">
        <v>25611</v>
      </c>
    </row>
    <row r="55" spans="1:12">
      <c r="A55" s="2397" t="s">
        <v>156</v>
      </c>
      <c r="B55" s="2358"/>
      <c r="C55" s="33">
        <v>7179719</v>
      </c>
      <c r="D55" s="33"/>
      <c r="E55" s="33">
        <v>87856</v>
      </c>
      <c r="F55" s="33">
        <v>381419</v>
      </c>
      <c r="G55" s="33">
        <v>3745405</v>
      </c>
      <c r="H55" s="33">
        <v>1930022</v>
      </c>
      <c r="I55" s="33">
        <v>732574</v>
      </c>
      <c r="J55" s="33">
        <v>277553</v>
      </c>
      <c r="K55" s="300">
        <v>24890</v>
      </c>
    </row>
    <row r="56" spans="1:12">
      <c r="A56" s="2397" t="s">
        <v>29</v>
      </c>
      <c r="B56" s="2358"/>
      <c r="C56" s="33">
        <v>8682165</v>
      </c>
      <c r="D56" s="33"/>
      <c r="E56" s="33">
        <v>94800</v>
      </c>
      <c r="F56" s="33">
        <v>366784</v>
      </c>
      <c r="G56" s="33">
        <v>1346277</v>
      </c>
      <c r="H56" s="33">
        <v>3261095</v>
      </c>
      <c r="I56" s="33">
        <v>1856209</v>
      </c>
      <c r="J56" s="33">
        <v>1672516</v>
      </c>
      <c r="K56" s="33">
        <v>84484</v>
      </c>
    </row>
    <row r="57" spans="1:12" ht="6" customHeight="1">
      <c r="A57" s="16"/>
      <c r="B57" s="16"/>
      <c r="C57" s="36"/>
      <c r="D57" s="36"/>
      <c r="E57" s="36"/>
      <c r="F57" s="35"/>
      <c r="G57" s="35"/>
      <c r="H57" s="35"/>
      <c r="I57" s="35"/>
      <c r="J57" s="35"/>
      <c r="K57" s="35"/>
    </row>
    <row r="58" spans="1:12">
      <c r="A58" s="5" t="s">
        <v>100</v>
      </c>
      <c r="B58" s="2"/>
      <c r="C58" s="34">
        <v>11424285</v>
      </c>
      <c r="D58" s="34"/>
      <c r="E58" s="34">
        <v>372985</v>
      </c>
      <c r="F58" s="34">
        <v>871869</v>
      </c>
      <c r="G58" s="34">
        <v>3959410</v>
      </c>
      <c r="H58" s="34">
        <v>3303046</v>
      </c>
      <c r="I58" s="34">
        <v>1522313</v>
      </c>
      <c r="J58" s="34">
        <v>1264003</v>
      </c>
      <c r="K58" s="34">
        <v>130659</v>
      </c>
    </row>
    <row r="59" spans="1:12">
      <c r="A59" s="2" t="s">
        <v>94</v>
      </c>
      <c r="C59" s="33">
        <v>3109502</v>
      </c>
      <c r="D59" s="33"/>
      <c r="E59" s="33">
        <v>281291</v>
      </c>
      <c r="F59" s="33">
        <v>351678</v>
      </c>
      <c r="G59" s="33">
        <v>1490848</v>
      </c>
      <c r="H59" s="33">
        <v>666312</v>
      </c>
      <c r="I59" s="33">
        <v>185143</v>
      </c>
      <c r="J59" s="33">
        <v>85465</v>
      </c>
      <c r="K59" s="33">
        <v>48765</v>
      </c>
    </row>
    <row r="60" spans="1:12" ht="15" customHeight="1">
      <c r="A60" s="2397" t="s">
        <v>16</v>
      </c>
      <c r="B60" s="2358"/>
      <c r="C60" s="33">
        <v>273299</v>
      </c>
      <c r="D60" s="33"/>
      <c r="E60" s="302">
        <v>2166</v>
      </c>
      <c r="F60" s="33">
        <v>32902</v>
      </c>
      <c r="G60" s="33">
        <v>117745</v>
      </c>
      <c r="H60" s="33">
        <v>81552</v>
      </c>
      <c r="I60" s="33">
        <v>28707</v>
      </c>
      <c r="J60" s="300">
        <v>7725</v>
      </c>
      <c r="K60" s="302">
        <v>2502</v>
      </c>
    </row>
    <row r="61" spans="1:12">
      <c r="A61" s="2397" t="s">
        <v>30</v>
      </c>
      <c r="B61" s="2358"/>
      <c r="C61" s="33">
        <v>1857390</v>
      </c>
      <c r="D61" s="33"/>
      <c r="E61" s="300">
        <v>30471</v>
      </c>
      <c r="F61" s="33">
        <v>296014</v>
      </c>
      <c r="G61" s="33">
        <v>821450</v>
      </c>
      <c r="H61" s="33">
        <v>547262</v>
      </c>
      <c r="I61" s="33">
        <v>101202</v>
      </c>
      <c r="J61" s="33">
        <v>49007</v>
      </c>
      <c r="K61" s="300">
        <v>11984</v>
      </c>
    </row>
    <row r="62" spans="1:12">
      <c r="A62" s="2397" t="s">
        <v>156</v>
      </c>
      <c r="B62" s="2358"/>
      <c r="C62" s="33">
        <v>2373724</v>
      </c>
      <c r="D62" s="33"/>
      <c r="E62" s="300">
        <v>27732</v>
      </c>
      <c r="F62" s="33">
        <v>90110</v>
      </c>
      <c r="G62" s="33">
        <v>1086723</v>
      </c>
      <c r="H62" s="33">
        <v>734386</v>
      </c>
      <c r="I62" s="33">
        <v>313832</v>
      </c>
      <c r="J62" s="33">
        <v>111227</v>
      </c>
      <c r="K62" s="300">
        <v>9714</v>
      </c>
    </row>
    <row r="63" spans="1:12">
      <c r="A63" s="2397" t="s">
        <v>29</v>
      </c>
      <c r="B63" s="2400"/>
      <c r="C63" s="407">
        <v>3810370</v>
      </c>
      <c r="D63" s="407"/>
      <c r="E63" s="407">
        <v>31325</v>
      </c>
      <c r="F63" s="407">
        <v>101165</v>
      </c>
      <c r="G63" s="407">
        <v>442644</v>
      </c>
      <c r="H63" s="407">
        <v>1273534</v>
      </c>
      <c r="I63" s="407">
        <v>893429</v>
      </c>
      <c r="J63" s="407">
        <v>1010579</v>
      </c>
      <c r="K63" s="407">
        <v>57694</v>
      </c>
    </row>
    <row r="64" spans="1:12" ht="6" customHeight="1">
      <c r="A64" s="5"/>
      <c r="B64" s="2"/>
      <c r="C64" s="34"/>
      <c r="D64" s="34"/>
      <c r="E64" s="34"/>
      <c r="F64" s="34"/>
      <c r="G64" s="34"/>
      <c r="H64" s="34"/>
      <c r="I64" s="34"/>
      <c r="J64" s="34"/>
      <c r="K64" s="34"/>
    </row>
    <row r="65" spans="1:12">
      <c r="A65" s="2391" t="s">
        <v>99</v>
      </c>
      <c r="B65" s="2355"/>
      <c r="C65" s="34">
        <v>20566013</v>
      </c>
      <c r="D65" s="34"/>
      <c r="E65" s="34">
        <v>1031188</v>
      </c>
      <c r="F65" s="34">
        <v>2661728</v>
      </c>
      <c r="G65" s="34">
        <v>8736371</v>
      </c>
      <c r="H65" s="34">
        <v>5095306</v>
      </c>
      <c r="I65" s="34">
        <v>1826047</v>
      </c>
      <c r="J65" s="34">
        <v>1068469</v>
      </c>
      <c r="K65" s="34">
        <v>146904</v>
      </c>
    </row>
    <row r="66" spans="1:12">
      <c r="A66" s="2" t="s">
        <v>94</v>
      </c>
      <c r="C66" s="33">
        <v>6731179</v>
      </c>
      <c r="D66" s="33"/>
      <c r="E66" s="33">
        <v>793719</v>
      </c>
      <c r="F66" s="33">
        <v>1094992</v>
      </c>
      <c r="G66" s="33">
        <v>3212887</v>
      </c>
      <c r="H66" s="33">
        <v>1084580</v>
      </c>
      <c r="I66" s="33">
        <v>290982</v>
      </c>
      <c r="J66" s="33">
        <v>167239</v>
      </c>
      <c r="K66" s="33">
        <v>86780</v>
      </c>
    </row>
    <row r="67" spans="1:12" ht="15" customHeight="1">
      <c r="A67" s="2397" t="s">
        <v>16</v>
      </c>
      <c r="B67" s="2358"/>
      <c r="C67" s="33">
        <v>550962</v>
      </c>
      <c r="D67" s="33"/>
      <c r="E67" s="300">
        <v>24626</v>
      </c>
      <c r="F67" s="33">
        <v>100453</v>
      </c>
      <c r="G67" s="33">
        <v>271523</v>
      </c>
      <c r="H67" s="33">
        <v>113289</v>
      </c>
      <c r="I67" s="33">
        <v>26191</v>
      </c>
      <c r="J67" s="33">
        <v>10349</v>
      </c>
      <c r="K67" s="302">
        <v>4531</v>
      </c>
    </row>
    <row r="68" spans="1:12">
      <c r="A68" s="2397" t="s">
        <v>30</v>
      </c>
      <c r="B68" s="2358"/>
      <c r="C68" s="33">
        <v>3606082</v>
      </c>
      <c r="D68" s="33"/>
      <c r="E68" s="33">
        <v>89244</v>
      </c>
      <c r="F68" s="33">
        <v>909355</v>
      </c>
      <c r="G68" s="33">
        <v>1689646</v>
      </c>
      <c r="H68" s="33">
        <v>714240</v>
      </c>
      <c r="I68" s="33">
        <v>127352</v>
      </c>
      <c r="J68" s="33">
        <v>62618</v>
      </c>
      <c r="K68" s="300">
        <v>13627</v>
      </c>
    </row>
    <row r="69" spans="1:12">
      <c r="A69" s="2397" t="s">
        <v>156</v>
      </c>
      <c r="B69" s="2358"/>
      <c r="C69" s="33">
        <v>4805995</v>
      </c>
      <c r="D69" s="33"/>
      <c r="E69" s="33">
        <v>60124</v>
      </c>
      <c r="F69" s="33">
        <v>291309</v>
      </c>
      <c r="G69" s="33">
        <v>2658682</v>
      </c>
      <c r="H69" s="33">
        <v>1195636</v>
      </c>
      <c r="I69" s="33">
        <v>418742</v>
      </c>
      <c r="J69" s="33">
        <v>166326</v>
      </c>
      <c r="K69" s="300">
        <v>15176</v>
      </c>
    </row>
    <row r="70" spans="1:12">
      <c r="A70" s="2398" t="s">
        <v>29</v>
      </c>
      <c r="B70" s="2399"/>
      <c r="C70" s="30">
        <v>4871795</v>
      </c>
      <c r="D70" s="30"/>
      <c r="E70" s="30">
        <v>63475</v>
      </c>
      <c r="F70" s="30">
        <v>265619</v>
      </c>
      <c r="G70" s="30">
        <v>903633</v>
      </c>
      <c r="H70" s="30">
        <v>1987561</v>
      </c>
      <c r="I70" s="30">
        <v>962780</v>
      </c>
      <c r="J70" s="30">
        <v>661937</v>
      </c>
      <c r="K70" s="406">
        <v>26790</v>
      </c>
    </row>
    <row r="71" spans="1:12" ht="6" customHeight="1">
      <c r="A71" s="16"/>
      <c r="B71" s="16"/>
      <c r="C71" s="36"/>
      <c r="D71" s="36"/>
      <c r="E71" s="36"/>
      <c r="F71" s="35"/>
      <c r="G71" s="35"/>
      <c r="H71" s="35"/>
      <c r="I71" s="35"/>
      <c r="J71" s="35"/>
      <c r="K71" s="35"/>
    </row>
    <row r="72" spans="1:12" s="102" customFormat="1" ht="15" customHeight="1">
      <c r="A72" s="2332" t="s">
        <v>279</v>
      </c>
      <c r="B72" s="795" t="s">
        <v>220</v>
      </c>
      <c r="C72" s="439"/>
      <c r="D72" s="439"/>
      <c r="E72" s="439"/>
      <c r="F72" s="439"/>
      <c r="G72" s="439"/>
      <c r="L72" s="550"/>
    </row>
    <row r="73" spans="1:12">
      <c r="A73" s="54" t="s">
        <v>183</v>
      </c>
      <c r="B73" s="52"/>
      <c r="C73" s="52"/>
      <c r="D73" s="52"/>
      <c r="E73" s="52"/>
      <c r="F73" s="53"/>
      <c r="G73" s="48"/>
      <c r="H73" s="48"/>
    </row>
    <row r="74" spans="1:12">
      <c r="A74" s="54" t="s">
        <v>185</v>
      </c>
      <c r="B74" s="52"/>
      <c r="C74" s="52"/>
      <c r="D74" s="52"/>
      <c r="E74" s="52"/>
      <c r="F74" s="53"/>
      <c r="G74" s="48"/>
      <c r="H74" s="48"/>
    </row>
    <row r="75" spans="1:12">
      <c r="A75" s="54" t="s">
        <v>187</v>
      </c>
      <c r="B75" s="52"/>
      <c r="C75" s="52"/>
      <c r="D75" s="52"/>
      <c r="E75" s="52"/>
      <c r="F75" s="53"/>
      <c r="G75" s="48"/>
      <c r="H75" s="48"/>
    </row>
    <row r="76" spans="1:12">
      <c r="L76" s="581" t="s">
        <v>93</v>
      </c>
    </row>
    <row r="77" spans="1:12">
      <c r="L77" s="85"/>
    </row>
    <row r="79" spans="1:12" ht="15" customHeight="1">
      <c r="A79" s="2372" t="s">
        <v>155</v>
      </c>
      <c r="B79" s="2372"/>
      <c r="C79" s="2372"/>
      <c r="D79" s="2372"/>
      <c r="E79" s="2372"/>
      <c r="F79" s="2372"/>
      <c r="G79" s="2372"/>
      <c r="H79" s="2372"/>
      <c r="K79" s="26" t="s">
        <v>52</v>
      </c>
    </row>
    <row r="80" spans="1:12">
      <c r="A80" s="2372"/>
      <c r="B80" s="2372"/>
      <c r="C80" s="2372"/>
      <c r="D80" s="2372"/>
      <c r="E80" s="2372"/>
      <c r="F80" s="2372"/>
      <c r="G80" s="2372"/>
      <c r="H80" s="2372"/>
    </row>
    <row r="81" spans="1:12">
      <c r="A81" s="38" t="s">
        <v>34</v>
      </c>
      <c r="B81" s="37"/>
      <c r="C81" s="37"/>
      <c r="D81" s="37"/>
      <c r="E81" s="37"/>
      <c r="F81" s="37"/>
      <c r="G81" s="37"/>
      <c r="H81" s="37"/>
      <c r="L81" s="578"/>
    </row>
    <row r="82" spans="1:12" ht="6" customHeight="1">
      <c r="A82" s="14"/>
      <c r="B82" s="14"/>
      <c r="C82" s="14"/>
      <c r="D82" s="14"/>
      <c r="E82" s="14"/>
      <c r="F82" s="14"/>
      <c r="G82" s="14"/>
    </row>
    <row r="83" spans="1:12" ht="15" customHeight="1">
      <c r="A83" s="2380" t="s">
        <v>149</v>
      </c>
      <c r="B83" s="2381"/>
      <c r="C83" s="448"/>
      <c r="D83" s="448"/>
      <c r="E83" s="2387" t="s">
        <v>201</v>
      </c>
      <c r="F83" s="2387"/>
      <c r="G83" s="2387"/>
      <c r="H83" s="2383"/>
      <c r="I83" s="2383"/>
      <c r="J83" s="2383"/>
      <c r="K83" s="2384"/>
    </row>
    <row r="84" spans="1:12" ht="30" customHeight="1">
      <c r="A84" s="2382"/>
      <c r="B84" s="2382"/>
      <c r="C84" s="247" t="s">
        <v>17</v>
      </c>
      <c r="D84" s="247"/>
      <c r="E84" s="247" t="s">
        <v>48</v>
      </c>
      <c r="F84" s="247" t="s">
        <v>196</v>
      </c>
      <c r="G84" s="247" t="s">
        <v>197</v>
      </c>
      <c r="H84" s="247" t="s">
        <v>198</v>
      </c>
      <c r="I84" s="247" t="s">
        <v>199</v>
      </c>
      <c r="J84" s="247" t="s">
        <v>200</v>
      </c>
      <c r="K84" s="247" t="s">
        <v>18</v>
      </c>
    </row>
    <row r="85" spans="1:12" ht="6" customHeight="1">
      <c r="A85" s="16"/>
      <c r="B85" s="16"/>
      <c r="C85" s="16"/>
      <c r="D85" s="16"/>
      <c r="E85" s="17"/>
    </row>
    <row r="86" spans="1:12">
      <c r="A86" s="5" t="s">
        <v>17</v>
      </c>
      <c r="B86" s="2"/>
      <c r="C86" s="34">
        <v>89916</v>
      </c>
      <c r="D86" s="34"/>
      <c r="E86" s="34">
        <v>3390</v>
      </c>
      <c r="F86" s="34">
        <v>8851</v>
      </c>
      <c r="G86" s="34">
        <v>34988</v>
      </c>
      <c r="H86" s="34">
        <v>25035</v>
      </c>
      <c r="I86" s="34">
        <v>10002</v>
      </c>
      <c r="J86" s="34">
        <v>6912</v>
      </c>
      <c r="K86" s="34">
        <v>738</v>
      </c>
    </row>
    <row r="87" spans="1:12">
      <c r="A87" s="2" t="s">
        <v>94</v>
      </c>
      <c r="C87" s="33">
        <v>26915</v>
      </c>
      <c r="D87" s="33"/>
      <c r="E87" s="33">
        <v>2506</v>
      </c>
      <c r="F87" s="33">
        <v>3582</v>
      </c>
      <c r="G87" s="33">
        <v>13052</v>
      </c>
      <c r="H87" s="33">
        <v>5309</v>
      </c>
      <c r="I87" s="33">
        <v>1421</v>
      </c>
      <c r="J87" s="33">
        <v>719</v>
      </c>
      <c r="K87" s="33">
        <v>326</v>
      </c>
    </row>
    <row r="88" spans="1:12" ht="15" customHeight="1">
      <c r="A88" s="2397" t="s">
        <v>16</v>
      </c>
      <c r="B88" s="2358"/>
      <c r="C88" s="33">
        <v>2371</v>
      </c>
      <c r="D88" s="33"/>
      <c r="E88" s="33">
        <v>66</v>
      </c>
      <c r="F88" s="33">
        <v>327</v>
      </c>
      <c r="G88" s="33">
        <v>1115</v>
      </c>
      <c r="H88" s="33">
        <v>625</v>
      </c>
      <c r="I88" s="33">
        <v>164</v>
      </c>
      <c r="J88" s="300">
        <v>55</v>
      </c>
      <c r="K88" s="302">
        <v>19</v>
      </c>
    </row>
    <row r="89" spans="1:12">
      <c r="A89" s="2397" t="s">
        <v>30</v>
      </c>
      <c r="B89" s="2358"/>
      <c r="C89" s="33">
        <v>15234</v>
      </c>
      <c r="D89" s="33"/>
      <c r="E89" s="33">
        <v>318</v>
      </c>
      <c r="F89" s="33">
        <v>2942</v>
      </c>
      <c r="G89" s="33">
        <v>6985</v>
      </c>
      <c r="H89" s="33">
        <v>3891</v>
      </c>
      <c r="I89" s="33">
        <v>699</v>
      </c>
      <c r="J89" s="33">
        <v>325</v>
      </c>
      <c r="K89" s="33">
        <v>74</v>
      </c>
    </row>
    <row r="90" spans="1:12">
      <c r="A90" s="2397" t="s">
        <v>156</v>
      </c>
      <c r="B90" s="2358"/>
      <c r="C90" s="33">
        <v>19843</v>
      </c>
      <c r="D90" s="33"/>
      <c r="E90" s="33">
        <v>237</v>
      </c>
      <c r="F90" s="33">
        <v>993</v>
      </c>
      <c r="G90" s="33">
        <v>9916</v>
      </c>
      <c r="H90" s="33">
        <v>5651</v>
      </c>
      <c r="I90" s="33">
        <v>2192</v>
      </c>
      <c r="J90" s="33">
        <v>789</v>
      </c>
      <c r="K90" s="300">
        <v>65</v>
      </c>
    </row>
    <row r="91" spans="1:12">
      <c r="A91" s="2397" t="s">
        <v>29</v>
      </c>
      <c r="B91" s="2358"/>
      <c r="C91" s="33">
        <v>25553</v>
      </c>
      <c r="D91" s="33"/>
      <c r="E91" s="33">
        <v>263</v>
      </c>
      <c r="F91" s="33">
        <v>1007</v>
      </c>
      <c r="G91" s="33">
        <v>3920</v>
      </c>
      <c r="H91" s="33">
        <v>9559</v>
      </c>
      <c r="I91" s="33">
        <v>5526</v>
      </c>
      <c r="J91" s="33">
        <v>5024</v>
      </c>
      <c r="K91" s="33">
        <v>254</v>
      </c>
    </row>
    <row r="92" spans="1:12" ht="6" customHeight="1">
      <c r="A92" s="3"/>
      <c r="B92" s="362"/>
      <c r="C92" s="33"/>
      <c r="D92" s="33"/>
      <c r="E92" s="33"/>
      <c r="F92" s="33"/>
      <c r="G92" s="33"/>
      <c r="H92" s="33"/>
      <c r="I92" s="33"/>
      <c r="J92" s="33"/>
      <c r="K92" s="303"/>
    </row>
    <row r="93" spans="1:12">
      <c r="A93" s="5" t="s">
        <v>100</v>
      </c>
      <c r="B93" s="2"/>
      <c r="C93" s="34">
        <v>35776</v>
      </c>
      <c r="D93" s="34"/>
      <c r="E93" s="34">
        <v>1020</v>
      </c>
      <c r="F93" s="34">
        <v>2689</v>
      </c>
      <c r="G93" s="34">
        <v>12198</v>
      </c>
      <c r="H93" s="34">
        <v>10638</v>
      </c>
      <c r="I93" s="34">
        <v>4908</v>
      </c>
      <c r="J93" s="34">
        <v>3916</v>
      </c>
      <c r="K93" s="34">
        <v>407</v>
      </c>
    </row>
    <row r="94" spans="1:12">
      <c r="A94" s="2402" t="s">
        <v>94</v>
      </c>
      <c r="B94" s="2355"/>
      <c r="C94" s="33">
        <v>9665</v>
      </c>
      <c r="D94" s="33"/>
      <c r="E94" s="33">
        <v>760</v>
      </c>
      <c r="F94" s="33">
        <v>1089</v>
      </c>
      <c r="G94" s="33">
        <v>4624</v>
      </c>
      <c r="H94" s="33">
        <v>2191</v>
      </c>
      <c r="I94" s="33">
        <v>602</v>
      </c>
      <c r="J94" s="33">
        <v>254</v>
      </c>
      <c r="K94" s="33">
        <v>145</v>
      </c>
    </row>
    <row r="95" spans="1:12" ht="15" customHeight="1">
      <c r="A95" s="2397" t="s">
        <v>16</v>
      </c>
      <c r="B95" s="2358"/>
      <c r="C95" s="33">
        <v>905</v>
      </c>
      <c r="D95" s="33"/>
      <c r="E95" s="302">
        <v>9</v>
      </c>
      <c r="F95" s="33">
        <v>101</v>
      </c>
      <c r="G95" s="33">
        <v>388</v>
      </c>
      <c r="H95" s="33">
        <v>280</v>
      </c>
      <c r="I95" s="33">
        <v>90</v>
      </c>
      <c r="J95" s="300">
        <v>26</v>
      </c>
      <c r="K95" s="302">
        <v>11</v>
      </c>
    </row>
    <row r="96" spans="1:12">
      <c r="A96" s="2397" t="s">
        <v>30</v>
      </c>
      <c r="B96" s="2358"/>
      <c r="C96" s="33">
        <v>5805</v>
      </c>
      <c r="D96" s="33"/>
      <c r="E96" s="300">
        <v>89</v>
      </c>
      <c r="F96" s="33">
        <v>907</v>
      </c>
      <c r="G96" s="33">
        <v>2454</v>
      </c>
      <c r="H96" s="33">
        <v>1806</v>
      </c>
      <c r="I96" s="33">
        <v>354</v>
      </c>
      <c r="J96" s="33">
        <v>159</v>
      </c>
      <c r="K96" s="300">
        <v>36</v>
      </c>
    </row>
    <row r="97" spans="1:12">
      <c r="A97" s="2397" t="s">
        <v>156</v>
      </c>
      <c r="B97" s="2358"/>
      <c r="C97" s="33">
        <v>7353</v>
      </c>
      <c r="D97" s="33"/>
      <c r="E97" s="300">
        <v>73</v>
      </c>
      <c r="F97" s="33">
        <v>272</v>
      </c>
      <c r="G97" s="33">
        <v>3272</v>
      </c>
      <c r="H97" s="33">
        <v>2310</v>
      </c>
      <c r="I97" s="33">
        <v>1025</v>
      </c>
      <c r="J97" s="33">
        <v>373</v>
      </c>
      <c r="K97" s="300">
        <v>28</v>
      </c>
    </row>
    <row r="98" spans="1:12">
      <c r="A98" s="2397" t="s">
        <v>29</v>
      </c>
      <c r="B98" s="2400"/>
      <c r="C98" s="407">
        <v>12048</v>
      </c>
      <c r="D98" s="407"/>
      <c r="E98" s="407">
        <v>89</v>
      </c>
      <c r="F98" s="407">
        <v>320</v>
      </c>
      <c r="G98" s="407">
        <v>1460</v>
      </c>
      <c r="H98" s="407">
        <v>4051</v>
      </c>
      <c r="I98" s="407">
        <v>2837</v>
      </c>
      <c r="J98" s="407">
        <v>3104</v>
      </c>
      <c r="K98" s="407">
        <v>187</v>
      </c>
    </row>
    <row r="99" spans="1:12" ht="6" customHeight="1">
      <c r="A99" s="16"/>
      <c r="B99" s="16"/>
      <c r="C99" s="36"/>
      <c r="D99" s="36"/>
      <c r="E99" s="36"/>
      <c r="F99" s="35"/>
      <c r="G99" s="35"/>
      <c r="H99" s="35"/>
      <c r="I99" s="35"/>
      <c r="J99" s="35"/>
      <c r="K99" s="35"/>
    </row>
    <row r="100" spans="1:12">
      <c r="A100" s="2391" t="s">
        <v>99</v>
      </c>
      <c r="B100" s="2355"/>
      <c r="C100" s="34">
        <v>54140</v>
      </c>
      <c r="D100" s="34"/>
      <c r="E100" s="34">
        <v>2370</v>
      </c>
      <c r="F100" s="34">
        <v>6162</v>
      </c>
      <c r="G100" s="34">
        <v>22790</v>
      </c>
      <c r="H100" s="34">
        <v>14397</v>
      </c>
      <c r="I100" s="34">
        <v>5094</v>
      </c>
      <c r="J100" s="34">
        <v>2996</v>
      </c>
      <c r="K100" s="34">
        <v>331</v>
      </c>
    </row>
    <row r="101" spans="1:12">
      <c r="A101" s="2" t="s">
        <v>94</v>
      </c>
      <c r="C101" s="33">
        <v>17250</v>
      </c>
      <c r="D101" s="33"/>
      <c r="E101" s="33">
        <v>1746</v>
      </c>
      <c r="F101" s="33">
        <v>2493</v>
      </c>
      <c r="G101" s="33">
        <v>8428</v>
      </c>
      <c r="H101" s="33">
        <v>3118</v>
      </c>
      <c r="I101" s="33">
        <v>819</v>
      </c>
      <c r="J101" s="33">
        <v>465</v>
      </c>
      <c r="K101" s="33">
        <v>181</v>
      </c>
    </row>
    <row r="102" spans="1:12" ht="15" customHeight="1">
      <c r="A102" s="2397" t="s">
        <v>16</v>
      </c>
      <c r="B102" s="2358"/>
      <c r="C102" s="33">
        <v>1466</v>
      </c>
      <c r="D102" s="33"/>
      <c r="E102" s="300">
        <v>57</v>
      </c>
      <c r="F102" s="33">
        <v>226</v>
      </c>
      <c r="G102" s="33">
        <v>727</v>
      </c>
      <c r="H102" s="33">
        <v>345</v>
      </c>
      <c r="I102" s="33">
        <v>74</v>
      </c>
      <c r="J102" s="302">
        <v>29</v>
      </c>
      <c r="K102" s="302">
        <v>8</v>
      </c>
    </row>
    <row r="103" spans="1:12">
      <c r="A103" s="2397" t="s">
        <v>30</v>
      </c>
      <c r="B103" s="2358"/>
      <c r="C103" s="33">
        <v>9429</v>
      </c>
      <c r="D103" s="33"/>
      <c r="E103" s="33">
        <v>229</v>
      </c>
      <c r="F103" s="33">
        <v>2035</v>
      </c>
      <c r="G103" s="33">
        <v>4531</v>
      </c>
      <c r="H103" s="33">
        <v>2085</v>
      </c>
      <c r="I103" s="33">
        <v>345</v>
      </c>
      <c r="J103" s="33">
        <v>166</v>
      </c>
      <c r="K103" s="300">
        <v>38</v>
      </c>
    </row>
    <row r="104" spans="1:12">
      <c r="A104" s="2397" t="s">
        <v>156</v>
      </c>
      <c r="B104" s="2358"/>
      <c r="C104" s="33">
        <v>12490</v>
      </c>
      <c r="D104" s="33"/>
      <c r="E104" s="33">
        <v>164</v>
      </c>
      <c r="F104" s="33">
        <v>721</v>
      </c>
      <c r="G104" s="33">
        <v>6644</v>
      </c>
      <c r="H104" s="33">
        <v>3341</v>
      </c>
      <c r="I104" s="33">
        <v>1167</v>
      </c>
      <c r="J104" s="33">
        <v>416</v>
      </c>
      <c r="K104" s="300">
        <v>37</v>
      </c>
    </row>
    <row r="105" spans="1:12">
      <c r="A105" s="2398" t="s">
        <v>29</v>
      </c>
      <c r="B105" s="2399"/>
      <c r="C105" s="30">
        <v>13505</v>
      </c>
      <c r="D105" s="30"/>
      <c r="E105" s="30">
        <v>174</v>
      </c>
      <c r="F105" s="30">
        <v>687</v>
      </c>
      <c r="G105" s="30">
        <v>2460</v>
      </c>
      <c r="H105" s="30">
        <v>5508</v>
      </c>
      <c r="I105" s="30">
        <v>2689</v>
      </c>
      <c r="J105" s="30">
        <v>1920</v>
      </c>
      <c r="K105" s="406">
        <v>67</v>
      </c>
    </row>
    <row r="106" spans="1:12" ht="6" customHeight="1">
      <c r="A106" s="16"/>
      <c r="B106" s="16"/>
      <c r="C106" s="36"/>
      <c r="D106" s="36"/>
      <c r="E106" s="36"/>
      <c r="F106" s="35"/>
      <c r="G106" s="35"/>
      <c r="H106" s="35"/>
      <c r="I106" s="35"/>
      <c r="J106" s="35"/>
      <c r="K106" s="35"/>
      <c r="L106" s="578"/>
    </row>
    <row r="107" spans="1:12" s="102" customFormat="1" ht="15" customHeight="1">
      <c r="A107" s="2332" t="s">
        <v>279</v>
      </c>
      <c r="B107" s="795" t="s">
        <v>220</v>
      </c>
      <c r="C107" s="439"/>
      <c r="D107" s="439"/>
      <c r="E107" s="439"/>
      <c r="F107" s="439"/>
      <c r="G107" s="439"/>
      <c r="L107" s="550"/>
    </row>
    <row r="108" spans="1:12">
      <c r="A108" s="54" t="s">
        <v>183</v>
      </c>
      <c r="B108" s="52"/>
      <c r="C108" s="52"/>
      <c r="D108" s="52"/>
      <c r="E108" s="52"/>
      <c r="F108" s="53"/>
      <c r="G108" s="48"/>
      <c r="H108" s="48"/>
    </row>
    <row r="109" spans="1:12">
      <c r="A109" s="54" t="s">
        <v>185</v>
      </c>
      <c r="B109" s="52"/>
      <c r="C109" s="52"/>
      <c r="D109" s="52"/>
      <c r="E109" s="52"/>
      <c r="F109" s="53"/>
      <c r="G109" s="48"/>
      <c r="H109" s="48"/>
    </row>
    <row r="110" spans="1:12">
      <c r="A110" s="54" t="s">
        <v>187</v>
      </c>
      <c r="B110" s="52"/>
      <c r="C110" s="52"/>
      <c r="D110" s="52"/>
      <c r="E110" s="52"/>
      <c r="F110" s="53"/>
      <c r="G110" s="48"/>
      <c r="H110" s="48"/>
    </row>
    <row r="111" spans="1:12">
      <c r="L111" s="581" t="s">
        <v>93</v>
      </c>
    </row>
    <row r="113" spans="1:12">
      <c r="L113" s="85"/>
    </row>
    <row r="114" spans="1:12" ht="15" customHeight="1">
      <c r="A114" s="2372" t="s">
        <v>155</v>
      </c>
      <c r="B114" s="2372"/>
      <c r="C114" s="2372"/>
      <c r="D114" s="2372"/>
      <c r="E114" s="2372"/>
      <c r="F114" s="2372"/>
      <c r="G114" s="2372"/>
      <c r="H114" s="2372"/>
      <c r="K114" s="26" t="s">
        <v>52</v>
      </c>
    </row>
    <row r="115" spans="1:12">
      <c r="A115" s="2372"/>
      <c r="B115" s="2372"/>
      <c r="C115" s="2372"/>
      <c r="D115" s="2372"/>
      <c r="E115" s="2372"/>
      <c r="F115" s="2372"/>
      <c r="G115" s="2372"/>
      <c r="H115" s="2372"/>
    </row>
    <row r="116" spans="1:12">
      <c r="A116" s="2403" t="s">
        <v>112</v>
      </c>
      <c r="B116" s="2404"/>
      <c r="C116" s="463"/>
      <c r="D116" s="463"/>
      <c r="E116" s="463"/>
      <c r="F116" s="463"/>
      <c r="G116" s="463"/>
      <c r="H116" s="37"/>
    </row>
    <row r="117" spans="1:12" ht="6" customHeight="1">
      <c r="A117" s="14"/>
      <c r="B117" s="14"/>
      <c r="C117" s="14"/>
      <c r="D117" s="14"/>
      <c r="E117" s="14"/>
      <c r="F117" s="14"/>
      <c r="G117" s="14"/>
    </row>
    <row r="118" spans="1:12" ht="15" customHeight="1">
      <c r="A118" s="2380" t="s">
        <v>149</v>
      </c>
      <c r="B118" s="2381"/>
      <c r="C118" s="448"/>
      <c r="D118" s="448"/>
      <c r="E118" s="2387" t="s">
        <v>201</v>
      </c>
      <c r="F118" s="2387"/>
      <c r="G118" s="2387"/>
      <c r="H118" s="2383"/>
      <c r="I118" s="2383"/>
      <c r="J118" s="2383"/>
      <c r="K118" s="2384"/>
    </row>
    <row r="119" spans="1:12" ht="30" customHeight="1">
      <c r="A119" s="2382"/>
      <c r="B119" s="2382"/>
      <c r="C119" s="247" t="s">
        <v>17</v>
      </c>
      <c r="D119" s="247"/>
      <c r="E119" s="247" t="s">
        <v>48</v>
      </c>
      <c r="F119" s="247" t="s">
        <v>196</v>
      </c>
      <c r="G119" s="247" t="s">
        <v>197</v>
      </c>
      <c r="H119" s="247" t="s">
        <v>198</v>
      </c>
      <c r="I119" s="247" t="s">
        <v>199</v>
      </c>
      <c r="J119" s="247" t="s">
        <v>200</v>
      </c>
      <c r="K119" s="247" t="s">
        <v>18</v>
      </c>
    </row>
    <row r="120" spans="1:12" ht="6" customHeight="1">
      <c r="A120" s="16"/>
      <c r="B120" s="16"/>
      <c r="C120" s="16"/>
      <c r="D120" s="16"/>
      <c r="E120" s="17"/>
      <c r="L120" s="580"/>
    </row>
    <row r="121" spans="1:12">
      <c r="A121" s="5" t="s">
        <v>17</v>
      </c>
      <c r="B121" s="2"/>
      <c r="C121" s="251">
        <v>0.49362399999999995</v>
      </c>
      <c r="D121" s="251"/>
      <c r="E121" s="264">
        <v>2.4079840000000003</v>
      </c>
      <c r="F121" s="251">
        <v>1.379883</v>
      </c>
      <c r="G121" s="251">
        <v>0.58495700000000006</v>
      </c>
      <c r="H121" s="251">
        <v>0.74533199999999999</v>
      </c>
      <c r="I121" s="251">
        <v>1.2554340000000002</v>
      </c>
      <c r="J121" s="251">
        <v>1.6035699999999999</v>
      </c>
      <c r="K121" s="251">
        <v>5.5322370000000003</v>
      </c>
    </row>
    <row r="122" spans="1:12">
      <c r="A122" s="2402" t="s">
        <v>94</v>
      </c>
      <c r="B122" s="2355"/>
      <c r="C122" s="252">
        <v>0.90299700000000005</v>
      </c>
      <c r="D122" s="252"/>
      <c r="E122" s="252">
        <v>2.6975470000000001</v>
      </c>
      <c r="F122" s="252">
        <v>2.134973</v>
      </c>
      <c r="G122" s="252">
        <v>0.86309100000000005</v>
      </c>
      <c r="H122" s="252">
        <v>1.6439349999999999</v>
      </c>
      <c r="I122" s="252">
        <v>3.3508459999999998</v>
      </c>
      <c r="J122" s="252">
        <v>5.0381660000000004</v>
      </c>
      <c r="K122" s="252">
        <v>8.4954440000000009</v>
      </c>
      <c r="L122" s="579"/>
    </row>
    <row r="123" spans="1:12" ht="15" customHeight="1">
      <c r="A123" s="2397" t="s">
        <v>16</v>
      </c>
      <c r="B123" s="2358"/>
      <c r="C123" s="252">
        <v>2.6736170000000001</v>
      </c>
      <c r="D123" s="252"/>
      <c r="E123" s="252">
        <v>14.895254</v>
      </c>
      <c r="F123" s="252">
        <v>6.7302020000000002</v>
      </c>
      <c r="G123" s="252">
        <v>2.8227390000000003</v>
      </c>
      <c r="H123" s="252">
        <v>4.6041879999999997</v>
      </c>
      <c r="I123" s="252">
        <v>9.748723</v>
      </c>
      <c r="J123" s="252">
        <v>17.571948000000003</v>
      </c>
      <c r="K123" s="252">
        <v>30.871251000000001</v>
      </c>
      <c r="L123" s="579"/>
    </row>
    <row r="124" spans="1:12">
      <c r="A124" s="2397" t="s">
        <v>30</v>
      </c>
      <c r="B124" s="2358"/>
      <c r="C124" s="252">
        <v>1.04095</v>
      </c>
      <c r="D124" s="252"/>
      <c r="E124" s="252">
        <v>7.6015819999999996</v>
      </c>
      <c r="F124" s="252">
        <v>2.2077849999999999</v>
      </c>
      <c r="G124" s="252">
        <v>1.203398</v>
      </c>
      <c r="H124" s="252">
        <v>1.8702190000000001</v>
      </c>
      <c r="I124" s="252">
        <v>4.7246649999999999</v>
      </c>
      <c r="J124" s="252">
        <v>7.0184849999999992</v>
      </c>
      <c r="K124" s="252">
        <v>14.101415000000001</v>
      </c>
      <c r="L124" s="579"/>
    </row>
    <row r="125" spans="1:12">
      <c r="A125" s="2397" t="s">
        <v>156</v>
      </c>
      <c r="B125" s="2358"/>
      <c r="C125" s="252">
        <v>0.95185700000000006</v>
      </c>
      <c r="D125" s="252"/>
      <c r="E125" s="252">
        <v>8.5061839999999993</v>
      </c>
      <c r="F125" s="252">
        <v>4.2589809999999995</v>
      </c>
      <c r="G125" s="252">
        <v>0.92248799999999997</v>
      </c>
      <c r="H125" s="252">
        <v>1.5371539999999999</v>
      </c>
      <c r="I125" s="252">
        <v>2.6177200000000003</v>
      </c>
      <c r="J125" s="252">
        <v>4.4967050000000004</v>
      </c>
      <c r="K125" s="252">
        <v>15.559265999999999</v>
      </c>
      <c r="L125" s="85"/>
    </row>
    <row r="126" spans="1:12">
      <c r="A126" s="2397" t="s">
        <v>29</v>
      </c>
      <c r="B126" s="2358"/>
      <c r="C126" s="252">
        <v>0.84340599999999999</v>
      </c>
      <c r="D126" s="252"/>
      <c r="E126" s="252">
        <v>8.1399609999999996</v>
      </c>
      <c r="F126" s="252">
        <v>4.3699570000000003</v>
      </c>
      <c r="G126" s="252">
        <v>2.0109309999999998</v>
      </c>
      <c r="H126" s="252">
        <v>1.062835</v>
      </c>
      <c r="I126" s="252">
        <v>1.5685799999999999</v>
      </c>
      <c r="J126" s="252">
        <v>1.71078</v>
      </c>
      <c r="K126" s="252">
        <v>8.1254349999999995</v>
      </c>
    </row>
    <row r="127" spans="1:12" ht="6" customHeight="1">
      <c r="A127" s="3"/>
      <c r="B127" s="362"/>
      <c r="C127" s="252"/>
      <c r="D127" s="252"/>
      <c r="E127" s="252"/>
      <c r="F127" s="252"/>
      <c r="G127" s="252"/>
      <c r="H127" s="252"/>
      <c r="I127" s="252"/>
      <c r="J127" s="252"/>
      <c r="K127" s="252"/>
    </row>
    <row r="128" spans="1:12">
      <c r="A128" s="5" t="s">
        <v>100</v>
      </c>
      <c r="B128" s="2"/>
      <c r="C128" s="251">
        <v>0.92319399999999996</v>
      </c>
      <c r="D128" s="251"/>
      <c r="E128" s="264">
        <v>4.8903309999999998</v>
      </c>
      <c r="F128" s="251">
        <v>2.6771539999999998</v>
      </c>
      <c r="G128" s="251">
        <v>1.1441059999999998</v>
      </c>
      <c r="H128" s="251">
        <v>1.1734260000000001</v>
      </c>
      <c r="I128" s="251">
        <v>1.729913</v>
      </c>
      <c r="J128" s="251">
        <v>2.223265</v>
      </c>
      <c r="K128" s="251">
        <v>7.0582960000000003</v>
      </c>
    </row>
    <row r="129" spans="1:12">
      <c r="A129" s="2" t="s">
        <v>94</v>
      </c>
      <c r="C129" s="252">
        <v>1.6995489999999998</v>
      </c>
      <c r="D129" s="252"/>
      <c r="E129" s="252">
        <v>5.344036</v>
      </c>
      <c r="F129" s="252">
        <v>3.8646809999999996</v>
      </c>
      <c r="G129" s="252">
        <v>1.4562649999999999</v>
      </c>
      <c r="H129" s="252">
        <v>2.6073710000000001</v>
      </c>
      <c r="I129" s="252">
        <v>5.2260800000000005</v>
      </c>
      <c r="J129" s="252">
        <v>8.6187349999999991</v>
      </c>
      <c r="K129" s="252">
        <v>10.570783</v>
      </c>
    </row>
    <row r="130" spans="1:12" ht="15" customHeight="1">
      <c r="A130" s="2397" t="s">
        <v>16</v>
      </c>
      <c r="B130" s="2358"/>
      <c r="C130" s="252">
        <v>4.3394469999999998</v>
      </c>
      <c r="D130" s="252"/>
      <c r="E130" s="252">
        <v>36.685248000000001</v>
      </c>
      <c r="F130" s="252">
        <v>11.819892999999999</v>
      </c>
      <c r="G130" s="252">
        <v>4.9129939999999994</v>
      </c>
      <c r="H130" s="252">
        <v>6.4741229999999996</v>
      </c>
      <c r="I130" s="252">
        <v>12.787497</v>
      </c>
      <c r="J130" s="252">
        <v>21.792757999999999</v>
      </c>
      <c r="K130" s="252">
        <v>33.975412999999996</v>
      </c>
    </row>
    <row r="131" spans="1:12">
      <c r="A131" s="2397" t="s">
        <v>30</v>
      </c>
      <c r="B131" s="2358"/>
      <c r="C131" s="252">
        <v>1.7849569999999999</v>
      </c>
      <c r="D131" s="252"/>
      <c r="E131" s="252">
        <v>15.394740000000001</v>
      </c>
      <c r="F131" s="252">
        <v>4.7802429999999996</v>
      </c>
      <c r="G131" s="252">
        <v>2.19455</v>
      </c>
      <c r="H131" s="252">
        <v>2.7574549999999998</v>
      </c>
      <c r="I131" s="252">
        <v>6.5819550000000007</v>
      </c>
      <c r="J131" s="252">
        <v>10.073212</v>
      </c>
      <c r="K131" s="252">
        <v>20.457489000000002</v>
      </c>
    </row>
    <row r="132" spans="1:12">
      <c r="A132" s="2397" t="s">
        <v>156</v>
      </c>
      <c r="B132" s="2358"/>
      <c r="C132" s="252">
        <v>1.7175260000000001</v>
      </c>
      <c r="D132" s="252"/>
      <c r="E132" s="252">
        <v>15.938403000000001</v>
      </c>
      <c r="F132" s="252">
        <v>8.5652369999999998</v>
      </c>
      <c r="G132" s="252">
        <v>1.7588969999999999</v>
      </c>
      <c r="H132" s="252">
        <v>2.3841549999999998</v>
      </c>
      <c r="I132" s="252">
        <v>3.6621510000000002</v>
      </c>
      <c r="J132" s="252">
        <v>6.2344390000000001</v>
      </c>
      <c r="K132" s="252">
        <v>21.483229000000001</v>
      </c>
    </row>
    <row r="133" spans="1:12">
      <c r="A133" s="2397" t="s">
        <v>29</v>
      </c>
      <c r="B133" s="2400"/>
      <c r="C133" s="253">
        <v>1.315563</v>
      </c>
      <c r="D133" s="253"/>
      <c r="E133" s="253">
        <v>14.114546000000001</v>
      </c>
      <c r="F133" s="253">
        <v>8.7663910000000005</v>
      </c>
      <c r="G133" s="253">
        <v>3.6109900000000001</v>
      </c>
      <c r="H133" s="253">
        <v>1.7580249999999999</v>
      </c>
      <c r="I133" s="253">
        <v>2.1052140000000001</v>
      </c>
      <c r="J133" s="253">
        <v>2.1184479999999999</v>
      </c>
      <c r="K133" s="253">
        <v>9.5314150000000009</v>
      </c>
    </row>
    <row r="134" spans="1:12" ht="6" customHeight="1"/>
    <row r="135" spans="1:12">
      <c r="A135" s="5" t="s">
        <v>99</v>
      </c>
      <c r="B135" s="2"/>
      <c r="C135" s="251">
        <v>0.57153900000000002</v>
      </c>
      <c r="D135" s="251"/>
      <c r="E135" s="264">
        <v>2.7537609999999999</v>
      </c>
      <c r="F135" s="251">
        <v>1.595755</v>
      </c>
      <c r="G135" s="251">
        <v>0.67373299999999992</v>
      </c>
      <c r="H135" s="251">
        <v>0.96127099999999999</v>
      </c>
      <c r="I135" s="251">
        <v>1.7882390000000001</v>
      </c>
      <c r="J135" s="251">
        <v>2.3063319999999998</v>
      </c>
      <c r="K135" s="251">
        <v>8.3394969999999997</v>
      </c>
    </row>
    <row r="136" spans="1:12">
      <c r="A136" s="2" t="s">
        <v>94</v>
      </c>
      <c r="C136" s="252">
        <v>1.061339</v>
      </c>
      <c r="D136" s="252"/>
      <c r="E136" s="252">
        <v>3.121181</v>
      </c>
      <c r="F136" s="252">
        <v>2.5222280000000001</v>
      </c>
      <c r="G136" s="252">
        <v>1.0675999999999999</v>
      </c>
      <c r="H136" s="252">
        <v>2.1139549999999998</v>
      </c>
      <c r="I136" s="252">
        <v>4.3506320000000001</v>
      </c>
      <c r="J136" s="252">
        <v>6.2136459999999998</v>
      </c>
      <c r="K136" s="252">
        <v>11.858105999999999</v>
      </c>
    </row>
    <row r="137" spans="1:12" ht="15" customHeight="1">
      <c r="A137" s="2397" t="s">
        <v>16</v>
      </c>
      <c r="B137" s="2358"/>
      <c r="C137" s="252">
        <v>3.3712430000000002</v>
      </c>
      <c r="D137" s="252"/>
      <c r="E137" s="252">
        <v>15.793138000000001</v>
      </c>
      <c r="F137" s="252">
        <v>7.9981300000000006</v>
      </c>
      <c r="G137" s="252">
        <v>3.4389500000000002</v>
      </c>
      <c r="H137" s="252">
        <v>6.334848</v>
      </c>
      <c r="I137" s="252">
        <v>14.623922</v>
      </c>
      <c r="J137" s="252">
        <v>26.011275999999999</v>
      </c>
      <c r="K137" s="252">
        <v>44.098077000000004</v>
      </c>
    </row>
    <row r="138" spans="1:12">
      <c r="A138" s="2397" t="s">
        <v>30</v>
      </c>
      <c r="B138" s="2358"/>
      <c r="C138" s="252">
        <v>1.281469</v>
      </c>
      <c r="D138" s="252"/>
      <c r="E138" s="252">
        <v>8.7418770000000006</v>
      </c>
      <c r="F138" s="252">
        <v>2.4550700000000001</v>
      </c>
      <c r="G138" s="252">
        <v>1.4379420000000001</v>
      </c>
      <c r="H138" s="252">
        <v>2.536419</v>
      </c>
      <c r="I138" s="252">
        <v>6.6808599999999991</v>
      </c>
      <c r="J138" s="252">
        <v>9.7023399999999995</v>
      </c>
      <c r="K138" s="252">
        <v>19.440719999999999</v>
      </c>
    </row>
    <row r="139" spans="1:12">
      <c r="A139" s="2397" t="s">
        <v>156</v>
      </c>
      <c r="B139" s="2358"/>
      <c r="C139" s="252">
        <v>1.1412409999999999</v>
      </c>
      <c r="D139" s="252"/>
      <c r="E139" s="252">
        <v>10.023284</v>
      </c>
      <c r="F139" s="252">
        <v>4.9040090000000003</v>
      </c>
      <c r="G139" s="252">
        <v>1.0859909999999999</v>
      </c>
      <c r="H139" s="252">
        <v>2.0032760000000001</v>
      </c>
      <c r="I139" s="252">
        <v>3.6664029999999999</v>
      </c>
      <c r="J139" s="252">
        <v>6.2559080000000007</v>
      </c>
      <c r="K139" s="252">
        <v>21.497588</v>
      </c>
    </row>
    <row r="140" spans="1:12">
      <c r="A140" s="2398" t="s">
        <v>29</v>
      </c>
      <c r="B140" s="2399"/>
      <c r="C140" s="254">
        <v>1.095737</v>
      </c>
      <c r="D140" s="254"/>
      <c r="E140" s="254">
        <v>9.967096999999999</v>
      </c>
      <c r="F140" s="254">
        <v>5.0128069999999996</v>
      </c>
      <c r="G140" s="254">
        <v>2.4081580000000002</v>
      </c>
      <c r="H140" s="254">
        <v>1.313477</v>
      </c>
      <c r="I140" s="254">
        <v>2.3043480000000001</v>
      </c>
      <c r="J140" s="254">
        <v>2.7260770000000001</v>
      </c>
      <c r="K140" s="254">
        <v>15.251533999999999</v>
      </c>
    </row>
    <row r="141" spans="1:12" ht="6" customHeight="1">
      <c r="A141" s="16"/>
      <c r="B141" s="16"/>
      <c r="C141" s="95"/>
      <c r="D141" s="95"/>
      <c r="E141" s="95"/>
      <c r="F141" s="97"/>
      <c r="G141" s="97"/>
      <c r="H141" s="97"/>
      <c r="I141" s="97"/>
      <c r="J141" s="97"/>
      <c r="K141" s="97"/>
    </row>
    <row r="142" spans="1:12" s="102" customFormat="1" ht="15" customHeight="1">
      <c r="A142" s="2332" t="s">
        <v>279</v>
      </c>
      <c r="B142" s="795" t="s">
        <v>220</v>
      </c>
      <c r="C142" s="439"/>
      <c r="D142" s="439"/>
      <c r="E142" s="439"/>
      <c r="F142" s="439"/>
      <c r="G142" s="439"/>
      <c r="L142" s="550"/>
    </row>
    <row r="143" spans="1:12">
      <c r="A143" s="54" t="s">
        <v>183</v>
      </c>
      <c r="B143" s="52"/>
      <c r="C143" s="52"/>
      <c r="D143" s="52"/>
      <c r="E143" s="52"/>
      <c r="F143" s="53"/>
      <c r="G143" s="48"/>
      <c r="H143" s="48"/>
    </row>
    <row r="144" spans="1:12">
      <c r="A144" s="54" t="s">
        <v>185</v>
      </c>
      <c r="B144" s="52"/>
      <c r="C144" s="52"/>
      <c r="D144" s="52"/>
      <c r="E144" s="52"/>
      <c r="F144" s="53"/>
      <c r="G144" s="48"/>
      <c r="H144" s="48"/>
    </row>
    <row r="145" spans="1:14">
      <c r="A145" s="54" t="s">
        <v>187</v>
      </c>
      <c r="B145" s="52"/>
      <c r="C145" s="52"/>
      <c r="D145" s="52"/>
      <c r="E145" s="52"/>
      <c r="F145" s="53"/>
      <c r="G145" s="48"/>
      <c r="H145" s="48"/>
    </row>
    <row r="146" spans="1:14">
      <c r="L146" s="581" t="s">
        <v>93</v>
      </c>
    </row>
    <row r="149" spans="1:14">
      <c r="A149" s="2372" t="s">
        <v>155</v>
      </c>
      <c r="B149" s="2372"/>
      <c r="C149" s="2372"/>
      <c r="D149" s="2372"/>
      <c r="E149" s="2372"/>
      <c r="F149" s="2372"/>
      <c r="G149" s="2372"/>
      <c r="H149" s="2372"/>
      <c r="K149" s="26" t="s">
        <v>52</v>
      </c>
    </row>
    <row r="150" spans="1:14">
      <c r="A150" s="2372"/>
      <c r="B150" s="2372"/>
      <c r="C150" s="2372"/>
      <c r="D150" s="2372"/>
      <c r="E150" s="2372"/>
      <c r="F150" s="2372"/>
      <c r="G150" s="2372"/>
      <c r="H150" s="2372"/>
    </row>
    <row r="151" spans="1:14">
      <c r="A151" s="462" t="s">
        <v>32</v>
      </c>
      <c r="B151" s="463"/>
      <c r="C151" s="463"/>
      <c r="D151" s="463"/>
      <c r="E151" s="463"/>
      <c r="F151" s="463"/>
      <c r="G151" s="463"/>
      <c r="H151" s="37"/>
      <c r="L151" s="578"/>
    </row>
    <row r="152" spans="1:14" ht="6" customHeight="1">
      <c r="A152" s="14"/>
      <c r="B152" s="14"/>
      <c r="C152" s="14"/>
      <c r="D152" s="14"/>
      <c r="E152" s="14"/>
      <c r="F152" s="14"/>
      <c r="G152" s="14"/>
    </row>
    <row r="153" spans="1:14" ht="15" customHeight="1">
      <c r="A153" s="2380" t="s">
        <v>149</v>
      </c>
      <c r="B153" s="2381"/>
      <c r="C153" s="448"/>
      <c r="D153" s="448"/>
      <c r="E153" s="2387" t="s">
        <v>201</v>
      </c>
      <c r="F153" s="2387"/>
      <c r="G153" s="2387"/>
      <c r="H153" s="2383"/>
      <c r="I153" s="2383"/>
      <c r="J153" s="2383"/>
      <c r="K153" s="2384"/>
    </row>
    <row r="154" spans="1:14" ht="30" customHeight="1">
      <c r="A154" s="2382"/>
      <c r="B154" s="2382"/>
      <c r="C154" s="247" t="s">
        <v>17</v>
      </c>
      <c r="D154" s="247"/>
      <c r="E154" s="247" t="s">
        <v>48</v>
      </c>
      <c r="F154" s="247" t="s">
        <v>196</v>
      </c>
      <c r="G154" s="247" t="s">
        <v>197</v>
      </c>
      <c r="H154" s="247" t="s">
        <v>198</v>
      </c>
      <c r="I154" s="247" t="s">
        <v>199</v>
      </c>
      <c r="J154" s="247" t="s">
        <v>200</v>
      </c>
      <c r="K154" s="247" t="s">
        <v>18</v>
      </c>
    </row>
    <row r="155" spans="1:14" ht="6" customHeight="1">
      <c r="A155" s="16"/>
      <c r="B155" s="16"/>
      <c r="C155" s="16"/>
      <c r="D155" s="16"/>
      <c r="E155" s="17"/>
    </row>
    <row r="156" spans="1:14">
      <c r="A156" s="5" t="s">
        <v>17</v>
      </c>
      <c r="B156" s="2"/>
      <c r="C156" s="363">
        <v>157911.8788620079</v>
      </c>
      <c r="D156" s="96"/>
      <c r="E156" s="307">
        <v>0.10569536</v>
      </c>
      <c r="F156" s="307">
        <v>0.15241961000000001</v>
      </c>
      <c r="G156" s="307">
        <v>0.23214804999999999</v>
      </c>
      <c r="H156" s="307">
        <v>0.19567050999999999</v>
      </c>
      <c r="I156" s="307">
        <v>0.13140371000000001</v>
      </c>
      <c r="J156" s="307">
        <v>0.11691923999999999</v>
      </c>
      <c r="K156" s="307">
        <v>4.8000309999999997E-2</v>
      </c>
      <c r="L156" s="264"/>
      <c r="M156" s="264"/>
      <c r="N156" s="264"/>
    </row>
    <row r="157" spans="1:14">
      <c r="A157" s="2" t="s">
        <v>94</v>
      </c>
      <c r="C157" s="364">
        <v>88861.059225424193</v>
      </c>
      <c r="D157" s="98"/>
      <c r="E157" s="309">
        <v>0.29468385000000002</v>
      </c>
      <c r="F157" s="309">
        <v>0.31386055000000002</v>
      </c>
      <c r="G157" s="309">
        <v>0.41254801000000002</v>
      </c>
      <c r="H157" s="309">
        <v>0.29249529000000002</v>
      </c>
      <c r="I157" s="309">
        <v>0.16212509999999999</v>
      </c>
      <c r="J157" s="721">
        <v>0.12937770000000001</v>
      </c>
      <c r="K157" s="721">
        <v>0.11701577000000001</v>
      </c>
      <c r="L157" s="253"/>
      <c r="M157" s="253"/>
      <c r="N157" s="253"/>
    </row>
    <row r="158" spans="1:14" ht="15" customHeight="1">
      <c r="A158" s="2397" t="s">
        <v>16</v>
      </c>
      <c r="B158" s="2358"/>
      <c r="C158" s="364">
        <v>22037.584077425101</v>
      </c>
      <c r="D158" s="98"/>
      <c r="E158" s="309">
        <v>0.48415931000000001</v>
      </c>
      <c r="F158" s="309">
        <v>1.08886159</v>
      </c>
      <c r="G158" s="309">
        <v>1.3330753900000001</v>
      </c>
      <c r="H158" s="309">
        <v>1.0883500699999999</v>
      </c>
      <c r="I158" s="309">
        <v>0.64929117999999997</v>
      </c>
      <c r="J158" s="358">
        <v>0.38530924</v>
      </c>
      <c r="K158" s="738">
        <v>0.26340868000000001</v>
      </c>
      <c r="L158" s="253"/>
      <c r="M158" s="253"/>
      <c r="N158" s="253"/>
    </row>
    <row r="159" spans="1:14">
      <c r="A159" s="2397" t="s">
        <v>30</v>
      </c>
      <c r="B159" s="2358"/>
      <c r="C159" s="364">
        <v>56871.996563926899</v>
      </c>
      <c r="D159" s="98"/>
      <c r="E159" s="309">
        <v>0.16656503</v>
      </c>
      <c r="F159" s="309">
        <v>0.48708873000000003</v>
      </c>
      <c r="G159" s="309">
        <v>0.55310035000000002</v>
      </c>
      <c r="H159" s="309">
        <v>0.43182894999999999</v>
      </c>
      <c r="I159" s="309">
        <v>0.19764743000000001</v>
      </c>
      <c r="J159" s="309">
        <v>0.14339569999999999</v>
      </c>
      <c r="K159" s="721">
        <v>6.6102900000000006E-2</v>
      </c>
      <c r="L159" s="253"/>
      <c r="M159" s="253"/>
      <c r="N159" s="253"/>
    </row>
    <row r="160" spans="1:14">
      <c r="A160" s="2397" t="s">
        <v>156</v>
      </c>
      <c r="B160" s="2358"/>
      <c r="C160" s="364">
        <v>68340.628892995097</v>
      </c>
      <c r="D160" s="98"/>
      <c r="E160" s="309">
        <v>0.10408755</v>
      </c>
      <c r="F160" s="309">
        <v>0.22625624</v>
      </c>
      <c r="G160" s="309">
        <v>0.48122917999999998</v>
      </c>
      <c r="H160" s="309">
        <v>0.41321131</v>
      </c>
      <c r="I160" s="309">
        <v>0.26709596000000002</v>
      </c>
      <c r="J160" s="309">
        <v>0.17383324999999999</v>
      </c>
      <c r="K160" s="358">
        <v>5.393945E-2</v>
      </c>
      <c r="L160" s="253"/>
      <c r="M160" s="253"/>
      <c r="N160" s="253"/>
    </row>
    <row r="161" spans="1:14">
      <c r="A161" s="2397" t="s">
        <v>29</v>
      </c>
      <c r="B161" s="2358"/>
      <c r="C161" s="364">
        <v>73225.863173627993</v>
      </c>
      <c r="D161" s="98"/>
      <c r="E161" s="309">
        <v>8.8879710000000001E-2</v>
      </c>
      <c r="F161" s="309">
        <v>0.18461183</v>
      </c>
      <c r="G161" s="309">
        <v>0.31181967999999999</v>
      </c>
      <c r="H161" s="309">
        <v>0.39920981</v>
      </c>
      <c r="I161" s="309">
        <v>0.33535545999999999</v>
      </c>
      <c r="J161" s="309">
        <v>0.32956142999999999</v>
      </c>
      <c r="K161" s="309">
        <v>7.9066600000000001E-2</v>
      </c>
      <c r="L161" s="253"/>
      <c r="M161" s="253"/>
      <c r="N161" s="253"/>
    </row>
    <row r="162" spans="1:14" ht="6" customHeight="1">
      <c r="A162" s="16"/>
      <c r="B162" s="16"/>
      <c r="C162" s="365"/>
      <c r="D162" s="95"/>
      <c r="E162" s="355"/>
      <c r="F162" s="308"/>
      <c r="G162" s="308"/>
      <c r="H162" s="308"/>
      <c r="I162" s="308"/>
      <c r="J162" s="308"/>
      <c r="K162" s="308"/>
      <c r="L162" s="253"/>
      <c r="M162" s="253"/>
      <c r="N162" s="253"/>
    </row>
    <row r="163" spans="1:14">
      <c r="A163" s="5" t="s">
        <v>100</v>
      </c>
      <c r="B163" s="2"/>
      <c r="C163" s="363">
        <v>105468.2761286535</v>
      </c>
      <c r="D163" s="96"/>
      <c r="E163" s="307">
        <v>0.15966163999999999</v>
      </c>
      <c r="F163" s="307">
        <v>0.20431277</v>
      </c>
      <c r="G163" s="307">
        <v>0.39652248000000001</v>
      </c>
      <c r="H163" s="307">
        <v>0.33926676</v>
      </c>
      <c r="I163" s="307">
        <v>0.23051505999999999</v>
      </c>
      <c r="J163" s="307">
        <v>0.24598592</v>
      </c>
      <c r="K163" s="307">
        <v>8.0725389999999994E-2</v>
      </c>
      <c r="L163" s="264"/>
      <c r="M163" s="264"/>
      <c r="N163" s="264"/>
    </row>
    <row r="164" spans="1:14">
      <c r="A164" s="2" t="s">
        <v>94</v>
      </c>
      <c r="C164" s="364">
        <v>52847.5100771746</v>
      </c>
      <c r="D164" s="98"/>
      <c r="E164" s="309">
        <v>0.48343082999999998</v>
      </c>
      <c r="F164" s="309">
        <v>0.43708708000000002</v>
      </c>
      <c r="G164" s="309">
        <v>0.69820477000000003</v>
      </c>
      <c r="H164" s="309">
        <v>0.55871419</v>
      </c>
      <c r="I164" s="309">
        <v>0.31116625999999997</v>
      </c>
      <c r="J164" s="309">
        <v>0.23688686</v>
      </c>
      <c r="K164" s="309">
        <v>0.16577711000000001</v>
      </c>
      <c r="L164" s="253"/>
      <c r="M164" s="253"/>
      <c r="N164" s="253"/>
    </row>
    <row r="165" spans="1:14" ht="15" customHeight="1">
      <c r="A165" s="2397" t="s">
        <v>16</v>
      </c>
      <c r="B165" s="2358"/>
      <c r="C165" s="364">
        <v>11859.665432162001</v>
      </c>
      <c r="D165" s="98"/>
      <c r="E165" s="356">
        <v>0.29074474</v>
      </c>
      <c r="F165" s="309">
        <v>1.4229767900000001</v>
      </c>
      <c r="G165" s="309">
        <v>2.1166579799999998</v>
      </c>
      <c r="H165" s="309">
        <v>1.9318684399999999</v>
      </c>
      <c r="I165" s="309">
        <v>1.3431834</v>
      </c>
      <c r="J165" s="358">
        <v>0.61598854999999997</v>
      </c>
      <c r="K165" s="356">
        <v>0.31103839</v>
      </c>
      <c r="L165" s="253"/>
      <c r="M165" s="253"/>
      <c r="N165" s="253"/>
    </row>
    <row r="166" spans="1:14">
      <c r="A166" s="2397" t="s">
        <v>30</v>
      </c>
      <c r="B166" s="2358"/>
      <c r="C166" s="364">
        <v>33153.604906558103</v>
      </c>
      <c r="D166" s="98"/>
      <c r="E166" s="358">
        <v>0.25255498999999998</v>
      </c>
      <c r="F166" s="309">
        <v>0.76183186000000003</v>
      </c>
      <c r="G166" s="309">
        <v>0.97056248000000001</v>
      </c>
      <c r="H166" s="309">
        <v>0.81245736000000002</v>
      </c>
      <c r="I166" s="309">
        <v>0.35862526</v>
      </c>
      <c r="J166" s="309">
        <v>0.26578041000000002</v>
      </c>
      <c r="K166" s="358">
        <v>0.13199304000000001</v>
      </c>
      <c r="L166" s="253"/>
      <c r="M166" s="253"/>
      <c r="N166" s="253"/>
    </row>
    <row r="167" spans="1:14">
      <c r="A167" s="2397" t="s">
        <v>156</v>
      </c>
      <c r="B167" s="2358"/>
      <c r="C167" s="364">
        <v>40769.333002013598</v>
      </c>
      <c r="D167" s="98"/>
      <c r="E167" s="358">
        <v>0.18620690000000001</v>
      </c>
      <c r="F167" s="309">
        <v>0.32514879000000002</v>
      </c>
      <c r="G167" s="309">
        <v>0.80524688</v>
      </c>
      <c r="H167" s="309">
        <v>0.73761321999999996</v>
      </c>
      <c r="I167" s="309">
        <v>0.48417597000000001</v>
      </c>
      <c r="J167" s="309">
        <v>0.29213080000000002</v>
      </c>
      <c r="K167" s="358">
        <v>8.7915900000000005E-2</v>
      </c>
      <c r="L167" s="253"/>
      <c r="M167" s="253"/>
      <c r="N167" s="253"/>
    </row>
    <row r="168" spans="1:14">
      <c r="A168" s="2397" t="s">
        <v>29</v>
      </c>
      <c r="B168" s="2400"/>
      <c r="C168" s="419">
        <v>50127.812854433898</v>
      </c>
      <c r="D168" s="420"/>
      <c r="E168" s="421">
        <v>0.11603549000000001</v>
      </c>
      <c r="F168" s="421">
        <v>0.23274694000000001</v>
      </c>
      <c r="G168" s="421">
        <v>0.41948233000000001</v>
      </c>
      <c r="H168" s="421">
        <v>0.58758202999999998</v>
      </c>
      <c r="I168" s="421">
        <v>0.49361580999999999</v>
      </c>
      <c r="J168" s="421">
        <v>0.56185057999999999</v>
      </c>
      <c r="K168" s="421">
        <v>0.14431812999999999</v>
      </c>
      <c r="L168" s="253"/>
      <c r="M168" s="253"/>
      <c r="N168" s="253"/>
    </row>
    <row r="169" spans="1:14" ht="6" customHeight="1">
      <c r="A169" s="5"/>
      <c r="B169" s="2"/>
      <c r="C169" s="363"/>
      <c r="D169" s="96"/>
      <c r="E169" s="307"/>
      <c r="F169" s="307"/>
      <c r="G169" s="307"/>
      <c r="H169" s="307"/>
      <c r="I169" s="307"/>
      <c r="J169" s="307"/>
      <c r="K169" s="307"/>
      <c r="L169" s="16"/>
      <c r="M169" s="16"/>
      <c r="N169" s="16"/>
    </row>
    <row r="170" spans="1:14">
      <c r="A170" s="5" t="s">
        <v>99</v>
      </c>
      <c r="B170" s="2"/>
      <c r="C170" s="363">
        <v>117542.840442876</v>
      </c>
      <c r="D170" s="96"/>
      <c r="E170" s="307">
        <v>0.13807468000000001</v>
      </c>
      <c r="F170" s="307">
        <v>0.20652839000000001</v>
      </c>
      <c r="G170" s="307">
        <v>0.28619947000000001</v>
      </c>
      <c r="H170" s="307">
        <v>0.23815842000000001</v>
      </c>
      <c r="I170" s="307">
        <v>0.15877696999999999</v>
      </c>
      <c r="J170" s="307">
        <v>0.11982118</v>
      </c>
      <c r="K170" s="307">
        <v>5.9569419999999998E-2</v>
      </c>
      <c r="L170" s="264"/>
      <c r="M170" s="264"/>
      <c r="N170" s="264"/>
    </row>
    <row r="171" spans="1:14">
      <c r="A171" s="2" t="s">
        <v>94</v>
      </c>
      <c r="C171" s="364">
        <v>71440.628567829801</v>
      </c>
      <c r="D171" s="98"/>
      <c r="E171" s="309">
        <v>0.36803966999999999</v>
      </c>
      <c r="F171" s="309">
        <v>0.41030248000000002</v>
      </c>
      <c r="G171" s="309">
        <v>0.50958060999999999</v>
      </c>
      <c r="H171" s="309">
        <v>0.34061683999999998</v>
      </c>
      <c r="I171" s="309">
        <v>0.18807338000000001</v>
      </c>
      <c r="J171" s="309">
        <v>0.15438067</v>
      </c>
      <c r="K171" s="309">
        <v>0.15287759000000001</v>
      </c>
      <c r="L171" s="253"/>
      <c r="M171" s="253"/>
      <c r="N171" s="253"/>
    </row>
    <row r="172" spans="1:14" ht="15" customHeight="1">
      <c r="A172" s="2397" t="s">
        <v>16</v>
      </c>
      <c r="B172" s="2358"/>
      <c r="C172" s="364">
        <v>18574.2684326126</v>
      </c>
      <c r="D172" s="98"/>
      <c r="E172" s="358">
        <v>0.70589588000000003</v>
      </c>
      <c r="F172" s="309">
        <v>1.4582423600000001</v>
      </c>
      <c r="G172" s="309">
        <v>1.6947703700000001</v>
      </c>
      <c r="H172" s="309">
        <v>1.30257373</v>
      </c>
      <c r="I172" s="309">
        <v>0.69517525000000002</v>
      </c>
      <c r="J172" s="356">
        <v>0.48858305000000002</v>
      </c>
      <c r="K172" s="356">
        <v>0.36265365999999999</v>
      </c>
      <c r="L172" s="253"/>
      <c r="M172" s="253"/>
      <c r="N172" s="253"/>
    </row>
    <row r="173" spans="1:14">
      <c r="A173" s="2397" t="s">
        <v>30</v>
      </c>
      <c r="B173" s="2358"/>
      <c r="C173" s="364">
        <v>46210.838406323099</v>
      </c>
      <c r="D173" s="98"/>
      <c r="E173" s="309">
        <v>0.21634561999999999</v>
      </c>
      <c r="F173" s="309">
        <v>0.61910144</v>
      </c>
      <c r="G173" s="309">
        <v>0.67375443999999995</v>
      </c>
      <c r="H173" s="309">
        <v>0.50237677000000003</v>
      </c>
      <c r="I173" s="309">
        <v>0.23594051999999999</v>
      </c>
      <c r="J173" s="309">
        <v>0.16847680000000001</v>
      </c>
      <c r="K173" s="358">
        <v>7.3464409999999994E-2</v>
      </c>
      <c r="L173" s="253"/>
      <c r="M173" s="253"/>
      <c r="N173" s="253"/>
    </row>
    <row r="174" spans="1:14">
      <c r="A174" s="2397" t="s">
        <v>156</v>
      </c>
      <c r="B174" s="2358"/>
      <c r="C174" s="364">
        <v>54847.9994535898</v>
      </c>
      <c r="D174" s="98"/>
      <c r="E174" s="309">
        <v>0.12539338</v>
      </c>
      <c r="F174" s="309">
        <v>0.29724998000000002</v>
      </c>
      <c r="G174" s="309">
        <v>0.60077155000000004</v>
      </c>
      <c r="H174" s="309">
        <v>0.49837522000000001</v>
      </c>
      <c r="I174" s="309">
        <v>0.31945041000000002</v>
      </c>
      <c r="J174" s="309">
        <v>0.21650463</v>
      </c>
      <c r="K174" s="358">
        <v>6.788342E-2</v>
      </c>
      <c r="L174" s="253"/>
      <c r="M174" s="253"/>
      <c r="N174" s="253"/>
    </row>
    <row r="175" spans="1:14">
      <c r="A175" s="2398" t="s">
        <v>29</v>
      </c>
      <c r="B175" s="2399"/>
      <c r="C175" s="366">
        <v>53382.071432946803</v>
      </c>
      <c r="D175" s="99"/>
      <c r="E175" s="360">
        <v>0.12986209000000001</v>
      </c>
      <c r="F175" s="360">
        <v>0.27330723000000001</v>
      </c>
      <c r="G175" s="360">
        <v>0.44667131999999998</v>
      </c>
      <c r="H175" s="360">
        <v>0.53586312999999997</v>
      </c>
      <c r="I175" s="360">
        <v>0.45539285000000002</v>
      </c>
      <c r="J175" s="360">
        <v>0.37039562999999998</v>
      </c>
      <c r="K175" s="415">
        <v>8.3868180000000001E-2</v>
      </c>
      <c r="L175" s="253"/>
      <c r="M175" s="253"/>
      <c r="N175" s="253"/>
    </row>
    <row r="176" spans="1:14" ht="6" customHeight="1">
      <c r="L176" s="739"/>
      <c r="M176" s="16"/>
      <c r="N176" s="16"/>
    </row>
    <row r="177" spans="1:14" s="102" customFormat="1" ht="15" customHeight="1">
      <c r="A177" s="2332" t="s">
        <v>279</v>
      </c>
      <c r="B177" s="795" t="s">
        <v>220</v>
      </c>
      <c r="C177" s="439"/>
      <c r="D177" s="439"/>
      <c r="E177" s="439"/>
      <c r="F177" s="439"/>
      <c r="G177" s="439"/>
      <c r="L177" s="571"/>
      <c r="M177" s="636"/>
      <c r="N177" s="636"/>
    </row>
    <row r="178" spans="1:14">
      <c r="A178" s="54" t="s">
        <v>183</v>
      </c>
      <c r="B178" s="52"/>
      <c r="C178" s="52"/>
      <c r="D178" s="52"/>
      <c r="E178" s="52"/>
      <c r="F178" s="53"/>
      <c r="G178" s="48"/>
      <c r="H178" s="48"/>
      <c r="L178" s="740"/>
      <c r="M178" s="16"/>
      <c r="N178" s="16"/>
    </row>
    <row r="179" spans="1:14">
      <c r="A179" s="54" t="s">
        <v>185</v>
      </c>
      <c r="B179" s="52"/>
      <c r="C179" s="52"/>
      <c r="D179" s="52"/>
      <c r="E179" s="52"/>
      <c r="F179" s="53"/>
      <c r="G179" s="48"/>
      <c r="H179" s="48"/>
      <c r="L179" s="579"/>
    </row>
    <row r="180" spans="1:14">
      <c r="A180" s="54" t="s">
        <v>187</v>
      </c>
      <c r="B180" s="52"/>
      <c r="C180" s="52"/>
      <c r="D180" s="52"/>
      <c r="E180" s="52"/>
      <c r="F180" s="53"/>
      <c r="G180" s="48"/>
      <c r="H180" s="48"/>
      <c r="L180" s="584" t="s">
        <v>93</v>
      </c>
    </row>
    <row r="181" spans="1:14">
      <c r="L181" s="85"/>
    </row>
    <row r="204" spans="12:12">
      <c r="L204" s="578"/>
    </row>
    <row r="210" spans="12:12">
      <c r="L210" s="578"/>
    </row>
    <row r="216" spans="12:12">
      <c r="L216" s="578"/>
    </row>
    <row r="222" spans="12:12">
      <c r="L222" s="578"/>
    </row>
    <row r="228" spans="12:12">
      <c r="L228" s="578"/>
    </row>
    <row r="234" spans="12:12">
      <c r="L234" s="578"/>
    </row>
    <row r="241" spans="12:12">
      <c r="L241" s="580"/>
    </row>
    <row r="243" spans="12:12">
      <c r="L243" s="579"/>
    </row>
    <row r="244" spans="12:12">
      <c r="L244" s="579"/>
    </row>
    <row r="245" spans="12:12">
      <c r="L245" s="579"/>
    </row>
    <row r="246" spans="12:12">
      <c r="L246" s="85"/>
    </row>
    <row r="269" spans="12:12">
      <c r="L269" s="578"/>
    </row>
    <row r="275" spans="12:12">
      <c r="L275" s="578"/>
    </row>
    <row r="281" spans="12:12">
      <c r="L281" s="578"/>
    </row>
    <row r="287" spans="12:12">
      <c r="L287" s="578"/>
    </row>
    <row r="293" spans="12:12">
      <c r="L293" s="578"/>
    </row>
    <row r="299" spans="12:12">
      <c r="L299" s="578"/>
    </row>
    <row r="306" spans="12:12">
      <c r="L306" s="580"/>
    </row>
    <row r="308" spans="12:12">
      <c r="L308" s="579"/>
    </row>
    <row r="309" spans="12:12">
      <c r="L309" s="579"/>
    </row>
    <row r="310" spans="12:12">
      <c r="L310" s="579"/>
    </row>
    <row r="311" spans="12:12">
      <c r="L311" s="85"/>
    </row>
  </sheetData>
  <mergeCells count="86">
    <mergeCell ref="E83:K83"/>
    <mergeCell ref="A118:B119"/>
    <mergeCell ref="E118:K118"/>
    <mergeCell ref="A83:B84"/>
    <mergeCell ref="A94:B94"/>
    <mergeCell ref="A103:B103"/>
    <mergeCell ref="A114:H115"/>
    <mergeCell ref="A116:B116"/>
    <mergeCell ref="A100:B100"/>
    <mergeCell ref="A91:B91"/>
    <mergeCell ref="A88:B88"/>
    <mergeCell ref="A89:B89"/>
    <mergeCell ref="A131:B131"/>
    <mergeCell ref="A126:B126"/>
    <mergeCell ref="A125:B125"/>
    <mergeCell ref="A124:B124"/>
    <mergeCell ref="A132:B132"/>
    <mergeCell ref="A130:B130"/>
    <mergeCell ref="A123:B123"/>
    <mergeCell ref="A102:B102"/>
    <mergeCell ref="A98:B98"/>
    <mergeCell ref="A90:B90"/>
    <mergeCell ref="A97:B97"/>
    <mergeCell ref="A96:B96"/>
    <mergeCell ref="A95:B95"/>
    <mergeCell ref="A122:B122"/>
    <mergeCell ref="A105:B105"/>
    <mergeCell ref="A104:B104"/>
    <mergeCell ref="A32:B32"/>
    <mergeCell ref="A9:H10"/>
    <mergeCell ref="A31:B31"/>
    <mergeCell ref="A29:B29"/>
    <mergeCell ref="A26:B26"/>
    <mergeCell ref="A27:B27"/>
    <mergeCell ref="A25:B25"/>
    <mergeCell ref="A12:B13"/>
    <mergeCell ref="E12:K12"/>
    <mergeCell ref="A3:B3"/>
    <mergeCell ref="A4:B4"/>
    <mergeCell ref="A5:B5"/>
    <mergeCell ref="A6:B6"/>
    <mergeCell ref="A24:B24"/>
    <mergeCell ref="A17:B17"/>
    <mergeCell ref="A18:B18"/>
    <mergeCell ref="A19:B19"/>
    <mergeCell ref="A20:B20"/>
    <mergeCell ref="A33:B33"/>
    <mergeCell ref="A34:B34"/>
    <mergeCell ref="A65:B65"/>
    <mergeCell ref="A53:B53"/>
    <mergeCell ref="A48:B49"/>
    <mergeCell ref="A63:B63"/>
    <mergeCell ref="A62:B62"/>
    <mergeCell ref="A44:H45"/>
    <mergeCell ref="A175:B175"/>
    <mergeCell ref="A174:B174"/>
    <mergeCell ref="A173:B173"/>
    <mergeCell ref="A172:B172"/>
    <mergeCell ref="A161:B161"/>
    <mergeCell ref="A165:B165"/>
    <mergeCell ref="A166:B166"/>
    <mergeCell ref="A167:B167"/>
    <mergeCell ref="A168:B168"/>
    <mergeCell ref="A160:B160"/>
    <mergeCell ref="A159:B159"/>
    <mergeCell ref="A158:B158"/>
    <mergeCell ref="A133:B133"/>
    <mergeCell ref="A149:H150"/>
    <mergeCell ref="A137:B137"/>
    <mergeCell ref="A138:B138"/>
    <mergeCell ref="A139:B139"/>
    <mergeCell ref="A140:B140"/>
    <mergeCell ref="A153:B154"/>
    <mergeCell ref="E153:K153"/>
    <mergeCell ref="A79:H80"/>
    <mergeCell ref="B36:K36"/>
    <mergeCell ref="A61:B61"/>
    <mergeCell ref="A60:B60"/>
    <mergeCell ref="A67:B67"/>
    <mergeCell ref="A68:B68"/>
    <mergeCell ref="A69:B69"/>
    <mergeCell ref="A70:B70"/>
    <mergeCell ref="A56:B56"/>
    <mergeCell ref="A55:B55"/>
    <mergeCell ref="A54:B54"/>
    <mergeCell ref="E48:K48"/>
  </mergeCells>
  <conditionalFormatting sqref="C106:K106">
    <cfRule type="cellIs" dxfId="185" priority="343" operator="lessThan">
      <formula>30</formula>
    </cfRule>
  </conditionalFormatting>
  <conditionalFormatting sqref="C121:K140 L156:N175">
    <cfRule type="cellIs" dxfId="184" priority="3" operator="greaterThan">
      <formula>24.9999999999999</formula>
    </cfRule>
    <cfRule type="cellIs" dxfId="183" priority="4" operator="greaterThan">
      <formula>15</formula>
    </cfRule>
  </conditionalFormatting>
  <hyperlinks>
    <hyperlink ref="L76" location="'Cuadro 5.13'!A1" tooltip="Ir al inicio" display="Ir al inicio"/>
    <hyperlink ref="L111" location="'Cuadro 5.13'!A1" tooltip="Ir al inicio" display="Ir al inicio"/>
    <hyperlink ref="L146" location="'Cuadro 5.13'!A1" tooltip="Ir al inicio" display="Ir al inicio"/>
    <hyperlink ref="A3" location="'Cuadro 5.13'!A39:K70" display="Estimaciones puntuales"/>
    <hyperlink ref="A4" location="'Cuadro 5.13'!A74:K106" display="Obsevaciones muestrales"/>
    <hyperlink ref="L180" location="'Cuadro 5.13'!A1" tooltip="Ir al inicio" display="Ir al inicio"/>
    <hyperlink ref="A5" location="'Cuadro 5.13'!A111:K142" display="Coeficiente de variación"/>
    <hyperlink ref="A6" location="'Cuadro 5.13'!A147:K178" display="Error estandar"/>
    <hyperlink ref="C15" location="C14" tooltip="CV: .49" display="C14"/>
    <hyperlink ref="E15" location="E14" tooltip="CV: 2.41" display="E14"/>
    <hyperlink ref="F15" location="F14" tooltip="CV: 1.38" display="F14"/>
    <hyperlink ref="G15" location="G14" tooltip="CV: .58" display="G14"/>
    <hyperlink ref="H15" location="H14" tooltip="CV: .75" display="H14"/>
    <hyperlink ref="I15" location="I14" tooltip="CV: 1.26" display="I14"/>
    <hyperlink ref="J15" location="J14" tooltip="CV: 1.6" display="J14"/>
    <hyperlink ref="K15" location="K14" tooltip="CV: 5.53" display="K14"/>
    <hyperlink ref="C16" location="C15" tooltip="CV: .9" display="C15"/>
    <hyperlink ref="E16" location="E15" tooltip="CV: 2.7" display="E15"/>
    <hyperlink ref="F16" location="F15" tooltip="CV: 2.13" display="F15"/>
    <hyperlink ref="G16" location="G15" tooltip="CV: .86" display="G15"/>
    <hyperlink ref="H16" location="H15" tooltip="CV: 1.64" display="H15"/>
    <hyperlink ref="I16" location="I15" tooltip="CV: 3.35" display="I15"/>
    <hyperlink ref="J16" location="J15" tooltip="CV: 5.04" display="J15"/>
    <hyperlink ref="K16" location="K15" tooltip="CV: 8.5" display="K15"/>
    <hyperlink ref="C17" location="C16" tooltip="CV: 2.67" display="C16"/>
    <hyperlink ref="E17" location="E16" tooltip="CV: 14.9" display="E16"/>
    <hyperlink ref="F17" location="F16" tooltip="CV: 6.73" display="F16"/>
    <hyperlink ref="G17" location="G16" tooltip="CV: 2.82" display="G16"/>
    <hyperlink ref="H17" location="H16" tooltip="CV: 4.6" display="H16"/>
    <hyperlink ref="I17" location="I16" tooltip="CV: 9.75" display="I16"/>
    <hyperlink ref="J17" location="J16" tooltip="CV: 17.57" display="J16"/>
    <hyperlink ref="K17" location="K16" tooltip="CV: 30.87" display="K16"/>
    <hyperlink ref="C18" location="C17" tooltip="CV: 1.04" display="C17"/>
    <hyperlink ref="E18" location="E17" tooltip="CV: 7.6" display="E17"/>
    <hyperlink ref="F18" location="F17" tooltip="CV: 2.21" display="F17"/>
    <hyperlink ref="G18" location="G17" tooltip="CV: 1.2" display="G17"/>
    <hyperlink ref="H18" location="H17" tooltip="CV: 1.87" display="H17"/>
    <hyperlink ref="I18" location="I17" tooltip="CV: 4.72" display="I17"/>
    <hyperlink ref="J18" location="J17" tooltip="CV: 7.02" display="J17"/>
    <hyperlink ref="K18" location="K17" tooltip="CV: 14.1" display="K17"/>
    <hyperlink ref="C19" location="C18" tooltip="CV: .95" display="C18"/>
    <hyperlink ref="E19" location="E18" tooltip="CV: 8.51" display="E18"/>
    <hyperlink ref="F19" location="F18" tooltip="CV: 4.26" display="F18"/>
    <hyperlink ref="G19" location="G18" tooltip="CV: .92" display="G18"/>
    <hyperlink ref="H19" location="H18" tooltip="CV: 1.54" display="H18"/>
    <hyperlink ref="I19" location="I18" tooltip="CV: 2.62" display="I18"/>
    <hyperlink ref="J19" location="J18" tooltip="CV: 4.5" display="J18"/>
    <hyperlink ref="K19" location="K18" tooltip="CV: 15.56" display="K18"/>
    <hyperlink ref="C20" location="C19" tooltip="CV: .84" display="C19"/>
    <hyperlink ref="E20" location="E19" tooltip="CV: 8.14" display="E19"/>
    <hyperlink ref="F20" location="F19" tooltip="CV: 4.37" display="F19"/>
    <hyperlink ref="G20" location="G19" tooltip="CV: 2.01" display="G19"/>
    <hyperlink ref="H20" location="H19" tooltip="CV: 1.06" display="H19"/>
    <hyperlink ref="I20" location="I19" tooltip="CV: 1.57" display="I19"/>
    <hyperlink ref="J20" location="J19" tooltip="CV: 1.71" display="J19"/>
    <hyperlink ref="K20" location="K19" tooltip="CV: 8.13" display="K19"/>
    <hyperlink ref="C29" location="C21" tooltip="CV: .57" display="C21"/>
    <hyperlink ref="E29" location="E21" tooltip="CV: 2.75" display="E21"/>
    <hyperlink ref="F29" location="F21" tooltip="CV: 1.6" display="F21"/>
    <hyperlink ref="G29" location="G21" tooltip="CV: .67" display="G21"/>
    <hyperlink ref="H29" location="H21" tooltip="CV: .96" display="H21"/>
    <hyperlink ref="I29" location="I21" tooltip="CV: 1.79" display="I21"/>
    <hyperlink ref="J29" location="J21" tooltip="CV: 2.31" display="J21"/>
    <hyperlink ref="K29" location="K21" tooltip="CV: 8.34" display="K21"/>
    <hyperlink ref="C30" location="C22" tooltip="CV: 1.06" display="C22"/>
    <hyperlink ref="E30" location="E22" tooltip="CV: 3.12" display="E22"/>
    <hyperlink ref="F30" location="F22" tooltip="CV: 2.52" display="F22"/>
    <hyperlink ref="G30" location="G22" tooltip="CV: 1.07" display="G22"/>
    <hyperlink ref="H30" location="H22" tooltip="CV: 2.11" display="H22"/>
    <hyperlink ref="I30" location="I22" tooltip="CV: 4.35" display="I22"/>
    <hyperlink ref="J30" location="J22" tooltip="CV: 6.21" display="J22"/>
    <hyperlink ref="K30" location="K22" tooltip="CV: 11.86" display="K22"/>
    <hyperlink ref="C31" location="C23" tooltip="CV: 3.37" display="C23"/>
    <hyperlink ref="E31" location="E23" tooltip="CV: 15.79" display="E23"/>
    <hyperlink ref="F31" location="F23" tooltip="CV: 8" display="F23"/>
    <hyperlink ref="G31" location="G23" tooltip="CV: 3.44" display="G23"/>
    <hyperlink ref="H31" location="H23" tooltip="CV: 6.33" display="H23"/>
    <hyperlink ref="I31" location="I23" tooltip="CV: 14.62" display="I23"/>
    <hyperlink ref="J31" location="J23" tooltip="CV: 26.01" display="J23"/>
    <hyperlink ref="K31" location="K23" tooltip="CV: 44.1" display="K23"/>
    <hyperlink ref="C32" location="C24" tooltip="CV: 1.28" display="C24"/>
    <hyperlink ref="E32" location="E24" tooltip="CV: 8.74" display="E24"/>
    <hyperlink ref="F32" location="F24" tooltip="CV: 2.46" display="F24"/>
    <hyperlink ref="G32" location="G24" tooltip="CV: 1.44" display="G24"/>
    <hyperlink ref="H32" location="H24" tooltip="CV: 2.54" display="H24"/>
    <hyperlink ref="I32" location="I24" tooltip="CV: 6.68" display="I24"/>
    <hyperlink ref="J32" location="J24" tooltip="CV: 9.7" display="J24"/>
    <hyperlink ref="K32" location="K24" tooltip="CV: 19.44" display="K24"/>
    <hyperlink ref="C33" location="C25" tooltip="CV: 1.14" display="C25"/>
    <hyperlink ref="E33" location="E25" tooltip="CV: 10.02" display="E25"/>
    <hyperlink ref="F33" location="F25" tooltip="CV: 4.9" display="F25"/>
    <hyperlink ref="G33" location="G25" tooltip="CV: 1.09" display="G25"/>
    <hyperlink ref="H33" location="H25" tooltip="CV: 2" display="H25"/>
    <hyperlink ref="I33" location="I25" tooltip="CV: 3.67" display="I25"/>
    <hyperlink ref="J33" location="J25" tooltip="CV: 6.26" display="J25"/>
    <hyperlink ref="K33" location="K25" tooltip="CV: 21.5" display="K25"/>
    <hyperlink ref="C34" location="C26" tooltip="CV: 1.1" display="C26"/>
    <hyperlink ref="E34" location="E26" tooltip="CV: 9.97" display="E26"/>
    <hyperlink ref="F34" location="F26" tooltip="CV: 5.01" display="F26"/>
    <hyperlink ref="G34" location="G26" tooltip="CV: 2.41" display="G26"/>
    <hyperlink ref="H34" location="H26" tooltip="CV: 1.31" display="H26"/>
    <hyperlink ref="I34" location="I26" tooltip="CV: 2.3" display="I26"/>
    <hyperlink ref="J34" location="J26" tooltip="CV: 2.73" display="J26"/>
    <hyperlink ref="K34" location="K26" tooltip="CV: 15.25" display="K26"/>
    <hyperlink ref="C22" location="C28" tooltip="CV: .92" display="C28"/>
    <hyperlink ref="E22" location="E28" tooltip="CV: 4.89" display="E28"/>
    <hyperlink ref="F22" location="F28" tooltip="CV: 2.68" display="F28"/>
    <hyperlink ref="G22" location="G28" tooltip="CV: 1.14" display="G28"/>
    <hyperlink ref="H22" location="H28" tooltip="CV: 1.17" display="H28"/>
    <hyperlink ref="I22" location="I28" tooltip="CV: 1.73" display="I28"/>
    <hyperlink ref="J22" location="J28" tooltip="CV: 2.22" display="J28"/>
    <hyperlink ref="K22" location="K28" tooltip="CV: 7.06" display="K28"/>
    <hyperlink ref="C23" location="C29" tooltip="CV: 1.7" display="C29"/>
    <hyperlink ref="E23" location="E29" tooltip="CV: 5.34" display="E29"/>
    <hyperlink ref="F23" location="F29" tooltip="CV: 3.86" display="F29"/>
    <hyperlink ref="G23" location="G29" tooltip="CV: 1.46" display="G29"/>
    <hyperlink ref="H23" location="H29" tooltip="CV: 2.61" display="H29"/>
    <hyperlink ref="I23" location="I29" tooltip="CV: 5.23" display="I29"/>
    <hyperlink ref="J23" location="J29" tooltip="CV: 8.62" display="J29"/>
    <hyperlink ref="K23" location="K29" tooltip="CV: 10.57" display="K29"/>
    <hyperlink ref="C24" location="C30" tooltip="CV: 4.34" display="C30"/>
    <hyperlink ref="E24" location="E30" tooltip="CV: 36.69" display="E30"/>
    <hyperlink ref="F24" location="F30" tooltip="CV: 11.82" display="F30"/>
    <hyperlink ref="G24" location="G30" tooltip="CV: 4.91" display="G30"/>
    <hyperlink ref="H24" location="H30" tooltip="CV: 6.47" display="H30"/>
    <hyperlink ref="I24" location="I30" tooltip="CV: 12.79" display="I30"/>
    <hyperlink ref="J24" location="J30" tooltip="CV: 21.79" display="J30"/>
    <hyperlink ref="K24" location="K30" tooltip="CV: 33.98" display="K30"/>
    <hyperlink ref="C25" location="C31" tooltip="CV: 1.78" display="C31"/>
    <hyperlink ref="E25" location="E31" tooltip="CV: 15.39" display="E31"/>
    <hyperlink ref="F25" location="F31" tooltip="CV: 4.78" display="F31"/>
    <hyperlink ref="G25" location="G31" tooltip="CV: 2.19" display="G31"/>
    <hyperlink ref="H25" location="H31" tooltip="CV: 2.76" display="H31"/>
    <hyperlink ref="I25" location="I31" tooltip="CV: 6.58" display="I31"/>
    <hyperlink ref="J25" location="J31" tooltip="CV: 10.07" display="J31"/>
    <hyperlink ref="K25" location="K31" tooltip="CV: 20.46" display="K31"/>
    <hyperlink ref="C26" location="C32" tooltip="CV: 1.72" display="C32"/>
    <hyperlink ref="E26" location="E32" tooltip="CV: 15.94" display="E32"/>
    <hyperlink ref="F26" location="F32" tooltip="CV: 8.57" display="F32"/>
    <hyperlink ref="G26" location="G32" tooltip="CV: 1.76" display="G32"/>
    <hyperlink ref="H26" location="H32" tooltip="CV: 2.38" display="H32"/>
    <hyperlink ref="I26" location="I32" tooltip="CV: 3.66" display="I32"/>
    <hyperlink ref="J26" location="J32" tooltip="CV: 6.23" display="J32"/>
    <hyperlink ref="K26" location="K32" tooltip="CV: 21.48" display="K32"/>
    <hyperlink ref="C27" location="C33" tooltip="CV: 1.32" display="C33"/>
    <hyperlink ref="E27" location="E33" tooltip="CV: 14.11" display="E33"/>
    <hyperlink ref="F27" location="F33" tooltip="CV: 8.77" display="F33"/>
    <hyperlink ref="G27" location="G33" tooltip="CV: 3.61" display="G33"/>
    <hyperlink ref="H27" location="H33" tooltip="CV: 1.76" display="H33"/>
    <hyperlink ref="I27" location="I33" tooltip="CV: 2.11" display="I33"/>
    <hyperlink ref="J27" location="J33" tooltip="CV: 2.12" display="J33"/>
    <hyperlink ref="K27" location="K33" tooltip="CV: 9.53" display="K33"/>
    <hyperlink ref="A3:B3" location="'Cuadro 5.13'!A44:K75" tooltip="Estimaciones puntuales" display="Estimaciones puntuales"/>
    <hyperlink ref="A4:B4" location="'Cuadro 5.13'!A79:K110" tooltip="Observaciones muestrales" display="Observaciones muestrales"/>
    <hyperlink ref="A5:B5" location="'Cuadro 5.13'!A114:K145" tooltip="Coeficiente de variación" display="Coeficiente de variación"/>
    <hyperlink ref="A6:B6" location="'Cuadro 5.13'!A149:K180" tooltip="Error estándar" display="Error estándar"/>
    <hyperlink ref="L41" location="'Cuadro 5.13'!A1" tooltip="Ir al inicio" display="Ir al inicio"/>
    <hyperlink ref="L1" location="ÍNDICE!A1" tooltip="Índice" display="Índice"/>
  </hyperlinks>
  <pageMargins left="0.7" right="0.7" top="0.75" bottom="0.75" header="0.3" footer="0.3"/>
  <pageSetup orientation="portrait" verticalDpi="0" r:id="rId1"/>
  <rowBreaks count="1" manualBreakCount="1">
    <brk id="42" max="1638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6"/>
  <sheetViews>
    <sheetView showGridLines="0" zoomScaleNormal="100" workbookViewId="0"/>
  </sheetViews>
  <sheetFormatPr baseColWidth="10" defaultRowHeight="14.25"/>
  <cols>
    <col min="1" max="1" width="5.42578125" style="182" customWidth="1"/>
    <col min="2" max="2" width="43.85546875" style="182" customWidth="1"/>
    <col min="3" max="3" width="17.7109375" style="182" customWidth="1"/>
    <col min="4" max="4" width="3.7109375" style="182" customWidth="1"/>
    <col min="5" max="5" width="17.7109375" style="182" customWidth="1"/>
    <col min="6" max="6" width="18.7109375" style="560" customWidth="1"/>
    <col min="7" max="16384" width="11.42578125" style="182"/>
  </cols>
  <sheetData>
    <row r="1" spans="1:12" s="469" customFormat="1" ht="15" customHeight="1">
      <c r="A1" s="39" t="s">
        <v>644</v>
      </c>
      <c r="F1" s="823" t="s">
        <v>19</v>
      </c>
    </row>
    <row r="2" spans="1:12" ht="15" customHeight="1"/>
    <row r="3" spans="1:12" ht="15" customHeight="1">
      <c r="A3" s="2352" t="s">
        <v>33</v>
      </c>
      <c r="B3" s="2353"/>
      <c r="H3" s="10"/>
      <c r="I3" s="50"/>
      <c r="J3" s="50"/>
      <c r="K3" s="50"/>
      <c r="L3" s="50"/>
    </row>
    <row r="4" spans="1:12" ht="15" customHeight="1">
      <c r="A4" s="2352" t="s">
        <v>32</v>
      </c>
      <c r="B4" s="2353"/>
    </row>
    <row r="5" spans="1:12" ht="15" customHeight="1">
      <c r="A5" s="41"/>
      <c r="B5" s="39"/>
    </row>
    <row r="6" spans="1:12" ht="15" customHeight="1">
      <c r="A6" s="41"/>
      <c r="B6" s="39"/>
    </row>
    <row r="7" spans="1:12" ht="15" customHeight="1">
      <c r="A7" s="2372" t="s">
        <v>146</v>
      </c>
      <c r="B7" s="2372"/>
      <c r="C7" s="50"/>
      <c r="D7" s="50"/>
      <c r="E7" s="26" t="s">
        <v>86</v>
      </c>
    </row>
    <row r="8" spans="1:12" ht="15" customHeight="1">
      <c r="A8" s="2372"/>
      <c r="B8" s="2372"/>
      <c r="C8" s="50"/>
      <c r="D8" s="50"/>
      <c r="E8" s="50"/>
    </row>
    <row r="9" spans="1:12" ht="15" customHeight="1">
      <c r="A9" s="2372"/>
      <c r="B9" s="2372"/>
      <c r="C9" s="50"/>
      <c r="D9" s="50"/>
      <c r="E9" s="50"/>
    </row>
    <row r="10" spans="1:12" ht="6" customHeight="1">
      <c r="A10" s="423"/>
      <c r="B10" s="423"/>
      <c r="C10" s="423"/>
      <c r="D10" s="423"/>
      <c r="E10" s="424"/>
    </row>
    <row r="11" spans="1:12">
      <c r="A11" s="2378" t="s">
        <v>109</v>
      </c>
      <c r="B11" s="2378"/>
      <c r="C11" s="6" t="s">
        <v>85</v>
      </c>
      <c r="D11" s="6"/>
      <c r="E11" s="6" t="s">
        <v>157</v>
      </c>
    </row>
    <row r="12" spans="1:12" ht="6" customHeight="1">
      <c r="G12" s="741"/>
    </row>
    <row r="13" spans="1:12">
      <c r="A13" s="614" t="s">
        <v>103</v>
      </c>
      <c r="B13" s="2"/>
      <c r="C13" s="228">
        <v>3.1</v>
      </c>
      <c r="D13" s="228"/>
      <c r="E13" s="228">
        <v>3.2</v>
      </c>
    </row>
    <row r="14" spans="1:12">
      <c r="A14" s="612" t="s">
        <v>84</v>
      </c>
      <c r="B14" s="616"/>
      <c r="C14" s="229">
        <v>3.3</v>
      </c>
      <c r="D14" s="229"/>
      <c r="E14" s="229">
        <v>3.4</v>
      </c>
    </row>
    <row r="15" spans="1:12">
      <c r="A15" s="612" t="s">
        <v>83</v>
      </c>
      <c r="B15" s="616"/>
      <c r="C15" s="229">
        <v>3</v>
      </c>
      <c r="D15" s="229"/>
      <c r="E15" s="229">
        <v>3</v>
      </c>
    </row>
    <row r="16" spans="1:12">
      <c r="A16" s="612" t="s">
        <v>82</v>
      </c>
      <c r="B16" s="616"/>
      <c r="C16" s="229">
        <v>2.9</v>
      </c>
      <c r="D16" s="229"/>
      <c r="E16" s="229">
        <v>2.9</v>
      </c>
      <c r="F16" s="594"/>
    </row>
    <row r="17" spans="1:6">
      <c r="A17" s="612" t="s">
        <v>81</v>
      </c>
      <c r="B17" s="616"/>
      <c r="C17" s="229">
        <v>3.1</v>
      </c>
      <c r="D17" s="229"/>
      <c r="E17" s="229">
        <v>3.1</v>
      </c>
      <c r="F17" s="594"/>
    </row>
    <row r="18" spans="1:6">
      <c r="A18" s="612" t="s">
        <v>80</v>
      </c>
      <c r="B18" s="616"/>
      <c r="C18" s="229">
        <v>3</v>
      </c>
      <c r="D18" s="229"/>
      <c r="E18" s="229">
        <v>3.2</v>
      </c>
      <c r="F18" s="594"/>
    </row>
    <row r="19" spans="1:6">
      <c r="A19" s="612" t="s">
        <v>79</v>
      </c>
      <c r="B19" s="616"/>
      <c r="C19" s="229">
        <v>2.9</v>
      </c>
      <c r="D19" s="229"/>
      <c r="E19" s="229">
        <v>3.1</v>
      </c>
      <c r="F19" s="594"/>
    </row>
    <row r="20" spans="1:6">
      <c r="A20" s="612" t="s">
        <v>78</v>
      </c>
      <c r="B20" s="616"/>
      <c r="C20" s="229">
        <v>4.0999999999999996</v>
      </c>
      <c r="D20" s="229"/>
      <c r="E20" s="229">
        <v>3.8</v>
      </c>
      <c r="F20" s="594"/>
    </row>
    <row r="21" spans="1:6">
      <c r="A21" s="612" t="s">
        <v>77</v>
      </c>
      <c r="B21" s="616"/>
      <c r="C21" s="229">
        <v>3</v>
      </c>
      <c r="D21" s="229"/>
      <c r="E21" s="229">
        <v>3.1</v>
      </c>
      <c r="F21" s="594"/>
    </row>
    <row r="22" spans="1:6">
      <c r="A22" s="612" t="s">
        <v>76</v>
      </c>
      <c r="B22" s="616"/>
      <c r="C22" s="229">
        <v>2.2000000000000002</v>
      </c>
      <c r="D22" s="229"/>
      <c r="E22" s="229">
        <v>2.2999999999999998</v>
      </c>
      <c r="F22" s="594"/>
    </row>
    <row r="23" spans="1:6">
      <c r="A23" s="612" t="s">
        <v>75</v>
      </c>
      <c r="B23" s="616"/>
      <c r="C23" s="229">
        <v>3.2</v>
      </c>
      <c r="D23" s="229"/>
      <c r="E23" s="229">
        <v>3.4</v>
      </c>
      <c r="F23" s="594"/>
    </row>
    <row r="24" spans="1:6">
      <c r="A24" s="612" t="s">
        <v>74</v>
      </c>
      <c r="B24" s="616"/>
      <c r="C24" s="229">
        <v>3.5</v>
      </c>
      <c r="D24" s="229"/>
      <c r="E24" s="229">
        <v>3.6</v>
      </c>
      <c r="F24" s="594"/>
    </row>
    <row r="25" spans="1:6">
      <c r="A25" s="612" t="s">
        <v>73</v>
      </c>
      <c r="B25" s="616"/>
      <c r="C25" s="229">
        <v>3.8</v>
      </c>
      <c r="D25" s="229"/>
      <c r="E25" s="229">
        <v>3.5</v>
      </c>
      <c r="F25" s="594"/>
    </row>
    <row r="26" spans="1:6">
      <c r="A26" s="612" t="s">
        <v>72</v>
      </c>
      <c r="B26" s="616"/>
      <c r="C26" s="229">
        <v>3</v>
      </c>
      <c r="D26" s="229"/>
      <c r="E26" s="229">
        <v>3</v>
      </c>
      <c r="F26" s="594"/>
    </row>
    <row r="27" spans="1:6">
      <c r="A27" s="612" t="s">
        <v>71</v>
      </c>
      <c r="B27" s="616"/>
      <c r="C27" s="229">
        <v>3.2</v>
      </c>
      <c r="D27" s="229"/>
      <c r="E27" s="229">
        <v>3.5</v>
      </c>
      <c r="F27" s="594"/>
    </row>
    <row r="28" spans="1:6">
      <c r="A28" s="612" t="s">
        <v>70</v>
      </c>
      <c r="B28" s="616"/>
      <c r="C28" s="229">
        <v>2.8</v>
      </c>
      <c r="D28" s="229"/>
      <c r="E28" s="229">
        <v>2.9</v>
      </c>
      <c r="F28" s="594"/>
    </row>
    <row r="29" spans="1:6">
      <c r="A29" s="612" t="s">
        <v>69</v>
      </c>
      <c r="B29" s="616"/>
      <c r="C29" s="229">
        <v>3.6</v>
      </c>
      <c r="D29" s="229"/>
      <c r="E29" s="229">
        <v>3.5</v>
      </c>
      <c r="F29" s="594"/>
    </row>
    <row r="30" spans="1:6">
      <c r="A30" s="612" t="s">
        <v>68</v>
      </c>
      <c r="B30" s="616"/>
      <c r="C30" s="229">
        <v>2.9</v>
      </c>
      <c r="D30" s="229"/>
      <c r="E30" s="229">
        <v>2.9</v>
      </c>
      <c r="F30" s="594"/>
    </row>
    <row r="31" spans="1:6">
      <c r="A31" s="612" t="s">
        <v>67</v>
      </c>
      <c r="B31" s="616"/>
      <c r="C31" s="229">
        <v>3</v>
      </c>
      <c r="D31" s="229"/>
      <c r="E31" s="229">
        <v>3.2</v>
      </c>
      <c r="F31" s="594"/>
    </row>
    <row r="32" spans="1:6">
      <c r="A32" s="612" t="s">
        <v>66</v>
      </c>
      <c r="B32" s="616"/>
      <c r="C32" s="229">
        <v>2.7</v>
      </c>
      <c r="D32" s="229"/>
      <c r="E32" s="229">
        <v>3.2</v>
      </c>
      <c r="F32" s="594"/>
    </row>
    <row r="33" spans="1:15">
      <c r="A33" s="612" t="s">
        <v>65</v>
      </c>
      <c r="B33" s="616"/>
      <c r="C33" s="229">
        <v>3.6</v>
      </c>
      <c r="D33" s="229"/>
      <c r="E33" s="229">
        <v>3.5</v>
      </c>
      <c r="F33" s="594"/>
    </row>
    <row r="34" spans="1:15">
      <c r="A34" s="612" t="s">
        <v>64</v>
      </c>
      <c r="B34" s="616"/>
      <c r="C34" s="229">
        <v>3.5</v>
      </c>
      <c r="D34" s="229"/>
      <c r="E34" s="229">
        <v>3.4</v>
      </c>
      <c r="F34" s="594"/>
    </row>
    <row r="35" spans="1:15">
      <c r="A35" s="612" t="s">
        <v>63</v>
      </c>
      <c r="B35" s="616"/>
      <c r="C35" s="229">
        <v>3.3</v>
      </c>
      <c r="D35" s="229"/>
      <c r="E35" s="229">
        <v>3.2</v>
      </c>
      <c r="F35" s="594"/>
    </row>
    <row r="36" spans="1:15">
      <c r="A36" s="612" t="s">
        <v>62</v>
      </c>
      <c r="B36" s="616"/>
      <c r="C36" s="229">
        <v>2.9</v>
      </c>
      <c r="D36" s="229"/>
      <c r="E36" s="229">
        <v>2.9</v>
      </c>
      <c r="F36" s="594"/>
    </row>
    <row r="37" spans="1:15">
      <c r="A37" s="612" t="s">
        <v>61</v>
      </c>
      <c r="B37" s="616"/>
      <c r="C37" s="229">
        <v>3.5</v>
      </c>
      <c r="D37" s="229"/>
      <c r="E37" s="229">
        <v>3.6</v>
      </c>
      <c r="F37" s="594"/>
    </row>
    <row r="38" spans="1:15">
      <c r="A38" s="612" t="s">
        <v>60</v>
      </c>
      <c r="B38" s="616"/>
      <c r="C38" s="229">
        <v>3</v>
      </c>
      <c r="D38" s="229"/>
      <c r="E38" s="229">
        <v>3.3</v>
      </c>
      <c r="F38" s="594"/>
    </row>
    <row r="39" spans="1:15">
      <c r="A39" s="612" t="s">
        <v>59</v>
      </c>
      <c r="B39" s="616"/>
      <c r="C39" s="229">
        <v>2.9</v>
      </c>
      <c r="D39" s="229"/>
      <c r="E39" s="229">
        <v>3.2</v>
      </c>
      <c r="F39" s="594"/>
    </row>
    <row r="40" spans="1:15">
      <c r="A40" s="612" t="s">
        <v>58</v>
      </c>
      <c r="B40" s="616"/>
      <c r="C40" s="229">
        <v>3.2</v>
      </c>
      <c r="D40" s="229"/>
      <c r="E40" s="229">
        <v>3.4</v>
      </c>
      <c r="F40" s="594"/>
    </row>
    <row r="41" spans="1:15">
      <c r="A41" s="612" t="s">
        <v>57</v>
      </c>
      <c r="B41" s="616"/>
      <c r="C41" s="229">
        <v>2.8</v>
      </c>
      <c r="D41" s="229"/>
      <c r="E41" s="229">
        <v>3.1</v>
      </c>
      <c r="F41" s="594"/>
    </row>
    <row r="42" spans="1:15">
      <c r="A42" s="612" t="s">
        <v>56</v>
      </c>
      <c r="B42" s="616"/>
      <c r="C42" s="229">
        <v>3.2</v>
      </c>
      <c r="D42" s="229"/>
      <c r="E42" s="229">
        <v>3.1</v>
      </c>
      <c r="F42" s="594"/>
    </row>
    <row r="43" spans="1:15">
      <c r="A43" s="612" t="s">
        <v>55</v>
      </c>
      <c r="B43" s="616"/>
      <c r="C43" s="229">
        <v>3</v>
      </c>
      <c r="D43" s="229"/>
      <c r="E43" s="229">
        <v>3.1</v>
      </c>
      <c r="F43" s="594"/>
    </row>
    <row r="44" spans="1:15">
      <c r="A44" s="612" t="s">
        <v>54</v>
      </c>
      <c r="B44" s="616"/>
      <c r="C44" s="229">
        <v>3</v>
      </c>
      <c r="D44" s="229"/>
      <c r="E44" s="229">
        <v>3.2</v>
      </c>
      <c r="F44" s="594"/>
    </row>
    <row r="45" spans="1:15">
      <c r="A45" s="612" t="s">
        <v>53</v>
      </c>
      <c r="B45" s="616"/>
      <c r="C45" s="229">
        <v>3.6</v>
      </c>
      <c r="D45" s="229"/>
      <c r="E45" s="229">
        <v>4</v>
      </c>
      <c r="F45" s="594"/>
    </row>
    <row r="46" spans="1:15" ht="6" customHeight="1">
      <c r="A46" s="742"/>
      <c r="B46" s="742"/>
      <c r="C46" s="742"/>
      <c r="D46" s="742"/>
      <c r="E46" s="743"/>
      <c r="F46" s="594"/>
    </row>
    <row r="47" spans="1:15" s="317" customFormat="1" ht="84" customHeight="1">
      <c r="A47" s="2329" t="s">
        <v>279</v>
      </c>
      <c r="B47" s="2396" t="s">
        <v>631</v>
      </c>
      <c r="C47" s="2396"/>
      <c r="D47" s="2396"/>
      <c r="E47" s="2396"/>
      <c r="F47" s="562"/>
      <c r="G47" s="611"/>
      <c r="H47" s="611"/>
      <c r="I47" s="611"/>
      <c r="J47" s="611"/>
      <c r="K47" s="611"/>
      <c r="L47" s="182"/>
      <c r="M47" s="182"/>
      <c r="N47" s="182"/>
      <c r="O47" s="182"/>
    </row>
    <row r="48" spans="1:15" s="317" customFormat="1" ht="15" customHeight="1">
      <c r="A48" s="2338"/>
      <c r="B48" s="795" t="s">
        <v>220</v>
      </c>
      <c r="C48" s="2338"/>
      <c r="D48" s="2338"/>
      <c r="E48" s="2338"/>
      <c r="F48" s="595"/>
      <c r="G48" s="615"/>
      <c r="H48" s="615"/>
      <c r="I48" s="611"/>
      <c r="J48" s="611"/>
      <c r="K48" s="611"/>
      <c r="L48" s="182"/>
      <c r="M48" s="182"/>
      <c r="N48" s="182"/>
      <c r="O48" s="182"/>
    </row>
    <row r="49" spans="1:6" s="744" customFormat="1" ht="13.5" customHeight="1">
      <c r="B49" s="2339" t="s">
        <v>619</v>
      </c>
      <c r="C49" s="2334"/>
      <c r="D49" s="2334"/>
      <c r="E49" s="2334"/>
      <c r="F49" s="596"/>
    </row>
    <row r="50" spans="1:6" ht="15" customHeight="1">
      <c r="A50" s="630" t="s">
        <v>183</v>
      </c>
      <c r="B50" s="52"/>
      <c r="C50" s="52"/>
      <c r="D50" s="52"/>
      <c r="E50" s="52"/>
    </row>
    <row r="51" spans="1:6">
      <c r="A51" s="630" t="s">
        <v>185</v>
      </c>
      <c r="B51" s="52"/>
      <c r="C51" s="52"/>
      <c r="D51" s="52"/>
      <c r="E51" s="52"/>
    </row>
    <row r="52" spans="1:6">
      <c r="A52" s="630" t="s">
        <v>187</v>
      </c>
      <c r="B52" s="52"/>
      <c r="C52" s="52"/>
      <c r="D52" s="52"/>
      <c r="E52" s="52"/>
    </row>
    <row r="53" spans="1:6">
      <c r="C53" s="427"/>
      <c r="D53" s="427"/>
      <c r="E53" s="427"/>
      <c r="F53" s="591" t="s">
        <v>93</v>
      </c>
    </row>
    <row r="54" spans="1:6">
      <c r="C54" s="427"/>
      <c r="D54" s="427"/>
      <c r="E54" s="427"/>
      <c r="F54" s="594"/>
    </row>
    <row r="55" spans="1:6">
      <c r="C55" s="427"/>
      <c r="D55" s="427"/>
      <c r="E55" s="427"/>
      <c r="F55" s="594"/>
    </row>
    <row r="56" spans="1:6" ht="15" customHeight="1">
      <c r="A56" s="2372" t="s">
        <v>146</v>
      </c>
      <c r="B56" s="2372"/>
      <c r="C56" s="427"/>
      <c r="D56" s="427"/>
      <c r="E56" s="26" t="s">
        <v>86</v>
      </c>
      <c r="F56" s="594"/>
    </row>
    <row r="57" spans="1:6" ht="15" customHeight="1">
      <c r="A57" s="2372"/>
      <c r="B57" s="2372"/>
      <c r="F57" s="594"/>
    </row>
    <row r="58" spans="1:6">
      <c r="A58" s="2372"/>
      <c r="B58" s="2372"/>
      <c r="F58" s="594"/>
    </row>
    <row r="59" spans="1:6">
      <c r="A59" s="2385" t="s">
        <v>112</v>
      </c>
      <c r="B59" s="2385"/>
      <c r="F59" s="594"/>
    </row>
    <row r="60" spans="1:6" ht="6" customHeight="1">
      <c r="F60" s="594"/>
    </row>
    <row r="61" spans="1:6">
      <c r="A61" s="2378" t="s">
        <v>109</v>
      </c>
      <c r="B61" s="2378"/>
      <c r="C61" s="6" t="s">
        <v>85</v>
      </c>
      <c r="D61" s="6"/>
      <c r="E61" s="6" t="s">
        <v>157</v>
      </c>
      <c r="F61" s="594"/>
    </row>
    <row r="62" spans="1:6" ht="6" customHeight="1">
      <c r="A62" s="423"/>
      <c r="B62" s="423"/>
      <c r="C62" s="423"/>
      <c r="D62" s="423"/>
      <c r="E62" s="424"/>
      <c r="F62" s="594"/>
    </row>
    <row r="63" spans="1:6">
      <c r="A63" s="614" t="s">
        <v>103</v>
      </c>
      <c r="B63" s="2"/>
      <c r="C63" s="251">
        <v>0.51571200000000006</v>
      </c>
      <c r="D63" s="251"/>
      <c r="E63" s="264">
        <v>0.47922599999999993</v>
      </c>
      <c r="F63" s="594"/>
    </row>
    <row r="64" spans="1:6">
      <c r="A64" s="612" t="s">
        <v>84</v>
      </c>
      <c r="B64" s="616"/>
      <c r="C64" s="252">
        <v>2.127802</v>
      </c>
      <c r="D64" s="252"/>
      <c r="E64" s="252">
        <v>2.14594</v>
      </c>
      <c r="F64" s="594"/>
    </row>
    <row r="65" spans="1:6">
      <c r="A65" s="612" t="s">
        <v>83</v>
      </c>
      <c r="B65" s="616"/>
      <c r="C65" s="253">
        <v>1.9427199999999998</v>
      </c>
      <c r="D65" s="253"/>
      <c r="E65" s="253">
        <v>2.3837649999999999</v>
      </c>
      <c r="F65" s="594"/>
    </row>
    <row r="66" spans="1:6">
      <c r="A66" s="612" t="s">
        <v>82</v>
      </c>
      <c r="B66" s="616"/>
      <c r="C66" s="253">
        <v>2.136409</v>
      </c>
      <c r="D66" s="253"/>
      <c r="E66" s="253">
        <v>2.1095269999999999</v>
      </c>
      <c r="F66" s="594"/>
    </row>
    <row r="67" spans="1:6">
      <c r="A67" s="612" t="s">
        <v>81</v>
      </c>
      <c r="B67" s="616"/>
      <c r="C67" s="253">
        <v>2.632104</v>
      </c>
      <c r="D67" s="253"/>
      <c r="E67" s="253">
        <v>2.1555310000000003</v>
      </c>
      <c r="F67" s="594"/>
    </row>
    <row r="68" spans="1:6">
      <c r="A68" s="612" t="s">
        <v>80</v>
      </c>
      <c r="B68" s="616"/>
      <c r="C68" s="253">
        <v>2.1080129999999997</v>
      </c>
      <c r="D68" s="253"/>
      <c r="E68" s="253">
        <v>2.0030570000000001</v>
      </c>
      <c r="F68" s="594"/>
    </row>
    <row r="69" spans="1:6">
      <c r="A69" s="612" t="s">
        <v>79</v>
      </c>
      <c r="B69" s="616"/>
      <c r="C69" s="253">
        <v>1.7734460000000001</v>
      </c>
      <c r="D69" s="253"/>
      <c r="E69" s="253">
        <v>2.0181399999999998</v>
      </c>
    </row>
    <row r="70" spans="1:6">
      <c r="A70" s="612" t="s">
        <v>78</v>
      </c>
      <c r="B70" s="616"/>
      <c r="C70" s="253">
        <v>3.0180189999999998</v>
      </c>
      <c r="D70" s="253"/>
      <c r="E70" s="253">
        <v>2.477125</v>
      </c>
      <c r="F70" s="597"/>
    </row>
    <row r="71" spans="1:6">
      <c r="A71" s="612" t="s">
        <v>77</v>
      </c>
      <c r="B71" s="616"/>
      <c r="C71" s="253">
        <v>2.044978</v>
      </c>
      <c r="D71" s="253"/>
      <c r="E71" s="253">
        <v>1.8843220000000001</v>
      </c>
    </row>
    <row r="72" spans="1:6">
      <c r="A72" s="612" t="s">
        <v>76</v>
      </c>
      <c r="B72" s="616"/>
      <c r="C72" s="253">
        <v>1.800535</v>
      </c>
      <c r="D72" s="253"/>
      <c r="E72" s="253">
        <v>1.7020319999999998</v>
      </c>
      <c r="F72" s="598"/>
    </row>
    <row r="73" spans="1:6">
      <c r="A73" s="612" t="s">
        <v>75</v>
      </c>
      <c r="B73" s="616"/>
      <c r="C73" s="253">
        <v>1.791696</v>
      </c>
      <c r="D73" s="253"/>
      <c r="E73" s="253">
        <v>1.7809869999999999</v>
      </c>
      <c r="F73" s="598"/>
    </row>
    <row r="74" spans="1:6">
      <c r="A74" s="612" t="s">
        <v>74</v>
      </c>
      <c r="B74" s="616"/>
      <c r="C74" s="253">
        <v>2.2092899999999998</v>
      </c>
      <c r="D74" s="253"/>
      <c r="E74" s="253">
        <v>2.4111310000000001</v>
      </c>
      <c r="F74" s="598"/>
    </row>
    <row r="75" spans="1:6">
      <c r="A75" s="612" t="s">
        <v>73</v>
      </c>
      <c r="B75" s="616"/>
      <c r="C75" s="253">
        <v>3.2479119999999999</v>
      </c>
      <c r="D75" s="253"/>
      <c r="E75" s="253">
        <v>2.6835589999999998</v>
      </c>
      <c r="F75" s="85"/>
    </row>
    <row r="76" spans="1:6">
      <c r="A76" s="612" t="s">
        <v>72</v>
      </c>
      <c r="B76" s="616"/>
      <c r="C76" s="253">
        <v>2.4782289999999998</v>
      </c>
      <c r="D76" s="253"/>
      <c r="E76" s="253">
        <v>2.0260449999999999</v>
      </c>
      <c r="F76" s="598"/>
    </row>
    <row r="77" spans="1:6">
      <c r="A77" s="612" t="s">
        <v>71</v>
      </c>
      <c r="B77" s="616"/>
      <c r="C77" s="253">
        <v>2.1598790000000001</v>
      </c>
      <c r="D77" s="253"/>
      <c r="E77" s="253">
        <v>2.4777089999999999</v>
      </c>
    </row>
    <row r="78" spans="1:6">
      <c r="A78" s="612" t="s">
        <v>70</v>
      </c>
      <c r="B78" s="616"/>
      <c r="C78" s="253">
        <v>1.9112279999999999</v>
      </c>
      <c r="D78" s="253"/>
      <c r="E78" s="253">
        <v>1.8237650000000001</v>
      </c>
    </row>
    <row r="79" spans="1:6">
      <c r="A79" s="612" t="s">
        <v>69</v>
      </c>
      <c r="B79" s="616"/>
      <c r="C79" s="253">
        <v>2.3821749999999997</v>
      </c>
      <c r="D79" s="253"/>
      <c r="E79" s="253">
        <v>2.4753029999999998</v>
      </c>
    </row>
    <row r="80" spans="1:6">
      <c r="A80" s="612" t="s">
        <v>68</v>
      </c>
      <c r="B80" s="616"/>
      <c r="C80" s="253">
        <v>2.2504029999999999</v>
      </c>
      <c r="D80" s="253"/>
      <c r="E80" s="253">
        <v>2.1254950000000004</v>
      </c>
    </row>
    <row r="81" spans="1:15">
      <c r="A81" s="612" t="s">
        <v>67</v>
      </c>
      <c r="B81" s="616"/>
      <c r="C81" s="253">
        <v>2.3161260000000001</v>
      </c>
      <c r="D81" s="253"/>
      <c r="E81" s="253">
        <v>2.1772619999999998</v>
      </c>
    </row>
    <row r="82" spans="1:15">
      <c r="A82" s="612" t="s">
        <v>66</v>
      </c>
      <c r="B82" s="616"/>
      <c r="C82" s="253">
        <v>1.704213</v>
      </c>
      <c r="D82" s="253"/>
      <c r="E82" s="253">
        <v>1.5296890000000001</v>
      </c>
    </row>
    <row r="83" spans="1:15">
      <c r="A83" s="612" t="s">
        <v>65</v>
      </c>
      <c r="B83" s="616"/>
      <c r="C83" s="253">
        <v>2.5891230000000003</v>
      </c>
      <c r="D83" s="253"/>
      <c r="E83" s="253">
        <v>2.1492640000000001</v>
      </c>
    </row>
    <row r="84" spans="1:15">
      <c r="A84" s="612" t="s">
        <v>64</v>
      </c>
      <c r="B84" s="616"/>
      <c r="C84" s="253">
        <v>2.027701</v>
      </c>
      <c r="D84" s="253"/>
      <c r="E84" s="253">
        <v>2.036673</v>
      </c>
    </row>
    <row r="85" spans="1:15">
      <c r="A85" s="612" t="s">
        <v>63</v>
      </c>
      <c r="B85" s="616"/>
      <c r="C85" s="253">
        <v>2.4685599999999996</v>
      </c>
      <c r="D85" s="253"/>
      <c r="E85" s="253">
        <v>2.242327</v>
      </c>
    </row>
    <row r="86" spans="1:15">
      <c r="A86" s="612" t="s">
        <v>62</v>
      </c>
      <c r="B86" s="616"/>
      <c r="C86" s="253">
        <v>2.3847710000000002</v>
      </c>
      <c r="D86" s="253"/>
      <c r="E86" s="253">
        <v>2.1823490000000003</v>
      </c>
    </row>
    <row r="87" spans="1:15">
      <c r="A87" s="612" t="s">
        <v>61</v>
      </c>
      <c r="B87" s="616"/>
      <c r="C87" s="253">
        <v>2.4395739999999999</v>
      </c>
      <c r="D87" s="253"/>
      <c r="E87" s="253">
        <v>2.1776879999999998</v>
      </c>
    </row>
    <row r="88" spans="1:15">
      <c r="A88" s="612" t="s">
        <v>60</v>
      </c>
      <c r="B88" s="616"/>
      <c r="C88" s="253">
        <v>1.7125700000000001</v>
      </c>
      <c r="D88" s="253"/>
      <c r="E88" s="253">
        <v>1.7441740000000001</v>
      </c>
    </row>
    <row r="89" spans="1:15">
      <c r="A89" s="612" t="s">
        <v>59</v>
      </c>
      <c r="B89" s="616"/>
      <c r="C89" s="253">
        <v>1.7480200000000001</v>
      </c>
      <c r="D89" s="253"/>
      <c r="E89" s="253">
        <v>1.895999</v>
      </c>
    </row>
    <row r="90" spans="1:15">
      <c r="A90" s="612" t="s">
        <v>58</v>
      </c>
      <c r="B90" s="616"/>
      <c r="C90" s="253">
        <v>2.476702</v>
      </c>
      <c r="D90" s="253"/>
      <c r="E90" s="253">
        <v>2.308751</v>
      </c>
    </row>
    <row r="91" spans="1:15">
      <c r="A91" s="612" t="s">
        <v>57</v>
      </c>
      <c r="B91" s="616"/>
      <c r="C91" s="253">
        <v>2.0075949999999998</v>
      </c>
      <c r="D91" s="253"/>
      <c r="E91" s="253">
        <v>1.9425760000000001</v>
      </c>
    </row>
    <row r="92" spans="1:15">
      <c r="A92" s="612" t="s">
        <v>56</v>
      </c>
      <c r="B92" s="616"/>
      <c r="C92" s="253">
        <v>1.8886179999999999</v>
      </c>
      <c r="D92" s="253"/>
      <c r="E92" s="253">
        <v>2.0047959999999998</v>
      </c>
      <c r="F92" s="594"/>
      <c r="G92" s="2405"/>
      <c r="H92" s="2405"/>
      <c r="I92" s="2405"/>
      <c r="J92" s="2405"/>
      <c r="K92" s="2405"/>
      <c r="L92" s="2405"/>
      <c r="M92" s="2405"/>
      <c r="N92" s="2405"/>
      <c r="O92" s="2405"/>
    </row>
    <row r="93" spans="1:15" ht="15" customHeight="1">
      <c r="A93" s="612" t="s">
        <v>55</v>
      </c>
      <c r="B93" s="616"/>
      <c r="C93" s="253">
        <v>2.9233039999999999</v>
      </c>
      <c r="D93" s="253"/>
      <c r="E93" s="253">
        <v>2.2779540000000003</v>
      </c>
    </row>
    <row r="94" spans="1:15" ht="15" customHeight="1">
      <c r="A94" s="612" t="s">
        <v>54</v>
      </c>
      <c r="B94" s="616"/>
      <c r="C94" s="253">
        <v>2.5645169999999999</v>
      </c>
      <c r="D94" s="253"/>
      <c r="E94" s="253">
        <v>2.348274</v>
      </c>
    </row>
    <row r="95" spans="1:15">
      <c r="A95" s="612" t="s">
        <v>53</v>
      </c>
      <c r="B95" s="616"/>
      <c r="C95" s="254">
        <v>2.0420060000000002</v>
      </c>
      <c r="D95" s="254"/>
      <c r="E95" s="254">
        <v>2.1532230000000001</v>
      </c>
    </row>
    <row r="96" spans="1:15" ht="6" customHeight="1">
      <c r="A96" s="742"/>
      <c r="B96" s="742"/>
      <c r="C96" s="743"/>
      <c r="D96" s="743"/>
      <c r="E96" s="743"/>
    </row>
    <row r="97" spans="1:7" s="102" customFormat="1" ht="15" customHeight="1">
      <c r="A97" s="2331" t="s">
        <v>279</v>
      </c>
      <c r="B97" s="795" t="s">
        <v>220</v>
      </c>
      <c r="C97" s="615"/>
      <c r="D97" s="615"/>
      <c r="E97" s="615"/>
      <c r="F97" s="595"/>
      <c r="G97" s="615"/>
    </row>
    <row r="98" spans="1:7" ht="15" customHeight="1">
      <c r="A98" s="630" t="s">
        <v>183</v>
      </c>
      <c r="B98" s="52"/>
      <c r="C98" s="52"/>
      <c r="D98" s="52"/>
      <c r="E98" s="52"/>
    </row>
    <row r="99" spans="1:7">
      <c r="A99" s="630" t="s">
        <v>185</v>
      </c>
      <c r="B99" s="52"/>
      <c r="C99" s="52"/>
      <c r="D99" s="52"/>
      <c r="E99" s="52"/>
    </row>
    <row r="100" spans="1:7">
      <c r="A100" s="630" t="s">
        <v>187</v>
      </c>
      <c r="B100" s="52"/>
      <c r="C100" s="52"/>
      <c r="D100" s="52"/>
      <c r="E100" s="52"/>
    </row>
    <row r="101" spans="1:7">
      <c r="F101" s="581" t="s">
        <v>93</v>
      </c>
    </row>
    <row r="102" spans="1:7">
      <c r="C102" s="427"/>
      <c r="D102" s="427"/>
      <c r="E102" s="427"/>
    </row>
    <row r="103" spans="1:7" ht="15" customHeight="1">
      <c r="C103" s="427"/>
      <c r="D103" s="427"/>
      <c r="E103" s="427"/>
    </row>
    <row r="104" spans="1:7" ht="15" customHeight="1">
      <c r="A104" s="2372" t="s">
        <v>146</v>
      </c>
      <c r="B104" s="2372"/>
      <c r="C104" s="427"/>
      <c r="D104" s="427"/>
      <c r="E104" s="26" t="s">
        <v>86</v>
      </c>
    </row>
    <row r="105" spans="1:7">
      <c r="A105" s="2372"/>
      <c r="B105" s="2372"/>
    </row>
    <row r="106" spans="1:7">
      <c r="A106" s="2372"/>
      <c r="B106" s="2372"/>
    </row>
    <row r="107" spans="1:7">
      <c r="A107" s="50" t="s">
        <v>32</v>
      </c>
      <c r="F107" s="594"/>
    </row>
    <row r="108" spans="1:7" ht="6" customHeight="1">
      <c r="F108" s="594"/>
    </row>
    <row r="109" spans="1:7">
      <c r="A109" s="2378" t="s">
        <v>109</v>
      </c>
      <c r="B109" s="2378"/>
      <c r="C109" s="6" t="s">
        <v>85</v>
      </c>
      <c r="D109" s="6"/>
      <c r="E109" s="6" t="s">
        <v>157</v>
      </c>
    </row>
    <row r="110" spans="1:7" ht="6" customHeight="1">
      <c r="A110" s="423"/>
      <c r="B110" s="423"/>
      <c r="C110" s="423"/>
      <c r="D110" s="423"/>
      <c r="E110" s="424"/>
    </row>
    <row r="111" spans="1:7">
      <c r="A111" s="614" t="s">
        <v>103</v>
      </c>
      <c r="B111" s="2"/>
      <c r="C111" s="307">
        <v>1.5928310399999999E-2</v>
      </c>
      <c r="D111" s="307"/>
      <c r="E111" s="307">
        <v>1.5207376999999999E-2</v>
      </c>
    </row>
    <row r="112" spans="1:7">
      <c r="A112" s="612" t="s">
        <v>84</v>
      </c>
      <c r="B112" s="616"/>
      <c r="C112" s="309">
        <v>6.9452306199999994E-2</v>
      </c>
      <c r="D112" s="309"/>
      <c r="E112" s="309">
        <v>7.3007587200000001E-2</v>
      </c>
    </row>
    <row r="113" spans="1:6">
      <c r="A113" s="612" t="s">
        <v>83</v>
      </c>
      <c r="B113" s="616"/>
      <c r="C113" s="309">
        <v>5.8999766299999999E-2</v>
      </c>
      <c r="D113" s="309"/>
      <c r="E113" s="309">
        <v>7.1196965700000003E-2</v>
      </c>
    </row>
    <row r="114" spans="1:6">
      <c r="A114" s="612" t="s">
        <v>82</v>
      </c>
      <c r="B114" s="616"/>
      <c r="C114" s="309">
        <v>6.1101543500000001E-2</v>
      </c>
      <c r="D114" s="309"/>
      <c r="E114" s="309">
        <v>6.1992793099999999E-2</v>
      </c>
      <c r="F114" s="594"/>
    </row>
    <row r="115" spans="1:6">
      <c r="A115" s="612" t="s">
        <v>81</v>
      </c>
      <c r="B115" s="616"/>
      <c r="C115" s="309">
        <v>8.2152909699999999E-2</v>
      </c>
      <c r="D115" s="309"/>
      <c r="E115" s="309">
        <v>6.7550533600000004E-2</v>
      </c>
    </row>
    <row r="116" spans="1:6">
      <c r="A116" s="612" t="s">
        <v>80</v>
      </c>
      <c r="B116" s="616"/>
      <c r="C116" s="309">
        <v>6.3695050399999995E-2</v>
      </c>
      <c r="D116" s="309"/>
      <c r="E116" s="309">
        <v>6.4263061100000005E-2</v>
      </c>
    </row>
    <row r="117" spans="1:6">
      <c r="A117" s="612" t="s">
        <v>79</v>
      </c>
      <c r="B117" s="616"/>
      <c r="C117" s="309">
        <v>5.1094367000000002E-2</v>
      </c>
      <c r="D117" s="309"/>
      <c r="E117" s="309">
        <v>6.2533503300000001E-2</v>
      </c>
    </row>
    <row r="118" spans="1:6">
      <c r="A118" s="612" t="s">
        <v>78</v>
      </c>
      <c r="B118" s="616"/>
      <c r="C118" s="309">
        <v>0.1234116497</v>
      </c>
      <c r="D118" s="309"/>
      <c r="E118" s="309">
        <v>9.4584257599999999E-2</v>
      </c>
    </row>
    <row r="119" spans="1:6">
      <c r="A119" s="612" t="s">
        <v>77</v>
      </c>
      <c r="B119" s="616"/>
      <c r="C119" s="309">
        <v>6.11695404E-2</v>
      </c>
      <c r="D119" s="309"/>
      <c r="E119" s="309">
        <v>5.9033788800000001E-2</v>
      </c>
    </row>
    <row r="120" spans="1:6">
      <c r="A120" s="612" t="s">
        <v>76</v>
      </c>
      <c r="B120" s="616"/>
      <c r="C120" s="309">
        <v>3.9708743999999997E-2</v>
      </c>
      <c r="D120" s="309"/>
      <c r="E120" s="309">
        <v>3.9545674000000003E-2</v>
      </c>
      <c r="F120" s="594"/>
    </row>
    <row r="121" spans="1:6">
      <c r="A121" s="612" t="s">
        <v>75</v>
      </c>
      <c r="B121" s="616"/>
      <c r="C121" s="309">
        <v>5.8069344100000003E-2</v>
      </c>
      <c r="D121" s="309"/>
      <c r="E121" s="309">
        <v>6.0324995100000001E-2</v>
      </c>
    </row>
    <row r="122" spans="1:6">
      <c r="A122" s="612" t="s">
        <v>74</v>
      </c>
      <c r="B122" s="616"/>
      <c r="C122" s="309">
        <v>7.6782852200000001E-2</v>
      </c>
      <c r="D122" s="309"/>
      <c r="E122" s="309">
        <v>8.6057426100000001E-2</v>
      </c>
    </row>
    <row r="123" spans="1:6">
      <c r="A123" s="612" t="s">
        <v>73</v>
      </c>
      <c r="B123" s="616"/>
      <c r="C123" s="309">
        <v>0.1233704731</v>
      </c>
      <c r="D123" s="309"/>
      <c r="E123" s="309">
        <v>9.4505695000000001E-2</v>
      </c>
    </row>
    <row r="124" spans="1:6">
      <c r="A124" s="612" t="s">
        <v>72</v>
      </c>
      <c r="B124" s="616"/>
      <c r="C124" s="309">
        <v>7.5327251900000003E-2</v>
      </c>
      <c r="D124" s="309"/>
      <c r="E124" s="309">
        <v>6.1325549E-2</v>
      </c>
    </row>
    <row r="125" spans="1:6">
      <c r="A125" s="612" t="s">
        <v>71</v>
      </c>
      <c r="B125" s="616"/>
      <c r="C125" s="309">
        <v>6.92784065E-2</v>
      </c>
      <c r="D125" s="309"/>
      <c r="E125" s="309">
        <v>8.7897084799999997E-2</v>
      </c>
    </row>
    <row r="126" spans="1:6">
      <c r="A126" s="612" t="s">
        <v>70</v>
      </c>
      <c r="B126" s="616"/>
      <c r="C126" s="309">
        <v>5.4418265700000003E-2</v>
      </c>
      <c r="D126" s="309"/>
      <c r="E126" s="309">
        <v>5.2489510099999998E-2</v>
      </c>
      <c r="F126" s="594"/>
    </row>
    <row r="127" spans="1:6">
      <c r="A127" s="612" t="s">
        <v>69</v>
      </c>
      <c r="B127" s="616"/>
      <c r="C127" s="309">
        <v>8.5809501799999993E-2</v>
      </c>
      <c r="D127" s="309"/>
      <c r="E127" s="309">
        <v>8.6152532800000001E-2</v>
      </c>
    </row>
    <row r="128" spans="1:6">
      <c r="A128" s="612" t="s">
        <v>68</v>
      </c>
      <c r="B128" s="616"/>
      <c r="C128" s="309">
        <v>6.4906427000000003E-2</v>
      </c>
      <c r="D128" s="309"/>
      <c r="E128" s="309">
        <v>6.2552273800000002E-2</v>
      </c>
    </row>
    <row r="129" spans="1:6">
      <c r="A129" s="612" t="s">
        <v>67</v>
      </c>
      <c r="B129" s="616"/>
      <c r="C129" s="309">
        <v>6.9433779799999998E-2</v>
      </c>
      <c r="D129" s="309"/>
      <c r="E129" s="309">
        <v>6.9589694999999993E-2</v>
      </c>
    </row>
    <row r="130" spans="1:6">
      <c r="A130" s="612" t="s">
        <v>66</v>
      </c>
      <c r="B130" s="616"/>
      <c r="C130" s="309">
        <v>4.6498150000000002E-2</v>
      </c>
      <c r="D130" s="309"/>
      <c r="E130" s="309">
        <v>4.9432766099999997E-2</v>
      </c>
    </row>
    <row r="131" spans="1:6">
      <c r="A131" s="612" t="s">
        <v>65</v>
      </c>
      <c r="B131" s="616"/>
      <c r="C131" s="309">
        <v>9.3115471300000002E-2</v>
      </c>
      <c r="D131" s="309"/>
      <c r="E131" s="309">
        <v>7.57948861E-2</v>
      </c>
    </row>
    <row r="132" spans="1:6">
      <c r="A132" s="612" t="s">
        <v>64</v>
      </c>
      <c r="B132" s="616"/>
      <c r="C132" s="309">
        <v>7.1165385600000006E-2</v>
      </c>
      <c r="D132" s="309"/>
      <c r="E132" s="309">
        <v>6.8377684399999999E-2</v>
      </c>
      <c r="F132" s="594"/>
    </row>
    <row r="133" spans="1:6">
      <c r="A133" s="612" t="s">
        <v>63</v>
      </c>
      <c r="B133" s="616"/>
      <c r="C133" s="309">
        <v>8.05663556E-2</v>
      </c>
      <c r="D133" s="309"/>
      <c r="E133" s="309">
        <v>7.0713656999999999E-2</v>
      </c>
    </row>
    <row r="134" spans="1:6">
      <c r="A134" s="612" t="s">
        <v>62</v>
      </c>
      <c r="B134" s="616"/>
      <c r="C134" s="309">
        <v>6.8370411699999994E-2</v>
      </c>
      <c r="D134" s="309"/>
      <c r="E134" s="309">
        <v>6.3906418800000003E-2</v>
      </c>
    </row>
    <row r="135" spans="1:6">
      <c r="A135" s="612" t="s">
        <v>61</v>
      </c>
      <c r="B135" s="616"/>
      <c r="C135" s="309">
        <v>8.5782799800000004E-2</v>
      </c>
      <c r="D135" s="309"/>
      <c r="E135" s="309">
        <v>7.9015191499999998E-2</v>
      </c>
    </row>
    <row r="136" spans="1:6">
      <c r="A136" s="612" t="s">
        <v>60</v>
      </c>
      <c r="B136" s="616"/>
      <c r="C136" s="309">
        <v>5.18662093E-2</v>
      </c>
      <c r="D136" s="309"/>
      <c r="E136" s="309">
        <v>5.7012237200000003E-2</v>
      </c>
    </row>
    <row r="137" spans="1:6">
      <c r="A137" s="612" t="s">
        <v>59</v>
      </c>
      <c r="B137" s="616"/>
      <c r="C137" s="309">
        <v>5.1419805800000003E-2</v>
      </c>
      <c r="D137" s="309"/>
      <c r="E137" s="309">
        <v>6.1082516500000003E-2</v>
      </c>
    </row>
    <row r="138" spans="1:6">
      <c r="A138" s="612" t="s">
        <v>58</v>
      </c>
      <c r="B138" s="616"/>
      <c r="C138" s="309">
        <v>8.0232003699999999E-2</v>
      </c>
      <c r="D138" s="309"/>
      <c r="E138" s="309">
        <v>7.8649463000000003E-2</v>
      </c>
    </row>
    <row r="139" spans="1:6">
      <c r="A139" s="612" t="s">
        <v>57</v>
      </c>
      <c r="B139" s="616"/>
      <c r="C139" s="309">
        <v>5.6434325700000003E-2</v>
      </c>
      <c r="D139" s="309"/>
      <c r="E139" s="309">
        <v>5.9937362000000001E-2</v>
      </c>
      <c r="F139" s="597"/>
    </row>
    <row r="140" spans="1:6">
      <c r="A140" s="612" t="s">
        <v>56</v>
      </c>
      <c r="B140" s="616"/>
      <c r="C140" s="309">
        <v>6.0430251400000003E-2</v>
      </c>
      <c r="D140" s="309"/>
      <c r="E140" s="309">
        <v>6.2124051399999998E-2</v>
      </c>
    </row>
    <row r="141" spans="1:6">
      <c r="A141" s="612" t="s">
        <v>55</v>
      </c>
      <c r="B141" s="616"/>
      <c r="C141" s="309">
        <v>8.8453347299999999E-2</v>
      </c>
      <c r="D141" s="309"/>
      <c r="E141" s="309">
        <v>6.9815551500000003E-2</v>
      </c>
      <c r="F141" s="598"/>
    </row>
    <row r="142" spans="1:6">
      <c r="A142" s="612" t="s">
        <v>54</v>
      </c>
      <c r="B142" s="616"/>
      <c r="C142" s="309">
        <v>7.73608883E-2</v>
      </c>
      <c r="D142" s="309"/>
      <c r="E142" s="309">
        <v>7.5732438799999996E-2</v>
      </c>
      <c r="F142" s="598"/>
    </row>
    <row r="143" spans="1:6">
      <c r="A143" s="31" t="s">
        <v>53</v>
      </c>
      <c r="B143" s="617"/>
      <c r="C143" s="360">
        <v>7.3015204E-2</v>
      </c>
      <c r="D143" s="360"/>
      <c r="E143" s="360">
        <v>8.5809547400000005E-2</v>
      </c>
      <c r="F143" s="598"/>
    </row>
    <row r="144" spans="1:6" ht="6" customHeight="1"/>
    <row r="145" spans="1:7" s="102" customFormat="1" ht="15" customHeight="1">
      <c r="A145" s="2331" t="s">
        <v>279</v>
      </c>
      <c r="B145" s="795" t="s">
        <v>220</v>
      </c>
      <c r="C145" s="615"/>
      <c r="D145" s="615"/>
      <c r="E145" s="615"/>
      <c r="F145" s="595"/>
      <c r="G145" s="615"/>
    </row>
    <row r="146" spans="1:7">
      <c r="A146" s="630" t="s">
        <v>183</v>
      </c>
      <c r="B146" s="52"/>
      <c r="C146" s="52"/>
      <c r="D146" s="52"/>
      <c r="E146" s="52"/>
    </row>
    <row r="147" spans="1:7">
      <c r="A147" s="630" t="s">
        <v>185</v>
      </c>
      <c r="B147" s="52"/>
      <c r="C147" s="52"/>
      <c r="D147" s="52"/>
      <c r="E147" s="52"/>
    </row>
    <row r="148" spans="1:7">
      <c r="A148" s="630" t="s">
        <v>187</v>
      </c>
      <c r="B148" s="52"/>
      <c r="C148" s="52"/>
      <c r="D148" s="52"/>
      <c r="E148" s="52"/>
    </row>
    <row r="149" spans="1:7">
      <c r="F149" s="581" t="s">
        <v>93</v>
      </c>
    </row>
    <row r="154" spans="1:7">
      <c r="F154" s="594"/>
    </row>
    <row r="160" spans="1:7">
      <c r="F160" s="594"/>
    </row>
    <row r="166" spans="6:6">
      <c r="F166" s="594"/>
    </row>
    <row r="172" spans="6:6">
      <c r="F172" s="594"/>
    </row>
    <row r="178" spans="6:6">
      <c r="F178" s="594"/>
    </row>
    <row r="184" spans="6:6">
      <c r="F184" s="594"/>
    </row>
    <row r="191" spans="6:6">
      <c r="F191" s="597"/>
    </row>
    <row r="193" spans="6:6">
      <c r="F193" s="598"/>
    </row>
    <row r="194" spans="6:6">
      <c r="F194" s="598"/>
    </row>
    <row r="195" spans="6:6">
      <c r="F195" s="598"/>
    </row>
    <row r="196" spans="6:6">
      <c r="F196" s="85"/>
    </row>
    <row r="219" spans="6:6">
      <c r="F219" s="594"/>
    </row>
    <row r="225" spans="6:6">
      <c r="F225" s="594"/>
    </row>
    <row r="231" spans="6:6">
      <c r="F231" s="594"/>
    </row>
    <row r="237" spans="6:6">
      <c r="F237" s="594"/>
    </row>
    <row r="243" spans="6:6">
      <c r="F243" s="594"/>
    </row>
    <row r="249" spans="6:6">
      <c r="F249" s="594"/>
    </row>
    <row r="256" spans="6:6">
      <c r="F256" s="597"/>
    </row>
    <row r="258" spans="6:6">
      <c r="F258" s="598"/>
    </row>
    <row r="259" spans="6:6">
      <c r="F259" s="598"/>
    </row>
    <row r="260" spans="6:6">
      <c r="F260" s="598"/>
    </row>
    <row r="261" spans="6:6">
      <c r="F261" s="85"/>
    </row>
    <row r="284" spans="6:6">
      <c r="F284" s="594"/>
    </row>
    <row r="290" spans="6:6">
      <c r="F290" s="594"/>
    </row>
    <row r="296" spans="6:6">
      <c r="F296" s="594"/>
    </row>
    <row r="302" spans="6:6">
      <c r="F302" s="594"/>
    </row>
    <row r="308" spans="6:6">
      <c r="F308" s="594"/>
    </row>
    <row r="314" spans="6:6">
      <c r="F314" s="594"/>
    </row>
    <row r="321" spans="6:6">
      <c r="F321" s="597"/>
    </row>
    <row r="323" spans="6:6">
      <c r="F323" s="598"/>
    </row>
    <row r="324" spans="6:6">
      <c r="F324" s="598"/>
    </row>
    <row r="325" spans="6:6">
      <c r="F325" s="598"/>
    </row>
    <row r="326" spans="6:6">
      <c r="F326" s="85"/>
    </row>
  </sheetData>
  <mergeCells count="11">
    <mergeCell ref="A3:B3"/>
    <mergeCell ref="A4:B4"/>
    <mergeCell ref="A109:B109"/>
    <mergeCell ref="A7:B9"/>
    <mergeCell ref="G92:O92"/>
    <mergeCell ref="A56:B58"/>
    <mergeCell ref="A104:B106"/>
    <mergeCell ref="A11:B11"/>
    <mergeCell ref="A61:B61"/>
    <mergeCell ref="A59:B59"/>
    <mergeCell ref="B47:E47"/>
  </mergeCells>
  <conditionalFormatting sqref="C63:E95">
    <cfRule type="cellIs" dxfId="182" priority="5" operator="greaterThan">
      <formula>24.99</formula>
    </cfRule>
    <cfRule type="cellIs" dxfId="181" priority="6" operator="between">
      <formula>15</formula>
      <formula>24.99</formula>
    </cfRule>
  </conditionalFormatting>
  <conditionalFormatting sqref="C63:E95">
    <cfRule type="cellIs" dxfId="180" priority="4" operator="between">
      <formula>25</formula>
      <formula>100</formula>
    </cfRule>
  </conditionalFormatting>
  <hyperlinks>
    <hyperlink ref="A4" location="'Cuadro 5.14'!A98:E142" display="Error estandar"/>
    <hyperlink ref="F53" location="'Cuadro 5.14'!A1" tooltip="Ir al inicio" display="Ir al inicio"/>
    <hyperlink ref="F149" location="'Cuadro 5.14'!A1" tooltip="Ir al inicio" display="Ir al inicio"/>
    <hyperlink ref="A3" location="'Cuadro 5.14'!A51:E95" display="Coeficiente de variación"/>
    <hyperlink ref="C13" location="D15" tooltip="CV: .52" display="D15"/>
    <hyperlink ref="E13" location="E15" tooltip="CV: .48" display="E15"/>
    <hyperlink ref="C14" location="D16" tooltip="CV: 2.13" display="D16"/>
    <hyperlink ref="E14" location="E16" tooltip="CV: 2.15" display="E16"/>
    <hyperlink ref="C15" location="D17" tooltip="CV: 1.94" display="D17"/>
    <hyperlink ref="E15" location="E17" tooltip="CV: 2.38" display="E17"/>
    <hyperlink ref="C16" location="D18" tooltip="CV: 2.14" display="D18"/>
    <hyperlink ref="E16" location="E18" tooltip="CV: 2.11" display="E18"/>
    <hyperlink ref="C17" location="D19" tooltip="CV: 2.63" display="D19"/>
    <hyperlink ref="E17" location="E19" tooltip="CV: 2.16" display="E19"/>
    <hyperlink ref="C18" location="D20" tooltip="CV: 2.11" display="D20"/>
    <hyperlink ref="E18" location="E20" tooltip="CV: 2" display="E20"/>
    <hyperlink ref="C19" location="D21" tooltip="CV: 1.77" display="D21"/>
    <hyperlink ref="E19" location="E21" tooltip="CV: 2.02" display="E21"/>
    <hyperlink ref="C20" location="D22" tooltip="CV: 3.02" display="D22"/>
    <hyperlink ref="E20" location="E22" tooltip="CV: 2.48" display="E22"/>
    <hyperlink ref="C21" location="D23" tooltip="CV: 2.04" display="D23"/>
    <hyperlink ref="E21" location="E23" tooltip="CV: 1.88" display="E23"/>
    <hyperlink ref="C22" location="D24" tooltip="CV: 1.8" display="D24"/>
    <hyperlink ref="E22" location="E24" tooltip="CV: 1.7" display="E24"/>
    <hyperlink ref="C23" location="D25" tooltip="CV: 1.79" display="D25"/>
    <hyperlink ref="E23" location="E25" tooltip="CV: 1.78" display="E25"/>
    <hyperlink ref="C24" location="D26" tooltip="CV: 2.21" display="D26"/>
    <hyperlink ref="E24" location="E26" tooltip="CV: 2.41" display="E26"/>
    <hyperlink ref="C25" location="D27" tooltip="CV: 3.25" display="D27"/>
    <hyperlink ref="E25" location="E27" tooltip="CV: 2.68" display="E27"/>
    <hyperlink ref="C26" location="D28" tooltip="CV: 2.48" display="D28"/>
    <hyperlink ref="E26" location="E28" tooltip="CV: 2.03" display="E28"/>
    <hyperlink ref="C27" location="D29" tooltip="CV: 2.16" display="D29"/>
    <hyperlink ref="E27" location="E29" tooltip="CV: 2.48" display="E29"/>
    <hyperlink ref="C28" location="D30" tooltip="CV: 1.91" display="D30"/>
    <hyperlink ref="E28" location="E30" tooltip="CV: 1.82" display="E30"/>
    <hyperlink ref="C29" location="D31" tooltip="CV: 2.38" display="D31"/>
    <hyperlink ref="E29" location="E31" tooltip="CV: 2.48" display="E31"/>
    <hyperlink ref="C30" location="D32" tooltip="CV: 2.25" display="D32"/>
    <hyperlink ref="E30" location="E32" tooltip="CV: 2.13" display="E32"/>
    <hyperlink ref="C31" location="D33" tooltip="CV: 2.32" display="D33"/>
    <hyperlink ref="E31" location="E33" tooltip="CV: 2.18" display="E33"/>
    <hyperlink ref="C32" location="D34" tooltip="CV: 1.7" display="D34"/>
    <hyperlink ref="E32" location="E34" tooltip="CV: 1.53" display="E34"/>
    <hyperlink ref="C33" location="D35" tooltip="CV: 2.59" display="D35"/>
    <hyperlink ref="E33" location="E35" tooltip="CV: 2.15" display="E35"/>
    <hyperlink ref="C34" location="D36" tooltip="CV: 2.03" display="D36"/>
    <hyperlink ref="E34" location="E36" tooltip="CV: 2.04" display="E36"/>
    <hyperlink ref="C35" location="D37" tooltip="CV: 2.47" display="D37"/>
    <hyperlink ref="E35" location="E37" tooltip="CV: 2.24" display="E37"/>
    <hyperlink ref="C36" location="D38" tooltip="CV: 2.38" display="D38"/>
    <hyperlink ref="E36" location="E38" tooltip="CV: 2.18" display="E38"/>
    <hyperlink ref="C37" location="D39" tooltip="CV: 2.44" display="D39"/>
    <hyperlink ref="E37" location="E39" tooltip="CV: 2.18" display="E39"/>
    <hyperlink ref="C38" location="D40" tooltip="CV: 1.71" display="D40"/>
    <hyperlink ref="E38" location="E40" tooltip="CV: 1.74" display="E40"/>
    <hyperlink ref="C39" location="D41" tooltip="CV: 1.75" display="D41"/>
    <hyperlink ref="E39" location="E41" tooltip="CV: 1.9" display="E41"/>
    <hyperlink ref="C40" location="D42" tooltip="CV: 2.48" display="D42"/>
    <hyperlink ref="E40" location="E42" tooltip="CV: 2.31" display="E42"/>
    <hyperlink ref="C41" location="D43" tooltip="CV: 2.01" display="D43"/>
    <hyperlink ref="E41" location="E43" tooltip="CV: 1.94" display="E43"/>
    <hyperlink ref="C42" location="D44" tooltip="CV: 1.89" display="D44"/>
    <hyperlink ref="E42" location="E44" tooltip="CV: 2" display="E44"/>
    <hyperlink ref="C43" location="D45" tooltip="CV: 2.92" display="D45"/>
    <hyperlink ref="E43" location="E45" tooltip="CV: 2.28" display="E45"/>
    <hyperlink ref="C44" location="D46" tooltip="CV: 2.56" display="D46"/>
    <hyperlink ref="E44" location="E46" tooltip="CV: 2.35" display="E46"/>
    <hyperlink ref="C45" location="D47" tooltip="CV: 2.04" display="D47"/>
    <hyperlink ref="E45" location="E47" tooltip="CV: 2.15" display="E47"/>
    <hyperlink ref="A3:B3" location="'Cuadro 5.14'!A56:E100" tooltip="Coeficiente de variación" display="Coeficiente de variación"/>
    <hyperlink ref="A4:B4" location="'Cuadro 5.14'!A104:E148" tooltip="Error estándar" display="Error estándar"/>
    <hyperlink ref="F101" location="'Cuadro 5.14'!A1" tooltip="Ir al inicio" display="Ir al inicio"/>
    <hyperlink ref="F1" location="ÍNDICE!A1" tooltip="Índice" display="Índice"/>
  </hyperlinks>
  <pageMargins left="0.7" right="0.7" top="0.75" bottom="0.75" header="0.3" footer="0.3"/>
  <pageSetup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0"/>
  <sheetViews>
    <sheetView showGridLines="0" zoomScaleNormal="100" workbookViewId="0"/>
  </sheetViews>
  <sheetFormatPr baseColWidth="10" defaultRowHeight="15"/>
  <cols>
    <col min="1" max="1" width="5.42578125" style="182" customWidth="1"/>
    <col min="2" max="2" width="28.7109375" customWidth="1"/>
    <col min="3" max="3" width="14.28515625" customWidth="1"/>
    <col min="4" max="4" width="1.28515625" customWidth="1"/>
    <col min="5" max="9" width="14.28515625" customWidth="1"/>
    <col min="10" max="10" width="18.7109375" customWidth="1"/>
    <col min="11" max="15" width="7.85546875" customWidth="1"/>
  </cols>
  <sheetData>
    <row r="1" spans="1:10" s="58" customFormat="1" ht="15" customHeight="1">
      <c r="A1" s="39" t="s">
        <v>644</v>
      </c>
      <c r="J1" s="823" t="s">
        <v>19</v>
      </c>
    </row>
    <row r="2" spans="1:10" ht="15" customHeight="1">
      <c r="B2" s="182"/>
    </row>
    <row r="3" spans="1:10" ht="15" customHeight="1">
      <c r="A3" s="2352" t="s">
        <v>95</v>
      </c>
      <c r="B3" s="2353"/>
    </row>
    <row r="4" spans="1:10" ht="15" customHeight="1">
      <c r="A4" s="2362" t="s">
        <v>34</v>
      </c>
      <c r="B4" s="2362"/>
    </row>
    <row r="5" spans="1:10" ht="15" customHeight="1">
      <c r="A5" s="2352" t="s">
        <v>33</v>
      </c>
      <c r="B5" s="2353"/>
    </row>
    <row r="6" spans="1:10" ht="15" customHeight="1">
      <c r="A6" s="2362" t="s">
        <v>32</v>
      </c>
      <c r="B6" s="2362"/>
    </row>
    <row r="7" spans="1:10" ht="15" customHeight="1">
      <c r="A7" s="41"/>
      <c r="B7" s="39"/>
    </row>
    <row r="8" spans="1:10" ht="15" customHeight="1">
      <c r="A8" s="41"/>
      <c r="B8" s="39"/>
    </row>
    <row r="9" spans="1:10" ht="15" customHeight="1">
      <c r="A9" s="2372" t="s">
        <v>120</v>
      </c>
      <c r="B9" s="2372"/>
      <c r="C9" s="2372"/>
      <c r="D9" s="2372"/>
      <c r="E9" s="2372"/>
      <c r="F9" s="2372"/>
      <c r="G9" s="2372"/>
      <c r="H9" s="248"/>
      <c r="I9" s="26" t="s">
        <v>88</v>
      </c>
    </row>
    <row r="10" spans="1:10" ht="15" customHeight="1">
      <c r="A10" s="2372"/>
      <c r="B10" s="2372"/>
      <c r="C10" s="2372"/>
      <c r="D10" s="2372"/>
      <c r="E10" s="2372"/>
      <c r="F10" s="2372"/>
      <c r="G10" s="2372"/>
      <c r="H10" s="248"/>
      <c r="I10" s="248"/>
      <c r="J10" s="248"/>
    </row>
    <row r="11" spans="1:10" ht="6" customHeight="1">
      <c r="A11" s="423"/>
      <c r="B11" s="16"/>
      <c r="C11" s="16"/>
      <c r="D11" s="16"/>
      <c r="E11" s="17"/>
    </row>
    <row r="12" spans="1:10" ht="45">
      <c r="A12" s="2378" t="s">
        <v>22</v>
      </c>
      <c r="B12" s="2378"/>
      <c r="C12" s="6" t="s">
        <v>17</v>
      </c>
      <c r="D12" s="6"/>
      <c r="E12" s="6" t="s">
        <v>163</v>
      </c>
      <c r="F12" s="6" t="s">
        <v>164</v>
      </c>
      <c r="G12" s="6" t="s">
        <v>167</v>
      </c>
      <c r="H12" s="6" t="s">
        <v>165</v>
      </c>
      <c r="I12" s="6" t="s">
        <v>87</v>
      </c>
      <c r="J12" s="78"/>
    </row>
    <row r="13" spans="1:10" ht="6" customHeight="1"/>
    <row r="14" spans="1:10">
      <c r="A14" s="614" t="s">
        <v>17</v>
      </c>
      <c r="B14" s="2"/>
      <c r="C14" s="508">
        <v>3289884</v>
      </c>
      <c r="D14" s="508"/>
      <c r="E14" s="509">
        <v>33.522599999999997</v>
      </c>
      <c r="F14" s="631">
        <v>23.540400000000002</v>
      </c>
      <c r="G14" s="509">
        <v>17.701699999999999</v>
      </c>
      <c r="H14" s="509">
        <v>8.8163</v>
      </c>
      <c r="I14" s="509">
        <v>16.325500000000002</v>
      </c>
    </row>
    <row r="15" spans="1:10">
      <c r="A15" s="612" t="s">
        <v>134</v>
      </c>
      <c r="C15" s="683">
        <v>29776</v>
      </c>
      <c r="D15" s="507"/>
      <c r="E15" s="506">
        <v>54.963700000000003</v>
      </c>
      <c r="F15" s="757">
        <v>19.4956</v>
      </c>
      <c r="G15" s="757">
        <v>10.071899999999999</v>
      </c>
      <c r="H15" s="757">
        <v>3.3315000000000001</v>
      </c>
      <c r="I15" s="757">
        <v>10.0282</v>
      </c>
    </row>
    <row r="16" spans="1:10">
      <c r="A16" s="612" t="s">
        <v>135</v>
      </c>
      <c r="C16" s="505">
        <v>188900</v>
      </c>
      <c r="D16" s="505"/>
      <c r="E16" s="506">
        <v>40.876100000000001</v>
      </c>
      <c r="F16" s="506">
        <v>31.818999999999999</v>
      </c>
      <c r="G16" s="506">
        <v>14.758599999999999</v>
      </c>
      <c r="H16" s="684">
        <v>4.6448</v>
      </c>
      <c r="I16" s="684">
        <v>7.9015000000000004</v>
      </c>
    </row>
    <row r="17" spans="1:9">
      <c r="A17" s="612" t="s">
        <v>136</v>
      </c>
      <c r="C17" s="505">
        <v>386183</v>
      </c>
      <c r="D17" s="505"/>
      <c r="E17" s="506">
        <v>36.769399999999997</v>
      </c>
      <c r="F17" s="506">
        <v>26.686599999999999</v>
      </c>
      <c r="G17" s="506">
        <v>16.133500000000002</v>
      </c>
      <c r="H17" s="684">
        <v>4.7793000000000001</v>
      </c>
      <c r="I17" s="506">
        <v>15.5434</v>
      </c>
    </row>
    <row r="18" spans="1:9">
      <c r="A18" s="612" t="s">
        <v>137</v>
      </c>
      <c r="C18" s="505">
        <v>581804</v>
      </c>
      <c r="D18" s="505"/>
      <c r="E18" s="506">
        <v>34.407299999999999</v>
      </c>
      <c r="F18" s="506">
        <v>27.423999999999999</v>
      </c>
      <c r="G18" s="506">
        <v>18.3751</v>
      </c>
      <c r="H18" s="506">
        <v>5.4690000000000003</v>
      </c>
      <c r="I18" s="506">
        <v>14.1347</v>
      </c>
    </row>
    <row r="19" spans="1:9">
      <c r="A19" s="612" t="s">
        <v>138</v>
      </c>
      <c r="C19" s="505">
        <v>690129</v>
      </c>
      <c r="D19" s="505"/>
      <c r="E19" s="506">
        <v>32.284300000000002</v>
      </c>
      <c r="F19" s="506">
        <v>23.4207</v>
      </c>
      <c r="G19" s="506">
        <v>17.607700000000001</v>
      </c>
      <c r="H19" s="506">
        <v>8.6979000000000006</v>
      </c>
      <c r="I19" s="506">
        <v>17.9894</v>
      </c>
    </row>
    <row r="20" spans="1:9">
      <c r="A20" s="612" t="s">
        <v>98</v>
      </c>
      <c r="C20" s="505">
        <v>720290</v>
      </c>
      <c r="D20" s="505"/>
      <c r="E20" s="506">
        <v>31.093699999999998</v>
      </c>
      <c r="F20" s="506">
        <v>23.0291</v>
      </c>
      <c r="G20" s="506">
        <v>18.8081</v>
      </c>
      <c r="H20" s="506">
        <v>10.224500000000001</v>
      </c>
      <c r="I20" s="506">
        <v>16.705200000000001</v>
      </c>
    </row>
    <row r="21" spans="1:9">
      <c r="A21" s="612" t="s">
        <v>139</v>
      </c>
      <c r="C21" s="505">
        <v>692802</v>
      </c>
      <c r="D21" s="505"/>
      <c r="E21" s="506">
        <v>31.802</v>
      </c>
      <c r="F21" s="506">
        <v>17.0928</v>
      </c>
      <c r="G21" s="506">
        <v>18.0838</v>
      </c>
      <c r="H21" s="506">
        <v>13.9047</v>
      </c>
      <c r="I21" s="506">
        <v>19.116700000000002</v>
      </c>
    </row>
    <row r="22" spans="1:9" ht="6" customHeight="1">
      <c r="A22" s="423"/>
      <c r="B22" s="16"/>
      <c r="C22" s="72"/>
      <c r="D22" s="72"/>
      <c r="E22" s="17"/>
    </row>
    <row r="23" spans="1:9">
      <c r="A23" s="614" t="s">
        <v>100</v>
      </c>
      <c r="B23" s="2"/>
      <c r="C23" s="508">
        <v>1202427</v>
      </c>
      <c r="D23" s="508"/>
      <c r="E23" s="509">
        <v>35.435699999999997</v>
      </c>
      <c r="F23" s="631">
        <v>17.126999999999999</v>
      </c>
      <c r="G23" s="631">
        <v>18.8962</v>
      </c>
      <c r="H23" s="631">
        <v>14.483000000000001</v>
      </c>
      <c r="I23" s="631">
        <v>13.9579</v>
      </c>
    </row>
    <row r="24" spans="1:9">
      <c r="A24" s="612" t="s">
        <v>134</v>
      </c>
      <c r="C24" s="758">
        <v>11905</v>
      </c>
      <c r="D24" s="758"/>
      <c r="E24" s="757">
        <v>46.8795</v>
      </c>
      <c r="F24" s="759">
        <v>16.614899999999999</v>
      </c>
      <c r="G24" s="759">
        <v>17.748799999999999</v>
      </c>
      <c r="H24" s="759">
        <v>8.3325999999999993</v>
      </c>
      <c r="I24" s="759">
        <v>10.424200000000001</v>
      </c>
    </row>
    <row r="25" spans="1:9">
      <c r="A25" s="612" t="s">
        <v>135</v>
      </c>
      <c r="C25" s="505">
        <v>60337</v>
      </c>
      <c r="D25" s="505"/>
      <c r="E25" s="506">
        <v>43.7592</v>
      </c>
      <c r="F25" s="685">
        <v>20.3308</v>
      </c>
      <c r="G25" s="685">
        <v>21.9252</v>
      </c>
      <c r="H25" s="759">
        <v>6.3411</v>
      </c>
      <c r="I25" s="759">
        <v>7.6436999999999999</v>
      </c>
    </row>
    <row r="26" spans="1:9">
      <c r="A26" s="612" t="s">
        <v>136</v>
      </c>
      <c r="C26" s="505">
        <v>141940</v>
      </c>
      <c r="D26" s="505"/>
      <c r="E26" s="506">
        <v>37.145299999999999</v>
      </c>
      <c r="F26" s="632">
        <v>25.291</v>
      </c>
      <c r="G26" s="685">
        <v>16.204000000000001</v>
      </c>
      <c r="H26" s="685">
        <v>8.1978000000000009</v>
      </c>
      <c r="I26" s="685">
        <v>13.161899999999999</v>
      </c>
    </row>
    <row r="27" spans="1:9">
      <c r="A27" s="612" t="s">
        <v>137</v>
      </c>
      <c r="C27" s="505">
        <v>197492</v>
      </c>
      <c r="D27" s="505"/>
      <c r="E27" s="506">
        <v>35.303699999999999</v>
      </c>
      <c r="F27" s="632">
        <v>22.311800000000002</v>
      </c>
      <c r="G27" s="632">
        <v>22.047999999999998</v>
      </c>
      <c r="H27" s="685">
        <v>7.4965000000000002</v>
      </c>
      <c r="I27" s="632">
        <v>12.6922</v>
      </c>
    </row>
    <row r="28" spans="1:9">
      <c r="A28" s="612" t="s">
        <v>138</v>
      </c>
      <c r="C28" s="505">
        <v>270444</v>
      </c>
      <c r="D28" s="505"/>
      <c r="E28" s="506">
        <v>33.183599999999998</v>
      </c>
      <c r="F28" s="632">
        <v>16.588999999999999</v>
      </c>
      <c r="G28" s="632">
        <v>18.341000000000001</v>
      </c>
      <c r="H28" s="632">
        <v>15.909000000000001</v>
      </c>
      <c r="I28" s="632">
        <v>15.977399999999999</v>
      </c>
    </row>
    <row r="29" spans="1:9">
      <c r="A29" s="612" t="s">
        <v>98</v>
      </c>
      <c r="C29" s="505">
        <v>258667</v>
      </c>
      <c r="D29" s="505"/>
      <c r="E29" s="506">
        <v>37.2804</v>
      </c>
      <c r="F29" s="632">
        <v>12.8095</v>
      </c>
      <c r="G29" s="632">
        <v>18.509499999999999</v>
      </c>
      <c r="H29" s="632">
        <v>16.017499999999998</v>
      </c>
      <c r="I29" s="632">
        <v>15.0305</v>
      </c>
    </row>
    <row r="30" spans="1:9">
      <c r="A30" s="612" t="s">
        <v>139</v>
      </c>
      <c r="C30" s="505">
        <v>261642</v>
      </c>
      <c r="D30" s="505"/>
      <c r="E30" s="506">
        <v>32.6721</v>
      </c>
      <c r="F30" s="632">
        <v>12.893599999999999</v>
      </c>
      <c r="G30" s="632">
        <v>18.287600000000001</v>
      </c>
      <c r="H30" s="632">
        <v>22.332799999999999</v>
      </c>
      <c r="I30" s="632">
        <v>13.8139</v>
      </c>
    </row>
    <row r="31" spans="1:9" ht="6" customHeight="1">
      <c r="A31" s="612"/>
      <c r="C31" s="233"/>
      <c r="D31" s="233"/>
      <c r="E31" s="234"/>
      <c r="F31" s="234"/>
      <c r="G31" s="13"/>
      <c r="H31" s="234"/>
      <c r="I31" s="13"/>
    </row>
    <row r="32" spans="1:9">
      <c r="A32" s="614" t="s">
        <v>99</v>
      </c>
      <c r="B32" s="2"/>
      <c r="C32" s="508">
        <v>2087457</v>
      </c>
      <c r="D32" s="508"/>
      <c r="E32" s="509">
        <v>32.420499999999997</v>
      </c>
      <c r="F32" s="631">
        <v>27.2347</v>
      </c>
      <c r="G32" s="631">
        <v>17.0136</v>
      </c>
      <c r="H32" s="631">
        <v>5.5522</v>
      </c>
      <c r="I32" s="631">
        <v>17.689399999999999</v>
      </c>
    </row>
    <row r="33" spans="1:14">
      <c r="A33" s="612" t="s">
        <v>134</v>
      </c>
      <c r="C33" s="683">
        <v>17871</v>
      </c>
      <c r="D33" s="507"/>
      <c r="E33" s="506">
        <v>60.349200000000003</v>
      </c>
      <c r="F33" s="759">
        <v>21.4146</v>
      </c>
      <c r="G33" s="759">
        <v>4.9577999999999998</v>
      </c>
      <c r="H33" s="632">
        <v>0</v>
      </c>
      <c r="I33" s="759">
        <v>9.7644000000000002</v>
      </c>
    </row>
    <row r="34" spans="1:14">
      <c r="A34" s="612" t="s">
        <v>135</v>
      </c>
      <c r="C34" s="505">
        <v>128563</v>
      </c>
      <c r="D34" s="505"/>
      <c r="E34" s="506">
        <v>39.523000000000003</v>
      </c>
      <c r="F34" s="632">
        <v>37.210599999999999</v>
      </c>
      <c r="G34" s="685">
        <v>11.395200000000001</v>
      </c>
      <c r="H34" s="759">
        <v>3.8487</v>
      </c>
      <c r="I34" s="685">
        <v>8.0225000000000009</v>
      </c>
    </row>
    <row r="35" spans="1:14">
      <c r="A35" s="612" t="s">
        <v>136</v>
      </c>
      <c r="C35" s="505">
        <v>244243</v>
      </c>
      <c r="D35" s="505"/>
      <c r="E35" s="506">
        <v>36.550899999999999</v>
      </c>
      <c r="F35" s="506">
        <v>27.497599999999998</v>
      </c>
      <c r="G35" s="506">
        <v>16.092600000000001</v>
      </c>
      <c r="H35" s="757">
        <v>2.7927</v>
      </c>
      <c r="I35" s="506">
        <v>16.927399999999999</v>
      </c>
    </row>
    <row r="36" spans="1:14">
      <c r="A36" s="612" t="s">
        <v>137</v>
      </c>
      <c r="C36" s="505">
        <v>384312</v>
      </c>
      <c r="D36" s="505"/>
      <c r="E36" s="506">
        <v>33.946599999999997</v>
      </c>
      <c r="F36" s="506">
        <v>30.051100000000002</v>
      </c>
      <c r="G36" s="506">
        <v>16.4876</v>
      </c>
      <c r="H36" s="684">
        <v>4.4271000000000003</v>
      </c>
      <c r="I36" s="506">
        <v>14.8759</v>
      </c>
    </row>
    <row r="37" spans="1:14">
      <c r="A37" s="612" t="s">
        <v>138</v>
      </c>
      <c r="C37" s="505">
        <v>419685</v>
      </c>
      <c r="D37" s="505"/>
      <c r="E37" s="506">
        <v>31.704699999999999</v>
      </c>
      <c r="F37" s="506">
        <v>27.823</v>
      </c>
      <c r="G37" s="506">
        <v>17.135200000000001</v>
      </c>
      <c r="H37" s="684">
        <v>4.0510999999999999</v>
      </c>
      <c r="I37" s="506">
        <v>19.285900000000002</v>
      </c>
    </row>
    <row r="38" spans="1:14">
      <c r="A38" s="612" t="s">
        <v>98</v>
      </c>
      <c r="C38" s="505">
        <v>461623</v>
      </c>
      <c r="D38" s="505"/>
      <c r="E38" s="506">
        <v>27.627099999999999</v>
      </c>
      <c r="F38" s="506">
        <v>28.755500000000001</v>
      </c>
      <c r="G38" s="506">
        <v>18.9754</v>
      </c>
      <c r="H38" s="506">
        <v>6.9783999999999997</v>
      </c>
      <c r="I38" s="506">
        <v>17.643599999999999</v>
      </c>
    </row>
    <row r="39" spans="1:14">
      <c r="A39" s="31" t="s">
        <v>139</v>
      </c>
      <c r="B39" s="14"/>
      <c r="C39" s="510">
        <v>431160</v>
      </c>
      <c r="D39" s="510"/>
      <c r="E39" s="511">
        <v>31.274000000000001</v>
      </c>
      <c r="F39" s="511">
        <v>19.640999999999998</v>
      </c>
      <c r="G39" s="511">
        <v>17.9602</v>
      </c>
      <c r="H39" s="511">
        <v>8.7902000000000005</v>
      </c>
      <c r="I39" s="511">
        <v>22.334599999999998</v>
      </c>
    </row>
    <row r="40" spans="1:14" s="16" customFormat="1" ht="6" customHeight="1">
      <c r="A40" s="423"/>
      <c r="C40" s="72"/>
      <c r="D40" s="72"/>
      <c r="E40" s="17"/>
      <c r="J40" s="17"/>
    </row>
    <row r="41" spans="1:14" s="317" customFormat="1" ht="44.1" customHeight="1">
      <c r="A41" s="870" t="s">
        <v>279</v>
      </c>
      <c r="B41" s="2396" t="s">
        <v>630</v>
      </c>
      <c r="C41" s="2396"/>
      <c r="D41" s="2396"/>
      <c r="E41" s="2396"/>
      <c r="F41" s="2396"/>
      <c r="G41" s="2396"/>
      <c r="H41" s="2396"/>
      <c r="I41" s="2396"/>
      <c r="J41" s="316"/>
      <c r="K41"/>
      <c r="L41"/>
      <c r="M41"/>
      <c r="N41"/>
    </row>
    <row r="42" spans="1:14" s="317" customFormat="1" ht="15" customHeight="1">
      <c r="B42" s="795" t="s">
        <v>220</v>
      </c>
      <c r="C42" s="796"/>
      <c r="D42" s="796"/>
      <c r="E42" s="796"/>
      <c r="F42" s="796"/>
      <c r="G42" s="796"/>
      <c r="H42" s="796"/>
      <c r="I42" s="316"/>
      <c r="J42" s="316"/>
      <c r="K42" s="182"/>
      <c r="L42" s="182"/>
      <c r="M42" s="182"/>
      <c r="N42" s="182"/>
    </row>
    <row r="43" spans="1:14" s="317" customFormat="1" ht="15" customHeight="1">
      <c r="B43" s="2332" t="s">
        <v>219</v>
      </c>
      <c r="C43" s="604"/>
      <c r="D43" s="604"/>
      <c r="E43" s="604"/>
      <c r="F43" s="604"/>
      <c r="G43" s="604"/>
      <c r="H43" s="604"/>
      <c r="I43" s="602"/>
      <c r="J43" s="602"/>
      <c r="K43" s="182"/>
      <c r="L43" s="182"/>
      <c r="M43" s="182"/>
      <c r="N43" s="182"/>
    </row>
    <row r="44" spans="1:14">
      <c r="A44" s="624"/>
      <c r="B44" s="2129" t="s">
        <v>183</v>
      </c>
      <c r="C44" s="52"/>
      <c r="D44" s="52"/>
      <c r="E44" s="52"/>
      <c r="F44" s="48"/>
      <c r="G44" s="48"/>
      <c r="H44" s="53"/>
      <c r="I44" s="48"/>
      <c r="J44" s="48"/>
    </row>
    <row r="45" spans="1:14">
      <c r="A45" s="630" t="s">
        <v>185</v>
      </c>
      <c r="B45" s="52"/>
      <c r="C45" s="52"/>
      <c r="D45" s="52"/>
      <c r="E45" s="52"/>
      <c r="F45" s="48"/>
      <c r="G45" s="48"/>
      <c r="H45" s="53"/>
      <c r="I45" s="48"/>
      <c r="J45" s="48"/>
    </row>
    <row r="46" spans="1:14">
      <c r="A46" s="630" t="s">
        <v>187</v>
      </c>
      <c r="B46" s="52"/>
      <c r="C46" s="52"/>
      <c r="D46" s="52"/>
      <c r="E46" s="52"/>
      <c r="F46" s="48"/>
      <c r="G46" s="48"/>
      <c r="H46" s="53"/>
      <c r="I46" s="48"/>
      <c r="J46" s="48"/>
    </row>
    <row r="47" spans="1:14">
      <c r="J47" s="581" t="s">
        <v>93</v>
      </c>
    </row>
    <row r="49" spans="1:10" ht="15" customHeight="1"/>
    <row r="50" spans="1:10" ht="15" customHeight="1">
      <c r="A50" s="2372" t="s">
        <v>120</v>
      </c>
      <c r="B50" s="2372"/>
      <c r="C50" s="2372"/>
      <c r="D50" s="2372"/>
      <c r="E50" s="2372"/>
      <c r="F50" s="2372"/>
      <c r="G50" s="2372"/>
      <c r="H50" s="248"/>
      <c r="I50" s="26" t="s">
        <v>88</v>
      </c>
      <c r="J50" s="16"/>
    </row>
    <row r="51" spans="1:10">
      <c r="A51" s="2372"/>
      <c r="B51" s="2372"/>
      <c r="C51" s="2372"/>
      <c r="D51" s="2372"/>
      <c r="E51" s="2372"/>
      <c r="F51" s="2372"/>
      <c r="G51" s="2372"/>
      <c r="H51" s="248"/>
      <c r="I51" s="248"/>
      <c r="J51" s="634"/>
    </row>
    <row r="52" spans="1:10">
      <c r="A52" s="50" t="s">
        <v>95</v>
      </c>
      <c r="B52" s="42"/>
      <c r="C52" s="42"/>
      <c r="D52" s="42"/>
      <c r="E52" s="42"/>
      <c r="H52" s="42"/>
      <c r="J52" s="16"/>
    </row>
    <row r="53" spans="1:10" ht="6" customHeight="1">
      <c r="J53" s="16"/>
    </row>
    <row r="54" spans="1:10" ht="33.75" customHeight="1">
      <c r="A54" s="2378" t="s">
        <v>22</v>
      </c>
      <c r="B54" s="2378"/>
      <c r="C54" s="6" t="s">
        <v>17</v>
      </c>
      <c r="D54" s="6"/>
      <c r="E54" s="6" t="s">
        <v>163</v>
      </c>
      <c r="F54" s="6" t="s">
        <v>164</v>
      </c>
      <c r="G54" s="6" t="s">
        <v>167</v>
      </c>
      <c r="H54" s="6" t="s">
        <v>165</v>
      </c>
      <c r="I54" s="6" t="s">
        <v>87</v>
      </c>
      <c r="J54" s="635"/>
    </row>
    <row r="55" spans="1:10" ht="6" customHeight="1">
      <c r="A55" s="423"/>
      <c r="B55" s="16"/>
      <c r="C55" s="16"/>
      <c r="D55" s="16"/>
      <c r="E55" s="17"/>
      <c r="J55" s="16"/>
    </row>
    <row r="56" spans="1:10">
      <c r="A56" s="614" t="s">
        <v>17</v>
      </c>
      <c r="B56" s="2"/>
      <c r="C56" s="499">
        <v>3289884</v>
      </c>
      <c r="D56" s="499"/>
      <c r="E56" s="499">
        <v>1102854</v>
      </c>
      <c r="F56" s="499">
        <v>774452</v>
      </c>
      <c r="G56" s="499">
        <v>582364</v>
      </c>
      <c r="H56" s="499">
        <v>290047</v>
      </c>
      <c r="I56" s="499">
        <v>537091</v>
      </c>
    </row>
    <row r="57" spans="1:10">
      <c r="A57" s="612" t="s">
        <v>134</v>
      </c>
      <c r="C57" s="299">
        <v>29776</v>
      </c>
      <c r="D57" s="299"/>
      <c r="E57" s="500">
        <v>16366</v>
      </c>
      <c r="F57" s="760">
        <v>5805</v>
      </c>
      <c r="G57" s="760">
        <v>2999</v>
      </c>
      <c r="H57" s="760">
        <v>992</v>
      </c>
      <c r="I57" s="760">
        <v>2986</v>
      </c>
    </row>
    <row r="58" spans="1:10">
      <c r="A58" s="612" t="s">
        <v>135</v>
      </c>
      <c r="C58" s="500">
        <v>188900</v>
      </c>
      <c r="D58" s="500"/>
      <c r="E58" s="500">
        <v>77215</v>
      </c>
      <c r="F58" s="500">
        <v>60106</v>
      </c>
      <c r="G58" s="500">
        <v>27879</v>
      </c>
      <c r="H58" s="299">
        <v>8774</v>
      </c>
      <c r="I58" s="299">
        <v>14926</v>
      </c>
    </row>
    <row r="59" spans="1:10">
      <c r="A59" s="612" t="s">
        <v>136</v>
      </c>
      <c r="C59" s="500">
        <v>386183</v>
      </c>
      <c r="D59" s="500"/>
      <c r="E59" s="500">
        <v>141997</v>
      </c>
      <c r="F59" s="500">
        <v>103059</v>
      </c>
      <c r="G59" s="500">
        <v>62305</v>
      </c>
      <c r="H59" s="299">
        <v>18457</v>
      </c>
      <c r="I59" s="500">
        <v>60026</v>
      </c>
    </row>
    <row r="60" spans="1:10">
      <c r="A60" s="612" t="s">
        <v>137</v>
      </c>
      <c r="C60" s="500">
        <v>581804</v>
      </c>
      <c r="D60" s="500"/>
      <c r="E60" s="500">
        <v>200183</v>
      </c>
      <c r="F60" s="500">
        <v>159554</v>
      </c>
      <c r="G60" s="500">
        <v>106907</v>
      </c>
      <c r="H60" s="500">
        <v>31819</v>
      </c>
      <c r="I60" s="500">
        <v>82236</v>
      </c>
    </row>
    <row r="61" spans="1:10">
      <c r="A61" s="612" t="s">
        <v>138</v>
      </c>
      <c r="C61" s="500">
        <v>690129</v>
      </c>
      <c r="D61" s="500"/>
      <c r="E61" s="500">
        <v>222803</v>
      </c>
      <c r="F61" s="500">
        <v>161633</v>
      </c>
      <c r="G61" s="500">
        <v>121516</v>
      </c>
      <c r="H61" s="500">
        <v>60027</v>
      </c>
      <c r="I61" s="500">
        <v>124150</v>
      </c>
    </row>
    <row r="62" spans="1:10">
      <c r="A62" s="612" t="s">
        <v>98</v>
      </c>
      <c r="C62" s="500">
        <v>720290</v>
      </c>
      <c r="D62" s="500"/>
      <c r="E62" s="500">
        <v>223965</v>
      </c>
      <c r="F62" s="500">
        <v>165876</v>
      </c>
      <c r="G62" s="500">
        <v>135473</v>
      </c>
      <c r="H62" s="500">
        <v>73646</v>
      </c>
      <c r="I62" s="500">
        <v>120326</v>
      </c>
    </row>
    <row r="63" spans="1:10">
      <c r="A63" s="612" t="s">
        <v>139</v>
      </c>
      <c r="C63" s="500">
        <v>692802</v>
      </c>
      <c r="D63" s="500"/>
      <c r="E63" s="500">
        <v>220325</v>
      </c>
      <c r="F63" s="500">
        <v>118419</v>
      </c>
      <c r="G63" s="500">
        <v>125285</v>
      </c>
      <c r="H63" s="500">
        <v>96332</v>
      </c>
      <c r="I63" s="500">
        <v>132441</v>
      </c>
    </row>
    <row r="64" spans="1:10" ht="6" customHeight="1">
      <c r="A64" s="423"/>
      <c r="B64" s="16"/>
      <c r="C64" s="75"/>
      <c r="D64" s="75"/>
      <c r="E64" s="75"/>
      <c r="F64" s="76"/>
      <c r="G64" s="76"/>
      <c r="H64" s="76"/>
      <c r="I64" s="73"/>
    </row>
    <row r="65" spans="1:9">
      <c r="A65" s="614" t="s">
        <v>100</v>
      </c>
      <c r="B65" s="2"/>
      <c r="C65" s="499">
        <v>1202427</v>
      </c>
      <c r="D65" s="499"/>
      <c r="E65" s="499">
        <v>426089</v>
      </c>
      <c r="F65" s="499">
        <v>205940</v>
      </c>
      <c r="G65" s="499">
        <v>227213</v>
      </c>
      <c r="H65" s="499">
        <v>174148</v>
      </c>
      <c r="I65" s="499">
        <v>167833</v>
      </c>
    </row>
    <row r="66" spans="1:9">
      <c r="A66" s="612" t="s">
        <v>134</v>
      </c>
      <c r="C66" s="760">
        <v>11905</v>
      </c>
      <c r="D66" s="760"/>
      <c r="E66" s="760">
        <v>5581</v>
      </c>
      <c r="F66" s="760">
        <v>1978</v>
      </c>
      <c r="G66" s="760">
        <v>2113</v>
      </c>
      <c r="H66" s="760">
        <v>992</v>
      </c>
      <c r="I66" s="760">
        <v>1241</v>
      </c>
    </row>
    <row r="67" spans="1:9">
      <c r="A67" s="612" t="s">
        <v>135</v>
      </c>
      <c r="C67" s="500">
        <v>60337</v>
      </c>
      <c r="D67" s="500"/>
      <c r="E67" s="500">
        <v>26403</v>
      </c>
      <c r="F67" s="299">
        <v>12267</v>
      </c>
      <c r="G67" s="299">
        <v>13229</v>
      </c>
      <c r="H67" s="760">
        <v>3826</v>
      </c>
      <c r="I67" s="760">
        <v>4612</v>
      </c>
    </row>
    <row r="68" spans="1:9">
      <c r="A68" s="612" t="s">
        <v>136</v>
      </c>
      <c r="C68" s="500">
        <v>141940</v>
      </c>
      <c r="D68" s="500"/>
      <c r="E68" s="500">
        <v>52724</v>
      </c>
      <c r="F68" s="500">
        <v>35898</v>
      </c>
      <c r="G68" s="299">
        <v>23000</v>
      </c>
      <c r="H68" s="299">
        <v>11636</v>
      </c>
      <c r="I68" s="299">
        <v>18682</v>
      </c>
    </row>
    <row r="69" spans="1:9">
      <c r="A69" s="612" t="s">
        <v>137</v>
      </c>
      <c r="C69" s="500">
        <v>197492</v>
      </c>
      <c r="D69" s="500"/>
      <c r="E69" s="500">
        <v>69722</v>
      </c>
      <c r="F69" s="500">
        <v>44064</v>
      </c>
      <c r="G69" s="500">
        <v>43543</v>
      </c>
      <c r="H69" s="299">
        <v>14805</v>
      </c>
      <c r="I69" s="500">
        <v>25066</v>
      </c>
    </row>
    <row r="70" spans="1:9">
      <c r="A70" s="612" t="s">
        <v>138</v>
      </c>
      <c r="C70" s="500">
        <v>270444</v>
      </c>
      <c r="D70" s="500"/>
      <c r="E70" s="500">
        <v>89743</v>
      </c>
      <c r="F70" s="500">
        <v>44864</v>
      </c>
      <c r="G70" s="500">
        <v>49602</v>
      </c>
      <c r="H70" s="500">
        <v>43025</v>
      </c>
      <c r="I70" s="500">
        <v>43210</v>
      </c>
    </row>
    <row r="71" spans="1:9">
      <c r="A71" s="612" t="s">
        <v>98</v>
      </c>
      <c r="C71" s="500">
        <v>258667</v>
      </c>
      <c r="D71" s="500"/>
      <c r="E71" s="500">
        <v>96432</v>
      </c>
      <c r="F71" s="500">
        <v>33134</v>
      </c>
      <c r="G71" s="500">
        <v>47878</v>
      </c>
      <c r="H71" s="500">
        <v>41432</v>
      </c>
      <c r="I71" s="500">
        <v>38879</v>
      </c>
    </row>
    <row r="72" spans="1:9">
      <c r="A72" s="612" t="s">
        <v>139</v>
      </c>
      <c r="C72" s="500">
        <v>261642</v>
      </c>
      <c r="D72" s="500"/>
      <c r="E72" s="500">
        <v>85484</v>
      </c>
      <c r="F72" s="500">
        <v>33735</v>
      </c>
      <c r="G72" s="500">
        <v>47848</v>
      </c>
      <c r="H72" s="500">
        <v>58432</v>
      </c>
      <c r="I72" s="500">
        <v>36143</v>
      </c>
    </row>
    <row r="73" spans="1:9" ht="6" customHeight="1">
      <c r="A73" s="614"/>
      <c r="B73" s="2"/>
      <c r="C73" s="73"/>
      <c r="D73" s="73"/>
      <c r="E73" s="73"/>
      <c r="F73" s="73"/>
      <c r="G73" s="73"/>
      <c r="H73" s="73"/>
      <c r="I73" s="73"/>
    </row>
    <row r="74" spans="1:9">
      <c r="A74" s="614" t="s">
        <v>99</v>
      </c>
      <c r="B74" s="2"/>
      <c r="C74" s="501">
        <v>2087457</v>
      </c>
      <c r="D74" s="501"/>
      <c r="E74" s="501">
        <v>676765</v>
      </c>
      <c r="F74" s="501">
        <v>568512</v>
      </c>
      <c r="G74" s="501">
        <v>355151</v>
      </c>
      <c r="H74" s="501">
        <v>115899</v>
      </c>
      <c r="I74" s="501">
        <v>369258</v>
      </c>
    </row>
    <row r="75" spans="1:9">
      <c r="A75" s="612" t="s">
        <v>134</v>
      </c>
      <c r="C75" s="502">
        <v>17871</v>
      </c>
      <c r="D75" s="502"/>
      <c r="E75" s="503">
        <v>10785</v>
      </c>
      <c r="F75" s="761">
        <v>3827</v>
      </c>
      <c r="G75" s="761">
        <v>886</v>
      </c>
      <c r="H75" s="503">
        <v>0</v>
      </c>
      <c r="I75" s="761">
        <v>1745</v>
      </c>
    </row>
    <row r="76" spans="1:9">
      <c r="A76" s="612" t="s">
        <v>135</v>
      </c>
      <c r="C76" s="503">
        <v>128563</v>
      </c>
      <c r="D76" s="503"/>
      <c r="E76" s="503">
        <v>50812</v>
      </c>
      <c r="F76" s="503">
        <v>47839</v>
      </c>
      <c r="G76" s="502">
        <v>14650</v>
      </c>
      <c r="H76" s="761">
        <v>4948</v>
      </c>
      <c r="I76" s="502">
        <v>10314</v>
      </c>
    </row>
    <row r="77" spans="1:9">
      <c r="A77" s="612" t="s">
        <v>136</v>
      </c>
      <c r="C77" s="503">
        <v>244243</v>
      </c>
      <c r="D77" s="503"/>
      <c r="E77" s="503">
        <v>89273</v>
      </c>
      <c r="F77" s="503">
        <v>67161</v>
      </c>
      <c r="G77" s="503">
        <v>39305</v>
      </c>
      <c r="H77" s="761">
        <v>6821</v>
      </c>
      <c r="I77" s="503">
        <v>41344</v>
      </c>
    </row>
    <row r="78" spans="1:9">
      <c r="A78" s="612" t="s">
        <v>137</v>
      </c>
      <c r="C78" s="503">
        <v>384312</v>
      </c>
      <c r="D78" s="503"/>
      <c r="E78" s="503">
        <v>130461</v>
      </c>
      <c r="F78" s="503">
        <v>115490</v>
      </c>
      <c r="G78" s="503">
        <v>63364</v>
      </c>
      <c r="H78" s="502">
        <v>17014</v>
      </c>
      <c r="I78" s="503">
        <v>57170</v>
      </c>
    </row>
    <row r="79" spans="1:9">
      <c r="A79" s="612" t="s">
        <v>138</v>
      </c>
      <c r="C79" s="503">
        <v>419685</v>
      </c>
      <c r="D79" s="503"/>
      <c r="E79" s="503">
        <v>133060</v>
      </c>
      <c r="F79" s="503">
        <v>116769</v>
      </c>
      <c r="G79" s="503">
        <v>71914</v>
      </c>
      <c r="H79" s="502">
        <v>17002</v>
      </c>
      <c r="I79" s="503">
        <v>80940</v>
      </c>
    </row>
    <row r="80" spans="1:9">
      <c r="A80" s="612" t="s">
        <v>98</v>
      </c>
      <c r="C80" s="503">
        <v>461623</v>
      </c>
      <c r="D80" s="503"/>
      <c r="E80" s="503">
        <v>127533</v>
      </c>
      <c r="F80" s="503">
        <v>132742</v>
      </c>
      <c r="G80" s="503">
        <v>87595</v>
      </c>
      <c r="H80" s="503">
        <v>32214</v>
      </c>
      <c r="I80" s="503">
        <v>81447</v>
      </c>
    </row>
    <row r="81" spans="1:14">
      <c r="A81" s="612" t="s">
        <v>139</v>
      </c>
      <c r="C81" s="504">
        <v>431160</v>
      </c>
      <c r="D81" s="504"/>
      <c r="E81" s="504">
        <v>134841</v>
      </c>
      <c r="F81" s="504">
        <v>84684</v>
      </c>
      <c r="G81" s="504">
        <v>77437</v>
      </c>
      <c r="H81" s="504">
        <v>37900</v>
      </c>
      <c r="I81" s="504">
        <v>96298</v>
      </c>
    </row>
    <row r="82" spans="1:14" ht="6" customHeight="1">
      <c r="A82" s="742"/>
      <c r="B82" s="88"/>
      <c r="C82" s="91"/>
      <c r="D82" s="91"/>
      <c r="E82" s="91"/>
      <c r="F82" s="91"/>
      <c r="G82" s="91"/>
      <c r="H82" s="91"/>
      <c r="I82" s="91"/>
      <c r="J82" s="75"/>
    </row>
    <row r="83" spans="1:14" s="102" customFormat="1" ht="15" customHeight="1">
      <c r="A83" s="2332" t="s">
        <v>279</v>
      </c>
      <c r="B83" s="795" t="s">
        <v>220</v>
      </c>
      <c r="C83" s="439"/>
      <c r="D83" s="439"/>
      <c r="E83" s="439"/>
      <c r="F83" s="439"/>
      <c r="G83" s="439"/>
      <c r="J83" s="636"/>
    </row>
    <row r="84" spans="1:14" s="317" customFormat="1" ht="15" customHeight="1">
      <c r="A84" s="633" t="s">
        <v>219</v>
      </c>
      <c r="B84" s="795"/>
      <c r="C84" s="604"/>
      <c r="D84" s="604"/>
      <c r="E84" s="604"/>
      <c r="F84" s="604"/>
      <c r="G84" s="604"/>
      <c r="H84" s="604"/>
      <c r="I84" s="602"/>
      <c r="J84" s="637"/>
      <c r="K84" s="182"/>
      <c r="L84" s="182"/>
      <c r="M84" s="182"/>
      <c r="N84" s="182"/>
    </row>
    <row r="85" spans="1:14">
      <c r="A85" s="630" t="s">
        <v>183</v>
      </c>
      <c r="B85" s="52"/>
      <c r="C85" s="52"/>
      <c r="D85" s="52"/>
      <c r="E85" s="52"/>
      <c r="F85" s="48"/>
      <c r="G85" s="48"/>
      <c r="H85" s="53"/>
      <c r="I85" s="48"/>
      <c r="J85" s="638"/>
    </row>
    <row r="86" spans="1:14">
      <c r="A86" s="630" t="s">
        <v>185</v>
      </c>
      <c r="B86" s="52"/>
      <c r="C86" s="52"/>
      <c r="D86" s="52"/>
      <c r="E86" s="52"/>
      <c r="F86" s="48"/>
      <c r="G86" s="48"/>
      <c r="H86" s="53"/>
      <c r="I86" s="48"/>
      <c r="J86" s="638"/>
    </row>
    <row r="87" spans="1:14">
      <c r="A87" s="630" t="s">
        <v>187</v>
      </c>
      <c r="B87" s="52"/>
      <c r="C87" s="52"/>
      <c r="D87" s="52"/>
      <c r="E87" s="52"/>
      <c r="F87" s="48"/>
      <c r="G87" s="48"/>
      <c r="H87" s="53"/>
      <c r="I87" s="48"/>
      <c r="J87" s="638"/>
    </row>
    <row r="88" spans="1:14">
      <c r="J88" s="581" t="s">
        <v>93</v>
      </c>
    </row>
    <row r="89" spans="1:14">
      <c r="J89" s="85"/>
    </row>
    <row r="91" spans="1:14" ht="15" customHeight="1">
      <c r="A91" s="2372" t="s">
        <v>120</v>
      </c>
      <c r="B91" s="2372"/>
      <c r="C91" s="2372"/>
      <c r="D91" s="2372"/>
      <c r="E91" s="2372"/>
      <c r="F91" s="2372"/>
      <c r="G91" s="2372"/>
      <c r="H91" s="248"/>
      <c r="I91" s="26" t="s">
        <v>88</v>
      </c>
    </row>
    <row r="92" spans="1:14">
      <c r="A92" s="2372"/>
      <c r="B92" s="2372"/>
      <c r="C92" s="2372"/>
      <c r="D92" s="2372"/>
      <c r="E92" s="2372"/>
      <c r="F92" s="2372"/>
      <c r="G92" s="2372"/>
      <c r="H92" s="248"/>
      <c r="I92" s="248"/>
    </row>
    <row r="93" spans="1:14" s="277" customFormat="1">
      <c r="A93" s="50" t="s">
        <v>34</v>
      </c>
      <c r="B93" s="80"/>
      <c r="C93" s="80"/>
      <c r="D93" s="80"/>
      <c r="E93" s="80"/>
      <c r="F93" s="80"/>
      <c r="G93" s="80"/>
      <c r="H93" s="80"/>
      <c r="I93" s="80"/>
    </row>
    <row r="94" spans="1:14" ht="6" customHeight="1"/>
    <row r="95" spans="1:14" ht="33.75" customHeight="1">
      <c r="A95" s="2378" t="s">
        <v>22</v>
      </c>
      <c r="B95" s="2378"/>
      <c r="C95" s="6" t="s">
        <v>17</v>
      </c>
      <c r="D95" s="6"/>
      <c r="E95" s="6" t="s">
        <v>163</v>
      </c>
      <c r="F95" s="6" t="s">
        <v>164</v>
      </c>
      <c r="G95" s="6" t="s">
        <v>167</v>
      </c>
      <c r="H95" s="6" t="s">
        <v>165</v>
      </c>
      <c r="I95" s="6" t="s">
        <v>87</v>
      </c>
    </row>
    <row r="96" spans="1:14" ht="6" customHeight="1">
      <c r="A96" s="423"/>
      <c r="B96" s="16"/>
      <c r="C96" s="16"/>
      <c r="D96" s="16"/>
      <c r="E96" s="17"/>
    </row>
    <row r="97" spans="1:9">
      <c r="A97" s="614" t="s">
        <v>17</v>
      </c>
      <c r="B97" s="2"/>
      <c r="C97" s="499">
        <v>9324</v>
      </c>
      <c r="D97" s="499"/>
      <c r="E97" s="499">
        <v>3247</v>
      </c>
      <c r="F97" s="499">
        <v>2160</v>
      </c>
      <c r="G97" s="499">
        <v>1595</v>
      </c>
      <c r="H97" s="499">
        <v>808</v>
      </c>
      <c r="I97" s="499">
        <v>1506</v>
      </c>
    </row>
    <row r="98" spans="1:9">
      <c r="A98" s="612" t="s">
        <v>134</v>
      </c>
      <c r="C98" s="299">
        <v>80</v>
      </c>
      <c r="D98" s="299"/>
      <c r="E98" s="500">
        <v>45</v>
      </c>
      <c r="F98" s="760">
        <v>16</v>
      </c>
      <c r="G98" s="760">
        <v>5</v>
      </c>
      <c r="H98" s="760">
        <v>3</v>
      </c>
      <c r="I98" s="760">
        <v>10</v>
      </c>
    </row>
    <row r="99" spans="1:9">
      <c r="A99" s="612" t="s">
        <v>135</v>
      </c>
      <c r="C99" s="500">
        <v>513</v>
      </c>
      <c r="D99" s="500"/>
      <c r="E99" s="500">
        <v>219</v>
      </c>
      <c r="F99" s="500">
        <v>154</v>
      </c>
      <c r="G99" s="500">
        <v>69</v>
      </c>
      <c r="H99" s="299">
        <v>24</v>
      </c>
      <c r="I99" s="299">
        <v>47</v>
      </c>
    </row>
    <row r="100" spans="1:9">
      <c r="A100" s="612" t="s">
        <v>136</v>
      </c>
      <c r="C100" s="500">
        <v>1082</v>
      </c>
      <c r="D100" s="500"/>
      <c r="E100" s="500">
        <v>413</v>
      </c>
      <c r="F100" s="500">
        <v>308</v>
      </c>
      <c r="G100" s="500">
        <v>153</v>
      </c>
      <c r="H100" s="299">
        <v>56</v>
      </c>
      <c r="I100" s="500">
        <v>151</v>
      </c>
    </row>
    <row r="101" spans="1:9">
      <c r="A101" s="612" t="s">
        <v>137</v>
      </c>
      <c r="C101" s="500">
        <v>1646</v>
      </c>
      <c r="D101" s="500"/>
      <c r="E101" s="500">
        <v>578</v>
      </c>
      <c r="F101" s="500">
        <v>439</v>
      </c>
      <c r="G101" s="500">
        <v>298</v>
      </c>
      <c r="H101" s="500">
        <v>82</v>
      </c>
      <c r="I101" s="500">
        <v>246</v>
      </c>
    </row>
    <row r="102" spans="1:9">
      <c r="A102" s="612" t="s">
        <v>138</v>
      </c>
      <c r="C102" s="500">
        <v>1991</v>
      </c>
      <c r="D102" s="500"/>
      <c r="E102" s="500">
        <v>677</v>
      </c>
      <c r="F102" s="500">
        <v>470</v>
      </c>
      <c r="G102" s="500">
        <v>347</v>
      </c>
      <c r="H102" s="500">
        <v>157</v>
      </c>
      <c r="I102" s="500">
        <v>340</v>
      </c>
    </row>
    <row r="103" spans="1:9">
      <c r="A103" s="612" t="s">
        <v>98</v>
      </c>
      <c r="C103" s="500">
        <v>2035</v>
      </c>
      <c r="D103" s="500"/>
      <c r="E103" s="500">
        <v>682</v>
      </c>
      <c r="F103" s="500">
        <v>430</v>
      </c>
      <c r="G103" s="500">
        <v>369</v>
      </c>
      <c r="H103" s="500">
        <v>211</v>
      </c>
      <c r="I103" s="500">
        <v>340</v>
      </c>
    </row>
    <row r="104" spans="1:9">
      <c r="A104" s="612" t="s">
        <v>139</v>
      </c>
      <c r="C104" s="500">
        <v>1977</v>
      </c>
      <c r="D104" s="500"/>
      <c r="E104" s="500">
        <v>633</v>
      </c>
      <c r="F104" s="500">
        <v>343</v>
      </c>
      <c r="G104" s="500">
        <v>354</v>
      </c>
      <c r="H104" s="500">
        <v>275</v>
      </c>
      <c r="I104" s="500">
        <v>372</v>
      </c>
    </row>
    <row r="105" spans="1:9" ht="6" customHeight="1">
      <c r="A105" s="423"/>
      <c r="B105" s="16"/>
      <c r="C105" s="75"/>
      <c r="D105" s="75"/>
      <c r="E105" s="75"/>
      <c r="F105" s="76"/>
      <c r="G105" s="76"/>
      <c r="H105" s="76"/>
      <c r="I105" s="73"/>
    </row>
    <row r="106" spans="1:9">
      <c r="A106" s="614" t="s">
        <v>100</v>
      </c>
      <c r="B106" s="2"/>
      <c r="C106" s="499">
        <v>3748</v>
      </c>
      <c r="D106" s="499"/>
      <c r="E106" s="499">
        <v>1361</v>
      </c>
      <c r="F106" s="499">
        <v>690</v>
      </c>
      <c r="G106" s="499">
        <v>685</v>
      </c>
      <c r="H106" s="499">
        <v>502</v>
      </c>
      <c r="I106" s="499">
        <v>507</v>
      </c>
    </row>
    <row r="107" spans="1:9">
      <c r="A107" s="612" t="s">
        <v>134</v>
      </c>
      <c r="C107" s="760">
        <v>29</v>
      </c>
      <c r="D107" s="760"/>
      <c r="E107" s="760">
        <v>13</v>
      </c>
      <c r="F107" s="760">
        <v>6</v>
      </c>
      <c r="G107" s="760">
        <v>2</v>
      </c>
      <c r="H107" s="760">
        <v>3</v>
      </c>
      <c r="I107" s="760">
        <v>5</v>
      </c>
    </row>
    <row r="108" spans="1:9">
      <c r="A108" s="612" t="s">
        <v>135</v>
      </c>
      <c r="C108" s="500">
        <v>180</v>
      </c>
      <c r="D108" s="500"/>
      <c r="E108" s="500">
        <v>82</v>
      </c>
      <c r="F108" s="299">
        <v>41</v>
      </c>
      <c r="G108" s="299">
        <v>29</v>
      </c>
      <c r="H108" s="760">
        <v>12</v>
      </c>
      <c r="I108" s="760">
        <v>16</v>
      </c>
    </row>
    <row r="109" spans="1:9">
      <c r="A109" s="612" t="s">
        <v>136</v>
      </c>
      <c r="C109" s="500">
        <v>433</v>
      </c>
      <c r="D109" s="500"/>
      <c r="E109" s="500">
        <v>165</v>
      </c>
      <c r="F109" s="500">
        <v>123</v>
      </c>
      <c r="G109" s="299">
        <v>61</v>
      </c>
      <c r="H109" s="299">
        <v>34</v>
      </c>
      <c r="I109" s="299">
        <v>50</v>
      </c>
    </row>
    <row r="110" spans="1:9">
      <c r="A110" s="612" t="s">
        <v>137</v>
      </c>
      <c r="C110" s="500">
        <v>635</v>
      </c>
      <c r="D110" s="500"/>
      <c r="E110" s="500">
        <v>228</v>
      </c>
      <c r="F110" s="500">
        <v>140</v>
      </c>
      <c r="G110" s="500">
        <v>134</v>
      </c>
      <c r="H110" s="299">
        <v>46</v>
      </c>
      <c r="I110" s="500">
        <v>86</v>
      </c>
    </row>
    <row r="111" spans="1:9">
      <c r="A111" s="612" t="s">
        <v>138</v>
      </c>
      <c r="C111" s="500">
        <v>828</v>
      </c>
      <c r="D111" s="500"/>
      <c r="E111" s="500">
        <v>304</v>
      </c>
      <c r="F111" s="500">
        <v>153</v>
      </c>
      <c r="G111" s="500">
        <v>148</v>
      </c>
      <c r="H111" s="500">
        <v>109</v>
      </c>
      <c r="I111" s="500">
        <v>114</v>
      </c>
    </row>
    <row r="112" spans="1:9">
      <c r="A112" s="612" t="s">
        <v>98</v>
      </c>
      <c r="C112" s="500">
        <v>800</v>
      </c>
      <c r="D112" s="500"/>
      <c r="E112" s="500">
        <v>294</v>
      </c>
      <c r="F112" s="500">
        <v>110</v>
      </c>
      <c r="G112" s="500">
        <v>152</v>
      </c>
      <c r="H112" s="500">
        <v>126</v>
      </c>
      <c r="I112" s="500">
        <v>116</v>
      </c>
    </row>
    <row r="113" spans="1:10">
      <c r="A113" s="612" t="s">
        <v>139</v>
      </c>
      <c r="C113" s="500">
        <v>843</v>
      </c>
      <c r="D113" s="500"/>
      <c r="E113" s="500">
        <v>275</v>
      </c>
      <c r="F113" s="500">
        <v>117</v>
      </c>
      <c r="G113" s="500">
        <v>159</v>
      </c>
      <c r="H113" s="500">
        <v>172</v>
      </c>
      <c r="I113" s="500">
        <v>120</v>
      </c>
    </row>
    <row r="114" spans="1:10" ht="6" customHeight="1">
      <c r="A114" s="614"/>
      <c r="B114" s="2"/>
      <c r="C114" s="73"/>
      <c r="D114" s="73"/>
      <c r="E114" s="73"/>
      <c r="F114" s="73"/>
      <c r="G114" s="73"/>
      <c r="H114" s="73"/>
      <c r="I114" s="73"/>
    </row>
    <row r="115" spans="1:10">
      <c r="A115" s="614" t="s">
        <v>99</v>
      </c>
      <c r="B115" s="2"/>
      <c r="C115" s="499">
        <v>5576</v>
      </c>
      <c r="D115" s="499"/>
      <c r="E115" s="499">
        <v>1886</v>
      </c>
      <c r="F115" s="499">
        <v>1470</v>
      </c>
      <c r="G115" s="499">
        <v>910</v>
      </c>
      <c r="H115" s="499">
        <v>306</v>
      </c>
      <c r="I115" s="499">
        <v>999</v>
      </c>
    </row>
    <row r="116" spans="1:10">
      <c r="A116" s="612" t="s">
        <v>134</v>
      </c>
      <c r="C116" s="299">
        <v>51</v>
      </c>
      <c r="D116" s="299"/>
      <c r="E116" s="500">
        <v>32</v>
      </c>
      <c r="F116" s="760">
        <v>10</v>
      </c>
      <c r="G116" s="760">
        <v>3</v>
      </c>
      <c r="H116" s="500">
        <v>0</v>
      </c>
      <c r="I116" s="760">
        <v>5</v>
      </c>
    </row>
    <row r="117" spans="1:10">
      <c r="A117" s="612" t="s">
        <v>135</v>
      </c>
      <c r="C117" s="500">
        <v>333</v>
      </c>
      <c r="D117" s="500"/>
      <c r="E117" s="500">
        <v>137</v>
      </c>
      <c r="F117" s="500">
        <v>113</v>
      </c>
      <c r="G117" s="299">
        <v>40</v>
      </c>
      <c r="H117" s="760">
        <v>12</v>
      </c>
      <c r="I117" s="299">
        <v>31</v>
      </c>
    </row>
    <row r="118" spans="1:10">
      <c r="A118" s="612" t="s">
        <v>136</v>
      </c>
      <c r="C118" s="500">
        <v>649</v>
      </c>
      <c r="D118" s="500"/>
      <c r="E118" s="500">
        <v>248</v>
      </c>
      <c r="F118" s="500">
        <v>185</v>
      </c>
      <c r="G118" s="500">
        <v>92</v>
      </c>
      <c r="H118" s="760">
        <v>22</v>
      </c>
      <c r="I118" s="500">
        <v>101</v>
      </c>
    </row>
    <row r="119" spans="1:10">
      <c r="A119" s="612" t="s">
        <v>137</v>
      </c>
      <c r="C119" s="500">
        <v>1011</v>
      </c>
      <c r="D119" s="500"/>
      <c r="E119" s="500">
        <v>350</v>
      </c>
      <c r="F119" s="500">
        <v>299</v>
      </c>
      <c r="G119" s="500">
        <v>164</v>
      </c>
      <c r="H119" s="299">
        <v>36</v>
      </c>
      <c r="I119" s="500">
        <v>160</v>
      </c>
    </row>
    <row r="120" spans="1:10">
      <c r="A120" s="612" t="s">
        <v>138</v>
      </c>
      <c r="C120" s="500">
        <v>1163</v>
      </c>
      <c r="D120" s="500"/>
      <c r="E120" s="500">
        <v>373</v>
      </c>
      <c r="F120" s="500">
        <v>317</v>
      </c>
      <c r="G120" s="500">
        <v>199</v>
      </c>
      <c r="H120" s="299">
        <v>48</v>
      </c>
      <c r="I120" s="500">
        <v>226</v>
      </c>
    </row>
    <row r="121" spans="1:10">
      <c r="A121" s="612" t="s">
        <v>98</v>
      </c>
      <c r="C121" s="500">
        <v>1235</v>
      </c>
      <c r="D121" s="500"/>
      <c r="E121" s="500">
        <v>388</v>
      </c>
      <c r="F121" s="500">
        <v>320</v>
      </c>
      <c r="G121" s="500">
        <v>217</v>
      </c>
      <c r="H121" s="500">
        <v>85</v>
      </c>
      <c r="I121" s="500">
        <v>224</v>
      </c>
    </row>
    <row r="122" spans="1:10">
      <c r="A122" s="612" t="s">
        <v>139</v>
      </c>
      <c r="C122" s="500">
        <v>1134</v>
      </c>
      <c r="D122" s="500"/>
      <c r="E122" s="500">
        <v>358</v>
      </c>
      <c r="F122" s="500">
        <v>226</v>
      </c>
      <c r="G122" s="500">
        <v>195</v>
      </c>
      <c r="H122" s="500">
        <v>103</v>
      </c>
      <c r="I122" s="500">
        <v>252</v>
      </c>
    </row>
    <row r="123" spans="1:10" ht="6" customHeight="1">
      <c r="A123" s="742"/>
      <c r="B123" s="88"/>
      <c r="C123" s="90"/>
      <c r="D123" s="90"/>
      <c r="E123" s="89"/>
      <c r="F123" s="88"/>
      <c r="G123" s="88"/>
      <c r="H123" s="88"/>
      <c r="I123" s="88"/>
    </row>
    <row r="124" spans="1:10" s="102" customFormat="1" ht="15" customHeight="1">
      <c r="A124" s="2332" t="s">
        <v>279</v>
      </c>
      <c r="B124" s="438" t="s">
        <v>220</v>
      </c>
      <c r="C124" s="439"/>
      <c r="D124" s="439"/>
      <c r="E124" s="439"/>
      <c r="F124" s="439"/>
      <c r="G124" s="439"/>
    </row>
    <row r="125" spans="1:10">
      <c r="A125" s="54" t="s">
        <v>183</v>
      </c>
      <c r="B125" s="52"/>
      <c r="C125" s="52"/>
      <c r="D125" s="52"/>
      <c r="E125" s="52"/>
      <c r="F125" s="48"/>
      <c r="G125" s="48"/>
      <c r="H125" s="53"/>
      <c r="I125" s="48"/>
    </row>
    <row r="126" spans="1:10">
      <c r="A126" s="54" t="s">
        <v>185</v>
      </c>
      <c r="B126" s="52"/>
      <c r="C126" s="52"/>
      <c r="D126" s="52"/>
      <c r="E126" s="52"/>
      <c r="F126" s="48"/>
      <c r="G126" s="48"/>
      <c r="H126" s="53"/>
      <c r="I126" s="48"/>
      <c r="J126" s="12"/>
    </row>
    <row r="127" spans="1:10">
      <c r="A127" s="54" t="s">
        <v>187</v>
      </c>
      <c r="B127" s="52"/>
      <c r="C127" s="52"/>
      <c r="D127" s="52"/>
      <c r="E127" s="52"/>
      <c r="F127" s="48"/>
      <c r="G127" s="48"/>
      <c r="H127" s="53"/>
      <c r="I127" s="48"/>
    </row>
    <row r="128" spans="1:10">
      <c r="J128" s="581" t="s">
        <v>93</v>
      </c>
    </row>
    <row r="129" spans="1:10">
      <c r="J129" s="581"/>
    </row>
    <row r="131" spans="1:10" ht="15" customHeight="1">
      <c r="A131" s="2372" t="s">
        <v>120</v>
      </c>
      <c r="B131" s="2372"/>
      <c r="C131" s="2372"/>
      <c r="D131" s="2372"/>
      <c r="E131" s="2372"/>
      <c r="F131" s="2372"/>
      <c r="G131" s="2372"/>
      <c r="H131" s="248"/>
      <c r="I131" s="26" t="s">
        <v>88</v>
      </c>
      <c r="J131" s="248"/>
    </row>
    <row r="132" spans="1:10">
      <c r="A132" s="2372"/>
      <c r="B132" s="2372"/>
      <c r="C132" s="2372"/>
      <c r="D132" s="2372"/>
      <c r="E132" s="2372"/>
      <c r="F132" s="2372"/>
      <c r="G132" s="2372"/>
      <c r="H132" s="248"/>
      <c r="I132" s="248"/>
      <c r="J132" s="248"/>
    </row>
    <row r="133" spans="1:10" s="277" customFormat="1">
      <c r="A133" s="2385" t="s">
        <v>112</v>
      </c>
      <c r="B133" s="2355"/>
      <c r="C133" s="80"/>
      <c r="D133" s="80"/>
      <c r="E133" s="80"/>
      <c r="F133" s="80"/>
      <c r="G133" s="80"/>
      <c r="H133" s="80"/>
      <c r="I133" s="80"/>
      <c r="J133" s="80"/>
    </row>
    <row r="134" spans="1:10" ht="6" customHeight="1"/>
    <row r="135" spans="1:10" ht="33.75" customHeight="1">
      <c r="A135" s="2378" t="s">
        <v>22</v>
      </c>
      <c r="B135" s="2378"/>
      <c r="C135" s="6" t="s">
        <v>17</v>
      </c>
      <c r="D135" s="6"/>
      <c r="E135" s="6" t="s">
        <v>163</v>
      </c>
      <c r="F135" s="6" t="s">
        <v>166</v>
      </c>
      <c r="G135" s="6" t="s">
        <v>167</v>
      </c>
      <c r="H135" s="6" t="s">
        <v>165</v>
      </c>
      <c r="I135" s="6" t="s">
        <v>87</v>
      </c>
    </row>
    <row r="136" spans="1:10" ht="6" customHeight="1">
      <c r="A136" s="423"/>
      <c r="B136" s="16"/>
      <c r="C136" s="16"/>
      <c r="D136" s="16"/>
      <c r="E136" s="17"/>
    </row>
    <row r="137" spans="1:10">
      <c r="A137" s="614" t="s">
        <v>17</v>
      </c>
      <c r="B137" s="2"/>
      <c r="C137" s="344">
        <v>1.4725079999999999</v>
      </c>
      <c r="D137" s="344"/>
      <c r="E137" s="342">
        <v>1.9522729999999999</v>
      </c>
      <c r="F137" s="342">
        <v>2.565356</v>
      </c>
      <c r="G137" s="342">
        <v>2.8783020000000001</v>
      </c>
      <c r="H137" s="342">
        <v>4.5059209999999998</v>
      </c>
      <c r="I137" s="342">
        <v>3.1004110000000003</v>
      </c>
    </row>
    <row r="138" spans="1:10">
      <c r="A138" s="612" t="s">
        <v>134</v>
      </c>
      <c r="C138" s="349">
        <v>15.217896</v>
      </c>
      <c r="D138" s="349"/>
      <c r="E138" s="345">
        <v>13.364319</v>
      </c>
      <c r="F138" s="762">
        <v>27.938959000000001</v>
      </c>
      <c r="G138" s="762">
        <v>56.985615999999993</v>
      </c>
      <c r="H138" s="762">
        <v>59.087999999999994</v>
      </c>
      <c r="I138" s="762">
        <v>38.865302</v>
      </c>
    </row>
    <row r="139" spans="1:10">
      <c r="A139" s="612" t="s">
        <v>135</v>
      </c>
      <c r="C139" s="347">
        <v>6.414409</v>
      </c>
      <c r="D139" s="347"/>
      <c r="E139" s="345">
        <v>6.7002080000000008</v>
      </c>
      <c r="F139" s="345">
        <v>8.9387819999999998</v>
      </c>
      <c r="G139" s="345">
        <v>14.648267000000001</v>
      </c>
      <c r="H139" s="512">
        <v>22.86795</v>
      </c>
      <c r="I139" s="512">
        <v>19.595604999999999</v>
      </c>
    </row>
    <row r="140" spans="1:10">
      <c r="A140" s="612" t="s">
        <v>136</v>
      </c>
      <c r="C140" s="347">
        <v>4.1441440000000007</v>
      </c>
      <c r="D140" s="347"/>
      <c r="E140" s="345">
        <v>5.3229430000000004</v>
      </c>
      <c r="F140" s="345">
        <v>6.5483650000000004</v>
      </c>
      <c r="G140" s="345">
        <v>10.041682</v>
      </c>
      <c r="H140" s="512">
        <v>17.185267</v>
      </c>
      <c r="I140" s="345">
        <v>9.9136900000000008</v>
      </c>
    </row>
    <row r="141" spans="1:10">
      <c r="A141" s="612" t="s">
        <v>137</v>
      </c>
      <c r="C141" s="347">
        <v>3.3124569999999998</v>
      </c>
      <c r="D141" s="347"/>
      <c r="E141" s="345">
        <v>4.4138349999999997</v>
      </c>
      <c r="F141" s="345">
        <v>5.2550129999999999</v>
      </c>
      <c r="G141" s="345">
        <v>6.7847130000000009</v>
      </c>
      <c r="H141" s="345">
        <v>14.633435</v>
      </c>
      <c r="I141" s="345">
        <v>7.7128500000000004</v>
      </c>
    </row>
    <row r="142" spans="1:10">
      <c r="A142" s="612" t="s">
        <v>138</v>
      </c>
      <c r="C142" s="347">
        <v>2.8835800000000003</v>
      </c>
      <c r="D142" s="347"/>
      <c r="E142" s="345">
        <v>4.1282620000000003</v>
      </c>
      <c r="F142" s="345">
        <v>5.3299349999999999</v>
      </c>
      <c r="G142" s="345">
        <v>6.3677890000000001</v>
      </c>
      <c r="H142" s="345">
        <v>9.5870689999999996</v>
      </c>
      <c r="I142" s="345">
        <v>6.6522960000000007</v>
      </c>
    </row>
    <row r="143" spans="1:10">
      <c r="A143" s="612" t="s">
        <v>98</v>
      </c>
      <c r="C143" s="347">
        <v>3.0209869999999999</v>
      </c>
      <c r="D143" s="347"/>
      <c r="E143" s="345">
        <v>4.3409300000000002</v>
      </c>
      <c r="F143" s="345">
        <v>5.8159799999999997</v>
      </c>
      <c r="G143" s="345">
        <v>6.07829</v>
      </c>
      <c r="H143" s="345">
        <v>7.9430039999999993</v>
      </c>
      <c r="I143" s="345">
        <v>6.6276249999999992</v>
      </c>
    </row>
    <row r="144" spans="1:10">
      <c r="A144" s="612" t="s">
        <v>139</v>
      </c>
      <c r="C144" s="347">
        <v>2.966793</v>
      </c>
      <c r="D144" s="347"/>
      <c r="E144" s="345">
        <v>4.3771570000000004</v>
      </c>
      <c r="F144" s="345">
        <v>6.9918940000000003</v>
      </c>
      <c r="G144" s="345">
        <v>6.1799850000000003</v>
      </c>
      <c r="H144" s="345">
        <v>7.742578</v>
      </c>
      <c r="I144" s="345">
        <v>6.1468119999999997</v>
      </c>
    </row>
    <row r="145" spans="1:9" ht="6" customHeight="1">
      <c r="A145" s="423"/>
      <c r="B145" s="16"/>
      <c r="C145" s="306"/>
      <c r="D145" s="306"/>
      <c r="E145" s="306"/>
      <c r="F145" s="306"/>
      <c r="G145" s="306"/>
      <c r="H145" s="306"/>
      <c r="I145" s="306"/>
    </row>
    <row r="146" spans="1:9">
      <c r="A146" s="614" t="s">
        <v>100</v>
      </c>
      <c r="B146" s="2"/>
      <c r="C146" s="344">
        <v>2.639119</v>
      </c>
      <c r="D146" s="344"/>
      <c r="E146" s="342">
        <v>3.252885</v>
      </c>
      <c r="F146" s="342">
        <v>5.01518</v>
      </c>
      <c r="G146" s="342">
        <v>4.255376</v>
      </c>
      <c r="H146" s="342">
        <v>5.4793479999999999</v>
      </c>
      <c r="I146" s="342">
        <v>5.218216</v>
      </c>
    </row>
    <row r="147" spans="1:9">
      <c r="A147" s="612" t="s">
        <v>134</v>
      </c>
      <c r="C147" s="763">
        <v>26.791558999999999</v>
      </c>
      <c r="D147" s="763"/>
      <c r="E147" s="762">
        <v>28.591146000000002</v>
      </c>
      <c r="F147" s="762">
        <v>51.237368000000004</v>
      </c>
      <c r="G147" s="763" t="s">
        <v>217</v>
      </c>
      <c r="H147" s="763" t="s">
        <v>217</v>
      </c>
      <c r="I147" s="763" t="s">
        <v>217</v>
      </c>
    </row>
    <row r="148" spans="1:9">
      <c r="A148" s="612" t="s">
        <v>135</v>
      </c>
      <c r="C148" s="347">
        <v>11.917300000000001</v>
      </c>
      <c r="D148" s="347"/>
      <c r="E148" s="345">
        <v>9.6903380000000006</v>
      </c>
      <c r="F148" s="512">
        <v>20.702981999999999</v>
      </c>
      <c r="G148" s="512">
        <v>19.921215</v>
      </c>
      <c r="H148" s="762">
        <v>33.236474000000001</v>
      </c>
      <c r="I148" s="762">
        <v>30.379633999999999</v>
      </c>
    </row>
    <row r="149" spans="1:9">
      <c r="A149" s="612" t="s">
        <v>136</v>
      </c>
      <c r="C149" s="347">
        <v>6.9727880000000004</v>
      </c>
      <c r="D149" s="347"/>
      <c r="E149" s="345">
        <v>8.2607219999999995</v>
      </c>
      <c r="F149" s="345">
        <v>10.728062</v>
      </c>
      <c r="G149" s="512">
        <v>15.537491000000001</v>
      </c>
      <c r="H149" s="512">
        <v>21.720101</v>
      </c>
      <c r="I149" s="512">
        <v>16.735952000000001</v>
      </c>
    </row>
    <row r="150" spans="1:9">
      <c r="A150" s="612" t="s">
        <v>137</v>
      </c>
      <c r="C150" s="347">
        <v>5.6777689999999996</v>
      </c>
      <c r="D150" s="347"/>
      <c r="E150" s="345">
        <v>6.861065</v>
      </c>
      <c r="F150" s="345">
        <v>9.5696000000000012</v>
      </c>
      <c r="G150" s="345">
        <v>10.015065</v>
      </c>
      <c r="H150" s="512">
        <v>18.194426</v>
      </c>
      <c r="I150" s="345">
        <v>12.388354</v>
      </c>
    </row>
    <row r="151" spans="1:9">
      <c r="A151" s="612" t="s">
        <v>138</v>
      </c>
      <c r="C151" s="347">
        <v>4.6422489999999996</v>
      </c>
      <c r="D151" s="347"/>
      <c r="E151" s="345">
        <v>6.5412700000000008</v>
      </c>
      <c r="F151" s="345">
        <v>11.059324</v>
      </c>
      <c r="G151" s="345">
        <v>10.360634000000001</v>
      </c>
      <c r="H151" s="345">
        <v>10.250017999999999</v>
      </c>
      <c r="I151" s="345">
        <v>12.038620999999999</v>
      </c>
    </row>
    <row r="152" spans="1:9">
      <c r="A152" s="612" t="s">
        <v>98</v>
      </c>
      <c r="C152" s="347">
        <v>4.7435989999999997</v>
      </c>
      <c r="D152" s="347"/>
      <c r="E152" s="345">
        <v>6.3191499999999996</v>
      </c>
      <c r="F152" s="345">
        <v>12.140468</v>
      </c>
      <c r="G152" s="345">
        <v>9.4699010000000001</v>
      </c>
      <c r="H152" s="345">
        <v>9.5789219999999986</v>
      </c>
      <c r="I152" s="345">
        <v>10.637294000000001</v>
      </c>
    </row>
    <row r="153" spans="1:9">
      <c r="A153" s="612" t="s">
        <v>139</v>
      </c>
      <c r="C153" s="347">
        <v>4.6621950000000005</v>
      </c>
      <c r="D153" s="347"/>
      <c r="E153" s="345">
        <v>6.9209250000000004</v>
      </c>
      <c r="F153" s="345">
        <v>14.673970000000001</v>
      </c>
      <c r="G153" s="345">
        <v>9.151349999999999</v>
      </c>
      <c r="H153" s="345">
        <v>9.6527619999999992</v>
      </c>
      <c r="I153" s="345">
        <v>10.999278</v>
      </c>
    </row>
    <row r="154" spans="1:9" ht="6" customHeight="1">
      <c r="A154" s="423"/>
      <c r="B154" s="16"/>
      <c r="C154" s="306"/>
      <c r="D154" s="306"/>
      <c r="E154" s="306"/>
      <c r="F154" s="306"/>
      <c r="G154" s="306"/>
      <c r="H154" s="306"/>
      <c r="I154" s="306"/>
    </row>
    <row r="155" spans="1:9">
      <c r="A155" s="614" t="s">
        <v>99</v>
      </c>
      <c r="B155" s="2"/>
      <c r="C155" s="344">
        <v>1.7534790000000002</v>
      </c>
      <c r="D155" s="344"/>
      <c r="E155" s="342">
        <v>2.4417870000000002</v>
      </c>
      <c r="F155" s="342">
        <v>2.9564529999999998</v>
      </c>
      <c r="G155" s="342">
        <v>3.8448870000000004</v>
      </c>
      <c r="H155" s="342">
        <v>7.514336000000001</v>
      </c>
      <c r="I155" s="342">
        <v>3.8380480000000001</v>
      </c>
    </row>
    <row r="156" spans="1:9">
      <c r="A156" s="612" t="s">
        <v>134</v>
      </c>
      <c r="C156" s="349">
        <v>18.010169999999999</v>
      </c>
      <c r="D156" s="349"/>
      <c r="E156" s="345">
        <v>13.471039000000001</v>
      </c>
      <c r="F156" s="762">
        <v>32.738607999999999</v>
      </c>
      <c r="G156" s="763" t="s">
        <v>217</v>
      </c>
      <c r="H156" s="345">
        <v>0</v>
      </c>
      <c r="I156" s="762">
        <v>46.746031000000002</v>
      </c>
    </row>
    <row r="157" spans="1:9">
      <c r="A157" s="612" t="s">
        <v>135</v>
      </c>
      <c r="C157" s="347">
        <v>7.5858600000000003</v>
      </c>
      <c r="D157" s="347"/>
      <c r="E157" s="345">
        <v>8.8179549999999995</v>
      </c>
      <c r="F157" s="345">
        <v>9.3475970000000004</v>
      </c>
      <c r="G157" s="512">
        <v>19.600519999999999</v>
      </c>
      <c r="H157" s="762">
        <v>31.483874</v>
      </c>
      <c r="I157" s="512">
        <v>24.874852000000001</v>
      </c>
    </row>
    <row r="158" spans="1:9">
      <c r="A158" s="612" t="s">
        <v>136</v>
      </c>
      <c r="C158" s="347">
        <v>5.1492550000000001</v>
      </c>
      <c r="D158" s="347"/>
      <c r="E158" s="345">
        <v>6.9194880000000003</v>
      </c>
      <c r="F158" s="345">
        <v>8.2525650000000006</v>
      </c>
      <c r="G158" s="345">
        <v>13.067179000000001</v>
      </c>
      <c r="H158" s="762">
        <v>26.936654999999998</v>
      </c>
      <c r="I158" s="345">
        <v>12.243062999999999</v>
      </c>
    </row>
    <row r="159" spans="1:9">
      <c r="A159" s="612" t="s">
        <v>137</v>
      </c>
      <c r="C159" s="347">
        <v>4.0784690000000001</v>
      </c>
      <c r="D159" s="347"/>
      <c r="E159" s="345">
        <v>5.6911069999999997</v>
      </c>
      <c r="F159" s="345">
        <v>6.265498</v>
      </c>
      <c r="G159" s="345">
        <v>9.1220470000000002</v>
      </c>
      <c r="H159" s="512">
        <v>22.348692</v>
      </c>
      <c r="I159" s="345">
        <v>9.6582879999999989</v>
      </c>
    </row>
    <row r="160" spans="1:9">
      <c r="A160" s="612" t="s">
        <v>138</v>
      </c>
      <c r="C160" s="347">
        <v>3.6790509999999998</v>
      </c>
      <c r="D160" s="347"/>
      <c r="E160" s="345">
        <v>5.3368929999999999</v>
      </c>
      <c r="F160" s="345">
        <v>5.999555</v>
      </c>
      <c r="G160" s="345">
        <v>8.0223890000000004</v>
      </c>
      <c r="H160" s="512">
        <v>19.922425</v>
      </c>
      <c r="I160" s="345">
        <v>7.8951700000000002</v>
      </c>
    </row>
    <row r="161" spans="1:10">
      <c r="A161" s="612" t="s">
        <v>98</v>
      </c>
      <c r="C161" s="347">
        <v>3.8928770000000004</v>
      </c>
      <c r="D161" s="347"/>
      <c r="E161" s="345">
        <v>5.8448710000000004</v>
      </c>
      <c r="F161" s="345">
        <v>6.4074729999999995</v>
      </c>
      <c r="G161" s="345">
        <v>7.8459780000000006</v>
      </c>
      <c r="H161" s="345">
        <v>13.146504999999999</v>
      </c>
      <c r="I161" s="345">
        <v>8.3880490000000005</v>
      </c>
    </row>
    <row r="162" spans="1:10">
      <c r="A162" s="612" t="s">
        <v>139</v>
      </c>
      <c r="C162" s="347">
        <v>3.836849</v>
      </c>
      <c r="D162" s="347"/>
      <c r="E162" s="345">
        <v>5.6424710000000005</v>
      </c>
      <c r="F162" s="345">
        <v>7.852145000000001</v>
      </c>
      <c r="G162" s="345">
        <v>8.2499539999999989</v>
      </c>
      <c r="H162" s="345">
        <v>12.228353</v>
      </c>
      <c r="I162" s="345">
        <v>7.2754110000000001</v>
      </c>
    </row>
    <row r="163" spans="1:10" ht="6" customHeight="1">
      <c r="A163" s="742"/>
      <c r="B163" s="88"/>
      <c r="C163" s="90"/>
      <c r="D163" s="90"/>
      <c r="E163" s="89"/>
      <c r="F163" s="88"/>
      <c r="G163" s="88"/>
      <c r="H163" s="88"/>
      <c r="I163" s="88"/>
      <c r="J163" s="16"/>
    </row>
    <row r="164" spans="1:10" s="102" customFormat="1" ht="15" customHeight="1">
      <c r="A164" s="2332" t="s">
        <v>279</v>
      </c>
      <c r="B164" s="795" t="s">
        <v>220</v>
      </c>
      <c r="C164" s="439"/>
      <c r="D164" s="439"/>
      <c r="E164" s="439"/>
      <c r="F164" s="439"/>
      <c r="G164" s="439"/>
    </row>
    <row r="165" spans="1:10" s="102" customFormat="1" ht="15" customHeight="1">
      <c r="B165" s="2335" t="s">
        <v>122</v>
      </c>
      <c r="C165" s="125"/>
      <c r="D165" s="125"/>
      <c r="E165" s="125"/>
      <c r="F165" s="125"/>
      <c r="G165" s="101"/>
    </row>
    <row r="166" spans="1:10">
      <c r="A166" s="54" t="s">
        <v>183</v>
      </c>
      <c r="B166" s="52"/>
      <c r="C166" s="52"/>
      <c r="D166" s="52"/>
      <c r="E166" s="52"/>
      <c r="F166" s="48"/>
      <c r="G166" s="48"/>
      <c r="H166" s="53"/>
      <c r="I166" s="48"/>
      <c r="J166" s="48"/>
    </row>
    <row r="167" spans="1:10">
      <c r="A167" s="54" t="s">
        <v>185</v>
      </c>
      <c r="B167" s="52"/>
      <c r="C167" s="52"/>
      <c r="D167" s="52"/>
      <c r="E167" s="52"/>
      <c r="F167" s="48"/>
      <c r="G167" s="48"/>
      <c r="H167" s="53"/>
      <c r="I167" s="48"/>
      <c r="J167" s="48"/>
    </row>
    <row r="168" spans="1:10">
      <c r="A168" s="54" t="s">
        <v>187</v>
      </c>
      <c r="B168" s="52"/>
      <c r="C168" s="52"/>
      <c r="D168" s="52"/>
      <c r="E168" s="52"/>
      <c r="F168" s="48"/>
      <c r="G168" s="48"/>
      <c r="H168" s="53"/>
      <c r="I168" s="48"/>
      <c r="J168" s="48"/>
    </row>
    <row r="169" spans="1:10">
      <c r="J169" s="581" t="s">
        <v>93</v>
      </c>
    </row>
    <row r="170" spans="1:10">
      <c r="J170" s="581"/>
    </row>
    <row r="172" spans="1:10" ht="15" customHeight="1">
      <c r="A172" s="2372" t="s">
        <v>120</v>
      </c>
      <c r="B172" s="2372"/>
      <c r="C172" s="2372"/>
      <c r="D172" s="2372"/>
      <c r="E172" s="2372"/>
      <c r="F172" s="2372"/>
      <c r="G172" s="2372"/>
      <c r="H172" s="248"/>
      <c r="I172" s="26" t="s">
        <v>88</v>
      </c>
      <c r="J172" s="248"/>
    </row>
    <row r="173" spans="1:10">
      <c r="A173" s="2372"/>
      <c r="B173" s="2372"/>
      <c r="C173" s="2372"/>
      <c r="D173" s="2372"/>
      <c r="E173" s="2372"/>
      <c r="F173" s="2372"/>
      <c r="G173" s="2372"/>
      <c r="H173" s="248"/>
      <c r="I173" s="248"/>
      <c r="J173" s="248"/>
    </row>
    <row r="174" spans="1:10" s="277" customFormat="1">
      <c r="A174" s="613" t="s">
        <v>32</v>
      </c>
      <c r="B174" s="80"/>
      <c r="C174" s="80"/>
      <c r="D174" s="80"/>
      <c r="E174" s="80"/>
      <c r="F174" s="80"/>
      <c r="G174" s="80"/>
      <c r="H174" s="80"/>
      <c r="I174" s="80"/>
      <c r="J174" s="80"/>
    </row>
    <row r="175" spans="1:10" ht="6" customHeight="1"/>
    <row r="176" spans="1:10" ht="33.75" customHeight="1">
      <c r="A176" s="2378" t="s">
        <v>22</v>
      </c>
      <c r="B176" s="2378"/>
      <c r="C176" s="6" t="s">
        <v>17</v>
      </c>
      <c r="D176" s="6"/>
      <c r="E176" s="6" t="s">
        <v>163</v>
      </c>
      <c r="F176" s="6" t="s">
        <v>166</v>
      </c>
      <c r="G176" s="6" t="s">
        <v>167</v>
      </c>
      <c r="H176" s="6" t="s">
        <v>165</v>
      </c>
      <c r="I176" s="6" t="s">
        <v>87</v>
      </c>
    </row>
    <row r="177" spans="1:15" ht="6" customHeight="1">
      <c r="A177" s="423"/>
      <c r="B177" s="16"/>
      <c r="C177" s="16"/>
      <c r="D177" s="16"/>
      <c r="E177" s="17"/>
    </row>
    <row r="178" spans="1:15">
      <c r="A178" s="614" t="s">
        <v>17</v>
      </c>
      <c r="B178" s="2"/>
      <c r="C178" s="499">
        <v>48443.809575742001</v>
      </c>
      <c r="D178" s="499"/>
      <c r="E178" s="344">
        <v>0.65445218999999999</v>
      </c>
      <c r="F178" s="344">
        <v>0.60389510000000002</v>
      </c>
      <c r="G178" s="344">
        <v>0.50950717999999995</v>
      </c>
      <c r="H178" s="344">
        <v>0.39725682000000001</v>
      </c>
      <c r="I178" s="344">
        <v>0.50615849000000002</v>
      </c>
      <c r="J178" s="745"/>
      <c r="K178" s="746"/>
      <c r="L178" s="746"/>
      <c r="M178" s="746"/>
      <c r="N178" s="746"/>
      <c r="O178" s="746"/>
    </row>
    <row r="179" spans="1:15">
      <c r="A179" s="612" t="s">
        <v>134</v>
      </c>
      <c r="C179" s="299">
        <v>4531.2806205037996</v>
      </c>
      <c r="D179" s="299"/>
      <c r="E179" s="347">
        <v>7.3455282200000003</v>
      </c>
      <c r="F179" s="763">
        <v>5.4468584699999996</v>
      </c>
      <c r="G179" s="763">
        <v>5.7395171600000001</v>
      </c>
      <c r="H179" s="763">
        <v>1.9685416499999999</v>
      </c>
      <c r="I179" s="763">
        <v>3.8974943999999998</v>
      </c>
      <c r="J179" s="747"/>
      <c r="K179" s="748"/>
      <c r="L179" s="748"/>
      <c r="M179" s="748"/>
      <c r="N179" s="748"/>
      <c r="O179" s="748"/>
    </row>
    <row r="180" spans="1:15">
      <c r="A180" s="612" t="s">
        <v>135</v>
      </c>
      <c r="C180" s="500">
        <v>12116.8176585243</v>
      </c>
      <c r="D180" s="500"/>
      <c r="E180" s="347">
        <v>2.7387855600000002</v>
      </c>
      <c r="F180" s="347">
        <v>2.8442266699999998</v>
      </c>
      <c r="G180" s="347">
        <v>2.1618795099999999</v>
      </c>
      <c r="H180" s="349">
        <v>1.0621672499999999</v>
      </c>
      <c r="I180" s="349">
        <v>1.5483536099999999</v>
      </c>
      <c r="J180" s="747"/>
      <c r="K180" s="748"/>
      <c r="L180" s="748"/>
      <c r="M180" s="748"/>
      <c r="N180" s="748"/>
      <c r="O180" s="748"/>
    </row>
    <row r="181" spans="1:15">
      <c r="A181" s="612" t="s">
        <v>136</v>
      </c>
      <c r="C181" s="500">
        <v>16003.9778440053</v>
      </c>
      <c r="D181" s="500"/>
      <c r="E181" s="347">
        <v>1.95721167</v>
      </c>
      <c r="F181" s="347">
        <v>1.7475341600000001</v>
      </c>
      <c r="G181" s="347">
        <v>1.620079</v>
      </c>
      <c r="H181" s="349">
        <v>0.82134242999999996</v>
      </c>
      <c r="I181" s="347">
        <v>1.5409253199999999</v>
      </c>
      <c r="J181" s="747"/>
      <c r="K181" s="748"/>
      <c r="L181" s="748"/>
      <c r="M181" s="748"/>
      <c r="N181" s="748"/>
      <c r="O181" s="748"/>
    </row>
    <row r="182" spans="1:15">
      <c r="A182" s="612" t="s">
        <v>137</v>
      </c>
      <c r="C182" s="500">
        <v>19272.006614060101</v>
      </c>
      <c r="D182" s="500"/>
      <c r="E182" s="347">
        <v>1.5186810500000001</v>
      </c>
      <c r="F182" s="347">
        <v>1.4411354199999999</v>
      </c>
      <c r="G182" s="347">
        <v>1.24669695</v>
      </c>
      <c r="H182" s="347">
        <v>0.80030606999999998</v>
      </c>
      <c r="I182" s="347">
        <v>1.0901848700000001</v>
      </c>
      <c r="J182" s="747"/>
      <c r="K182" s="748"/>
      <c r="L182" s="748"/>
      <c r="M182" s="748"/>
      <c r="N182" s="748"/>
      <c r="O182" s="748"/>
    </row>
    <row r="183" spans="1:15">
      <c r="A183" s="612" t="s">
        <v>138</v>
      </c>
      <c r="C183" s="500">
        <v>19900.423322416202</v>
      </c>
      <c r="D183" s="500"/>
      <c r="E183" s="347">
        <v>1.33277851</v>
      </c>
      <c r="F183" s="347">
        <v>1.2483078299999999</v>
      </c>
      <c r="G183" s="347">
        <v>1.1212225499999999</v>
      </c>
      <c r="H183" s="347">
        <v>0.83387739999999999</v>
      </c>
      <c r="I183" s="347">
        <v>1.1967075199999999</v>
      </c>
      <c r="J183" s="747"/>
      <c r="K183" s="748"/>
      <c r="L183" s="748"/>
      <c r="M183" s="748"/>
      <c r="N183" s="748"/>
      <c r="O183" s="748"/>
    </row>
    <row r="184" spans="1:15">
      <c r="A184" s="612" t="s">
        <v>98</v>
      </c>
      <c r="C184" s="500">
        <v>21759.865109022201</v>
      </c>
      <c r="D184" s="500"/>
      <c r="E184" s="347">
        <v>1.3497567399999999</v>
      </c>
      <c r="F184" s="347">
        <v>1.3393652899999999</v>
      </c>
      <c r="G184" s="347">
        <v>1.14321194</v>
      </c>
      <c r="H184" s="347">
        <v>0.81213186999999998</v>
      </c>
      <c r="I184" s="347">
        <v>1.1071590899999999</v>
      </c>
      <c r="J184" s="747"/>
      <c r="K184" s="748"/>
      <c r="L184" s="748"/>
      <c r="M184" s="748"/>
      <c r="N184" s="748"/>
      <c r="O184" s="748"/>
    </row>
    <row r="185" spans="1:15">
      <c r="A185" s="612" t="s">
        <v>139</v>
      </c>
      <c r="C185" s="500">
        <v>20554.001833115399</v>
      </c>
      <c r="D185" s="500"/>
      <c r="E185" s="347">
        <v>1.3920240800000001</v>
      </c>
      <c r="F185" s="347">
        <v>1.19510776</v>
      </c>
      <c r="G185" s="347">
        <v>1.1175766899999999</v>
      </c>
      <c r="H185" s="347">
        <v>1.07658177</v>
      </c>
      <c r="I185" s="347">
        <v>1.1750686400000001</v>
      </c>
      <c r="J185" s="747"/>
      <c r="K185" s="748"/>
      <c r="L185" s="748"/>
      <c r="M185" s="748"/>
      <c r="N185" s="748"/>
      <c r="O185" s="748"/>
    </row>
    <row r="186" spans="1:15" ht="6" customHeight="1">
      <c r="A186" s="423"/>
      <c r="B186" s="16"/>
      <c r="C186" s="75"/>
      <c r="D186" s="75"/>
      <c r="E186" s="306"/>
      <c r="F186" s="306"/>
      <c r="G186" s="306"/>
      <c r="H186" s="306"/>
      <c r="I186" s="306"/>
      <c r="J186" s="749"/>
      <c r="K186" s="749"/>
      <c r="L186" s="749"/>
      <c r="M186" s="749"/>
      <c r="N186" s="749"/>
      <c r="O186" s="749"/>
    </row>
    <row r="187" spans="1:15">
      <c r="A187" s="614" t="s">
        <v>100</v>
      </c>
      <c r="B187" s="2"/>
      <c r="C187" s="499">
        <v>31733.4814719895</v>
      </c>
      <c r="D187" s="499"/>
      <c r="E187" s="344">
        <v>1.15268427</v>
      </c>
      <c r="F187" s="344">
        <v>0.85895129999999997</v>
      </c>
      <c r="G187" s="344">
        <v>0.80410433999999997</v>
      </c>
      <c r="H187" s="344">
        <v>0.79357628000000002</v>
      </c>
      <c r="I187" s="344">
        <v>0.72835097000000004</v>
      </c>
      <c r="J187" s="745"/>
      <c r="K187" s="746"/>
      <c r="L187" s="746"/>
      <c r="M187" s="746"/>
      <c r="N187" s="746"/>
      <c r="O187" s="746"/>
    </row>
    <row r="188" spans="1:15">
      <c r="A188" s="612" t="s">
        <v>134</v>
      </c>
      <c r="C188" s="760">
        <v>3189.5350487196001</v>
      </c>
      <c r="D188" s="760"/>
      <c r="E188" s="763">
        <v>13.403375430000001</v>
      </c>
      <c r="F188" s="763">
        <v>8.5130208300000003</v>
      </c>
      <c r="G188" s="763" t="s">
        <v>217</v>
      </c>
      <c r="H188" s="763" t="s">
        <v>217</v>
      </c>
      <c r="I188" s="763" t="s">
        <v>217</v>
      </c>
      <c r="J188" s="747"/>
      <c r="K188" s="748"/>
      <c r="L188" s="748"/>
      <c r="M188" s="747"/>
      <c r="N188" s="747"/>
      <c r="O188" s="747"/>
    </row>
    <row r="189" spans="1:15">
      <c r="A189" s="612" t="s">
        <v>135</v>
      </c>
      <c r="C189" s="500">
        <v>7190.54129689</v>
      </c>
      <c r="D189" s="500"/>
      <c r="E189" s="347">
        <v>4.2404160800000001</v>
      </c>
      <c r="F189" s="349">
        <v>4.2090837199999998</v>
      </c>
      <c r="G189" s="349">
        <v>4.3677636199999998</v>
      </c>
      <c r="H189" s="763">
        <v>2.10754179</v>
      </c>
      <c r="I189" s="763">
        <v>2.32213848</v>
      </c>
      <c r="J189" s="747"/>
      <c r="K189" s="748"/>
      <c r="L189" s="748"/>
      <c r="M189" s="748"/>
      <c r="N189" s="748"/>
      <c r="O189" s="748"/>
    </row>
    <row r="190" spans="1:15">
      <c r="A190" s="612" t="s">
        <v>136</v>
      </c>
      <c r="C190" s="500">
        <v>9897.1753391419006</v>
      </c>
      <c r="D190" s="500"/>
      <c r="E190" s="347">
        <v>3.0684676</v>
      </c>
      <c r="F190" s="347">
        <v>2.71323062</v>
      </c>
      <c r="G190" s="349">
        <v>2.51769964</v>
      </c>
      <c r="H190" s="349">
        <v>1.7805769499999999</v>
      </c>
      <c r="I190" s="349">
        <v>2.2027691599999999</v>
      </c>
      <c r="J190" s="747"/>
      <c r="K190" s="748"/>
      <c r="L190" s="748"/>
      <c r="M190" s="748"/>
      <c r="N190" s="748"/>
      <c r="O190" s="748"/>
    </row>
    <row r="191" spans="1:15">
      <c r="A191" s="612" t="s">
        <v>137</v>
      </c>
      <c r="C191" s="500">
        <v>11213.1398115221</v>
      </c>
      <c r="D191" s="500"/>
      <c r="E191" s="347">
        <v>2.4222104299999998</v>
      </c>
      <c r="F191" s="347">
        <v>2.13514911</v>
      </c>
      <c r="G191" s="347">
        <v>2.2081197499999998</v>
      </c>
      <c r="H191" s="349">
        <v>1.3639462499999999</v>
      </c>
      <c r="I191" s="347">
        <v>1.57234965</v>
      </c>
      <c r="J191" s="747"/>
      <c r="K191" s="748"/>
      <c r="L191" s="748"/>
      <c r="M191" s="748"/>
      <c r="N191" s="748"/>
      <c r="O191" s="748"/>
    </row>
    <row r="192" spans="1:15">
      <c r="A192" s="612" t="s">
        <v>138</v>
      </c>
      <c r="C192" s="500">
        <v>12554.6850885326</v>
      </c>
      <c r="D192" s="500"/>
      <c r="E192" s="347">
        <v>2.1706274900000002</v>
      </c>
      <c r="F192" s="347">
        <v>1.83463307</v>
      </c>
      <c r="G192" s="347">
        <v>1.90023882</v>
      </c>
      <c r="H192" s="347">
        <v>1.6306777299999999</v>
      </c>
      <c r="I192" s="347">
        <v>1.92346225</v>
      </c>
      <c r="J192" s="747"/>
      <c r="K192" s="748"/>
      <c r="L192" s="748"/>
      <c r="M192" s="748"/>
      <c r="N192" s="748"/>
      <c r="O192" s="748"/>
    </row>
    <row r="193" spans="1:15">
      <c r="A193" s="612" t="s">
        <v>98</v>
      </c>
      <c r="C193" s="500">
        <v>12270.125152589801</v>
      </c>
      <c r="D193" s="500"/>
      <c r="E193" s="347">
        <v>2.3558019799999999</v>
      </c>
      <c r="F193" s="347">
        <v>1.55513558</v>
      </c>
      <c r="G193" s="347">
        <v>1.7528324900000001</v>
      </c>
      <c r="H193" s="347">
        <v>1.53430434</v>
      </c>
      <c r="I193" s="347">
        <v>1.5988408599999999</v>
      </c>
      <c r="J193" s="747"/>
      <c r="K193" s="748"/>
      <c r="L193" s="748"/>
      <c r="M193" s="748"/>
      <c r="N193" s="748"/>
      <c r="O193" s="748"/>
    </row>
    <row r="194" spans="1:15">
      <c r="A194" s="612" t="s">
        <v>139</v>
      </c>
      <c r="C194" s="500">
        <v>12198.25934549</v>
      </c>
      <c r="D194" s="500"/>
      <c r="E194" s="347">
        <v>2.2612130800000001</v>
      </c>
      <c r="F194" s="347">
        <v>1.89199888</v>
      </c>
      <c r="G194" s="347">
        <v>1.67356075</v>
      </c>
      <c r="H194" s="347">
        <v>2.1557325899999999</v>
      </c>
      <c r="I194" s="347">
        <v>1.5194307600000001</v>
      </c>
      <c r="J194" s="747"/>
      <c r="K194" s="748"/>
      <c r="L194" s="748"/>
      <c r="M194" s="748"/>
      <c r="N194" s="748"/>
      <c r="O194" s="748"/>
    </row>
    <row r="195" spans="1:15" ht="6" customHeight="1">
      <c r="A195" s="614"/>
      <c r="B195" s="2"/>
      <c r="C195" s="75"/>
      <c r="D195" s="75"/>
      <c r="E195" s="306"/>
      <c r="F195" s="306"/>
      <c r="G195" s="306"/>
      <c r="H195" s="306"/>
      <c r="I195" s="306"/>
      <c r="J195" s="749"/>
      <c r="K195" s="749"/>
      <c r="L195" s="749"/>
      <c r="M195" s="749"/>
      <c r="N195" s="749"/>
      <c r="O195" s="749"/>
    </row>
    <row r="196" spans="1:15">
      <c r="A196" s="614" t="s">
        <v>99</v>
      </c>
      <c r="B196" s="2"/>
      <c r="C196" s="501">
        <v>36603.126094333798</v>
      </c>
      <c r="D196" s="501"/>
      <c r="E196" s="343">
        <v>0.79164060999999997</v>
      </c>
      <c r="F196" s="343">
        <v>0.80518022</v>
      </c>
      <c r="G196" s="343">
        <v>0.65415268999999998</v>
      </c>
      <c r="H196" s="343">
        <v>0.41720811000000002</v>
      </c>
      <c r="I196" s="343">
        <v>0.67892655999999996</v>
      </c>
      <c r="J196" s="745"/>
      <c r="K196" s="746"/>
      <c r="L196" s="746"/>
      <c r="M196" s="746"/>
      <c r="N196" s="746"/>
      <c r="O196" s="746"/>
    </row>
    <row r="197" spans="1:15">
      <c r="A197" s="612" t="s">
        <v>134</v>
      </c>
      <c r="C197" s="502">
        <v>3218.5975571266999</v>
      </c>
      <c r="D197" s="502"/>
      <c r="E197" s="346">
        <v>8.1296602500000006</v>
      </c>
      <c r="F197" s="764">
        <v>7.0108362099999999</v>
      </c>
      <c r="G197" s="764" t="s">
        <v>217</v>
      </c>
      <c r="H197" s="346">
        <v>0</v>
      </c>
      <c r="I197" s="764">
        <v>4.5644801199999998</v>
      </c>
      <c r="J197" s="747"/>
      <c r="K197" s="748"/>
      <c r="L197" s="748"/>
      <c r="M197" s="747"/>
      <c r="N197" s="748"/>
      <c r="O197" s="748"/>
    </row>
    <row r="198" spans="1:15">
      <c r="A198" s="612" t="s">
        <v>135</v>
      </c>
      <c r="C198" s="503">
        <v>9752.6091907576993</v>
      </c>
      <c r="D198" s="503"/>
      <c r="E198" s="346">
        <v>3.48512354</v>
      </c>
      <c r="F198" s="346">
        <v>3.4782924099999999</v>
      </c>
      <c r="G198" s="513">
        <v>2.2335168099999998</v>
      </c>
      <c r="H198" s="764">
        <v>1.2117188299999999</v>
      </c>
      <c r="I198" s="513">
        <v>1.99559145</v>
      </c>
      <c r="J198" s="747"/>
      <c r="K198" s="748"/>
      <c r="L198" s="748"/>
      <c r="M198" s="748"/>
      <c r="N198" s="748"/>
      <c r="O198" s="748"/>
    </row>
    <row r="199" spans="1:15">
      <c r="A199" s="612" t="s">
        <v>136</v>
      </c>
      <c r="C199" s="503">
        <v>12576.693807900399</v>
      </c>
      <c r="D199" s="503"/>
      <c r="E199" s="346">
        <v>2.52913481</v>
      </c>
      <c r="F199" s="346">
        <v>2.2692585900000002</v>
      </c>
      <c r="G199" s="346">
        <v>2.1028462399999999</v>
      </c>
      <c r="H199" s="764">
        <v>0.75226280999999995</v>
      </c>
      <c r="I199" s="346">
        <v>2.0724326899999999</v>
      </c>
      <c r="J199" s="747"/>
      <c r="K199" s="748"/>
      <c r="L199" s="748"/>
      <c r="M199" s="748"/>
      <c r="N199" s="748"/>
      <c r="O199" s="748"/>
    </row>
    <row r="200" spans="1:15">
      <c r="A200" s="612" t="s">
        <v>137</v>
      </c>
      <c r="C200" s="503">
        <v>15674.046526013501</v>
      </c>
      <c r="D200" s="503"/>
      <c r="E200" s="346">
        <v>1.9319395800000001</v>
      </c>
      <c r="F200" s="346">
        <v>1.88285144</v>
      </c>
      <c r="G200" s="346">
        <v>1.50401081</v>
      </c>
      <c r="H200" s="513">
        <v>0.98940611000000001</v>
      </c>
      <c r="I200" s="346">
        <v>1.4367605699999999</v>
      </c>
      <c r="J200" s="747"/>
      <c r="K200" s="748"/>
      <c r="L200" s="748"/>
      <c r="M200" s="748"/>
      <c r="N200" s="748"/>
      <c r="O200" s="748"/>
    </row>
    <row r="201" spans="1:15">
      <c r="A201" s="612" t="s">
        <v>138</v>
      </c>
      <c r="C201" s="503">
        <v>15440.425212381</v>
      </c>
      <c r="D201" s="503"/>
      <c r="E201" s="346">
        <v>1.69204748</v>
      </c>
      <c r="F201" s="346">
        <v>1.6692566799999999</v>
      </c>
      <c r="G201" s="346">
        <v>1.3746550500000001</v>
      </c>
      <c r="H201" s="513">
        <v>0.80708404</v>
      </c>
      <c r="I201" s="346">
        <v>1.52265396</v>
      </c>
      <c r="J201" s="747"/>
      <c r="K201" s="748"/>
      <c r="L201" s="748"/>
      <c r="M201" s="748"/>
      <c r="N201" s="748"/>
      <c r="O201" s="748"/>
    </row>
    <row r="202" spans="1:15">
      <c r="A202" s="612" t="s">
        <v>98</v>
      </c>
      <c r="C202" s="503">
        <v>17970.413414906001</v>
      </c>
      <c r="D202" s="503"/>
      <c r="E202" s="346">
        <v>1.61476774</v>
      </c>
      <c r="F202" s="346">
        <v>1.84250099</v>
      </c>
      <c r="G202" s="346">
        <v>1.48880887</v>
      </c>
      <c r="H202" s="346">
        <v>0.91741854</v>
      </c>
      <c r="I202" s="346">
        <v>1.4799553700000001</v>
      </c>
      <c r="J202" s="747"/>
      <c r="K202" s="748"/>
      <c r="L202" s="748"/>
      <c r="M202" s="748"/>
      <c r="N202" s="748"/>
      <c r="O202" s="748"/>
    </row>
    <row r="203" spans="1:15">
      <c r="A203" s="612" t="s">
        <v>139</v>
      </c>
      <c r="C203" s="504">
        <v>16542.958027386401</v>
      </c>
      <c r="D203" s="504"/>
      <c r="E203" s="395">
        <v>1.7646265400000001</v>
      </c>
      <c r="F203" s="395">
        <v>1.5422372600000001</v>
      </c>
      <c r="G203" s="395">
        <v>1.48170439</v>
      </c>
      <c r="H203" s="395">
        <v>1.0749015900000001</v>
      </c>
      <c r="I203" s="395">
        <v>1.62493632</v>
      </c>
      <c r="J203" s="747"/>
      <c r="K203" s="748"/>
      <c r="L203" s="748"/>
      <c r="M203" s="748"/>
      <c r="N203" s="748"/>
      <c r="O203" s="748"/>
    </row>
    <row r="204" spans="1:15" ht="6" customHeight="1">
      <c r="A204" s="742"/>
      <c r="B204" s="88"/>
      <c r="C204" s="90"/>
      <c r="D204" s="90"/>
      <c r="E204" s="89"/>
      <c r="F204" s="88"/>
      <c r="G204" s="88"/>
      <c r="H204" s="88"/>
      <c r="I204" s="88"/>
      <c r="J204" s="16"/>
    </row>
    <row r="205" spans="1:15" s="102" customFormat="1" ht="15" customHeight="1">
      <c r="A205" s="2332" t="s">
        <v>279</v>
      </c>
      <c r="B205" s="795" t="s">
        <v>220</v>
      </c>
      <c r="C205" s="439"/>
      <c r="D205" s="439"/>
      <c r="E205" s="439"/>
      <c r="F205" s="439"/>
      <c r="G205" s="439"/>
    </row>
    <row r="206" spans="1:15" s="102" customFormat="1" ht="15" customHeight="1">
      <c r="B206" s="2335" t="s">
        <v>122</v>
      </c>
      <c r="C206" s="125"/>
      <c r="D206" s="125"/>
      <c r="E206" s="125"/>
      <c r="F206" s="125"/>
      <c r="G206" s="101"/>
    </row>
    <row r="207" spans="1:15">
      <c r="A207" s="630" t="s">
        <v>183</v>
      </c>
      <c r="B207" s="52"/>
      <c r="C207" s="52"/>
      <c r="D207" s="52"/>
      <c r="E207" s="52"/>
      <c r="F207" s="48"/>
      <c r="G207" s="48"/>
      <c r="H207" s="53"/>
      <c r="I207" s="48"/>
      <c r="J207" s="48"/>
    </row>
    <row r="208" spans="1:15">
      <c r="A208" s="630" t="s">
        <v>185</v>
      </c>
      <c r="B208" s="52"/>
      <c r="C208" s="52"/>
      <c r="D208" s="52"/>
      <c r="E208" s="52"/>
      <c r="F208" s="48"/>
      <c r="G208" s="48"/>
      <c r="H208" s="53"/>
      <c r="I208" s="48"/>
      <c r="J208" s="48"/>
    </row>
    <row r="209" spans="1:10">
      <c r="A209" s="630" t="s">
        <v>187</v>
      </c>
      <c r="B209" s="52"/>
      <c r="C209" s="52"/>
      <c r="D209" s="52"/>
      <c r="E209" s="52"/>
      <c r="F209" s="48"/>
      <c r="G209" s="48"/>
      <c r="H209" s="53"/>
      <c r="I209" s="48"/>
      <c r="J209" s="48"/>
    </row>
    <row r="210" spans="1:10">
      <c r="J210" s="581" t="s">
        <v>93</v>
      </c>
    </row>
  </sheetData>
  <mergeCells count="16">
    <mergeCell ref="A3:B3"/>
    <mergeCell ref="A4:B4"/>
    <mergeCell ref="A5:B5"/>
    <mergeCell ref="A6:B6"/>
    <mergeCell ref="A176:B176"/>
    <mergeCell ref="A95:B95"/>
    <mergeCell ref="A131:G132"/>
    <mergeCell ref="A135:B135"/>
    <mergeCell ref="A172:G173"/>
    <mergeCell ref="A133:B133"/>
    <mergeCell ref="A91:G92"/>
    <mergeCell ref="A9:G10"/>
    <mergeCell ref="A12:B12"/>
    <mergeCell ref="A50:G51"/>
    <mergeCell ref="A54:B54"/>
    <mergeCell ref="B41:I41"/>
  </mergeCells>
  <hyperlinks>
    <hyperlink ref="A5" location="'Cuadro 5.15'!A123:K159" display="Coeficiente de variación"/>
    <hyperlink ref="J88" location="'Cuadro 5.15'!A1" tooltip="Ir al inicio" display="Ir al inicio"/>
    <hyperlink ref="A3" location="'Cuadro 5.15'!A45:K81" display="Estimaciones puntuales"/>
    <hyperlink ref="A3:B3" location="'Cuadro 5.15'!A50:I87" tooltip="Estimaciones puntuales" display="Estimaciones puntuales"/>
    <hyperlink ref="A5:B5" location="'Cuadro 5.15'!A131:I168" tooltip="Coeficiente de variación" display="Coeficiente de variación"/>
    <hyperlink ref="A6:B6" location="'Cuadro 5.15'!A172:I209" tooltip="Error estándar" display="Error estándar"/>
    <hyperlink ref="A4:B4" location="'Cuadro 5.15'!A91:I127" tooltip="Observaciones muestrales" display="Observaciones muestrales"/>
    <hyperlink ref="C32" tooltip="CV:   1.75" display="Annex"/>
    <hyperlink ref="C33" tooltip="CV:  18.01" display="Annex"/>
    <hyperlink ref="C34" tooltip="CV:   7.59" display="Annex"/>
    <hyperlink ref="C35" tooltip="CV:   5.15" display="Annex"/>
    <hyperlink ref="C36" tooltip="CV:   4.08" display="Annex"/>
    <hyperlink ref="C37" tooltip="CV:   3.68" display="Annex"/>
    <hyperlink ref="C38" tooltip="CV:   3.89" display="Annex"/>
    <hyperlink ref="C39" tooltip="CV:   3.84" display="Annex"/>
    <hyperlink ref="E32" tooltip="CV:   2.44" display="Annex"/>
    <hyperlink ref="E33" tooltip="CV:  13.47" display="Annex"/>
    <hyperlink ref="E34" tooltip="CV:   8.82" display="Annex"/>
    <hyperlink ref="E35" tooltip="CV:   6.92" display="Annex"/>
    <hyperlink ref="E36" tooltip="CV:   5.69" display="Annex"/>
    <hyperlink ref="E37" tooltip="CV:   5.34" display="Annex"/>
    <hyperlink ref="E38" tooltip="CV:   5.84" display="Annex"/>
    <hyperlink ref="E39" tooltip="CV:   5.64" display="Annex"/>
    <hyperlink ref="F32" tooltip="CV:   2.96" display="Annex"/>
    <hyperlink ref="F33" tooltip="CV:  32.74" display="Annex"/>
    <hyperlink ref="F34" tooltip="CV:   9.35" display="Annex"/>
    <hyperlink ref="F35" tooltip="CV:   8.25" display="Annex"/>
    <hyperlink ref="F36" tooltip="CV:   6.27" display="Annex"/>
    <hyperlink ref="F37" tooltip="CV:   6.00" display="Annex"/>
    <hyperlink ref="F38" tooltip="CV:   6.41" display="Annex"/>
    <hyperlink ref="F39" tooltip="CV:   7.85" display="Annex"/>
    <hyperlink ref="G32" tooltip="CV:   3.84" display="Annex"/>
    <hyperlink ref="G33" tooltip="CV: (-)" display="Annex"/>
    <hyperlink ref="G34" tooltip="CV:  19.60" display="Annex"/>
    <hyperlink ref="G35" tooltip="CV:  13.07" display="Annex"/>
    <hyperlink ref="G36" tooltip="CV:   9.12" display="Annex"/>
    <hyperlink ref="G37" tooltip="CV:   8.02" display="Annex"/>
    <hyperlink ref="G38" tooltip="CV:   7.85" display="Annex"/>
    <hyperlink ref="G39" tooltip="CV:   8.25" display="Annex"/>
    <hyperlink ref="H32" tooltip="CV:   7.51" display="Annex"/>
    <hyperlink ref="H33" tooltip="CV:   0.00" display="Annex"/>
    <hyperlink ref="H34" tooltip="CV:  31.48" display="Annex"/>
    <hyperlink ref="H35" tooltip="CV:  26.94" display="Annex"/>
    <hyperlink ref="H36" tooltip="CV:  22.35" display="Annex"/>
    <hyperlink ref="H37" tooltip="CV:  19.92" display="Annex"/>
    <hyperlink ref="H38" tooltip="CV:  13.15" display="Annex"/>
    <hyperlink ref="H39" tooltip="CV:  12.23" display="Annex"/>
    <hyperlink ref="I32" tooltip="CV:   3.84" display="Annex"/>
    <hyperlink ref="I33" tooltip="CV:  46.75" display="Annex"/>
    <hyperlink ref="I34" tooltip="CV:  24.87" display="Annex"/>
    <hyperlink ref="I35" tooltip="CV:  12.24" display="Annex"/>
    <hyperlink ref="I36" tooltip="CV:   9.66" display="Annex"/>
    <hyperlink ref="I37" tooltip="CV:   7.90" display="Annex"/>
    <hyperlink ref="I38" tooltip="CV:   8.39" display="Annex"/>
    <hyperlink ref="I39" tooltip="CV:   7.28" display="Annex"/>
    <hyperlink ref="C23" tooltip="CV:   2.64" display="Annex"/>
    <hyperlink ref="C24" tooltip="CV:  26.79" display="Annex"/>
    <hyperlink ref="C25" tooltip="CV:  11.92" display="Annex"/>
    <hyperlink ref="C26" tooltip="CV:   6.97" display="Annex"/>
    <hyperlink ref="C27" tooltip="CV:   5.68" display="Annex"/>
    <hyperlink ref="C28" tooltip="CV:   4.64" display="Annex"/>
    <hyperlink ref="C29" tooltip="CV:   4.74" display="Annex"/>
    <hyperlink ref="C30" tooltip="CV:   4.66" display="Annex"/>
    <hyperlink ref="E23" tooltip="CV:   3.25" display="Annex"/>
    <hyperlink ref="E24" tooltip="CV:  28.59" display="Annex"/>
    <hyperlink ref="E25" tooltip="CV:   9.69" display="Annex"/>
    <hyperlink ref="E26" tooltip="CV:   8.26" display="Annex"/>
    <hyperlink ref="E27" tooltip="CV:   6.86" display="Annex"/>
    <hyperlink ref="E28" tooltip="CV:   6.54" display="Annex"/>
    <hyperlink ref="E29" tooltip="CV:   6.32" display="Annex"/>
    <hyperlink ref="E30" tooltip="CV:   6.92" display="Annex"/>
    <hyperlink ref="F23" tooltip="CV:   5.02" display="Annex"/>
    <hyperlink ref="F24" tooltip="CV:  51.24" display="Annex"/>
    <hyperlink ref="F25" tooltip="CV:  20.70" display="Annex"/>
    <hyperlink ref="F26" tooltip="CV:  10.73" display="Annex"/>
    <hyperlink ref="F27" tooltip="CV:   9.57" display="Annex"/>
    <hyperlink ref="F28" tooltip="CV:  11.06" display="Annex"/>
    <hyperlink ref="F29" tooltip="CV:  12.14" display="Annex"/>
    <hyperlink ref="F30" tooltip="CV:  14.67" display="Annex"/>
    <hyperlink ref="G23" tooltip="CV:   4.26" display="Annex"/>
    <hyperlink ref="G24" tooltip="CV: (-)" display="Annex"/>
    <hyperlink ref="G25" tooltip="CV:  19.92" display="Annex"/>
    <hyperlink ref="G26" tooltip="CV:  15.54" display="Annex"/>
    <hyperlink ref="G27" tooltip="CV:  10.02" display="Annex"/>
    <hyperlink ref="G28" tooltip="CV:  10.36" display="Annex"/>
    <hyperlink ref="G29" tooltip="CV:   9.47" display="Annex"/>
    <hyperlink ref="G30" tooltip="CV:   9.15" display="Annex"/>
    <hyperlink ref="H23" tooltip="CV:   5.48" display="Annex"/>
    <hyperlink ref="H24" tooltip="CV: (-)" display="Annex"/>
    <hyperlink ref="H25" tooltip="CV:  33.24" display="Annex"/>
    <hyperlink ref="H26" tooltip="CV:  21.72" display="Annex"/>
    <hyperlink ref="H27" tooltip="CV:  18.19" display="Annex"/>
    <hyperlink ref="H28" tooltip="CV:  10.25" display="Annex"/>
    <hyperlink ref="H29" tooltip="CV:   9.58" display="Annex"/>
    <hyperlink ref="H30" tooltip="CV:   9.65" display="Annex"/>
    <hyperlink ref="I23" tooltip="CV:   5.22" display="Annex"/>
    <hyperlink ref="I24" tooltip="CV: (-)" display="Annex"/>
    <hyperlink ref="I25" tooltip="CV:  30.38" display="Annex"/>
    <hyperlink ref="I26" tooltip="CV:  16.74" display="Annex"/>
    <hyperlink ref="I27" tooltip="CV:  12.39" display="Annex"/>
    <hyperlink ref="I28" tooltip="CV:  12.04" display="Annex"/>
    <hyperlink ref="I29" tooltip="CV:  10.64" display="Annex"/>
    <hyperlink ref="I30" tooltip="CV:  11.00" display="Annex"/>
    <hyperlink ref="C14" tooltip="CV:   1.47" display="Annex"/>
    <hyperlink ref="C15" tooltip="CV:  15.22" display="Annex"/>
    <hyperlink ref="C16" tooltip="CV:   6.41" display="Annex"/>
    <hyperlink ref="C17" tooltip="CV:   4.14" display="Annex"/>
    <hyperlink ref="C18" tooltip="CV:   3.31" display="Annex"/>
    <hyperlink ref="C19" tooltip="CV:   2.88" display="Annex"/>
    <hyperlink ref="C20" tooltip="CV:   3.02" display="Annex"/>
    <hyperlink ref="C21" tooltip="CV:   2.97" display="Annex"/>
    <hyperlink ref="E14" tooltip="CV:   1.95" display="Annex"/>
    <hyperlink ref="E15" tooltip="CV:  13.36" display="Annex"/>
    <hyperlink ref="E16" tooltip="CV:   6.70" display="Annex"/>
    <hyperlink ref="E17" tooltip="CV:   5.32" display="Annex"/>
    <hyperlink ref="E18" tooltip="CV:   4.41" display="Annex"/>
    <hyperlink ref="E19" tooltip="CV:   4.13" display="Annex"/>
    <hyperlink ref="E20" tooltip="CV:   4.34" display="Annex"/>
    <hyperlink ref="E21" tooltip="CV:   4.38" display="Annex"/>
    <hyperlink ref="F14" tooltip="CV:   2.57" display="Annex"/>
    <hyperlink ref="F15" tooltip="CV:  27.94" display="Annex"/>
    <hyperlink ref="F16" tooltip="CV:   8.94" display="Annex"/>
    <hyperlink ref="F17" tooltip="CV:   6.55" display="Annex"/>
    <hyperlink ref="F18" tooltip="CV:   5.26" display="Annex"/>
    <hyperlink ref="F19" tooltip="CV:   5.33" display="Annex"/>
    <hyperlink ref="F20" tooltip="CV:   5.82" display="Annex"/>
    <hyperlink ref="F21" tooltip="CV:   6.99" display="Annex"/>
    <hyperlink ref="G14" tooltip="CV:   2.88" display="Annex"/>
    <hyperlink ref="G15" tooltip="CV:  56.99" display="Annex"/>
    <hyperlink ref="G16" tooltip="CV:  14.65" display="Annex"/>
    <hyperlink ref="G17" tooltip="CV:  10.04" display="Annex"/>
    <hyperlink ref="G18" tooltip="CV:   6.78" display="Annex"/>
    <hyperlink ref="G19" tooltip="CV:   6.37" display="Annex"/>
    <hyperlink ref="G20" tooltip="CV:   6.08" display="Annex"/>
    <hyperlink ref="G21" tooltip="CV:   6.18" display="Annex"/>
    <hyperlink ref="H14" tooltip="CV:   4.51" display="Annex"/>
    <hyperlink ref="H15" tooltip="CV:  59.09" display="Annex"/>
    <hyperlink ref="H16" tooltip="CV:  22.87" display="Annex"/>
    <hyperlink ref="H17" tooltip="CV:  17.19" display="Annex"/>
    <hyperlink ref="H18" tooltip="CV:  14.63" display="Annex"/>
    <hyperlink ref="H19" tooltip="CV:   9.59" display="Annex"/>
    <hyperlink ref="H20" tooltip="CV:   7.94" display="Annex"/>
    <hyperlink ref="H21" tooltip="CV:   7.74" display="Annex"/>
    <hyperlink ref="I14" tooltip="CV:   3.10" display="Annex"/>
    <hyperlink ref="I15" tooltip="CV:  38.87" display="Annex"/>
    <hyperlink ref="I16" tooltip="CV:  19.60" display="Annex"/>
    <hyperlink ref="I17" tooltip="CV:   9.91" display="Annex"/>
    <hyperlink ref="I18" tooltip="CV:   7.71" display="Annex"/>
    <hyperlink ref="I19" tooltip="CV:   6.65" display="Annex"/>
    <hyperlink ref="I20" tooltip="CV:   6.63" display="Annex"/>
    <hyperlink ref="I21" tooltip="CV:   6.15" display="Annex"/>
    <hyperlink ref="J128" location="'Cuadro 5.15'!A1" tooltip="Ir al inicio" display="Ir al inicio"/>
    <hyperlink ref="J169" location="'Cuadro 5.15'!A1" tooltip="Ir al inicio" display="Ir al inicio"/>
    <hyperlink ref="J210" location="'Cuadro 5.15'!A1" tooltip="Ir al inicio" display="Ir al inicio"/>
    <hyperlink ref="J47" location="'Cuadro 5.15'!A1" tooltip="Ir al inicio" display="Ir al inicio"/>
    <hyperlink ref="J1" location="ÍNDICE!A1" tooltip="Índice" display="Índice"/>
  </hyperlinks>
  <pageMargins left="0.7" right="0.7" top="0.75" bottom="0.75" header="0.3" footer="0.3"/>
  <pageSetup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6"/>
  <sheetViews>
    <sheetView showGridLines="0" zoomScaleNormal="100" workbookViewId="0"/>
  </sheetViews>
  <sheetFormatPr baseColWidth="10" defaultRowHeight="15"/>
  <cols>
    <col min="1" max="1" width="5.42578125" style="182" customWidth="1"/>
    <col min="2" max="2" width="28.85546875" customWidth="1"/>
    <col min="3" max="3" width="14.28515625" style="277" customWidth="1"/>
    <col min="4" max="4" width="1.28515625" style="277" customWidth="1"/>
    <col min="5" max="10" width="14.28515625" style="277" customWidth="1"/>
    <col min="11" max="11" width="18.7109375" customWidth="1"/>
    <col min="12" max="12" width="7" style="182" bestFit="1" customWidth="1" collapsed="1"/>
    <col min="13" max="16" width="7" bestFit="1" customWidth="1"/>
    <col min="17" max="17" width="4.7109375" customWidth="1"/>
  </cols>
  <sheetData>
    <row r="1" spans="1:13" s="58" customFormat="1" ht="15" customHeight="1">
      <c r="A1" s="39" t="s">
        <v>644</v>
      </c>
      <c r="C1" s="639"/>
      <c r="D1" s="639"/>
      <c r="E1" s="639"/>
      <c r="F1" s="639"/>
      <c r="G1" s="639"/>
      <c r="H1" s="640"/>
      <c r="I1" s="639"/>
      <c r="J1" s="639"/>
      <c r="K1" s="823" t="s">
        <v>19</v>
      </c>
      <c r="L1" s="469"/>
      <c r="M1" s="469"/>
    </row>
    <row r="2" spans="1:13" ht="15" customHeight="1">
      <c r="A2" s="50"/>
      <c r="B2" s="50"/>
      <c r="K2" s="182"/>
      <c r="M2" s="182"/>
    </row>
    <row r="3" spans="1:13" ht="15" customHeight="1">
      <c r="A3" s="2352" t="s">
        <v>95</v>
      </c>
      <c r="B3" s="2353"/>
      <c r="L3" s="10"/>
    </row>
    <row r="4" spans="1:13" ht="15" customHeight="1">
      <c r="A4" s="2362" t="s">
        <v>34</v>
      </c>
      <c r="B4" s="2362"/>
      <c r="L4" s="10"/>
    </row>
    <row r="5" spans="1:13" ht="15" customHeight="1">
      <c r="A5" s="2352" t="s">
        <v>33</v>
      </c>
      <c r="B5" s="2353"/>
    </row>
    <row r="6" spans="1:13" ht="15" customHeight="1">
      <c r="A6" s="2352" t="s">
        <v>32</v>
      </c>
      <c r="B6" s="2353"/>
    </row>
    <row r="7" spans="1:13" ht="15" customHeight="1">
      <c r="A7" s="41"/>
      <c r="B7" s="39"/>
    </row>
    <row r="8" spans="1:13" ht="15" customHeight="1">
      <c r="A8" s="41"/>
      <c r="B8" s="39"/>
    </row>
    <row r="9" spans="1:13" ht="15" customHeight="1">
      <c r="A9" s="2372" t="s">
        <v>632</v>
      </c>
      <c r="B9" s="2372"/>
      <c r="C9" s="2372"/>
      <c r="D9" s="2372"/>
      <c r="E9" s="2372"/>
      <c r="F9" s="2372"/>
      <c r="G9" s="2372"/>
      <c r="H9" s="2372"/>
      <c r="I9" s="2372"/>
      <c r="J9" s="2340" t="s">
        <v>91</v>
      </c>
    </row>
    <row r="10" spans="1:13" ht="15" customHeight="1">
      <c r="A10" s="2372"/>
      <c r="B10" s="2372"/>
      <c r="C10" s="2372"/>
      <c r="D10" s="2372"/>
      <c r="E10" s="2372"/>
      <c r="F10" s="2372"/>
      <c r="G10" s="2372"/>
      <c r="H10" s="2372"/>
      <c r="I10" s="2372"/>
      <c r="J10" s="603"/>
    </row>
    <row r="11" spans="1:13" ht="6" customHeight="1"/>
    <row r="12" spans="1:13" ht="45" customHeight="1">
      <c r="A12" s="2378" t="s">
        <v>22</v>
      </c>
      <c r="B12" s="2378"/>
      <c r="C12" s="6" t="s">
        <v>17</v>
      </c>
      <c r="D12" s="6"/>
      <c r="E12" s="6" t="s">
        <v>168</v>
      </c>
      <c r="F12" s="6" t="s">
        <v>90</v>
      </c>
      <c r="G12" s="6" t="s">
        <v>89</v>
      </c>
      <c r="H12" s="6" t="s">
        <v>169</v>
      </c>
      <c r="I12" s="6" t="s">
        <v>170</v>
      </c>
      <c r="J12" s="6" t="s">
        <v>123</v>
      </c>
    </row>
    <row r="13" spans="1:13" ht="6" customHeight="1"/>
    <row r="14" spans="1:13">
      <c r="A14" s="614" t="s">
        <v>17</v>
      </c>
      <c r="B14" s="2"/>
      <c r="C14" s="642">
        <v>8517733</v>
      </c>
      <c r="D14" s="642"/>
      <c r="E14" s="643">
        <v>34.925899999999999</v>
      </c>
      <c r="F14" s="643">
        <v>24.039000000000001</v>
      </c>
      <c r="G14" s="643">
        <v>18.234100000000002</v>
      </c>
      <c r="H14" s="643">
        <v>6.8457999999999997</v>
      </c>
      <c r="I14" s="643">
        <v>5.3379000000000003</v>
      </c>
      <c r="J14" s="643">
        <v>10.6074</v>
      </c>
    </row>
    <row r="15" spans="1:13">
      <c r="A15" s="612" t="s">
        <v>134</v>
      </c>
      <c r="C15" s="644">
        <v>512882</v>
      </c>
      <c r="D15" s="644"/>
      <c r="E15" s="645">
        <v>72.819699999999997</v>
      </c>
      <c r="F15" s="645">
        <v>12.91</v>
      </c>
      <c r="G15" s="686">
        <v>2.8742000000000001</v>
      </c>
      <c r="H15" s="645">
        <v>4.4813000000000001</v>
      </c>
      <c r="I15" s="765">
        <v>0.13750000000000001</v>
      </c>
      <c r="J15" s="645">
        <v>6.7774000000000001</v>
      </c>
      <c r="K15" s="772"/>
      <c r="L15" s="773"/>
    </row>
    <row r="16" spans="1:13">
      <c r="A16" s="612" t="s">
        <v>135</v>
      </c>
      <c r="C16" s="644">
        <v>1502677</v>
      </c>
      <c r="D16" s="644"/>
      <c r="E16" s="645">
        <v>64.211600000000004</v>
      </c>
      <c r="F16" s="645">
        <v>18.9039</v>
      </c>
      <c r="G16" s="645">
        <v>4.3246000000000002</v>
      </c>
      <c r="H16" s="645">
        <v>5.5157999999999996</v>
      </c>
      <c r="I16" s="686">
        <v>0.9143</v>
      </c>
      <c r="J16" s="645">
        <v>6.1298000000000004</v>
      </c>
      <c r="K16" s="772"/>
      <c r="L16" s="773"/>
    </row>
    <row r="17" spans="1:12">
      <c r="A17" s="612" t="s">
        <v>136</v>
      </c>
      <c r="C17" s="644">
        <v>1573222</v>
      </c>
      <c r="D17" s="644"/>
      <c r="E17" s="645">
        <v>52.417999999999999</v>
      </c>
      <c r="F17" s="645">
        <v>24.145399999999999</v>
      </c>
      <c r="G17" s="645">
        <v>8.3690999999999995</v>
      </c>
      <c r="H17" s="645">
        <v>5.7640000000000002</v>
      </c>
      <c r="I17" s="645">
        <v>2.8586999999999998</v>
      </c>
      <c r="J17" s="645">
        <v>6.4447999999999999</v>
      </c>
      <c r="K17" s="772"/>
      <c r="L17" s="773"/>
    </row>
    <row r="18" spans="1:12">
      <c r="A18" s="612" t="s">
        <v>137</v>
      </c>
      <c r="C18" s="644">
        <v>1394879</v>
      </c>
      <c r="D18" s="644"/>
      <c r="E18" s="645">
        <v>34.934399999999997</v>
      </c>
      <c r="F18" s="645">
        <v>26.640899999999998</v>
      </c>
      <c r="G18" s="645">
        <v>16.284700000000001</v>
      </c>
      <c r="H18" s="645">
        <v>6.7958999999999996</v>
      </c>
      <c r="I18" s="645">
        <v>6.3436000000000003</v>
      </c>
      <c r="J18" s="645">
        <v>9.0006000000000004</v>
      </c>
    </row>
    <row r="19" spans="1:12">
      <c r="A19" s="612" t="s">
        <v>138</v>
      </c>
      <c r="C19" s="644">
        <v>1310182</v>
      </c>
      <c r="D19" s="644"/>
      <c r="E19" s="645">
        <v>19.255299999999998</v>
      </c>
      <c r="F19" s="645">
        <v>27.456900000000001</v>
      </c>
      <c r="G19" s="645">
        <v>25.577400000000001</v>
      </c>
      <c r="H19" s="645">
        <v>7.8517000000000001</v>
      </c>
      <c r="I19" s="645">
        <v>8.1522000000000006</v>
      </c>
      <c r="J19" s="645">
        <v>11.7065</v>
      </c>
    </row>
    <row r="20" spans="1:12">
      <c r="A20" s="612" t="s">
        <v>98</v>
      </c>
      <c r="C20" s="644">
        <v>1209558</v>
      </c>
      <c r="D20" s="644"/>
      <c r="E20" s="645">
        <v>4.9280999999999997</v>
      </c>
      <c r="F20" s="645">
        <v>27.412700000000001</v>
      </c>
      <c r="G20" s="645">
        <v>34.301699999999997</v>
      </c>
      <c r="H20" s="645">
        <v>8.0945</v>
      </c>
      <c r="I20" s="645">
        <v>9.2310999999999996</v>
      </c>
      <c r="J20" s="645">
        <v>15.962199999999999</v>
      </c>
    </row>
    <row r="21" spans="1:12">
      <c r="A21" s="612" t="s">
        <v>139</v>
      </c>
      <c r="C21" s="644">
        <v>1014333</v>
      </c>
      <c r="D21" s="644"/>
      <c r="E21" s="686">
        <v>1.2513000000000001</v>
      </c>
      <c r="F21" s="645">
        <v>25.092500000000001</v>
      </c>
      <c r="G21" s="645">
        <v>35.942500000000003</v>
      </c>
      <c r="H21" s="645">
        <v>8.9697999999999993</v>
      </c>
      <c r="I21" s="645">
        <v>8.7057000000000002</v>
      </c>
      <c r="J21" s="645">
        <v>20.0381</v>
      </c>
    </row>
    <row r="22" spans="1:12" ht="6" customHeight="1">
      <c r="A22" s="423"/>
      <c r="B22" s="16"/>
      <c r="C22" s="647"/>
      <c r="D22" s="647"/>
      <c r="E22" s="648"/>
      <c r="F22" s="278"/>
      <c r="G22" s="278"/>
      <c r="H22" s="278"/>
      <c r="I22" s="278"/>
      <c r="J22" s="278"/>
    </row>
    <row r="23" spans="1:12">
      <c r="A23" s="614" t="s">
        <v>100</v>
      </c>
      <c r="B23" s="2"/>
      <c r="C23" s="642">
        <v>3443851</v>
      </c>
      <c r="D23" s="642"/>
      <c r="E23" s="643">
        <v>39.556699999999999</v>
      </c>
      <c r="F23" s="643">
        <v>23.189599999999999</v>
      </c>
      <c r="G23" s="643">
        <v>17.6997</v>
      </c>
      <c r="H23" s="643">
        <v>6.2557999999999998</v>
      </c>
      <c r="I23" s="643">
        <v>5.5224000000000002</v>
      </c>
      <c r="J23" s="643">
        <v>7.7652000000000001</v>
      </c>
    </row>
    <row r="24" spans="1:12">
      <c r="A24" s="612" t="s">
        <v>134</v>
      </c>
      <c r="C24" s="644">
        <v>258518</v>
      </c>
      <c r="D24" s="644"/>
      <c r="E24" s="645">
        <v>77.183800000000005</v>
      </c>
      <c r="F24" s="645">
        <v>10.974500000000001</v>
      </c>
      <c r="G24" s="765">
        <v>3.7065000000000001</v>
      </c>
      <c r="H24" s="686">
        <v>3.5243000000000002</v>
      </c>
      <c r="I24" s="765">
        <v>0.18529999999999999</v>
      </c>
      <c r="J24" s="686">
        <v>4.4256000000000002</v>
      </c>
    </row>
    <row r="25" spans="1:12" ht="14.25" customHeight="1">
      <c r="A25" s="612" t="s">
        <v>135</v>
      </c>
      <c r="C25" s="644">
        <v>694224</v>
      </c>
      <c r="D25" s="644"/>
      <c r="E25" s="645">
        <v>67.378699999999995</v>
      </c>
      <c r="F25" s="645">
        <v>19.169499999999999</v>
      </c>
      <c r="G25" s="645">
        <v>3.2258</v>
      </c>
      <c r="H25" s="645">
        <v>4.6102999999999996</v>
      </c>
      <c r="I25" s="686">
        <v>1.1777</v>
      </c>
      <c r="J25" s="645">
        <v>4.4379999999999997</v>
      </c>
    </row>
    <row r="26" spans="1:12">
      <c r="A26" s="612" t="s">
        <v>136</v>
      </c>
      <c r="C26" s="644">
        <v>693676</v>
      </c>
      <c r="D26" s="644"/>
      <c r="E26" s="645">
        <v>54.035200000000003</v>
      </c>
      <c r="F26" s="645">
        <v>24.22</v>
      </c>
      <c r="G26" s="645">
        <v>8.9718999999999998</v>
      </c>
      <c r="H26" s="645">
        <v>4.8253000000000004</v>
      </c>
      <c r="I26" s="645">
        <v>3.0568</v>
      </c>
      <c r="J26" s="645">
        <v>4.8909000000000002</v>
      </c>
    </row>
    <row r="27" spans="1:12">
      <c r="A27" s="612" t="s">
        <v>137</v>
      </c>
      <c r="C27" s="644">
        <v>583025</v>
      </c>
      <c r="D27" s="644"/>
      <c r="E27" s="645">
        <v>36.335700000000003</v>
      </c>
      <c r="F27" s="645">
        <v>25.439599999999999</v>
      </c>
      <c r="G27" s="645">
        <v>17.501000000000001</v>
      </c>
      <c r="H27" s="645">
        <v>6.9177</v>
      </c>
      <c r="I27" s="645">
        <v>6.4930000000000003</v>
      </c>
      <c r="J27" s="645">
        <v>7.3131000000000004</v>
      </c>
    </row>
    <row r="28" spans="1:12">
      <c r="A28" s="612" t="s">
        <v>138</v>
      </c>
      <c r="C28" s="644">
        <v>473707</v>
      </c>
      <c r="D28" s="644"/>
      <c r="E28" s="645">
        <v>17.943999999999999</v>
      </c>
      <c r="F28" s="645">
        <v>27.140599999999999</v>
      </c>
      <c r="G28" s="645">
        <v>28.737200000000001</v>
      </c>
      <c r="H28" s="645">
        <v>8.3026</v>
      </c>
      <c r="I28" s="645">
        <v>9.1319999999999997</v>
      </c>
      <c r="J28" s="645">
        <v>8.7436000000000007</v>
      </c>
    </row>
    <row r="29" spans="1:12">
      <c r="A29" s="612" t="s">
        <v>98</v>
      </c>
      <c r="C29" s="644">
        <v>407659</v>
      </c>
      <c r="D29" s="644"/>
      <c r="E29" s="645">
        <v>4.8273000000000001</v>
      </c>
      <c r="F29" s="645">
        <v>25.430299999999999</v>
      </c>
      <c r="G29" s="645">
        <v>36.941200000000002</v>
      </c>
      <c r="H29" s="645">
        <v>8.0785999999999998</v>
      </c>
      <c r="I29" s="645">
        <v>11.845700000000001</v>
      </c>
      <c r="J29" s="645">
        <v>12.7864</v>
      </c>
    </row>
    <row r="30" spans="1:12">
      <c r="A30" s="612" t="s">
        <v>139</v>
      </c>
      <c r="C30" s="644">
        <v>333042</v>
      </c>
      <c r="D30" s="644"/>
      <c r="E30" s="765">
        <v>1.0882000000000001</v>
      </c>
      <c r="F30" s="645">
        <v>26.6036</v>
      </c>
      <c r="G30" s="645">
        <v>38.006900000000002</v>
      </c>
      <c r="H30" s="645">
        <v>8.4841999999999995</v>
      </c>
      <c r="I30" s="645">
        <v>9.2841000000000005</v>
      </c>
      <c r="J30" s="645">
        <v>16.533000000000001</v>
      </c>
    </row>
    <row r="31" spans="1:12" ht="6" customHeight="1"/>
    <row r="32" spans="1:12">
      <c r="A32" s="614" t="s">
        <v>99</v>
      </c>
      <c r="B32" s="2"/>
      <c r="C32" s="649">
        <v>5073882</v>
      </c>
      <c r="D32" s="649"/>
      <c r="E32" s="650">
        <v>31.782800000000002</v>
      </c>
      <c r="F32" s="650">
        <v>24.615500000000001</v>
      </c>
      <c r="G32" s="650">
        <v>18.596800000000002</v>
      </c>
      <c r="H32" s="650">
        <v>7.2462999999999997</v>
      </c>
      <c r="I32" s="767">
        <v>5.2126999999999999</v>
      </c>
      <c r="J32" s="650">
        <v>12.5366</v>
      </c>
    </row>
    <row r="33" spans="1:15">
      <c r="A33" s="612" t="s">
        <v>134</v>
      </c>
      <c r="C33" s="651">
        <v>254364</v>
      </c>
      <c r="D33" s="651"/>
      <c r="E33" s="652">
        <v>68.384299999999996</v>
      </c>
      <c r="F33" s="652">
        <v>14.8771</v>
      </c>
      <c r="G33" s="766">
        <v>2.0282</v>
      </c>
      <c r="H33" s="687">
        <v>5.4539999999999997</v>
      </c>
      <c r="I33" s="766">
        <v>8.8800000000000004E-2</v>
      </c>
      <c r="J33" s="652">
        <v>9.1676000000000002</v>
      </c>
    </row>
    <row r="34" spans="1:15">
      <c r="A34" s="612" t="s">
        <v>135</v>
      </c>
      <c r="C34" s="651">
        <v>808453</v>
      </c>
      <c r="D34" s="651"/>
      <c r="E34" s="652">
        <v>61.491999999999997</v>
      </c>
      <c r="F34" s="652">
        <v>18.675799999999999</v>
      </c>
      <c r="G34" s="652">
        <v>5.2682000000000002</v>
      </c>
      <c r="H34" s="652">
        <v>6.2934000000000001</v>
      </c>
      <c r="I34" s="766">
        <v>0.68810000000000004</v>
      </c>
      <c r="J34" s="652">
        <v>7.5824999999999996</v>
      </c>
    </row>
    <row r="35" spans="1:15">
      <c r="A35" s="612" t="s">
        <v>136</v>
      </c>
      <c r="C35" s="651">
        <v>879546</v>
      </c>
      <c r="D35" s="651"/>
      <c r="E35" s="652">
        <v>51.142499999999998</v>
      </c>
      <c r="F35" s="652">
        <v>24.086600000000001</v>
      </c>
      <c r="G35" s="652">
        <v>7.8936999999999999</v>
      </c>
      <c r="H35" s="652">
        <v>6.5044000000000004</v>
      </c>
      <c r="I35" s="687">
        <v>2.7023999999999999</v>
      </c>
      <c r="J35" s="652">
        <v>7.6703000000000001</v>
      </c>
    </row>
    <row r="36" spans="1:15">
      <c r="A36" s="612" t="s">
        <v>137</v>
      </c>
      <c r="C36" s="651">
        <v>811854</v>
      </c>
      <c r="D36" s="651"/>
      <c r="E36" s="652">
        <v>33.927999999999997</v>
      </c>
      <c r="F36" s="652">
        <v>27.503699999999998</v>
      </c>
      <c r="G36" s="652">
        <v>15.411300000000001</v>
      </c>
      <c r="H36" s="652">
        <v>6.7083000000000004</v>
      </c>
      <c r="I36" s="652">
        <v>6.2362000000000002</v>
      </c>
      <c r="J36" s="652">
        <v>10.212400000000001</v>
      </c>
    </row>
    <row r="37" spans="1:15">
      <c r="A37" s="612" t="s">
        <v>138</v>
      </c>
      <c r="C37" s="651">
        <v>836475</v>
      </c>
      <c r="D37" s="651"/>
      <c r="E37" s="652">
        <v>19.998000000000001</v>
      </c>
      <c r="F37" s="652">
        <v>27.635999999999999</v>
      </c>
      <c r="G37" s="652">
        <v>23.7879</v>
      </c>
      <c r="H37" s="652">
        <v>7.5963000000000003</v>
      </c>
      <c r="I37" s="652">
        <v>7.5974000000000004</v>
      </c>
      <c r="J37" s="652">
        <v>13.384499999999999</v>
      </c>
    </row>
    <row r="38" spans="1:15">
      <c r="A38" s="612" t="s">
        <v>98</v>
      </c>
      <c r="C38" s="651">
        <v>801899</v>
      </c>
      <c r="D38" s="651"/>
      <c r="E38" s="652">
        <v>4.9793000000000003</v>
      </c>
      <c r="F38" s="652">
        <v>28.420400000000001</v>
      </c>
      <c r="G38" s="652">
        <v>32.959899999999998</v>
      </c>
      <c r="H38" s="652">
        <v>8.1026000000000007</v>
      </c>
      <c r="I38" s="652">
        <v>7.9020000000000001</v>
      </c>
      <c r="J38" s="652">
        <v>17.576699999999999</v>
      </c>
    </row>
    <row r="39" spans="1:15">
      <c r="A39" s="612" t="s">
        <v>139</v>
      </c>
      <c r="C39" s="653">
        <v>681291</v>
      </c>
      <c r="D39" s="653"/>
      <c r="E39" s="688">
        <v>1.331</v>
      </c>
      <c r="F39" s="654">
        <v>24.353899999999999</v>
      </c>
      <c r="G39" s="654">
        <v>34.933399999999999</v>
      </c>
      <c r="H39" s="654">
        <v>9.2072000000000003</v>
      </c>
      <c r="I39" s="654">
        <v>8.423</v>
      </c>
      <c r="J39" s="654">
        <v>21.7515</v>
      </c>
    </row>
    <row r="40" spans="1:15" ht="6" customHeight="1">
      <c r="A40" s="742"/>
      <c r="B40" s="88"/>
      <c r="C40" s="656"/>
      <c r="D40" s="656"/>
      <c r="E40" s="657"/>
      <c r="F40" s="655"/>
      <c r="G40" s="655"/>
      <c r="H40" s="655"/>
      <c r="I40" s="655"/>
      <c r="J40" s="655"/>
      <c r="K40" s="16"/>
      <c r="L40" s="427"/>
    </row>
    <row r="41" spans="1:15" s="753" customFormat="1" ht="44.1" customHeight="1">
      <c r="A41" s="869" t="s">
        <v>279</v>
      </c>
      <c r="B41" s="2396" t="s">
        <v>223</v>
      </c>
      <c r="C41" s="2396"/>
      <c r="D41" s="2396"/>
      <c r="E41" s="2396"/>
      <c r="F41" s="2396"/>
      <c r="G41" s="2396"/>
      <c r="H41" s="2396"/>
      <c r="I41" s="2396"/>
      <c r="J41" s="2396"/>
      <c r="K41" s="784"/>
      <c r="L41" s="756"/>
      <c r="M41" s="755"/>
      <c r="N41" s="755"/>
      <c r="O41" s="755"/>
    </row>
    <row r="42" spans="1:15" s="633" customFormat="1" ht="15" customHeight="1">
      <c r="A42" s="627" t="s">
        <v>220</v>
      </c>
      <c r="B42" s="627"/>
      <c r="C42" s="628"/>
      <c r="D42" s="628"/>
      <c r="E42" s="628"/>
      <c r="F42" s="628"/>
      <c r="G42" s="628"/>
      <c r="H42" s="628"/>
      <c r="I42" s="2341"/>
      <c r="J42" s="2341"/>
      <c r="K42" s="2330"/>
      <c r="L42" s="628"/>
      <c r="M42" s="628"/>
      <c r="N42" s="628"/>
      <c r="O42" s="628"/>
    </row>
    <row r="43" spans="1:15" s="633" customFormat="1" ht="15" customHeight="1">
      <c r="A43" s="633" t="s">
        <v>219</v>
      </c>
      <c r="B43" s="627"/>
      <c r="C43" s="2342"/>
      <c r="D43" s="2342"/>
      <c r="E43" s="2342"/>
      <c r="F43" s="2342"/>
      <c r="G43" s="2342"/>
      <c r="H43" s="2342"/>
      <c r="I43" s="2341"/>
      <c r="J43" s="2341"/>
      <c r="K43" s="2330"/>
      <c r="L43" s="628"/>
      <c r="M43" s="628"/>
      <c r="N43" s="628"/>
      <c r="O43" s="628"/>
    </row>
    <row r="44" spans="1:15" ht="15" customHeight="1">
      <c r="A44" s="625" t="s">
        <v>633</v>
      </c>
      <c r="K44" s="16"/>
    </row>
    <row r="45" spans="1:15" ht="15" customHeight="1">
      <c r="A45" s="630" t="s">
        <v>183</v>
      </c>
      <c r="B45" s="52"/>
      <c r="C45" s="659"/>
      <c r="D45" s="659"/>
      <c r="E45" s="659"/>
      <c r="F45" s="660"/>
      <c r="G45" s="48"/>
    </row>
    <row r="46" spans="1:15" ht="15" customHeight="1">
      <c r="A46" s="630" t="s">
        <v>185</v>
      </c>
      <c r="B46" s="52"/>
      <c r="C46" s="659"/>
      <c r="D46" s="659"/>
      <c r="E46" s="659"/>
      <c r="F46" s="660"/>
      <c r="G46" s="48"/>
    </row>
    <row r="47" spans="1:15" ht="15" customHeight="1">
      <c r="A47" s="630" t="s">
        <v>187</v>
      </c>
      <c r="B47" s="52"/>
      <c r="C47" s="659"/>
      <c r="D47" s="659"/>
      <c r="E47" s="659"/>
      <c r="F47" s="660"/>
      <c r="G47" s="48"/>
    </row>
    <row r="48" spans="1:15" s="555" customFormat="1">
      <c r="A48" s="577"/>
      <c r="C48" s="661"/>
      <c r="D48" s="661"/>
      <c r="E48" s="661"/>
      <c r="F48" s="661"/>
      <c r="G48" s="661"/>
      <c r="H48" s="661"/>
      <c r="I48" s="661"/>
      <c r="J48" s="661"/>
      <c r="K48" s="581" t="s">
        <v>93</v>
      </c>
    </row>
    <row r="49" spans="1:12">
      <c r="A49" s="2406"/>
      <c r="B49" s="2406"/>
      <c r="C49" s="2406"/>
      <c r="D49" s="2406"/>
      <c r="E49" s="2406"/>
      <c r="F49" s="2406"/>
      <c r="G49" s="2406"/>
    </row>
    <row r="50" spans="1:12">
      <c r="L50" s="427"/>
    </row>
    <row r="51" spans="1:12" ht="15" customHeight="1">
      <c r="A51" s="2372" t="s">
        <v>632</v>
      </c>
      <c r="B51" s="2372"/>
      <c r="C51" s="2372"/>
      <c r="D51" s="2372"/>
      <c r="E51" s="2372"/>
      <c r="F51" s="2372"/>
      <c r="G51" s="2372"/>
      <c r="H51" s="2372"/>
      <c r="I51" s="2372"/>
      <c r="J51" s="662" t="s">
        <v>91</v>
      </c>
      <c r="L51" s="427"/>
    </row>
    <row r="52" spans="1:12">
      <c r="A52" s="2372"/>
      <c r="B52" s="2372"/>
      <c r="C52" s="2372"/>
      <c r="D52" s="2372"/>
      <c r="E52" s="2372"/>
      <c r="F52" s="2372"/>
      <c r="G52" s="2372"/>
      <c r="H52" s="2372"/>
      <c r="I52" s="2372"/>
      <c r="J52" s="603"/>
      <c r="L52" s="427"/>
    </row>
    <row r="53" spans="1:12">
      <c r="A53" s="50" t="s">
        <v>95</v>
      </c>
      <c r="B53" s="42"/>
      <c r="C53" s="42"/>
      <c r="D53" s="42"/>
      <c r="E53" s="42"/>
      <c r="F53" s="42"/>
      <c r="K53" s="16"/>
    </row>
    <row r="54" spans="1:12" ht="6" customHeight="1">
      <c r="K54" s="16"/>
      <c r="L54" s="427"/>
    </row>
    <row r="55" spans="1:12" ht="45" customHeight="1">
      <c r="A55" s="2378" t="s">
        <v>22</v>
      </c>
      <c r="B55" s="2378"/>
      <c r="C55" s="6" t="s">
        <v>17</v>
      </c>
      <c r="D55" s="6"/>
      <c r="E55" s="6" t="s">
        <v>168</v>
      </c>
      <c r="F55" s="6" t="s">
        <v>90</v>
      </c>
      <c r="G55" s="6" t="s">
        <v>89</v>
      </c>
      <c r="H55" s="6" t="s">
        <v>169</v>
      </c>
      <c r="I55" s="6" t="s">
        <v>171</v>
      </c>
      <c r="J55" s="6" t="s">
        <v>123</v>
      </c>
      <c r="K55" s="635"/>
      <c r="L55" s="427"/>
    </row>
    <row r="56" spans="1:12" ht="6" customHeight="1">
      <c r="A56" s="423"/>
      <c r="B56" s="16"/>
      <c r="C56" s="646"/>
      <c r="D56" s="646"/>
      <c r="E56" s="648"/>
      <c r="K56" s="16"/>
      <c r="L56" s="427"/>
    </row>
    <row r="57" spans="1:12">
      <c r="A57" s="614" t="s">
        <v>17</v>
      </c>
      <c r="B57" s="2"/>
      <c r="C57" s="499">
        <v>8517733</v>
      </c>
      <c r="D57" s="499"/>
      <c r="E57" s="499">
        <v>2974895</v>
      </c>
      <c r="F57" s="499">
        <v>2047576</v>
      </c>
      <c r="G57" s="499">
        <v>1553129</v>
      </c>
      <c r="H57" s="499">
        <v>583107</v>
      </c>
      <c r="I57" s="499">
        <v>454672</v>
      </c>
      <c r="J57" s="499">
        <v>903511</v>
      </c>
    </row>
    <row r="58" spans="1:12">
      <c r="A58" s="612" t="s">
        <v>134</v>
      </c>
      <c r="C58" s="500">
        <v>512882</v>
      </c>
      <c r="D58" s="500"/>
      <c r="E58" s="500">
        <v>373479</v>
      </c>
      <c r="F58" s="500">
        <v>66213</v>
      </c>
      <c r="G58" s="299">
        <v>14741</v>
      </c>
      <c r="H58" s="500">
        <v>22984</v>
      </c>
      <c r="I58" s="760">
        <v>705</v>
      </c>
      <c r="J58" s="500">
        <v>34760</v>
      </c>
    </row>
    <row r="59" spans="1:12">
      <c r="A59" s="612" t="s">
        <v>135</v>
      </c>
      <c r="C59" s="500">
        <v>1502677</v>
      </c>
      <c r="D59" s="500"/>
      <c r="E59" s="500">
        <v>964893</v>
      </c>
      <c r="F59" s="500">
        <v>284064</v>
      </c>
      <c r="G59" s="500">
        <v>64985</v>
      </c>
      <c r="H59" s="500">
        <v>82885</v>
      </c>
      <c r="I59" s="299">
        <v>13739</v>
      </c>
      <c r="J59" s="500">
        <v>92111</v>
      </c>
    </row>
    <row r="60" spans="1:12">
      <c r="A60" s="612" t="s">
        <v>136</v>
      </c>
      <c r="C60" s="500">
        <v>1573222</v>
      </c>
      <c r="D60" s="500"/>
      <c r="E60" s="500">
        <v>824651</v>
      </c>
      <c r="F60" s="500">
        <v>379861</v>
      </c>
      <c r="G60" s="500">
        <v>131665</v>
      </c>
      <c r="H60" s="500">
        <v>90681</v>
      </c>
      <c r="I60" s="500">
        <v>44973</v>
      </c>
      <c r="J60" s="500">
        <v>101391</v>
      </c>
    </row>
    <row r="61" spans="1:12">
      <c r="A61" s="612" t="s">
        <v>137</v>
      </c>
      <c r="C61" s="500">
        <v>1394879</v>
      </c>
      <c r="D61" s="500"/>
      <c r="E61" s="500">
        <v>487292</v>
      </c>
      <c r="F61" s="500">
        <v>371609</v>
      </c>
      <c r="G61" s="500">
        <v>227152</v>
      </c>
      <c r="H61" s="500">
        <v>94794</v>
      </c>
      <c r="I61" s="500">
        <v>88485</v>
      </c>
      <c r="J61" s="500">
        <v>125547</v>
      </c>
    </row>
    <row r="62" spans="1:12">
      <c r="A62" s="612" t="s">
        <v>138</v>
      </c>
      <c r="C62" s="500">
        <v>1310182</v>
      </c>
      <c r="D62" s="500"/>
      <c r="E62" s="500">
        <v>252280</v>
      </c>
      <c r="F62" s="500">
        <v>359735</v>
      </c>
      <c r="G62" s="500">
        <v>335110</v>
      </c>
      <c r="H62" s="500">
        <v>102871</v>
      </c>
      <c r="I62" s="500">
        <v>106809</v>
      </c>
      <c r="J62" s="500">
        <v>153377</v>
      </c>
    </row>
    <row r="63" spans="1:12">
      <c r="A63" s="612" t="s">
        <v>98</v>
      </c>
      <c r="C63" s="500">
        <v>1209558</v>
      </c>
      <c r="D63" s="500"/>
      <c r="E63" s="500">
        <v>59608</v>
      </c>
      <c r="F63" s="500">
        <v>331572</v>
      </c>
      <c r="G63" s="500">
        <v>414899</v>
      </c>
      <c r="H63" s="500">
        <v>97908</v>
      </c>
      <c r="I63" s="500">
        <v>111656</v>
      </c>
      <c r="J63" s="500">
        <v>193072</v>
      </c>
    </row>
    <row r="64" spans="1:12">
      <c r="A64" s="612" t="s">
        <v>139</v>
      </c>
      <c r="C64" s="500">
        <v>1014333</v>
      </c>
      <c r="D64" s="500"/>
      <c r="E64" s="299">
        <v>12692</v>
      </c>
      <c r="F64" s="500">
        <v>254522</v>
      </c>
      <c r="G64" s="500">
        <v>364577</v>
      </c>
      <c r="H64" s="500">
        <v>90984</v>
      </c>
      <c r="I64" s="500">
        <v>88305</v>
      </c>
      <c r="J64" s="500">
        <v>203253</v>
      </c>
    </row>
    <row r="65" spans="1:10" ht="6" customHeight="1">
      <c r="A65" s="423"/>
      <c r="B65" s="16"/>
      <c r="C65" s="663"/>
      <c r="D65" s="663"/>
      <c r="E65" s="663"/>
      <c r="F65" s="664"/>
      <c r="G65" s="664"/>
      <c r="H65" s="664"/>
      <c r="I65" s="664"/>
      <c r="J65" s="664"/>
    </row>
    <row r="66" spans="1:10">
      <c r="A66" s="614" t="s">
        <v>100</v>
      </c>
      <c r="B66" s="2"/>
      <c r="C66" s="499">
        <v>3443851</v>
      </c>
      <c r="D66" s="499"/>
      <c r="E66" s="499">
        <v>1362273</v>
      </c>
      <c r="F66" s="499">
        <v>798614</v>
      </c>
      <c r="G66" s="499">
        <v>609550</v>
      </c>
      <c r="H66" s="499">
        <v>215440</v>
      </c>
      <c r="I66" s="499">
        <v>190184</v>
      </c>
      <c r="J66" s="499">
        <v>267421</v>
      </c>
    </row>
    <row r="67" spans="1:10">
      <c r="A67" s="612" t="s">
        <v>134</v>
      </c>
      <c r="C67" s="500">
        <v>258518</v>
      </c>
      <c r="D67" s="500"/>
      <c r="E67" s="500">
        <v>199534</v>
      </c>
      <c r="F67" s="500">
        <v>28371</v>
      </c>
      <c r="G67" s="760">
        <v>9582</v>
      </c>
      <c r="H67" s="299">
        <v>9111</v>
      </c>
      <c r="I67" s="760">
        <v>479</v>
      </c>
      <c r="J67" s="299">
        <v>11441</v>
      </c>
    </row>
    <row r="68" spans="1:10">
      <c r="A68" s="612" t="s">
        <v>135</v>
      </c>
      <c r="C68" s="500">
        <v>694224</v>
      </c>
      <c r="D68" s="500"/>
      <c r="E68" s="500">
        <v>467759</v>
      </c>
      <c r="F68" s="500">
        <v>133079</v>
      </c>
      <c r="G68" s="500">
        <v>22394</v>
      </c>
      <c r="H68" s="500">
        <v>32006</v>
      </c>
      <c r="I68" s="299">
        <v>8176</v>
      </c>
      <c r="J68" s="500">
        <v>30810</v>
      </c>
    </row>
    <row r="69" spans="1:10">
      <c r="A69" s="612" t="s">
        <v>136</v>
      </c>
      <c r="C69" s="500">
        <v>693676</v>
      </c>
      <c r="D69" s="500"/>
      <c r="E69" s="500">
        <v>374829</v>
      </c>
      <c r="F69" s="500">
        <v>168008</v>
      </c>
      <c r="G69" s="500">
        <v>62236</v>
      </c>
      <c r="H69" s="500">
        <v>33472</v>
      </c>
      <c r="I69" s="500">
        <v>21204</v>
      </c>
      <c r="J69" s="500">
        <v>33927</v>
      </c>
    </row>
    <row r="70" spans="1:10">
      <c r="A70" s="612" t="s">
        <v>137</v>
      </c>
      <c r="C70" s="500">
        <v>583025</v>
      </c>
      <c r="D70" s="500"/>
      <c r="E70" s="500">
        <v>211846</v>
      </c>
      <c r="F70" s="500">
        <v>148319</v>
      </c>
      <c r="G70" s="500">
        <v>102035</v>
      </c>
      <c r="H70" s="500">
        <v>40332</v>
      </c>
      <c r="I70" s="500">
        <v>37856</v>
      </c>
      <c r="J70" s="500">
        <v>42637</v>
      </c>
    </row>
    <row r="71" spans="1:10">
      <c r="A71" s="612" t="s">
        <v>138</v>
      </c>
      <c r="C71" s="500">
        <v>473707</v>
      </c>
      <c r="D71" s="500"/>
      <c r="E71" s="500">
        <v>85002</v>
      </c>
      <c r="F71" s="500">
        <v>128567</v>
      </c>
      <c r="G71" s="500">
        <v>136130</v>
      </c>
      <c r="H71" s="500">
        <v>39330</v>
      </c>
      <c r="I71" s="500">
        <v>43259</v>
      </c>
      <c r="J71" s="500">
        <v>41419</v>
      </c>
    </row>
    <row r="72" spans="1:10">
      <c r="A72" s="612" t="s">
        <v>98</v>
      </c>
      <c r="C72" s="500">
        <v>407659</v>
      </c>
      <c r="D72" s="500"/>
      <c r="E72" s="500">
        <v>19679</v>
      </c>
      <c r="F72" s="500">
        <v>103669</v>
      </c>
      <c r="G72" s="500">
        <v>150594</v>
      </c>
      <c r="H72" s="500">
        <v>32933</v>
      </c>
      <c r="I72" s="500">
        <v>48290</v>
      </c>
      <c r="J72" s="500">
        <v>52125</v>
      </c>
    </row>
    <row r="73" spans="1:10">
      <c r="A73" s="68" t="s">
        <v>139</v>
      </c>
      <c r="B73" s="16"/>
      <c r="C73" s="500">
        <v>333042</v>
      </c>
      <c r="D73" s="500"/>
      <c r="E73" s="760">
        <v>3624</v>
      </c>
      <c r="F73" s="500">
        <v>88601</v>
      </c>
      <c r="G73" s="500">
        <v>126579</v>
      </c>
      <c r="H73" s="500">
        <v>28256</v>
      </c>
      <c r="I73" s="500">
        <v>30920</v>
      </c>
      <c r="J73" s="500">
        <v>55062</v>
      </c>
    </row>
    <row r="74" spans="1:10" ht="6" customHeight="1">
      <c r="A74" s="614"/>
      <c r="B74" s="2"/>
      <c r="C74" s="73"/>
      <c r="D74" s="73"/>
      <c r="E74" s="73"/>
      <c r="F74" s="73"/>
      <c r="G74" s="73"/>
      <c r="H74" s="73"/>
      <c r="I74" s="73"/>
      <c r="J74" s="73"/>
    </row>
    <row r="75" spans="1:10">
      <c r="A75" s="614" t="s">
        <v>99</v>
      </c>
      <c r="B75" s="2"/>
      <c r="C75" s="501">
        <v>5073882</v>
      </c>
      <c r="D75" s="501"/>
      <c r="E75" s="501">
        <v>1612622</v>
      </c>
      <c r="F75" s="501">
        <v>1248962</v>
      </c>
      <c r="G75" s="501">
        <v>943579</v>
      </c>
      <c r="H75" s="501">
        <v>367667</v>
      </c>
      <c r="I75" s="501">
        <v>264488</v>
      </c>
      <c r="J75" s="501">
        <v>636090</v>
      </c>
    </row>
    <row r="76" spans="1:10">
      <c r="A76" s="612" t="s">
        <v>134</v>
      </c>
      <c r="C76" s="503">
        <v>254364</v>
      </c>
      <c r="D76" s="503"/>
      <c r="E76" s="503">
        <v>173945</v>
      </c>
      <c r="F76" s="503">
        <v>37842</v>
      </c>
      <c r="G76" s="761">
        <v>5159</v>
      </c>
      <c r="H76" s="502">
        <v>13873</v>
      </c>
      <c r="I76" s="761">
        <v>226</v>
      </c>
      <c r="J76" s="503">
        <v>23319</v>
      </c>
    </row>
    <row r="77" spans="1:10">
      <c r="A77" s="612" t="s">
        <v>135</v>
      </c>
      <c r="C77" s="503">
        <v>808453</v>
      </c>
      <c r="D77" s="503"/>
      <c r="E77" s="503">
        <v>497134</v>
      </c>
      <c r="F77" s="503">
        <v>150985</v>
      </c>
      <c r="G77" s="503">
        <v>42591</v>
      </c>
      <c r="H77" s="503">
        <v>50879</v>
      </c>
      <c r="I77" s="761">
        <v>5563</v>
      </c>
      <c r="J77" s="503">
        <v>61301</v>
      </c>
    </row>
    <row r="78" spans="1:10">
      <c r="A78" s="612" t="s">
        <v>136</v>
      </c>
      <c r="C78" s="503">
        <v>879546</v>
      </c>
      <c r="D78" s="503"/>
      <c r="E78" s="503">
        <v>449822</v>
      </c>
      <c r="F78" s="503">
        <v>211853</v>
      </c>
      <c r="G78" s="503">
        <v>69429</v>
      </c>
      <c r="H78" s="503">
        <v>57209</v>
      </c>
      <c r="I78" s="502">
        <v>23769</v>
      </c>
      <c r="J78" s="503">
        <v>67464</v>
      </c>
    </row>
    <row r="79" spans="1:10">
      <c r="A79" s="612" t="s">
        <v>137</v>
      </c>
      <c r="C79" s="503">
        <v>811854</v>
      </c>
      <c r="D79" s="503"/>
      <c r="E79" s="503">
        <v>275446</v>
      </c>
      <c r="F79" s="503">
        <v>223290</v>
      </c>
      <c r="G79" s="503">
        <v>125117</v>
      </c>
      <c r="H79" s="503">
        <v>54462</v>
      </c>
      <c r="I79" s="503">
        <v>50629</v>
      </c>
      <c r="J79" s="503">
        <v>82910</v>
      </c>
    </row>
    <row r="80" spans="1:10">
      <c r="A80" s="612" t="s">
        <v>138</v>
      </c>
      <c r="C80" s="503">
        <v>836475</v>
      </c>
      <c r="D80" s="503"/>
      <c r="E80" s="503">
        <v>167278</v>
      </c>
      <c r="F80" s="503">
        <v>231168</v>
      </c>
      <c r="G80" s="503">
        <v>198980</v>
      </c>
      <c r="H80" s="503">
        <v>63541</v>
      </c>
      <c r="I80" s="503">
        <v>63550</v>
      </c>
      <c r="J80" s="503">
        <v>111958</v>
      </c>
    </row>
    <row r="81" spans="1:15">
      <c r="A81" s="68" t="s">
        <v>98</v>
      </c>
      <c r="B81" s="16"/>
      <c r="C81" s="503">
        <v>801899</v>
      </c>
      <c r="D81" s="503"/>
      <c r="E81" s="503">
        <v>39929</v>
      </c>
      <c r="F81" s="503">
        <v>227903</v>
      </c>
      <c r="G81" s="503">
        <v>264305</v>
      </c>
      <c r="H81" s="503">
        <v>64975</v>
      </c>
      <c r="I81" s="503">
        <v>63366</v>
      </c>
      <c r="J81" s="503">
        <v>140947</v>
      </c>
    </row>
    <row r="82" spans="1:15">
      <c r="A82" s="31" t="s">
        <v>139</v>
      </c>
      <c r="B82" s="14"/>
      <c r="C82" s="504">
        <v>681291</v>
      </c>
      <c r="D82" s="504"/>
      <c r="E82" s="404">
        <v>9068</v>
      </c>
      <c r="F82" s="504">
        <v>165921</v>
      </c>
      <c r="G82" s="504">
        <v>237998</v>
      </c>
      <c r="H82" s="504">
        <v>62728</v>
      </c>
      <c r="I82" s="504">
        <v>57385</v>
      </c>
      <c r="J82" s="504">
        <v>148191</v>
      </c>
    </row>
    <row r="83" spans="1:15" ht="6" customHeight="1">
      <c r="I83" s="646"/>
      <c r="J83" s="646"/>
    </row>
    <row r="84" spans="1:15" s="102" customFormat="1" ht="15" customHeight="1">
      <c r="A84" s="782" t="s">
        <v>279</v>
      </c>
      <c r="B84" s="438" t="s">
        <v>220</v>
      </c>
      <c r="C84" s="665"/>
      <c r="D84" s="665"/>
      <c r="E84" s="665"/>
      <c r="F84" s="665"/>
      <c r="G84" s="665"/>
      <c r="K84"/>
    </row>
    <row r="85" spans="1:15" s="317" customFormat="1" ht="15" customHeight="1">
      <c r="A85" s="633" t="s">
        <v>219</v>
      </c>
      <c r="B85" s="605"/>
      <c r="C85" s="672"/>
      <c r="D85" s="672"/>
      <c r="E85" s="672"/>
      <c r="F85" s="672"/>
      <c r="G85" s="672"/>
      <c r="H85" s="672"/>
      <c r="I85" s="658"/>
      <c r="J85" s="658"/>
      <c r="K85"/>
      <c r="L85" s="182"/>
      <c r="M85" s="182"/>
      <c r="N85" s="182"/>
      <c r="O85" s="182"/>
    </row>
    <row r="86" spans="1:15" ht="15" customHeight="1">
      <c r="A86" s="625" t="s">
        <v>633</v>
      </c>
      <c r="K86" s="16"/>
    </row>
    <row r="87" spans="1:15" ht="15" customHeight="1">
      <c r="A87" s="630" t="s">
        <v>183</v>
      </c>
      <c r="B87" s="52"/>
      <c r="C87" s="659"/>
      <c r="D87" s="659"/>
      <c r="E87" s="659"/>
      <c r="F87" s="660"/>
      <c r="G87" s="48"/>
      <c r="K87" s="16"/>
    </row>
    <row r="88" spans="1:15" ht="15" customHeight="1">
      <c r="A88" s="630" t="s">
        <v>185</v>
      </c>
      <c r="B88" s="52"/>
      <c r="C88" s="659"/>
      <c r="D88" s="659"/>
      <c r="E88" s="659"/>
      <c r="F88" s="660"/>
      <c r="G88" s="48"/>
      <c r="K88" s="186"/>
    </row>
    <row r="89" spans="1:15" ht="15" customHeight="1">
      <c r="A89" s="630" t="s">
        <v>187</v>
      </c>
      <c r="B89" s="52"/>
      <c r="C89" s="659"/>
      <c r="D89" s="659"/>
      <c r="E89" s="659"/>
      <c r="F89" s="660"/>
      <c r="G89" s="48"/>
      <c r="K89" s="186"/>
    </row>
    <row r="90" spans="1:15" s="555" customFormat="1">
      <c r="A90" s="577"/>
      <c r="C90" s="661"/>
      <c r="D90" s="661"/>
      <c r="E90" s="661"/>
      <c r="F90" s="661"/>
      <c r="G90" s="661"/>
      <c r="H90" s="661"/>
      <c r="I90" s="661"/>
      <c r="J90" s="661"/>
      <c r="K90" s="581" t="s">
        <v>93</v>
      </c>
    </row>
    <row r="91" spans="1:15">
      <c r="K91" s="16"/>
      <c r="L91" s="85"/>
    </row>
    <row r="92" spans="1:15">
      <c r="K92" s="16"/>
    </row>
    <row r="93" spans="1:15" ht="15" customHeight="1">
      <c r="A93" s="2372" t="s">
        <v>632</v>
      </c>
      <c r="B93" s="2372"/>
      <c r="C93" s="2372"/>
      <c r="D93" s="2372"/>
      <c r="E93" s="2372"/>
      <c r="F93" s="2372"/>
      <c r="G93" s="2372"/>
      <c r="H93" s="2372"/>
      <c r="I93" s="2372"/>
      <c r="J93" s="662" t="s">
        <v>91</v>
      </c>
      <c r="K93" s="16"/>
    </row>
    <row r="94" spans="1:15">
      <c r="A94" s="2372"/>
      <c r="B94" s="2372"/>
      <c r="C94" s="2372"/>
      <c r="D94" s="2372"/>
      <c r="E94" s="2372"/>
      <c r="F94" s="2372"/>
      <c r="G94" s="2372"/>
      <c r="H94" s="2372"/>
      <c r="I94" s="2372"/>
      <c r="J94" s="603"/>
      <c r="K94" s="16"/>
    </row>
    <row r="95" spans="1:15" ht="15" customHeight="1">
      <c r="A95" s="50" t="s">
        <v>34</v>
      </c>
      <c r="K95" s="16"/>
    </row>
    <row r="96" spans="1:15" ht="6" customHeight="1">
      <c r="A96" s="41"/>
      <c r="K96" s="16"/>
    </row>
    <row r="97" spans="1:11" ht="45" customHeight="1">
      <c r="A97" s="2378" t="s">
        <v>22</v>
      </c>
      <c r="B97" s="2378"/>
      <c r="C97" s="6" t="s">
        <v>17</v>
      </c>
      <c r="D97" s="6"/>
      <c r="E97" s="6" t="s">
        <v>168</v>
      </c>
      <c r="F97" s="6" t="s">
        <v>90</v>
      </c>
      <c r="G97" s="6" t="s">
        <v>89</v>
      </c>
      <c r="H97" s="6" t="s">
        <v>169</v>
      </c>
      <c r="I97" s="6" t="s">
        <v>171</v>
      </c>
      <c r="J97" s="6" t="s">
        <v>123</v>
      </c>
      <c r="K97" s="635"/>
    </row>
    <row r="98" spans="1:11" ht="6" customHeight="1">
      <c r="A98" s="423"/>
      <c r="B98" s="16"/>
      <c r="C98" s="646"/>
      <c r="D98" s="646"/>
      <c r="E98" s="648"/>
      <c r="K98" s="16"/>
    </row>
    <row r="99" spans="1:11">
      <c r="A99" s="614" t="s">
        <v>17</v>
      </c>
      <c r="B99" s="2"/>
      <c r="C99" s="689">
        <v>25040</v>
      </c>
      <c r="D99" s="689"/>
      <c r="E99" s="689">
        <v>8881</v>
      </c>
      <c r="F99" s="689">
        <v>5728</v>
      </c>
      <c r="G99" s="689">
        <v>4650</v>
      </c>
      <c r="H99" s="689">
        <v>1674</v>
      </c>
      <c r="I99" s="689">
        <v>1418</v>
      </c>
      <c r="J99" s="689">
        <v>2686</v>
      </c>
    </row>
    <row r="100" spans="1:11">
      <c r="A100" s="612" t="s">
        <v>134</v>
      </c>
      <c r="C100" s="690">
        <v>1565</v>
      </c>
      <c r="D100" s="690"/>
      <c r="E100" s="690">
        <v>1149</v>
      </c>
      <c r="F100" s="690">
        <v>180</v>
      </c>
      <c r="G100" s="691">
        <v>37</v>
      </c>
      <c r="H100" s="690">
        <v>73</v>
      </c>
      <c r="I100" s="768">
        <v>3</v>
      </c>
      <c r="J100" s="690">
        <v>123</v>
      </c>
    </row>
    <row r="101" spans="1:11">
      <c r="A101" s="612" t="s">
        <v>135</v>
      </c>
      <c r="C101" s="690">
        <v>4412</v>
      </c>
      <c r="D101" s="690"/>
      <c r="E101" s="690">
        <v>2831</v>
      </c>
      <c r="F101" s="690">
        <v>814</v>
      </c>
      <c r="G101" s="690">
        <v>193</v>
      </c>
      <c r="H101" s="690">
        <v>244</v>
      </c>
      <c r="I101" s="691">
        <v>45</v>
      </c>
      <c r="J101" s="690">
        <v>285</v>
      </c>
    </row>
    <row r="102" spans="1:11">
      <c r="A102" s="612" t="s">
        <v>136</v>
      </c>
      <c r="C102" s="690">
        <v>4710</v>
      </c>
      <c r="D102" s="690"/>
      <c r="E102" s="690">
        <v>2491</v>
      </c>
      <c r="F102" s="690">
        <v>1085</v>
      </c>
      <c r="G102" s="690">
        <v>421</v>
      </c>
      <c r="H102" s="690">
        <v>270</v>
      </c>
      <c r="I102" s="690">
        <v>128</v>
      </c>
      <c r="J102" s="690">
        <v>315</v>
      </c>
    </row>
    <row r="103" spans="1:11">
      <c r="A103" s="612" t="s">
        <v>137</v>
      </c>
      <c r="C103" s="690">
        <v>4231</v>
      </c>
      <c r="D103" s="690"/>
      <c r="E103" s="690">
        <v>1498</v>
      </c>
      <c r="F103" s="690">
        <v>1083</v>
      </c>
      <c r="G103" s="690">
        <v>705</v>
      </c>
      <c r="H103" s="690">
        <v>274</v>
      </c>
      <c r="I103" s="690">
        <v>292</v>
      </c>
      <c r="J103" s="690">
        <v>379</v>
      </c>
    </row>
    <row r="104" spans="1:11">
      <c r="A104" s="612" t="s">
        <v>138</v>
      </c>
      <c r="C104" s="690">
        <v>3785</v>
      </c>
      <c r="D104" s="690"/>
      <c r="E104" s="690">
        <v>690</v>
      </c>
      <c r="F104" s="690">
        <v>995</v>
      </c>
      <c r="G104" s="690">
        <v>1014</v>
      </c>
      <c r="H104" s="690">
        <v>288</v>
      </c>
      <c r="I104" s="690">
        <v>347</v>
      </c>
      <c r="J104" s="690">
        <v>451</v>
      </c>
    </row>
    <row r="105" spans="1:11">
      <c r="A105" s="612" t="s">
        <v>98</v>
      </c>
      <c r="C105" s="690">
        <v>3508</v>
      </c>
      <c r="D105" s="690"/>
      <c r="E105" s="690">
        <v>183</v>
      </c>
      <c r="F105" s="690">
        <v>890</v>
      </c>
      <c r="G105" s="690">
        <v>1241</v>
      </c>
      <c r="H105" s="690">
        <v>275</v>
      </c>
      <c r="I105" s="690">
        <v>344</v>
      </c>
      <c r="J105" s="690">
        <v>572</v>
      </c>
    </row>
    <row r="106" spans="1:11">
      <c r="A106" s="612" t="s">
        <v>139</v>
      </c>
      <c r="C106" s="690">
        <v>2829</v>
      </c>
      <c r="D106" s="690"/>
      <c r="E106" s="691">
        <v>39</v>
      </c>
      <c r="F106" s="690">
        <v>681</v>
      </c>
      <c r="G106" s="690">
        <v>1039</v>
      </c>
      <c r="H106" s="690">
        <v>250</v>
      </c>
      <c r="I106" s="690">
        <v>259</v>
      </c>
      <c r="J106" s="690">
        <v>561</v>
      </c>
    </row>
    <row r="107" spans="1:11" ht="6" customHeight="1">
      <c r="A107" s="423"/>
      <c r="B107" s="16"/>
      <c r="C107" s="692"/>
      <c r="D107" s="692"/>
      <c r="E107" s="693"/>
      <c r="F107" s="694"/>
      <c r="G107" s="694"/>
      <c r="H107" s="694"/>
      <c r="I107" s="694"/>
      <c r="J107" s="694"/>
    </row>
    <row r="108" spans="1:11">
      <c r="A108" s="614" t="s">
        <v>100</v>
      </c>
      <c r="B108" s="2"/>
      <c r="C108" s="689">
        <v>10974</v>
      </c>
      <c r="D108" s="689"/>
      <c r="E108" s="689">
        <v>4344</v>
      </c>
      <c r="F108" s="689">
        <v>2418</v>
      </c>
      <c r="G108" s="689">
        <v>2036</v>
      </c>
      <c r="H108" s="689">
        <v>671</v>
      </c>
      <c r="I108" s="689">
        <v>630</v>
      </c>
      <c r="J108" s="689">
        <v>874</v>
      </c>
    </row>
    <row r="109" spans="1:11">
      <c r="A109" s="612" t="s">
        <v>134</v>
      </c>
      <c r="C109" s="690">
        <v>846</v>
      </c>
      <c r="D109" s="690"/>
      <c r="E109" s="690">
        <v>653</v>
      </c>
      <c r="F109" s="690">
        <v>88</v>
      </c>
      <c r="G109" s="768">
        <v>22</v>
      </c>
      <c r="H109" s="691">
        <v>35</v>
      </c>
      <c r="I109" s="768">
        <v>2</v>
      </c>
      <c r="J109" s="691">
        <v>46</v>
      </c>
    </row>
    <row r="110" spans="1:11">
      <c r="A110" s="612" t="s">
        <v>135</v>
      </c>
      <c r="C110" s="690">
        <v>2153</v>
      </c>
      <c r="D110" s="690"/>
      <c r="E110" s="690">
        <v>1442</v>
      </c>
      <c r="F110" s="690">
        <v>396</v>
      </c>
      <c r="G110" s="690">
        <v>89</v>
      </c>
      <c r="H110" s="690">
        <v>107</v>
      </c>
      <c r="I110" s="691">
        <v>25</v>
      </c>
      <c r="J110" s="690">
        <v>94</v>
      </c>
    </row>
    <row r="111" spans="1:11">
      <c r="A111" s="612" t="s">
        <v>136</v>
      </c>
      <c r="C111" s="690">
        <v>2173</v>
      </c>
      <c r="D111" s="690"/>
      <c r="E111" s="690">
        <v>1180</v>
      </c>
      <c r="F111" s="690">
        <v>502</v>
      </c>
      <c r="G111" s="690">
        <v>213</v>
      </c>
      <c r="H111" s="690">
        <v>107</v>
      </c>
      <c r="I111" s="690">
        <v>68</v>
      </c>
      <c r="J111" s="690">
        <v>103</v>
      </c>
    </row>
    <row r="112" spans="1:11">
      <c r="A112" s="612" t="s">
        <v>137</v>
      </c>
      <c r="C112" s="690">
        <v>1898</v>
      </c>
      <c r="D112" s="690"/>
      <c r="E112" s="690">
        <v>705</v>
      </c>
      <c r="F112" s="690">
        <v>464</v>
      </c>
      <c r="G112" s="690">
        <v>343</v>
      </c>
      <c r="H112" s="690">
        <v>123</v>
      </c>
      <c r="I112" s="690">
        <v>128</v>
      </c>
      <c r="J112" s="690">
        <v>135</v>
      </c>
    </row>
    <row r="113" spans="1:12">
      <c r="A113" s="612" t="s">
        <v>138</v>
      </c>
      <c r="C113" s="690">
        <v>1547</v>
      </c>
      <c r="D113" s="690"/>
      <c r="E113" s="690">
        <v>282</v>
      </c>
      <c r="F113" s="690">
        <v>394</v>
      </c>
      <c r="G113" s="690">
        <v>460</v>
      </c>
      <c r="H113" s="690">
        <v>111</v>
      </c>
      <c r="I113" s="690">
        <v>149</v>
      </c>
      <c r="J113" s="690">
        <v>151</v>
      </c>
    </row>
    <row r="114" spans="1:12">
      <c r="A114" s="612" t="s">
        <v>98</v>
      </c>
      <c r="C114" s="690">
        <v>1325</v>
      </c>
      <c r="D114" s="690"/>
      <c r="E114" s="690">
        <v>70</v>
      </c>
      <c r="F114" s="690">
        <v>320</v>
      </c>
      <c r="G114" s="690">
        <v>503</v>
      </c>
      <c r="H114" s="690">
        <v>108</v>
      </c>
      <c r="I114" s="690">
        <v>153</v>
      </c>
      <c r="J114" s="690">
        <v>170</v>
      </c>
    </row>
    <row r="115" spans="1:12">
      <c r="A115" s="612" t="s">
        <v>139</v>
      </c>
      <c r="C115" s="690">
        <v>1032</v>
      </c>
      <c r="D115" s="690"/>
      <c r="E115" s="768">
        <v>12</v>
      </c>
      <c r="F115" s="690">
        <v>254</v>
      </c>
      <c r="G115" s="690">
        <v>406</v>
      </c>
      <c r="H115" s="690">
        <v>80</v>
      </c>
      <c r="I115" s="690">
        <v>105</v>
      </c>
      <c r="J115" s="690">
        <v>175</v>
      </c>
    </row>
    <row r="116" spans="1:12" ht="6" customHeight="1">
      <c r="A116" s="614"/>
      <c r="B116" s="2"/>
      <c r="C116" s="695"/>
      <c r="D116" s="695"/>
      <c r="E116" s="695"/>
      <c r="F116" s="695"/>
      <c r="G116" s="695"/>
      <c r="H116" s="695"/>
      <c r="I116" s="696"/>
      <c r="J116" s="696"/>
    </row>
    <row r="117" spans="1:12">
      <c r="A117" s="614" t="s">
        <v>99</v>
      </c>
      <c r="B117" s="2"/>
      <c r="C117" s="697">
        <v>14066</v>
      </c>
      <c r="D117" s="697"/>
      <c r="E117" s="697">
        <v>4537</v>
      </c>
      <c r="F117" s="697">
        <v>3310</v>
      </c>
      <c r="G117" s="697">
        <v>2614</v>
      </c>
      <c r="H117" s="697">
        <v>1003</v>
      </c>
      <c r="I117" s="697">
        <v>788</v>
      </c>
      <c r="J117" s="697">
        <v>1812</v>
      </c>
    </row>
    <row r="118" spans="1:12">
      <c r="A118" s="612" t="s">
        <v>134</v>
      </c>
      <c r="C118" s="698">
        <v>719</v>
      </c>
      <c r="D118" s="698"/>
      <c r="E118" s="698">
        <v>496</v>
      </c>
      <c r="F118" s="698">
        <v>92</v>
      </c>
      <c r="G118" s="769">
        <v>15</v>
      </c>
      <c r="H118" s="699">
        <v>38</v>
      </c>
      <c r="I118" s="769">
        <v>1</v>
      </c>
      <c r="J118" s="698">
        <v>77</v>
      </c>
    </row>
    <row r="119" spans="1:12">
      <c r="A119" s="612" t="s">
        <v>135</v>
      </c>
      <c r="C119" s="698">
        <v>2259</v>
      </c>
      <c r="D119" s="698"/>
      <c r="E119" s="698">
        <v>1389</v>
      </c>
      <c r="F119" s="698">
        <v>418</v>
      </c>
      <c r="G119" s="769">
        <v>104</v>
      </c>
      <c r="H119" s="698">
        <v>137</v>
      </c>
      <c r="I119" s="769">
        <v>20</v>
      </c>
      <c r="J119" s="698">
        <v>191</v>
      </c>
    </row>
    <row r="120" spans="1:12">
      <c r="A120" s="612" t="s">
        <v>136</v>
      </c>
      <c r="C120" s="698">
        <v>2537</v>
      </c>
      <c r="D120" s="698"/>
      <c r="E120" s="698">
        <v>1311</v>
      </c>
      <c r="F120" s="698">
        <v>583</v>
      </c>
      <c r="G120" s="698">
        <v>208</v>
      </c>
      <c r="H120" s="698">
        <v>163</v>
      </c>
      <c r="I120" s="699">
        <v>60</v>
      </c>
      <c r="J120" s="698">
        <v>212</v>
      </c>
    </row>
    <row r="121" spans="1:12">
      <c r="A121" s="612" t="s">
        <v>137</v>
      </c>
      <c r="C121" s="698">
        <v>2333</v>
      </c>
      <c r="D121" s="698"/>
      <c r="E121" s="698">
        <v>793</v>
      </c>
      <c r="F121" s="698">
        <v>619</v>
      </c>
      <c r="G121" s="698">
        <v>362</v>
      </c>
      <c r="H121" s="698">
        <v>151</v>
      </c>
      <c r="I121" s="698">
        <v>164</v>
      </c>
      <c r="J121" s="698">
        <v>244</v>
      </c>
    </row>
    <row r="122" spans="1:12">
      <c r="A122" s="612" t="s">
        <v>138</v>
      </c>
      <c r="C122" s="698">
        <v>2238</v>
      </c>
      <c r="D122" s="698"/>
      <c r="E122" s="698">
        <v>408</v>
      </c>
      <c r="F122" s="698">
        <v>601</v>
      </c>
      <c r="G122" s="698">
        <v>554</v>
      </c>
      <c r="H122" s="698">
        <v>177</v>
      </c>
      <c r="I122" s="698">
        <v>198</v>
      </c>
      <c r="J122" s="698">
        <v>300</v>
      </c>
    </row>
    <row r="123" spans="1:12">
      <c r="A123" s="612" t="s">
        <v>98</v>
      </c>
      <c r="C123" s="698">
        <v>2183</v>
      </c>
      <c r="D123" s="698"/>
      <c r="E123" s="698">
        <v>113</v>
      </c>
      <c r="F123" s="698">
        <v>570</v>
      </c>
      <c r="G123" s="698">
        <v>738</v>
      </c>
      <c r="H123" s="698">
        <v>167</v>
      </c>
      <c r="I123" s="698">
        <v>191</v>
      </c>
      <c r="J123" s="698">
        <v>402</v>
      </c>
    </row>
    <row r="124" spans="1:12">
      <c r="A124" s="31" t="s">
        <v>139</v>
      </c>
      <c r="B124" s="14"/>
      <c r="C124" s="700">
        <v>1797</v>
      </c>
      <c r="D124" s="700"/>
      <c r="E124" s="701">
        <v>27</v>
      </c>
      <c r="F124" s="700">
        <v>427</v>
      </c>
      <c r="G124" s="700">
        <v>633</v>
      </c>
      <c r="H124" s="700">
        <v>170</v>
      </c>
      <c r="I124" s="700">
        <v>154</v>
      </c>
      <c r="J124" s="700">
        <v>386</v>
      </c>
    </row>
    <row r="125" spans="1:12" s="16" customFormat="1" ht="6" customHeight="1">
      <c r="A125" s="423"/>
      <c r="C125" s="663"/>
      <c r="D125" s="663"/>
      <c r="E125" s="663"/>
      <c r="F125" s="663"/>
      <c r="G125" s="663"/>
      <c r="H125" s="663"/>
      <c r="I125" s="663"/>
      <c r="J125" s="663"/>
      <c r="K125" s="75"/>
      <c r="L125" s="423"/>
    </row>
    <row r="126" spans="1:12" s="102" customFormat="1" ht="15" customHeight="1">
      <c r="A126" s="782" t="s">
        <v>279</v>
      </c>
      <c r="B126" s="601" t="s">
        <v>220</v>
      </c>
      <c r="C126" s="665"/>
      <c r="D126" s="665"/>
      <c r="E126" s="665"/>
      <c r="F126" s="665"/>
      <c r="G126" s="665"/>
      <c r="K126" s="636"/>
    </row>
    <row r="127" spans="1:12" ht="15" customHeight="1">
      <c r="A127" s="630" t="s">
        <v>183</v>
      </c>
      <c r="B127" s="52"/>
      <c r="C127" s="659"/>
      <c r="D127" s="659"/>
      <c r="E127" s="659"/>
      <c r="F127" s="660"/>
      <c r="G127" s="48"/>
    </row>
    <row r="128" spans="1:12" ht="15" customHeight="1">
      <c r="A128" s="630" t="s">
        <v>185</v>
      </c>
      <c r="B128" s="52"/>
      <c r="C128" s="659"/>
      <c r="D128" s="659"/>
      <c r="E128" s="659"/>
      <c r="F128" s="660"/>
      <c r="G128" s="48"/>
    </row>
    <row r="129" spans="1:12" ht="15" customHeight="1">
      <c r="A129" s="630" t="s">
        <v>187</v>
      </c>
      <c r="B129" s="52"/>
      <c r="C129" s="659"/>
      <c r="D129" s="659"/>
      <c r="E129" s="659"/>
      <c r="F129" s="660"/>
      <c r="G129" s="48"/>
      <c r="K129" s="66"/>
    </row>
    <row r="130" spans="1:12">
      <c r="K130" s="581" t="s">
        <v>93</v>
      </c>
    </row>
    <row r="131" spans="1:12">
      <c r="L131" s="427"/>
    </row>
    <row r="133" spans="1:12" ht="15" customHeight="1">
      <c r="A133" s="2372" t="s">
        <v>632</v>
      </c>
      <c r="B133" s="2372"/>
      <c r="C133" s="2372"/>
      <c r="D133" s="2372"/>
      <c r="E133" s="2372"/>
      <c r="F133" s="2372"/>
      <c r="G133" s="2372"/>
      <c r="H133" s="2372"/>
      <c r="I133" s="2372"/>
      <c r="J133" s="603"/>
      <c r="K133" s="26"/>
    </row>
    <row r="134" spans="1:12">
      <c r="A134" s="2372"/>
      <c r="B134" s="2372"/>
      <c r="C134" s="2372"/>
      <c r="D134" s="2372"/>
      <c r="E134" s="2372"/>
      <c r="F134" s="2372"/>
      <c r="G134" s="2372"/>
      <c r="H134" s="2372"/>
      <c r="I134" s="2372"/>
    </row>
    <row r="135" spans="1:12">
      <c r="A135" s="2385" t="s">
        <v>112</v>
      </c>
      <c r="B135" s="2355"/>
    </row>
    <row r="136" spans="1:12" ht="6" customHeight="1"/>
    <row r="137" spans="1:12" ht="45" customHeight="1">
      <c r="A137" s="2378" t="s">
        <v>22</v>
      </c>
      <c r="B137" s="2378"/>
      <c r="C137" s="6" t="s">
        <v>17</v>
      </c>
      <c r="D137" s="6"/>
      <c r="E137" s="6" t="s">
        <v>168</v>
      </c>
      <c r="F137" s="6" t="s">
        <v>90</v>
      </c>
      <c r="G137" s="6" t="s">
        <v>89</v>
      </c>
      <c r="H137" s="6" t="s">
        <v>169</v>
      </c>
      <c r="I137" s="6" t="s">
        <v>171</v>
      </c>
      <c r="J137" s="6" t="s">
        <v>123</v>
      </c>
    </row>
    <row r="138" spans="1:12" ht="6" customHeight="1">
      <c r="A138" s="423"/>
      <c r="B138" s="16"/>
      <c r="C138" s="646"/>
      <c r="D138" s="646"/>
      <c r="E138" s="648"/>
    </row>
    <row r="139" spans="1:12">
      <c r="A139" s="614" t="s">
        <v>17</v>
      </c>
      <c r="B139" s="2"/>
      <c r="C139" s="537">
        <v>0.84969300000000003</v>
      </c>
      <c r="D139" s="537"/>
      <c r="E139" s="537">
        <v>1.2226630000000001</v>
      </c>
      <c r="F139" s="537">
        <v>1.6378810000000001</v>
      </c>
      <c r="G139" s="537">
        <v>1.7612320000000001</v>
      </c>
      <c r="H139" s="537">
        <v>3.0842049999999999</v>
      </c>
      <c r="I139" s="537">
        <v>3.3695599999999999</v>
      </c>
      <c r="J139" s="537">
        <v>2.4555210000000001</v>
      </c>
    </row>
    <row r="140" spans="1:12">
      <c r="A140" s="612" t="s">
        <v>134</v>
      </c>
      <c r="C140" s="538">
        <v>3.3579560000000002</v>
      </c>
      <c r="D140" s="538"/>
      <c r="E140" s="538">
        <v>2.0729660000000001</v>
      </c>
      <c r="F140" s="538">
        <v>9.1405969999999996</v>
      </c>
      <c r="G140" s="539">
        <v>22.779480999999997</v>
      </c>
      <c r="H140" s="538">
        <v>13.361376</v>
      </c>
      <c r="I140" s="770" t="s">
        <v>217</v>
      </c>
      <c r="J140" s="538">
        <v>11.087906</v>
      </c>
    </row>
    <row r="141" spans="1:12">
      <c r="A141" s="612" t="s">
        <v>135</v>
      </c>
      <c r="C141" s="538">
        <v>2.010783</v>
      </c>
      <c r="D141" s="538"/>
      <c r="E141" s="538">
        <v>1.500275</v>
      </c>
      <c r="F141" s="538">
        <v>4.1419449999999998</v>
      </c>
      <c r="G141" s="538">
        <v>9.1349490000000007</v>
      </c>
      <c r="H141" s="538">
        <v>8.0006740000000001</v>
      </c>
      <c r="I141" s="539">
        <v>16.930671</v>
      </c>
      <c r="J141" s="538">
        <v>7.3398300000000001</v>
      </c>
    </row>
    <row r="142" spans="1:12">
      <c r="A142" s="612" t="s">
        <v>136</v>
      </c>
      <c r="C142" s="538">
        <v>1.932963</v>
      </c>
      <c r="D142" s="538"/>
      <c r="E142" s="538">
        <v>1.9074009999999999</v>
      </c>
      <c r="F142" s="538">
        <v>3.5909520000000001</v>
      </c>
      <c r="G142" s="538">
        <v>5.7799670000000001</v>
      </c>
      <c r="H142" s="538">
        <v>7.465256000000001</v>
      </c>
      <c r="I142" s="538">
        <v>11.238579999999999</v>
      </c>
      <c r="J142" s="538">
        <v>7.2597889999999996</v>
      </c>
    </row>
    <row r="143" spans="1:12">
      <c r="A143" s="612" t="s">
        <v>137</v>
      </c>
      <c r="C143" s="538">
        <v>2.0362360000000002</v>
      </c>
      <c r="D143" s="538"/>
      <c r="E143" s="538">
        <v>2.6753140000000002</v>
      </c>
      <c r="F143" s="538">
        <v>3.4145159999999999</v>
      </c>
      <c r="G143" s="538">
        <v>4.3888069999999999</v>
      </c>
      <c r="H143" s="538">
        <v>7.8735799999999996</v>
      </c>
      <c r="I143" s="538">
        <v>7.3834339999999994</v>
      </c>
      <c r="J143" s="538">
        <v>6.2480059999999993</v>
      </c>
    </row>
    <row r="144" spans="1:12">
      <c r="A144" s="612" t="s">
        <v>138</v>
      </c>
      <c r="C144" s="538">
        <v>2.1007060000000002</v>
      </c>
      <c r="D144" s="538"/>
      <c r="E144" s="538">
        <v>4.4654170000000004</v>
      </c>
      <c r="F144" s="538">
        <v>3.4688660000000002</v>
      </c>
      <c r="G144" s="538">
        <v>3.6895799999999999</v>
      </c>
      <c r="H144" s="538">
        <v>7.3084590000000009</v>
      </c>
      <c r="I144" s="538">
        <v>6.4676780000000003</v>
      </c>
      <c r="J144" s="538">
        <v>5.7978579999999997</v>
      </c>
    </row>
    <row r="145" spans="1:10">
      <c r="A145" s="612" t="s">
        <v>98</v>
      </c>
      <c r="C145" s="538">
        <v>2.2389579999999998</v>
      </c>
      <c r="D145" s="538"/>
      <c r="E145" s="538">
        <v>8.8030100000000004</v>
      </c>
      <c r="F145" s="538">
        <v>3.7877969999999999</v>
      </c>
      <c r="G145" s="538">
        <v>3.0850720000000003</v>
      </c>
      <c r="H145" s="538">
        <v>7.4424390000000002</v>
      </c>
      <c r="I145" s="538">
        <v>6.4497059999999991</v>
      </c>
      <c r="J145" s="538">
        <v>5.3115209999999999</v>
      </c>
    </row>
    <row r="146" spans="1:10">
      <c r="A146" s="612" t="s">
        <v>139</v>
      </c>
      <c r="C146" s="538">
        <v>2.4640070000000001</v>
      </c>
      <c r="D146" s="538"/>
      <c r="E146" s="539">
        <v>19.137967</v>
      </c>
      <c r="F146" s="538">
        <v>4.1844159999999997</v>
      </c>
      <c r="G146" s="538">
        <v>3.2196870000000004</v>
      </c>
      <c r="H146" s="538">
        <v>7.6709620000000003</v>
      </c>
      <c r="I146" s="538">
        <v>7.6441809999999997</v>
      </c>
      <c r="J146" s="538">
        <v>4.9740950000000002</v>
      </c>
    </row>
    <row r="147" spans="1:10" ht="6" customHeight="1">
      <c r="A147" s="423"/>
      <c r="B147" s="16"/>
      <c r="C147" s="100"/>
      <c r="D147" s="100"/>
      <c r="E147" s="666"/>
      <c r="F147" s="667"/>
      <c r="G147" s="667"/>
      <c r="H147" s="667"/>
      <c r="I147" s="667"/>
      <c r="J147" s="667"/>
    </row>
    <row r="148" spans="1:10">
      <c r="A148" s="614" t="s">
        <v>100</v>
      </c>
      <c r="B148" s="2"/>
      <c r="C148" s="537">
        <v>1.3302390000000002</v>
      </c>
      <c r="D148" s="537"/>
      <c r="E148" s="537">
        <v>1.7678449999999999</v>
      </c>
      <c r="F148" s="537">
        <v>2.7543009999999999</v>
      </c>
      <c r="G148" s="537">
        <v>2.720297</v>
      </c>
      <c r="H148" s="537">
        <v>4.6799489999999997</v>
      </c>
      <c r="I148" s="537">
        <v>4.9947600000000003</v>
      </c>
      <c r="J148" s="537">
        <v>4.4738920000000002</v>
      </c>
    </row>
    <row r="149" spans="1:10">
      <c r="A149" s="612" t="s">
        <v>134</v>
      </c>
      <c r="C149" s="538">
        <v>4.644075</v>
      </c>
      <c r="D149" s="538"/>
      <c r="E149" s="538">
        <v>2.617683</v>
      </c>
      <c r="F149" s="538">
        <v>12.874709000000001</v>
      </c>
      <c r="G149" s="770">
        <v>31.322949999999999</v>
      </c>
      <c r="H149" s="539">
        <v>19.271187999999999</v>
      </c>
      <c r="I149" s="770" t="s">
        <v>217</v>
      </c>
      <c r="J149" s="539">
        <v>17.915517000000001</v>
      </c>
    </row>
    <row r="150" spans="1:10">
      <c r="A150" s="612" t="s">
        <v>135</v>
      </c>
      <c r="C150" s="538">
        <v>2.9779089999999999</v>
      </c>
      <c r="D150" s="538"/>
      <c r="E150" s="538">
        <v>1.981941</v>
      </c>
      <c r="F150" s="538">
        <v>5.901999</v>
      </c>
      <c r="G150" s="538">
        <v>12.096392999999999</v>
      </c>
      <c r="H150" s="538">
        <v>11.262192000000001</v>
      </c>
      <c r="I150" s="539">
        <v>22.728615999999999</v>
      </c>
      <c r="J150" s="538">
        <v>13.161389000000002</v>
      </c>
    </row>
    <row r="151" spans="1:10">
      <c r="A151" s="612" t="s">
        <v>136</v>
      </c>
      <c r="C151" s="538">
        <v>2.905341</v>
      </c>
      <c r="D151" s="538"/>
      <c r="E151" s="538">
        <v>2.793968</v>
      </c>
      <c r="F151" s="538">
        <v>5.4550099999999997</v>
      </c>
      <c r="G151" s="538">
        <v>8.133934</v>
      </c>
      <c r="H151" s="538">
        <v>11.342694</v>
      </c>
      <c r="I151" s="538">
        <v>14.015842000000001</v>
      </c>
      <c r="J151" s="538">
        <v>12.640798</v>
      </c>
    </row>
    <row r="152" spans="1:10">
      <c r="A152" s="612" t="s">
        <v>137</v>
      </c>
      <c r="C152" s="538">
        <v>3.1496179999999998</v>
      </c>
      <c r="D152" s="538"/>
      <c r="E152" s="538">
        <v>3.8964970000000001</v>
      </c>
      <c r="F152" s="538">
        <v>5.4495120000000004</v>
      </c>
      <c r="G152" s="538">
        <v>6.0273339999999997</v>
      </c>
      <c r="H152" s="538">
        <v>11.34821</v>
      </c>
      <c r="I152" s="538">
        <v>11.336978</v>
      </c>
      <c r="J152" s="538">
        <v>11.155421</v>
      </c>
    </row>
    <row r="153" spans="1:10">
      <c r="A153" s="612" t="s">
        <v>138</v>
      </c>
      <c r="C153" s="538">
        <v>3.272513</v>
      </c>
      <c r="D153" s="538"/>
      <c r="E153" s="538">
        <v>6.6502320000000008</v>
      </c>
      <c r="F153" s="538">
        <v>5.2000140000000004</v>
      </c>
      <c r="G153" s="538">
        <v>5.4717289999999998</v>
      </c>
      <c r="H153" s="538">
        <v>11.191716999999999</v>
      </c>
      <c r="I153" s="538">
        <v>9.6367270000000005</v>
      </c>
      <c r="J153" s="538">
        <v>9.4055759999999999</v>
      </c>
    </row>
    <row r="154" spans="1:10">
      <c r="A154" s="612" t="s">
        <v>98</v>
      </c>
      <c r="C154" s="538">
        <v>3.7121010000000001</v>
      </c>
      <c r="D154" s="538"/>
      <c r="E154" s="538">
        <v>14.220629000000001</v>
      </c>
      <c r="F154" s="538">
        <v>6.6528970000000003</v>
      </c>
      <c r="G154" s="538">
        <v>4.6772260000000001</v>
      </c>
      <c r="H154" s="538">
        <v>11.468876999999999</v>
      </c>
      <c r="I154" s="538">
        <v>9.374865999999999</v>
      </c>
      <c r="J154" s="538">
        <v>11.688442</v>
      </c>
    </row>
    <row r="155" spans="1:10">
      <c r="A155" s="612" t="s">
        <v>139</v>
      </c>
      <c r="C155" s="538">
        <v>4.1485519999999996</v>
      </c>
      <c r="D155" s="538"/>
      <c r="E155" s="770">
        <v>30.886437999999998</v>
      </c>
      <c r="F155" s="538">
        <v>6.3860849999999996</v>
      </c>
      <c r="G155" s="538">
        <v>5.0211069999999998</v>
      </c>
      <c r="H155" s="538">
        <v>14.108296000000001</v>
      </c>
      <c r="I155" s="538">
        <v>11.279525999999999</v>
      </c>
      <c r="J155" s="538">
        <v>9.2245329999999992</v>
      </c>
    </row>
    <row r="156" spans="1:10" ht="6" customHeight="1">
      <c r="A156" s="612"/>
      <c r="C156" s="668"/>
      <c r="D156" s="668"/>
      <c r="E156" s="668"/>
      <c r="F156" s="668"/>
      <c r="G156" s="668"/>
      <c r="H156" s="668"/>
      <c r="I156" s="669"/>
      <c r="J156" s="669"/>
    </row>
    <row r="157" spans="1:10">
      <c r="A157" s="614" t="s">
        <v>99</v>
      </c>
      <c r="B157" s="2"/>
      <c r="C157" s="543">
        <v>1.104349</v>
      </c>
      <c r="D157" s="543"/>
      <c r="E157" s="543">
        <v>1.660882</v>
      </c>
      <c r="F157" s="543">
        <v>2.0262929999999999</v>
      </c>
      <c r="G157" s="543">
        <v>2.3031130000000002</v>
      </c>
      <c r="H157" s="543">
        <v>4.0463589999999998</v>
      </c>
      <c r="I157" s="543">
        <v>4.5462179999999996</v>
      </c>
      <c r="J157" s="543">
        <v>2.9158090000000003</v>
      </c>
    </row>
    <row r="158" spans="1:10">
      <c r="A158" s="612" t="s">
        <v>134</v>
      </c>
      <c r="C158" s="540">
        <v>4.854425</v>
      </c>
      <c r="D158" s="540"/>
      <c r="E158" s="540">
        <v>3.2573209999999997</v>
      </c>
      <c r="F158" s="540">
        <v>12.635937999999999</v>
      </c>
      <c r="G158" s="771">
        <v>27.856916999999999</v>
      </c>
      <c r="H158" s="544">
        <v>18.076577999999998</v>
      </c>
      <c r="I158" s="771" t="s">
        <v>217</v>
      </c>
      <c r="J158" s="540">
        <v>13.86008</v>
      </c>
    </row>
    <row r="159" spans="1:10">
      <c r="A159" s="612" t="s">
        <v>135</v>
      </c>
      <c r="C159" s="540">
        <v>2.725835</v>
      </c>
      <c r="D159" s="540"/>
      <c r="E159" s="540">
        <v>2.2126300000000003</v>
      </c>
      <c r="F159" s="540">
        <v>5.8049400000000002</v>
      </c>
      <c r="G159" s="540">
        <v>12.32274</v>
      </c>
      <c r="H159" s="540">
        <v>10.893972999999999</v>
      </c>
      <c r="I159" s="771">
        <v>25.010358999999998</v>
      </c>
      <c r="J159" s="540">
        <v>8.8220679999999998</v>
      </c>
    </row>
    <row r="160" spans="1:10">
      <c r="A160" s="612" t="s">
        <v>136</v>
      </c>
      <c r="C160" s="540">
        <v>2.5891170000000003</v>
      </c>
      <c r="D160" s="540"/>
      <c r="E160" s="540">
        <v>2.6072419999999998</v>
      </c>
      <c r="F160" s="540">
        <v>4.7685909999999998</v>
      </c>
      <c r="G160" s="540">
        <v>8.2011479999999999</v>
      </c>
      <c r="H160" s="540">
        <v>9.7914449999999995</v>
      </c>
      <c r="I160" s="544">
        <v>17.200520999999998</v>
      </c>
      <c r="J160" s="540">
        <v>8.8596749999999993</v>
      </c>
    </row>
    <row r="161" spans="1:12">
      <c r="A161" s="612" t="s">
        <v>137</v>
      </c>
      <c r="C161" s="540">
        <v>2.6690330000000002</v>
      </c>
      <c r="D161" s="540"/>
      <c r="E161" s="540">
        <v>3.6594849999999997</v>
      </c>
      <c r="F161" s="540">
        <v>4.3797540000000001</v>
      </c>
      <c r="G161" s="540">
        <v>6.2676439999999998</v>
      </c>
      <c r="H161" s="540">
        <v>10.828366000000001</v>
      </c>
      <c r="I161" s="540">
        <v>9.7282320000000002</v>
      </c>
      <c r="J161" s="540">
        <v>7.5158340000000008</v>
      </c>
    </row>
    <row r="162" spans="1:12">
      <c r="A162" s="612" t="s">
        <v>138</v>
      </c>
      <c r="C162" s="540">
        <v>2.718804</v>
      </c>
      <c r="D162" s="540"/>
      <c r="E162" s="540">
        <v>5.8138459999999998</v>
      </c>
      <c r="F162" s="540">
        <v>4.5577439999999996</v>
      </c>
      <c r="G162" s="540">
        <v>4.9287840000000003</v>
      </c>
      <c r="H162" s="540">
        <v>9.5842320000000001</v>
      </c>
      <c r="I162" s="540">
        <v>8.6645020000000006</v>
      </c>
      <c r="J162" s="540">
        <v>7.1043529999999997</v>
      </c>
    </row>
    <row r="163" spans="1:12">
      <c r="A163" s="612" t="s">
        <v>98</v>
      </c>
      <c r="C163" s="540">
        <v>2.800732</v>
      </c>
      <c r="D163" s="540"/>
      <c r="E163" s="540">
        <v>11.115378</v>
      </c>
      <c r="F163" s="540">
        <v>4.5924939999999994</v>
      </c>
      <c r="G163" s="540">
        <v>4.0359699999999998</v>
      </c>
      <c r="H163" s="540">
        <v>9.5902019999999997</v>
      </c>
      <c r="I163" s="540">
        <v>8.8325619999999994</v>
      </c>
      <c r="J163" s="540">
        <v>5.8962149999999998</v>
      </c>
    </row>
    <row r="164" spans="1:12">
      <c r="A164" s="31" t="s">
        <v>139</v>
      </c>
      <c r="B164" s="14"/>
      <c r="C164" s="541">
        <v>3.057083</v>
      </c>
      <c r="D164" s="541"/>
      <c r="E164" s="542">
        <v>23.769651</v>
      </c>
      <c r="F164" s="541">
        <v>5.4309080000000005</v>
      </c>
      <c r="G164" s="541">
        <v>4.1531409999999997</v>
      </c>
      <c r="H164" s="541">
        <v>9.1412770000000005</v>
      </c>
      <c r="I164" s="541">
        <v>10.072518000000001</v>
      </c>
      <c r="J164" s="541">
        <v>5.8857979999999994</v>
      </c>
    </row>
    <row r="165" spans="1:12" ht="6" customHeight="1">
      <c r="A165" s="742"/>
      <c r="B165" s="88"/>
      <c r="C165" s="663"/>
      <c r="D165" s="663"/>
      <c r="E165" s="663"/>
      <c r="F165" s="663"/>
      <c r="G165" s="663"/>
      <c r="H165" s="663"/>
      <c r="I165" s="663"/>
    </row>
    <row r="166" spans="1:12" s="102" customFormat="1" ht="15" customHeight="1">
      <c r="A166" s="2332" t="s">
        <v>279</v>
      </c>
      <c r="B166" s="795" t="s">
        <v>220</v>
      </c>
      <c r="C166" s="665"/>
      <c r="D166" s="665"/>
      <c r="E166" s="665"/>
      <c r="F166" s="665"/>
      <c r="G166" s="665"/>
    </row>
    <row r="167" spans="1:12" s="102" customFormat="1" ht="15" customHeight="1">
      <c r="A167" s="124" t="s">
        <v>122</v>
      </c>
      <c r="B167" s="125"/>
      <c r="C167" s="670"/>
      <c r="D167" s="670"/>
      <c r="E167" s="670"/>
      <c r="F167" s="670"/>
      <c r="G167" s="671"/>
    </row>
    <row r="168" spans="1:12">
      <c r="A168" s="54" t="s">
        <v>183</v>
      </c>
      <c r="B168" s="52"/>
      <c r="C168" s="659"/>
      <c r="D168" s="659"/>
      <c r="E168" s="659"/>
      <c r="F168" s="660"/>
      <c r="G168" s="48"/>
    </row>
    <row r="169" spans="1:12">
      <c r="A169" s="54" t="s">
        <v>185</v>
      </c>
      <c r="B169" s="52"/>
      <c r="C169" s="659"/>
      <c r="D169" s="659"/>
      <c r="E169" s="659"/>
      <c r="F169" s="660"/>
      <c r="G169" s="48"/>
    </row>
    <row r="170" spans="1:12">
      <c r="A170" s="54" t="s">
        <v>187</v>
      </c>
      <c r="B170" s="52"/>
      <c r="C170" s="659"/>
      <c r="D170" s="659"/>
      <c r="E170" s="659"/>
      <c r="F170" s="660"/>
      <c r="G170" s="48"/>
    </row>
    <row r="171" spans="1:12">
      <c r="K171" s="581" t="s">
        <v>93</v>
      </c>
    </row>
    <row r="172" spans="1:12">
      <c r="L172" s="85"/>
    </row>
    <row r="174" spans="1:12" ht="15" customHeight="1">
      <c r="A174" s="2372" t="s">
        <v>632</v>
      </c>
      <c r="B174" s="2372"/>
      <c r="C174" s="2372"/>
      <c r="D174" s="2372"/>
      <c r="E174" s="2372"/>
      <c r="F174" s="2372"/>
      <c r="G174" s="2372"/>
      <c r="H174" s="2372"/>
      <c r="I174" s="2372"/>
      <c r="K174" s="12"/>
    </row>
    <row r="175" spans="1:12">
      <c r="A175" s="2372"/>
      <c r="B175" s="2372"/>
      <c r="C175" s="2372"/>
      <c r="D175" s="2372"/>
      <c r="E175" s="2372"/>
      <c r="F175" s="2372"/>
      <c r="G175" s="2372"/>
      <c r="H175" s="2372"/>
      <c r="I175" s="2372"/>
    </row>
    <row r="176" spans="1:12" s="50" customFormat="1" ht="12.75">
      <c r="A176" s="50" t="s">
        <v>32</v>
      </c>
      <c r="B176" s="80"/>
      <c r="C176" s="603"/>
      <c r="D176" s="603"/>
      <c r="E176" s="603"/>
      <c r="F176" s="603"/>
      <c r="G176" s="603"/>
      <c r="H176" s="603"/>
      <c r="I176" s="603"/>
      <c r="J176" s="641"/>
    </row>
    <row r="177" spans="1:16" ht="6" customHeight="1"/>
    <row r="178" spans="1:16" ht="45" customHeight="1">
      <c r="A178" s="2378" t="s">
        <v>22</v>
      </c>
      <c r="B178" s="2378"/>
      <c r="C178" s="6" t="s">
        <v>17</v>
      </c>
      <c r="D178" s="6"/>
      <c r="E178" s="6" t="s">
        <v>168</v>
      </c>
      <c r="F178" s="6" t="s">
        <v>90</v>
      </c>
      <c r="G178" s="6" t="s">
        <v>89</v>
      </c>
      <c r="H178" s="6" t="s">
        <v>169</v>
      </c>
      <c r="I178" s="6" t="s">
        <v>171</v>
      </c>
      <c r="J178" s="6" t="s">
        <v>123</v>
      </c>
    </row>
    <row r="179" spans="1:16" ht="6" customHeight="1">
      <c r="A179" s="423"/>
      <c r="B179" s="16"/>
      <c r="C179" s="646"/>
      <c r="D179" s="646"/>
      <c r="E179" s="648"/>
    </row>
    <row r="180" spans="1:16">
      <c r="A180" s="614" t="s">
        <v>17</v>
      </c>
      <c r="B180" s="2"/>
      <c r="C180" s="537">
        <v>72374.581133321306</v>
      </c>
      <c r="D180" s="537"/>
      <c r="E180" s="537">
        <v>0.42702614999999999</v>
      </c>
      <c r="F180" s="537">
        <v>0.39372973999999999</v>
      </c>
      <c r="G180" s="537">
        <v>0.32114427000000001</v>
      </c>
      <c r="H180" s="537">
        <v>0.21113851</v>
      </c>
      <c r="I180" s="537">
        <v>0.17986527999999999</v>
      </c>
      <c r="J180" s="537">
        <v>0.26046718000000002</v>
      </c>
      <c r="K180" s="750"/>
      <c r="L180" s="750"/>
      <c r="M180" s="750"/>
      <c r="N180" s="750"/>
      <c r="O180" s="750"/>
      <c r="P180" s="750"/>
    </row>
    <row r="181" spans="1:16">
      <c r="A181" s="612" t="s">
        <v>134</v>
      </c>
      <c r="C181" s="538">
        <v>17222.351137637401</v>
      </c>
      <c r="D181" s="538"/>
      <c r="E181" s="538">
        <v>1.5095268100000001</v>
      </c>
      <c r="F181" s="538">
        <v>1.1800498699999999</v>
      </c>
      <c r="G181" s="539">
        <v>0.65471654999999995</v>
      </c>
      <c r="H181" s="538">
        <v>0.59876903999999997</v>
      </c>
      <c r="I181" s="770">
        <v>8.8409669999999996E-2</v>
      </c>
      <c r="J181" s="538">
        <v>0.75147034999999995</v>
      </c>
      <c r="K181" s="751"/>
      <c r="L181" s="751"/>
      <c r="M181" s="751"/>
      <c r="N181" s="751"/>
      <c r="O181" s="751"/>
      <c r="P181" s="751"/>
    </row>
    <row r="182" spans="1:16">
      <c r="A182" s="612" t="s">
        <v>135</v>
      </c>
      <c r="C182" s="538">
        <v>30215.575016797098</v>
      </c>
      <c r="D182" s="538"/>
      <c r="E182" s="538">
        <v>0.96335075000000003</v>
      </c>
      <c r="F182" s="538">
        <v>0.78298760000000001</v>
      </c>
      <c r="G182" s="538">
        <v>0.39505142999999998</v>
      </c>
      <c r="H182" s="538">
        <v>0.44130299000000001</v>
      </c>
      <c r="I182" s="539">
        <v>0.1547974</v>
      </c>
      <c r="J182" s="538">
        <v>0.44991640999999999</v>
      </c>
      <c r="K182" s="751"/>
      <c r="L182" s="751"/>
      <c r="M182" s="751"/>
      <c r="N182" s="751"/>
      <c r="O182" s="751"/>
      <c r="P182" s="751"/>
    </row>
    <row r="183" spans="1:16">
      <c r="A183" s="612" t="s">
        <v>136</v>
      </c>
      <c r="C183" s="538">
        <v>30409.792535743101</v>
      </c>
      <c r="D183" s="538"/>
      <c r="E183" s="538">
        <v>0.99982066999999997</v>
      </c>
      <c r="F183" s="538">
        <v>0.86705038999999995</v>
      </c>
      <c r="G183" s="538">
        <v>0.48373298999999997</v>
      </c>
      <c r="H183" s="538">
        <v>0.43029968000000002</v>
      </c>
      <c r="I183" s="538">
        <v>0.32127232</v>
      </c>
      <c r="J183" s="538">
        <v>0.46787883000000002</v>
      </c>
      <c r="K183" s="751"/>
      <c r="L183" s="751"/>
      <c r="M183" s="751"/>
      <c r="N183" s="751"/>
      <c r="O183" s="751"/>
      <c r="P183" s="751"/>
    </row>
    <row r="184" spans="1:16">
      <c r="A184" s="612" t="s">
        <v>137</v>
      </c>
      <c r="C184" s="538">
        <v>28403.0323452714</v>
      </c>
      <c r="D184" s="538"/>
      <c r="E184" s="538">
        <v>0.93460370999999998</v>
      </c>
      <c r="F184" s="538">
        <v>0.90965938000000002</v>
      </c>
      <c r="G184" s="538">
        <v>0.71470442999999995</v>
      </c>
      <c r="H184" s="538">
        <v>0.53507735000000001</v>
      </c>
      <c r="I184" s="538">
        <v>0.46837261000000002</v>
      </c>
      <c r="J184" s="538">
        <v>0.56235584999999999</v>
      </c>
      <c r="K184" s="751"/>
      <c r="L184" s="751"/>
      <c r="M184" s="751"/>
      <c r="N184" s="751"/>
      <c r="O184" s="751"/>
      <c r="P184" s="751"/>
    </row>
    <row r="185" spans="1:16">
      <c r="A185" s="612" t="s">
        <v>138</v>
      </c>
      <c r="C185" s="538">
        <v>27523.0755286321</v>
      </c>
      <c r="D185" s="538"/>
      <c r="E185" s="538">
        <v>0.85983122999999995</v>
      </c>
      <c r="F185" s="538">
        <v>0.95244218999999997</v>
      </c>
      <c r="G185" s="538">
        <v>0.94369714999999998</v>
      </c>
      <c r="H185" s="538">
        <v>0.57383516999999995</v>
      </c>
      <c r="I185" s="538">
        <v>0.52725977000000002</v>
      </c>
      <c r="J185" s="538">
        <v>0.67872867000000003</v>
      </c>
      <c r="K185" s="751"/>
      <c r="L185" s="751"/>
      <c r="M185" s="751"/>
      <c r="N185" s="751"/>
      <c r="O185" s="751"/>
      <c r="P185" s="751"/>
    </row>
    <row r="186" spans="1:16">
      <c r="A186" s="612" t="s">
        <v>98</v>
      </c>
      <c r="C186" s="538">
        <v>27081.499262535599</v>
      </c>
      <c r="D186" s="538"/>
      <c r="E186" s="538">
        <v>0.43381945999999999</v>
      </c>
      <c r="F186" s="538">
        <v>1.03833577</v>
      </c>
      <c r="G186" s="538">
        <v>1.05823209</v>
      </c>
      <c r="H186" s="538">
        <v>0.60243020000000003</v>
      </c>
      <c r="I186" s="538">
        <v>0.59538142999999999</v>
      </c>
      <c r="J186" s="538">
        <v>0.84783531999999995</v>
      </c>
      <c r="K186" s="751"/>
      <c r="L186" s="751"/>
      <c r="M186" s="751"/>
      <c r="N186" s="751"/>
      <c r="O186" s="751"/>
      <c r="P186" s="751"/>
    </row>
    <row r="187" spans="1:16">
      <c r="A187" s="612" t="s">
        <v>139</v>
      </c>
      <c r="C187" s="538">
        <v>24993.235428972101</v>
      </c>
      <c r="D187" s="538"/>
      <c r="E187" s="539">
        <v>0.23946680000000001</v>
      </c>
      <c r="F187" s="538">
        <v>1.0499766399999999</v>
      </c>
      <c r="G187" s="538">
        <v>1.15723698</v>
      </c>
      <c r="H187" s="538">
        <v>0.68807264999999995</v>
      </c>
      <c r="I187" s="538">
        <v>0.66548109</v>
      </c>
      <c r="J187" s="538">
        <v>0.99671385999999995</v>
      </c>
      <c r="K187" s="751"/>
      <c r="L187" s="751"/>
      <c r="M187" s="751"/>
      <c r="N187" s="751"/>
      <c r="O187" s="751"/>
      <c r="P187" s="751"/>
    </row>
    <row r="188" spans="1:16" ht="6" customHeight="1">
      <c r="A188" s="423"/>
      <c r="B188" s="16"/>
      <c r="C188" s="96"/>
      <c r="D188" s="96"/>
      <c r="E188" s="669"/>
      <c r="F188" s="668"/>
      <c r="G188" s="668"/>
      <c r="H188" s="668"/>
      <c r="I188" s="668"/>
      <c r="J188" s="667"/>
      <c r="K188" s="666"/>
      <c r="L188" s="666"/>
      <c r="M188" s="666"/>
      <c r="N188" s="666"/>
      <c r="O188" s="666"/>
      <c r="P188" s="666"/>
    </row>
    <row r="189" spans="1:16">
      <c r="A189" s="614" t="s">
        <v>100</v>
      </c>
      <c r="B189" s="2"/>
      <c r="C189" s="537">
        <v>45811.441226377698</v>
      </c>
      <c r="D189" s="537"/>
      <c r="E189" s="537">
        <v>0.69930071999999999</v>
      </c>
      <c r="F189" s="537">
        <v>0.63871038999999996</v>
      </c>
      <c r="G189" s="537">
        <v>0.48148345999999997</v>
      </c>
      <c r="H189" s="537">
        <v>0.29276764999999999</v>
      </c>
      <c r="I189" s="537">
        <v>0.27583175999999998</v>
      </c>
      <c r="J189" s="537">
        <v>0.34740546</v>
      </c>
      <c r="K189" s="750"/>
      <c r="L189" s="750"/>
      <c r="M189" s="750"/>
      <c r="N189" s="750"/>
      <c r="O189" s="750"/>
      <c r="P189" s="750"/>
    </row>
    <row r="190" spans="1:16">
      <c r="A190" s="612" t="s">
        <v>134</v>
      </c>
      <c r="C190" s="538">
        <v>12005.768583134301</v>
      </c>
      <c r="D190" s="538"/>
      <c r="E190" s="538">
        <v>2.0204267200000001</v>
      </c>
      <c r="F190" s="538">
        <v>1.4129320400000001</v>
      </c>
      <c r="G190" s="770">
        <v>1.16098883</v>
      </c>
      <c r="H190" s="539">
        <v>0.67917822999999999</v>
      </c>
      <c r="I190" s="770">
        <v>0.1520794</v>
      </c>
      <c r="J190" s="539">
        <v>0.79287101999999998</v>
      </c>
      <c r="K190" s="751"/>
      <c r="L190" s="751"/>
      <c r="M190" s="751"/>
      <c r="N190" s="751"/>
      <c r="O190" s="751"/>
      <c r="P190" s="751"/>
    </row>
    <row r="191" spans="1:16">
      <c r="A191" s="612" t="s">
        <v>135</v>
      </c>
      <c r="C191" s="538">
        <v>20673.357154145098</v>
      </c>
      <c r="D191" s="538"/>
      <c r="E191" s="538">
        <v>1.33540606</v>
      </c>
      <c r="F191" s="538">
        <v>1.1313813800000001</v>
      </c>
      <c r="G191" s="538">
        <v>0.39020062</v>
      </c>
      <c r="H191" s="538">
        <v>0.51922393</v>
      </c>
      <c r="I191" s="539">
        <v>0.26767897000000002</v>
      </c>
      <c r="J191" s="538">
        <v>0.58410888999999999</v>
      </c>
      <c r="K191" s="751"/>
      <c r="L191" s="751"/>
      <c r="M191" s="751"/>
      <c r="N191" s="751"/>
      <c r="O191" s="751"/>
      <c r="P191" s="751"/>
    </row>
    <row r="192" spans="1:16">
      <c r="A192" s="612" t="s">
        <v>136</v>
      </c>
      <c r="C192" s="538">
        <v>20153.651586226999</v>
      </c>
      <c r="D192" s="538"/>
      <c r="E192" s="538">
        <v>1.5097252299999999</v>
      </c>
      <c r="F192" s="538">
        <v>1.3212008500000001</v>
      </c>
      <c r="G192" s="538">
        <v>0.72976942</v>
      </c>
      <c r="H192" s="538">
        <v>0.54731985000000005</v>
      </c>
      <c r="I192" s="538">
        <v>0.42843042999999997</v>
      </c>
      <c r="J192" s="538">
        <v>0.61824878000000005</v>
      </c>
      <c r="K192" s="751"/>
      <c r="L192" s="751"/>
      <c r="M192" s="751"/>
      <c r="N192" s="751"/>
      <c r="O192" s="751"/>
      <c r="P192" s="751"/>
    </row>
    <row r="193" spans="1:16">
      <c r="A193" s="612" t="s">
        <v>137</v>
      </c>
      <c r="C193" s="538">
        <v>18363.0589689564</v>
      </c>
      <c r="D193" s="538"/>
      <c r="E193" s="538">
        <v>1.4158181400000001</v>
      </c>
      <c r="F193" s="538">
        <v>1.3863318</v>
      </c>
      <c r="G193" s="538">
        <v>1.0548415600000001</v>
      </c>
      <c r="H193" s="538">
        <v>0.78503666999999999</v>
      </c>
      <c r="I193" s="538">
        <v>0.73611358000000005</v>
      </c>
      <c r="J193" s="538">
        <v>0.81580322999999999</v>
      </c>
      <c r="K193" s="751"/>
      <c r="L193" s="751"/>
      <c r="M193" s="751"/>
      <c r="N193" s="751"/>
      <c r="O193" s="751"/>
      <c r="P193" s="751"/>
    </row>
    <row r="194" spans="1:16">
      <c r="A194" s="612" t="s">
        <v>138</v>
      </c>
      <c r="C194" s="538">
        <v>15502.120978821</v>
      </c>
      <c r="D194" s="538"/>
      <c r="E194" s="538">
        <v>1.1933178600000001</v>
      </c>
      <c r="F194" s="538">
        <v>1.41131593</v>
      </c>
      <c r="G194" s="538">
        <v>1.5724201900000001</v>
      </c>
      <c r="H194" s="538">
        <v>0.92920354999999999</v>
      </c>
      <c r="I194" s="538">
        <v>0.88002751000000001</v>
      </c>
      <c r="J194" s="538">
        <v>0.82238504000000001</v>
      </c>
      <c r="K194" s="751"/>
      <c r="L194" s="751"/>
      <c r="M194" s="751"/>
      <c r="N194" s="751"/>
      <c r="O194" s="751"/>
      <c r="P194" s="751"/>
    </row>
    <row r="195" spans="1:16">
      <c r="A195" s="612" t="s">
        <v>98</v>
      </c>
      <c r="C195" s="538">
        <v>15132.7156334747</v>
      </c>
      <c r="D195" s="538"/>
      <c r="E195" s="538">
        <v>0.68647513000000004</v>
      </c>
      <c r="F195" s="538">
        <v>1.6918531299999999</v>
      </c>
      <c r="G195" s="538">
        <v>1.72782182</v>
      </c>
      <c r="H195" s="538">
        <v>0.92652075</v>
      </c>
      <c r="I195" s="538">
        <v>1.1105171300000001</v>
      </c>
      <c r="J195" s="538">
        <v>1.4945334800000001</v>
      </c>
      <c r="K195" s="751"/>
      <c r="L195" s="751"/>
      <c r="M195" s="751"/>
      <c r="N195" s="751"/>
      <c r="O195" s="751"/>
      <c r="P195" s="751"/>
    </row>
    <row r="196" spans="1:16">
      <c r="A196" s="612" t="s">
        <v>139</v>
      </c>
      <c r="C196" s="538">
        <v>13816.4215740203</v>
      </c>
      <c r="D196" s="538"/>
      <c r="E196" s="770">
        <v>0.33609109999999998</v>
      </c>
      <c r="F196" s="538">
        <v>1.69892541</v>
      </c>
      <c r="G196" s="538">
        <v>1.9083680599999999</v>
      </c>
      <c r="H196" s="538">
        <v>1.19697816</v>
      </c>
      <c r="I196" s="538">
        <v>1.0472041000000001</v>
      </c>
      <c r="J196" s="538">
        <v>1.5250966699999999</v>
      </c>
      <c r="K196" s="751"/>
      <c r="L196" s="751"/>
      <c r="M196" s="751"/>
      <c r="N196" s="751"/>
      <c r="O196" s="751"/>
      <c r="P196" s="751"/>
    </row>
    <row r="197" spans="1:16" ht="6" customHeight="1">
      <c r="A197" s="612"/>
      <c r="C197" s="669"/>
      <c r="D197" s="669"/>
      <c r="E197" s="668"/>
      <c r="F197" s="668"/>
      <c r="G197" s="668"/>
      <c r="H197" s="668"/>
      <c r="I197" s="668"/>
      <c r="J197" s="669"/>
      <c r="K197" s="666"/>
      <c r="L197" s="666"/>
      <c r="M197" s="666"/>
      <c r="N197" s="666"/>
      <c r="O197" s="666"/>
      <c r="P197" s="666"/>
    </row>
    <row r="198" spans="1:16">
      <c r="A198" s="614" t="s">
        <v>99</v>
      </c>
      <c r="B198" s="2"/>
      <c r="C198" s="537">
        <v>56033.344084543802</v>
      </c>
      <c r="D198" s="537"/>
      <c r="E198" s="537">
        <v>0.52787499000000004</v>
      </c>
      <c r="F198" s="537">
        <v>0.49878241000000001</v>
      </c>
      <c r="G198" s="537">
        <v>0.42830507000000001</v>
      </c>
      <c r="H198" s="537">
        <v>0.29320991000000002</v>
      </c>
      <c r="I198" s="537">
        <v>0.23698226999999999</v>
      </c>
      <c r="J198" s="537">
        <v>0.36554199999999998</v>
      </c>
      <c r="K198" s="750"/>
      <c r="L198" s="750"/>
      <c r="M198" s="750"/>
      <c r="N198" s="750"/>
      <c r="O198" s="750"/>
      <c r="P198" s="750"/>
    </row>
    <row r="199" spans="1:16">
      <c r="A199" s="612" t="s">
        <v>134</v>
      </c>
      <c r="C199" s="538">
        <v>12347.91073163</v>
      </c>
      <c r="D199" s="538"/>
      <c r="E199" s="538">
        <v>2.2274956600000002</v>
      </c>
      <c r="F199" s="538">
        <v>1.8798617399999999</v>
      </c>
      <c r="G199" s="770">
        <v>0.56499283</v>
      </c>
      <c r="H199" s="539">
        <v>0.98589568999999999</v>
      </c>
      <c r="I199" s="770">
        <v>8.8876179999999999E-2</v>
      </c>
      <c r="J199" s="538">
        <v>1.2706326999999999</v>
      </c>
      <c r="K199" s="751"/>
      <c r="L199" s="751"/>
      <c r="M199" s="751"/>
      <c r="N199" s="751"/>
      <c r="O199" s="751"/>
      <c r="P199" s="751"/>
    </row>
    <row r="200" spans="1:16">
      <c r="A200" s="612" t="s">
        <v>135</v>
      </c>
      <c r="C200" s="538">
        <v>22037.097453618499</v>
      </c>
      <c r="D200" s="538"/>
      <c r="E200" s="538">
        <v>1.3605903800000001</v>
      </c>
      <c r="F200" s="538">
        <v>1.0841185900000001</v>
      </c>
      <c r="G200" s="538">
        <v>0.64918781999999997</v>
      </c>
      <c r="H200" s="538">
        <v>0.68559886000000003</v>
      </c>
      <c r="I200" s="770">
        <v>0.17209736</v>
      </c>
      <c r="J200" s="538">
        <v>0.66893385999999999</v>
      </c>
      <c r="K200" s="751"/>
      <c r="L200" s="751"/>
      <c r="M200" s="751"/>
      <c r="N200" s="751"/>
      <c r="O200" s="751"/>
      <c r="P200" s="751"/>
    </row>
    <row r="201" spans="1:16">
      <c r="A201" s="612" t="s">
        <v>136</v>
      </c>
      <c r="C201" s="538">
        <v>22772.479219616798</v>
      </c>
      <c r="D201" s="538"/>
      <c r="E201" s="538">
        <v>1.3334090700000001</v>
      </c>
      <c r="F201" s="538">
        <v>1.14859296</v>
      </c>
      <c r="G201" s="538">
        <v>0.64737659999999997</v>
      </c>
      <c r="H201" s="538">
        <v>0.63687265999999998</v>
      </c>
      <c r="I201" s="539">
        <v>0.46482980000000002</v>
      </c>
      <c r="J201" s="538">
        <v>0.67956545999999995</v>
      </c>
      <c r="K201" s="751"/>
      <c r="L201" s="751"/>
      <c r="M201" s="751"/>
      <c r="N201" s="751"/>
      <c r="O201" s="751"/>
      <c r="P201" s="751"/>
    </row>
    <row r="202" spans="1:16">
      <c r="A202" s="612" t="s">
        <v>137</v>
      </c>
      <c r="C202" s="538">
        <v>21668.6481283258</v>
      </c>
      <c r="D202" s="538"/>
      <c r="E202" s="538">
        <v>1.2415909999999999</v>
      </c>
      <c r="F202" s="538">
        <v>1.2045949499999999</v>
      </c>
      <c r="G202" s="538">
        <v>0.96592350999999999</v>
      </c>
      <c r="H202" s="538">
        <v>0.72640457000000003</v>
      </c>
      <c r="I202" s="538">
        <v>0.60667395000000002</v>
      </c>
      <c r="J202" s="538">
        <v>0.76754911000000003</v>
      </c>
      <c r="K202" s="751"/>
      <c r="L202" s="751"/>
      <c r="M202" s="751"/>
      <c r="N202" s="751"/>
      <c r="O202" s="751"/>
      <c r="P202" s="751"/>
    </row>
    <row r="203" spans="1:16">
      <c r="A203" s="612" t="s">
        <v>138</v>
      </c>
      <c r="C203" s="538">
        <v>22742.118012902301</v>
      </c>
      <c r="D203" s="538"/>
      <c r="E203" s="538">
        <v>1.1626510800000001</v>
      </c>
      <c r="F203" s="538">
        <v>1.2595769699999999</v>
      </c>
      <c r="G203" s="538">
        <v>1.1724551599999999</v>
      </c>
      <c r="H203" s="538">
        <v>0.72804530000000001</v>
      </c>
      <c r="I203" s="538">
        <v>0.65827327000000002</v>
      </c>
      <c r="J203" s="538">
        <v>0.95088218999999996</v>
      </c>
      <c r="K203" s="751"/>
      <c r="L203" s="751"/>
      <c r="M203" s="751"/>
      <c r="N203" s="751"/>
      <c r="O203" s="751"/>
      <c r="P203" s="751"/>
    </row>
    <row r="204" spans="1:16">
      <c r="A204" s="612" t="s">
        <v>98</v>
      </c>
      <c r="C204" s="540">
        <v>22459.040938185299</v>
      </c>
      <c r="D204" s="540"/>
      <c r="E204" s="540">
        <v>0.55346859999999998</v>
      </c>
      <c r="F204" s="540">
        <v>1.3052057500000001</v>
      </c>
      <c r="G204" s="540">
        <v>1.3302511800000001</v>
      </c>
      <c r="H204" s="540">
        <v>0.77705970000000002</v>
      </c>
      <c r="I204" s="540">
        <v>0.69794842000000001</v>
      </c>
      <c r="J204" s="540">
        <v>1.03635721</v>
      </c>
      <c r="K204" s="751"/>
      <c r="L204" s="751"/>
      <c r="M204" s="751"/>
      <c r="N204" s="751"/>
      <c r="O204" s="751"/>
      <c r="P204" s="751"/>
    </row>
    <row r="205" spans="1:16">
      <c r="A205" s="31" t="s">
        <v>139</v>
      </c>
      <c r="B205" s="14"/>
      <c r="C205" s="541">
        <v>20827.632801088301</v>
      </c>
      <c r="D205" s="541"/>
      <c r="E205" s="542">
        <v>0.31637464999999998</v>
      </c>
      <c r="F205" s="541">
        <v>1.3226383900000001</v>
      </c>
      <c r="G205" s="541">
        <v>1.45083268</v>
      </c>
      <c r="H205" s="541">
        <v>0.84165802000000001</v>
      </c>
      <c r="I205" s="541">
        <v>0.84840610000000005</v>
      </c>
      <c r="J205" s="541">
        <v>1.2802491600000001</v>
      </c>
      <c r="K205" s="751"/>
      <c r="L205" s="751"/>
      <c r="M205" s="751"/>
      <c r="N205" s="751"/>
      <c r="O205" s="751"/>
      <c r="P205" s="751"/>
    </row>
    <row r="206" spans="1:16" ht="6" customHeight="1">
      <c r="A206" s="423"/>
      <c r="B206" s="16"/>
      <c r="C206" s="669"/>
      <c r="D206" s="669"/>
      <c r="E206" s="669"/>
      <c r="F206" s="668"/>
      <c r="G206" s="668"/>
      <c r="H206" s="668"/>
      <c r="I206" s="668"/>
      <c r="J206" s="667"/>
    </row>
    <row r="207" spans="1:16" s="102" customFormat="1" ht="15" customHeight="1">
      <c r="A207" s="2332" t="s">
        <v>279</v>
      </c>
      <c r="B207" s="605" t="s">
        <v>220</v>
      </c>
      <c r="C207" s="702"/>
      <c r="D207" s="702"/>
      <c r="E207" s="702"/>
      <c r="F207" s="702"/>
      <c r="G207" s="702"/>
    </row>
    <row r="208" spans="1:16" s="606" customFormat="1" ht="15" customHeight="1">
      <c r="A208" s="630" t="s">
        <v>183</v>
      </c>
      <c r="B208" s="703"/>
      <c r="C208" s="704"/>
      <c r="D208" s="704"/>
      <c r="E208" s="704"/>
      <c r="F208" s="660"/>
      <c r="G208" s="705"/>
      <c r="H208" s="706"/>
      <c r="I208" s="706"/>
      <c r="J208" s="706"/>
      <c r="L208" s="624"/>
    </row>
    <row r="209" spans="1:12" s="606" customFormat="1" ht="15" customHeight="1">
      <c r="A209" s="630" t="s">
        <v>185</v>
      </c>
      <c r="B209" s="703"/>
      <c r="C209" s="704"/>
      <c r="D209" s="704"/>
      <c r="E209" s="704"/>
      <c r="F209" s="660"/>
      <c r="G209" s="705"/>
      <c r="H209" s="706"/>
      <c r="I209" s="706"/>
      <c r="J209" s="706"/>
      <c r="L209" s="624"/>
    </row>
    <row r="210" spans="1:12" s="606" customFormat="1" ht="15" customHeight="1">
      <c r="A210" s="630" t="s">
        <v>187</v>
      </c>
      <c r="B210" s="703"/>
      <c r="C210" s="704"/>
      <c r="D210" s="704"/>
      <c r="E210" s="704"/>
      <c r="F210" s="660"/>
      <c r="G210" s="705"/>
      <c r="H210" s="706"/>
      <c r="I210" s="706"/>
      <c r="J210" s="706"/>
      <c r="L210" s="624"/>
    </row>
    <row r="211" spans="1:12">
      <c r="K211" s="581" t="s">
        <v>93</v>
      </c>
    </row>
    <row r="213" spans="1:12">
      <c r="L213" s="48"/>
    </row>
    <row r="214" spans="1:12">
      <c r="L214" s="48"/>
    </row>
    <row r="215" spans="1:12">
      <c r="L215" s="48"/>
    </row>
    <row r="216" spans="1:12">
      <c r="L216" s="56"/>
    </row>
    <row r="239" spans="12:12">
      <c r="L239" s="427"/>
    </row>
    <row r="245" spans="12:12">
      <c r="L245" s="427"/>
    </row>
    <row r="251" spans="12:12">
      <c r="L251" s="427"/>
    </row>
    <row r="257" spans="12:12">
      <c r="L257" s="427"/>
    </row>
    <row r="263" spans="12:12">
      <c r="L263" s="427"/>
    </row>
    <row r="269" spans="12:12">
      <c r="L269" s="427"/>
    </row>
    <row r="276" spans="12:12">
      <c r="L276" s="49"/>
    </row>
    <row r="278" spans="12:12">
      <c r="L278" s="48"/>
    </row>
    <row r="279" spans="12:12">
      <c r="L279" s="48"/>
    </row>
    <row r="280" spans="12:12">
      <c r="L280" s="48"/>
    </row>
    <row r="281" spans="12:12">
      <c r="L281" s="56"/>
    </row>
    <row r="304" spans="12:12">
      <c r="L304" s="427"/>
    </row>
    <row r="310" spans="12:12">
      <c r="L310" s="427"/>
    </row>
    <row r="316" spans="12:12">
      <c r="L316" s="427"/>
    </row>
    <row r="322" spans="12:12">
      <c r="L322" s="427"/>
    </row>
    <row r="328" spans="12:12">
      <c r="L328" s="427"/>
    </row>
    <row r="334" spans="12:12">
      <c r="L334" s="427"/>
    </row>
    <row r="341" spans="12:12">
      <c r="L341" s="49"/>
    </row>
    <row r="343" spans="12:12">
      <c r="L343" s="48"/>
    </row>
    <row r="344" spans="12:12">
      <c r="L344" s="48"/>
    </row>
    <row r="345" spans="12:12">
      <c r="L345" s="48"/>
    </row>
    <row r="346" spans="12:12">
      <c r="L346" s="56"/>
    </row>
  </sheetData>
  <mergeCells count="17">
    <mergeCell ref="A51:I52"/>
    <mergeCell ref="A55:B55"/>
    <mergeCell ref="A178:B178"/>
    <mergeCell ref="A49:G49"/>
    <mergeCell ref="A97:B97"/>
    <mergeCell ref="A133:I134"/>
    <mergeCell ref="A137:B137"/>
    <mergeCell ref="A174:I175"/>
    <mergeCell ref="A93:I94"/>
    <mergeCell ref="A135:B135"/>
    <mergeCell ref="B41:J41"/>
    <mergeCell ref="A12:B12"/>
    <mergeCell ref="A3:B3"/>
    <mergeCell ref="A4:B4"/>
    <mergeCell ref="A5:B5"/>
    <mergeCell ref="A6:B6"/>
    <mergeCell ref="A9:I10"/>
  </mergeCells>
  <conditionalFormatting sqref="J65 C125:K125 J74">
    <cfRule type="cellIs" dxfId="179" priority="38" operator="lessThan">
      <formula>30</formula>
    </cfRule>
  </conditionalFormatting>
  <conditionalFormatting sqref="C147:J147 J188 J197 J206 C156:J156">
    <cfRule type="cellIs" dxfId="178" priority="36" operator="greaterThan">
      <formula>24.99</formula>
    </cfRule>
    <cfRule type="cellIs" dxfId="177" priority="37" operator="between">
      <formula>15</formula>
      <formula>24.99</formula>
    </cfRule>
  </conditionalFormatting>
  <conditionalFormatting sqref="C107:J107 C116:J116">
    <cfRule type="cellIs" dxfId="176" priority="3" operator="greaterThan">
      <formula>24.99</formula>
    </cfRule>
    <cfRule type="cellIs" dxfId="175" priority="4" operator="between">
      <formula>15</formula>
      <formula>24.99</formula>
    </cfRule>
  </conditionalFormatting>
  <conditionalFormatting sqref="K188:P188 K197:P197">
    <cfRule type="cellIs" dxfId="174" priority="1" operator="greaterThan">
      <formula>24.99</formula>
    </cfRule>
    <cfRule type="cellIs" dxfId="173" priority="2" operator="between">
      <formula>15</formula>
      <formula>24.99</formula>
    </cfRule>
  </conditionalFormatting>
  <hyperlinks>
    <hyperlink ref="A5" location="'Cuadro 5.16'!A124:L160" display="Coeficiente de variación"/>
    <hyperlink ref="A6" location="'Cuadro 5.16'!A163:L199" display="Error estandar"/>
    <hyperlink ref="K90" location="'Cuadro 5.16'!A1" tooltip="Ir al inicio" display="Ir al inicio"/>
    <hyperlink ref="A3" location="'Cuadro 5.16'!A45:L81" display="Estimaciones puntuales"/>
    <hyperlink ref="A3:B3" location="'Cuadro 5.16'!A51:J89" tooltip="Estimaciones puntuales" display="Estimaciones puntuales"/>
    <hyperlink ref="A5:B5" location="'Cuadro 5.16'!A133:J170" tooltip="Coeficiente de variación" display="Coeficiente de variación"/>
    <hyperlink ref="A6:B6" location="'Cuadro 5.16'!A175:J210" tooltip="Error estándar" display="Error estándar"/>
    <hyperlink ref="A4:B4" location="'Cuadro 5.16'!A93:J129" tooltip="Observaciones muestrales" display="Observaciones muestrales"/>
    <hyperlink ref="K130" location="'Cuadro 5.16'!A1" tooltip="Ir al inicio" display="Ir al inicio"/>
    <hyperlink ref="K171" location="'Cuadro 5.16'!A1" tooltip="Ir al inicio" display="Ir al inicio"/>
    <hyperlink ref="K211" location="'Cuadro 5.16'!A1" tooltip="Ir al inicio" display="Ir al inicio"/>
    <hyperlink ref="C32" tooltip="CV:   1.10" display="Annex"/>
    <hyperlink ref="C33" tooltip="CV:   4.85" display="Annex"/>
    <hyperlink ref="C34" tooltip="CV:   2.73" display="Annex"/>
    <hyperlink ref="C35" tooltip="CV:   2.59" display="Annex"/>
    <hyperlink ref="C36" tooltip="CV:   2.67" display="Annex"/>
    <hyperlink ref="C37" tooltip="CV:   2.72" display="Annex"/>
    <hyperlink ref="C38" tooltip="CV:   2.80" display="Annex"/>
    <hyperlink ref="C39" tooltip="CV:   3.06" display="Annex"/>
    <hyperlink ref="E32" tooltip="CV:   1.66" display="Annex"/>
    <hyperlink ref="E33" tooltip="CV:   3.26" display="Annex"/>
    <hyperlink ref="E34" tooltip="CV:   2.21" display="Annex"/>
    <hyperlink ref="E35" tooltip="CV:   2.61" display="Annex"/>
    <hyperlink ref="E36" tooltip="CV:   3.66" display="Annex"/>
    <hyperlink ref="E37" tooltip="CV:   5.81" display="Annex"/>
    <hyperlink ref="E38" tooltip="CV:  11.12" display="Annex"/>
    <hyperlink ref="E39" tooltip="CV:  23.77" display="Annex"/>
    <hyperlink ref="F32" tooltip="CV:   2.03" display="Annex"/>
    <hyperlink ref="F33" tooltip="CV:  12.64" display="Annex"/>
    <hyperlink ref="F34" tooltip="CV:   5.80" display="Annex"/>
    <hyperlink ref="F35" tooltip="CV:   4.77" display="Annex"/>
    <hyperlink ref="F36" tooltip="CV:   4.38" display="Annex"/>
    <hyperlink ref="F37" tooltip="CV:   4.56" display="Annex"/>
    <hyperlink ref="F38" tooltip="CV:   4.59" display="Annex"/>
    <hyperlink ref="F39" tooltip="CV:   5.43" display="Annex"/>
    <hyperlink ref="G32" tooltip="CV:   2.30" display="Annex"/>
    <hyperlink ref="G33" tooltip="CV:  27.86" display="Annex"/>
    <hyperlink ref="G34" tooltip="CV:  12.32" display="Annex"/>
    <hyperlink ref="G35" tooltip="CV:   8.20" display="Annex"/>
    <hyperlink ref="G36" tooltip="CV:   6.27" display="Annex"/>
    <hyperlink ref="G37" tooltip="CV:   4.93" display="Annex"/>
    <hyperlink ref="G38" tooltip="CV:   4.04" display="Annex"/>
    <hyperlink ref="G39" tooltip="CV:   4.15" display="Annex"/>
    <hyperlink ref="H32" tooltip="CV:   4.05" display="Annex"/>
    <hyperlink ref="H33" tooltip="CV:  18.08" display="Annex"/>
    <hyperlink ref="H34" tooltip="CV:  10.89" display="Annex"/>
    <hyperlink ref="H35" tooltip="CV:   9.79" display="Annex"/>
    <hyperlink ref="H36" tooltip="CV:  10.83" display="Annex"/>
    <hyperlink ref="H37" tooltip="CV:   9.58" display="Annex"/>
    <hyperlink ref="H38" tooltip="CV:   9.59" display="Annex"/>
    <hyperlink ref="H39" tooltip="CV:   9.14" display="Annex"/>
    <hyperlink ref="I32" tooltip="CV:   4.55" display="Annex"/>
    <hyperlink ref="I33" tooltip="CV: (-)" display="Annex"/>
    <hyperlink ref="I34" tooltip="CV:  25.01" display="Annex"/>
    <hyperlink ref="I35" tooltip="CV:  17.20" display="Annex"/>
    <hyperlink ref="I36" tooltip="CV:   9.73" display="Annex"/>
    <hyperlink ref="I37" tooltip="CV:   8.66" display="Annex"/>
    <hyperlink ref="I38" tooltip="CV:   8.83" display="Annex"/>
    <hyperlink ref="I39" tooltip="CV:  10.07" display="Annex"/>
    <hyperlink ref="J32" tooltip="CV:   2.92" display="Annex"/>
    <hyperlink ref="J33" tooltip="CV:  13.86" display="Annex"/>
    <hyperlink ref="J34" tooltip="CV:   8.82" display="Annex"/>
    <hyperlink ref="J35" tooltip="CV:   8.86" display="Annex"/>
    <hyperlink ref="J36" tooltip="CV:   7.52" display="Annex"/>
    <hyperlink ref="J37" tooltip="CV:   7.10" display="Annex"/>
    <hyperlink ref="J38" tooltip="CV:   5.90" display="Annex"/>
    <hyperlink ref="J39" tooltip="CV:   5.89" display="Annex"/>
    <hyperlink ref="C23" tooltip="CV:   1.33" display="Annex"/>
    <hyperlink ref="C24" tooltip="CV:   4.64" display="Annex"/>
    <hyperlink ref="C25" tooltip="CV:   2.98" display="Annex"/>
    <hyperlink ref="C26" tooltip="CV:   2.91" display="Annex"/>
    <hyperlink ref="C27" tooltip="CV:   3.15" display="Annex"/>
    <hyperlink ref="C28" tooltip="CV:   3.27" display="Annex"/>
    <hyperlink ref="C29" tooltip="CV:   3.71" display="Annex"/>
    <hyperlink ref="C30" tooltip="CV:   4.15" display="Annex"/>
    <hyperlink ref="E23" tooltip="CV:   1.77" display="Annex"/>
    <hyperlink ref="E24" tooltip="CV:   2.62" display="Annex"/>
    <hyperlink ref="E25" tooltip="CV:   1.98" display="Annex"/>
    <hyperlink ref="E26" tooltip="CV:   2.79" display="Annex"/>
    <hyperlink ref="E27" tooltip="CV:   3.90" display="Annex"/>
    <hyperlink ref="E28" tooltip="CV:   6.65" display="Annex"/>
    <hyperlink ref="E29" tooltip="CV:  14.22" display="Annex"/>
    <hyperlink ref="E30" tooltip="CV:  30.89" display="Annex"/>
    <hyperlink ref="F23" tooltip="CV:   2.75" display="Annex"/>
    <hyperlink ref="F24" tooltip="CV:  12.87" display="Annex"/>
    <hyperlink ref="F25" tooltip="CV:   5.90" display="Annex"/>
    <hyperlink ref="F26" tooltip="CV:   5.46" display="Annex"/>
    <hyperlink ref="F27" tooltip="CV:   5.45" display="Annex"/>
    <hyperlink ref="F28" tooltip="CV:   5.20" display="Annex"/>
    <hyperlink ref="F29" tooltip="CV:   6.65" display="Annex"/>
    <hyperlink ref="F30" tooltip="CV:   6.39" display="Annex"/>
    <hyperlink ref="G23" tooltip="CV:   2.72" display="Annex"/>
    <hyperlink ref="G24" tooltip="CV:  31.32" display="Annex"/>
    <hyperlink ref="G25" tooltip="CV:  12.10" display="Annex"/>
    <hyperlink ref="G26" tooltip="CV:   8.13" display="Annex"/>
    <hyperlink ref="G27" tooltip="CV:   6.03" display="Annex"/>
    <hyperlink ref="G28" tooltip="CV:   5.47" display="Annex"/>
    <hyperlink ref="G29" tooltip="CV:   4.68" display="Annex"/>
    <hyperlink ref="G30" tooltip="CV:   5.02" display="Annex"/>
    <hyperlink ref="H23" tooltip="CV:   4.68" display="Annex"/>
    <hyperlink ref="H24" tooltip="CV:  19.27" display="Annex"/>
    <hyperlink ref="H25" tooltip="CV:  11.26" display="Annex"/>
    <hyperlink ref="H26" tooltip="CV:  11.34" display="Annex"/>
    <hyperlink ref="H27" tooltip="CV:  11.35" display="Annex"/>
    <hyperlink ref="H28" tooltip="CV:  11.19" display="Annex"/>
    <hyperlink ref="H29" tooltip="CV:  11.47" display="Annex"/>
    <hyperlink ref="H30" tooltip="CV:  14.11" display="Annex"/>
    <hyperlink ref="I23" tooltip="CV:   4.99" display="Annex"/>
    <hyperlink ref="I24" tooltip="CV: (-)" display="Annex"/>
    <hyperlink ref="I25" tooltip="CV:  22.73" display="Annex"/>
    <hyperlink ref="I26" tooltip="CV:  14.02" display="Annex"/>
    <hyperlink ref="I27" tooltip="CV:  11.34" display="Annex"/>
    <hyperlink ref="I28" tooltip="CV:   9.64" display="Annex"/>
    <hyperlink ref="I29" tooltip="CV:   9.37" display="Annex"/>
    <hyperlink ref="I30" tooltip="CV:  11.28" display="Annex"/>
    <hyperlink ref="J23" tooltip="CV:   4.47" display="Annex"/>
    <hyperlink ref="J24" tooltip="CV:  17.92" display="Annex"/>
    <hyperlink ref="J25" tooltip="CV:  13.16" display="Annex"/>
    <hyperlink ref="J26" tooltip="CV:  12.64" display="Annex"/>
    <hyperlink ref="J27" tooltip="CV:  11.16" display="Annex"/>
    <hyperlink ref="J28" tooltip="CV:   9.41" display="Annex"/>
    <hyperlink ref="J29" tooltip="CV:  11.69" display="Annex"/>
    <hyperlink ref="J30" tooltip="CV:   9.22" display="Annex"/>
    <hyperlink ref="C14" tooltip="CV:   0.85" display="Annex"/>
    <hyperlink ref="C15" tooltip="CV:   3.36" display="Annex"/>
    <hyperlink ref="C16" tooltip="CV:   2.01" display="Annex"/>
    <hyperlink ref="C17" tooltip="CV:   1.93" display="Annex"/>
    <hyperlink ref="C18" tooltip="CV:   2.04" display="Annex"/>
    <hyperlink ref="C19" tooltip="CV:   2.10" display="Annex"/>
    <hyperlink ref="C20" tooltip="CV:   2.24" display="Annex"/>
    <hyperlink ref="C21" tooltip="CV:   2.46" display="Annex"/>
    <hyperlink ref="E14" tooltip="CV:   1.22" display="Annex"/>
    <hyperlink ref="E15" tooltip="CV:   2.07" display="Annex"/>
    <hyperlink ref="E16" tooltip="CV:   1.50" display="Annex"/>
    <hyperlink ref="E17" tooltip="CV:   1.91" display="Annex"/>
    <hyperlink ref="E18" tooltip="CV:   2.68" display="Annex"/>
    <hyperlink ref="E19" tooltip="CV:   4.47" display="Annex"/>
    <hyperlink ref="E20" tooltip="CV:   8.80" display="Annex"/>
    <hyperlink ref="E21" tooltip="CV:  19.14" display="Annex"/>
    <hyperlink ref="F14" tooltip="CV:   1.64" display="Annex"/>
    <hyperlink ref="F15" tooltip="CV:   9.14" display="Annex"/>
    <hyperlink ref="F16" tooltip="CV:   4.14" display="Annex"/>
    <hyperlink ref="F17" tooltip="CV:   3.59" display="Annex"/>
    <hyperlink ref="F18" tooltip="CV:   3.41" display="Annex"/>
    <hyperlink ref="F19" tooltip="CV:   3.47" display="Annex"/>
    <hyperlink ref="F20" tooltip="CV:   3.79" display="Annex"/>
    <hyperlink ref="F21" tooltip="CV:   4.18" display="Annex"/>
    <hyperlink ref="G14" tooltip="CV:   1.76" display="Annex"/>
    <hyperlink ref="G15" tooltip="CV:  22.78" display="Annex"/>
    <hyperlink ref="G16" tooltip="CV:   9.13" display="Annex"/>
    <hyperlink ref="G17" tooltip="CV:   5.78" display="Annex"/>
    <hyperlink ref="G18" tooltip="CV:   4.39" display="Annex"/>
    <hyperlink ref="G19" tooltip="CV:   3.69" display="Annex"/>
    <hyperlink ref="G20" tooltip="CV:   3.09" display="Annex"/>
    <hyperlink ref="G21" tooltip="CV:   3.22" display="Annex"/>
    <hyperlink ref="H14" tooltip="CV:   3.08" display="Annex"/>
    <hyperlink ref="H15" tooltip="CV:  13.36" display="Annex"/>
    <hyperlink ref="H16" tooltip="CV:   8.00" display="Annex"/>
    <hyperlink ref="H17" tooltip="CV:   7.47" display="Annex"/>
    <hyperlink ref="H18" tooltip="CV:   7.87" display="Annex"/>
    <hyperlink ref="H19" tooltip="CV:   7.31" display="Annex"/>
    <hyperlink ref="H20" tooltip="CV:   7.44" display="Annex"/>
    <hyperlink ref="H21" tooltip="CV:   7.67" display="Annex"/>
    <hyperlink ref="I14" tooltip="CV:   3.37" display="Annex"/>
    <hyperlink ref="I15" tooltip="CV: (-)" display="Annex"/>
    <hyperlink ref="I16" tooltip="CV:  16.93" display="Annex"/>
    <hyperlink ref="I17" tooltip="CV:  11.24" display="Annex"/>
    <hyperlink ref="I18" tooltip="CV:   7.38" display="Annex"/>
    <hyperlink ref="I19" tooltip="CV:   6.47" display="Annex"/>
    <hyperlink ref="I20" tooltip="CV:   6.45" display="Annex"/>
    <hyperlink ref="I21" tooltip="CV:   7.64" display="Annex"/>
    <hyperlink ref="J14" tooltip="CV:   2.46" display="Annex"/>
    <hyperlink ref="J15" tooltip="CV:  11.09" display="Annex"/>
    <hyperlink ref="J16" tooltip="CV:   7.34" display="Annex"/>
    <hyperlink ref="J17" tooltip="CV:   7.26" display="Annex"/>
    <hyperlink ref="J18" tooltip="CV:   6.25" display="Annex"/>
    <hyperlink ref="J19" tooltip="CV:   5.80" display="Annex"/>
    <hyperlink ref="J20" tooltip="CV:   5.31" display="Annex"/>
    <hyperlink ref="J21" tooltip="CV:   4.97" display="Annex"/>
    <hyperlink ref="K48" location="'Cuadro 5.16'!A1" tooltip="Ir al inicio" display="Ir al inicio"/>
    <hyperlink ref="K1" location="ÍNDICE!A1" tooltip="Índice" display="Índice"/>
  </hyperlinks>
  <pageMargins left="0.7" right="0.7" top="0.75" bottom="0.75" header="0.3" footer="0.3"/>
  <pageSetup orientation="portrait"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2"/>
  <sheetViews>
    <sheetView showGridLines="0" zoomScaleNormal="100" zoomScaleSheetLayoutView="100" workbookViewId="0"/>
  </sheetViews>
  <sheetFormatPr baseColWidth="10" defaultColWidth="9.140625" defaultRowHeight="15" customHeight="1"/>
  <cols>
    <col min="1" max="1" width="5.42578125" style="317" customWidth="1"/>
    <col min="2" max="2" width="25.7109375" style="317" customWidth="1"/>
    <col min="3" max="3" width="10.5703125" style="829" customWidth="1"/>
    <col min="4" max="4" width="1.28515625" style="829" customWidth="1"/>
    <col min="5" max="5" width="9.7109375" style="317" customWidth="1"/>
    <col min="6" max="7" width="10.7109375" style="317" customWidth="1"/>
    <col min="8" max="8" width="11.7109375" style="317" customWidth="1"/>
    <col min="9" max="10" width="9.7109375" style="317" customWidth="1"/>
    <col min="11" max="11" width="18.7109375" style="752" customWidth="1"/>
    <col min="16" max="257" width="9.140625" style="317"/>
    <col min="258" max="258" width="5.42578125" style="317" customWidth="1"/>
    <col min="259" max="259" width="23.5703125" style="317" customWidth="1"/>
    <col min="260" max="260" width="10.5703125" style="317" customWidth="1"/>
    <col min="261" max="264" width="9.5703125" style="317" customWidth="1"/>
    <col min="265" max="265" width="9.7109375" style="317" customWidth="1"/>
    <col min="266" max="266" width="9.5703125" style="317" customWidth="1"/>
    <col min="267" max="267" width="18.7109375" style="317" customWidth="1"/>
    <col min="268" max="513" width="9.140625" style="317"/>
    <col min="514" max="514" width="5.42578125" style="317" customWidth="1"/>
    <col min="515" max="515" width="23.5703125" style="317" customWidth="1"/>
    <col min="516" max="516" width="10.5703125" style="317" customWidth="1"/>
    <col min="517" max="520" width="9.5703125" style="317" customWidth="1"/>
    <col min="521" max="521" width="9.7109375" style="317" customWidth="1"/>
    <col min="522" max="522" width="9.5703125" style="317" customWidth="1"/>
    <col min="523" max="523" width="18.7109375" style="317" customWidth="1"/>
    <col min="524" max="769" width="9.140625" style="317"/>
    <col min="770" max="770" width="5.42578125" style="317" customWidth="1"/>
    <col min="771" max="771" width="23.5703125" style="317" customWidth="1"/>
    <col min="772" max="772" width="10.5703125" style="317" customWidth="1"/>
    <col min="773" max="776" width="9.5703125" style="317" customWidth="1"/>
    <col min="777" max="777" width="9.7109375" style="317" customWidth="1"/>
    <col min="778" max="778" width="9.5703125" style="317" customWidth="1"/>
    <col min="779" max="779" width="18.7109375" style="317" customWidth="1"/>
    <col min="780" max="1025" width="9.140625" style="317"/>
    <col min="1026" max="1026" width="5.42578125" style="317" customWidth="1"/>
    <col min="1027" max="1027" width="23.5703125" style="317" customWidth="1"/>
    <col min="1028" max="1028" width="10.5703125" style="317" customWidth="1"/>
    <col min="1029" max="1032" width="9.5703125" style="317" customWidth="1"/>
    <col min="1033" max="1033" width="9.7109375" style="317" customWidth="1"/>
    <col min="1034" max="1034" width="9.5703125" style="317" customWidth="1"/>
    <col min="1035" max="1035" width="18.7109375" style="317" customWidth="1"/>
    <col min="1036" max="1281" width="9.140625" style="317"/>
    <col min="1282" max="1282" width="5.42578125" style="317" customWidth="1"/>
    <col min="1283" max="1283" width="23.5703125" style="317" customWidth="1"/>
    <col min="1284" max="1284" width="10.5703125" style="317" customWidth="1"/>
    <col min="1285" max="1288" width="9.5703125" style="317" customWidth="1"/>
    <col min="1289" max="1289" width="9.7109375" style="317" customWidth="1"/>
    <col min="1290" max="1290" width="9.5703125" style="317" customWidth="1"/>
    <col min="1291" max="1291" width="18.7109375" style="317" customWidth="1"/>
    <col min="1292" max="1537" width="9.140625" style="317"/>
    <col min="1538" max="1538" width="5.42578125" style="317" customWidth="1"/>
    <col min="1539" max="1539" width="23.5703125" style="317" customWidth="1"/>
    <col min="1540" max="1540" width="10.5703125" style="317" customWidth="1"/>
    <col min="1541" max="1544" width="9.5703125" style="317" customWidth="1"/>
    <col min="1545" max="1545" width="9.7109375" style="317" customWidth="1"/>
    <col min="1546" max="1546" width="9.5703125" style="317" customWidth="1"/>
    <col min="1547" max="1547" width="18.7109375" style="317" customWidth="1"/>
    <col min="1548" max="1793" width="9.140625" style="317"/>
    <col min="1794" max="1794" width="5.42578125" style="317" customWidth="1"/>
    <col min="1795" max="1795" width="23.5703125" style="317" customWidth="1"/>
    <col min="1796" max="1796" width="10.5703125" style="317" customWidth="1"/>
    <col min="1797" max="1800" width="9.5703125" style="317" customWidth="1"/>
    <col min="1801" max="1801" width="9.7109375" style="317" customWidth="1"/>
    <col min="1802" max="1802" width="9.5703125" style="317" customWidth="1"/>
    <col min="1803" max="1803" width="18.7109375" style="317" customWidth="1"/>
    <col min="1804" max="2049" width="9.140625" style="317"/>
    <col min="2050" max="2050" width="5.42578125" style="317" customWidth="1"/>
    <col min="2051" max="2051" width="23.5703125" style="317" customWidth="1"/>
    <col min="2052" max="2052" width="10.5703125" style="317" customWidth="1"/>
    <col min="2053" max="2056" width="9.5703125" style="317" customWidth="1"/>
    <col min="2057" max="2057" width="9.7109375" style="317" customWidth="1"/>
    <col min="2058" max="2058" width="9.5703125" style="317" customWidth="1"/>
    <col min="2059" max="2059" width="18.7109375" style="317" customWidth="1"/>
    <col min="2060" max="2305" width="9.140625" style="317"/>
    <col min="2306" max="2306" width="5.42578125" style="317" customWidth="1"/>
    <col min="2307" max="2307" width="23.5703125" style="317" customWidth="1"/>
    <col min="2308" max="2308" width="10.5703125" style="317" customWidth="1"/>
    <col min="2309" max="2312" width="9.5703125" style="317" customWidth="1"/>
    <col min="2313" max="2313" width="9.7109375" style="317" customWidth="1"/>
    <col min="2314" max="2314" width="9.5703125" style="317" customWidth="1"/>
    <col min="2315" max="2315" width="18.7109375" style="317" customWidth="1"/>
    <col min="2316" max="2561" width="9.140625" style="317"/>
    <col min="2562" max="2562" width="5.42578125" style="317" customWidth="1"/>
    <col min="2563" max="2563" width="23.5703125" style="317" customWidth="1"/>
    <col min="2564" max="2564" width="10.5703125" style="317" customWidth="1"/>
    <col min="2565" max="2568" width="9.5703125" style="317" customWidth="1"/>
    <col min="2569" max="2569" width="9.7109375" style="317" customWidth="1"/>
    <col min="2570" max="2570" width="9.5703125" style="317" customWidth="1"/>
    <col min="2571" max="2571" width="18.7109375" style="317" customWidth="1"/>
    <col min="2572" max="2817" width="9.140625" style="317"/>
    <col min="2818" max="2818" width="5.42578125" style="317" customWidth="1"/>
    <col min="2819" max="2819" width="23.5703125" style="317" customWidth="1"/>
    <col min="2820" max="2820" width="10.5703125" style="317" customWidth="1"/>
    <col min="2821" max="2824" width="9.5703125" style="317" customWidth="1"/>
    <col min="2825" max="2825" width="9.7109375" style="317" customWidth="1"/>
    <col min="2826" max="2826" width="9.5703125" style="317" customWidth="1"/>
    <col min="2827" max="2827" width="18.7109375" style="317" customWidth="1"/>
    <col min="2828" max="3073" width="9.140625" style="317"/>
    <col min="3074" max="3074" width="5.42578125" style="317" customWidth="1"/>
    <col min="3075" max="3075" width="23.5703125" style="317" customWidth="1"/>
    <col min="3076" max="3076" width="10.5703125" style="317" customWidth="1"/>
    <col min="3077" max="3080" width="9.5703125" style="317" customWidth="1"/>
    <col min="3081" max="3081" width="9.7109375" style="317" customWidth="1"/>
    <col min="3082" max="3082" width="9.5703125" style="317" customWidth="1"/>
    <col min="3083" max="3083" width="18.7109375" style="317" customWidth="1"/>
    <col min="3084" max="3329" width="9.140625" style="317"/>
    <col min="3330" max="3330" width="5.42578125" style="317" customWidth="1"/>
    <col min="3331" max="3331" width="23.5703125" style="317" customWidth="1"/>
    <col min="3332" max="3332" width="10.5703125" style="317" customWidth="1"/>
    <col min="3333" max="3336" width="9.5703125" style="317" customWidth="1"/>
    <col min="3337" max="3337" width="9.7109375" style="317" customWidth="1"/>
    <col min="3338" max="3338" width="9.5703125" style="317" customWidth="1"/>
    <col min="3339" max="3339" width="18.7109375" style="317" customWidth="1"/>
    <col min="3340" max="3585" width="9.140625" style="317"/>
    <col min="3586" max="3586" width="5.42578125" style="317" customWidth="1"/>
    <col min="3587" max="3587" width="23.5703125" style="317" customWidth="1"/>
    <col min="3588" max="3588" width="10.5703125" style="317" customWidth="1"/>
    <col min="3589" max="3592" width="9.5703125" style="317" customWidth="1"/>
    <col min="3593" max="3593" width="9.7109375" style="317" customWidth="1"/>
    <col min="3594" max="3594" width="9.5703125" style="317" customWidth="1"/>
    <col min="3595" max="3595" width="18.7109375" style="317" customWidth="1"/>
    <col min="3596" max="3841" width="9.140625" style="317"/>
    <col min="3842" max="3842" width="5.42578125" style="317" customWidth="1"/>
    <col min="3843" max="3843" width="23.5703125" style="317" customWidth="1"/>
    <col min="3844" max="3844" width="10.5703125" style="317" customWidth="1"/>
    <col min="3845" max="3848" width="9.5703125" style="317" customWidth="1"/>
    <col min="3849" max="3849" width="9.7109375" style="317" customWidth="1"/>
    <col min="3850" max="3850" width="9.5703125" style="317" customWidth="1"/>
    <col min="3851" max="3851" width="18.7109375" style="317" customWidth="1"/>
    <col min="3852" max="4097" width="9.140625" style="317"/>
    <col min="4098" max="4098" width="5.42578125" style="317" customWidth="1"/>
    <col min="4099" max="4099" width="23.5703125" style="317" customWidth="1"/>
    <col min="4100" max="4100" width="10.5703125" style="317" customWidth="1"/>
    <col min="4101" max="4104" width="9.5703125" style="317" customWidth="1"/>
    <col min="4105" max="4105" width="9.7109375" style="317" customWidth="1"/>
    <col min="4106" max="4106" width="9.5703125" style="317" customWidth="1"/>
    <col min="4107" max="4107" width="18.7109375" style="317" customWidth="1"/>
    <col min="4108" max="4353" width="9.140625" style="317"/>
    <col min="4354" max="4354" width="5.42578125" style="317" customWidth="1"/>
    <col min="4355" max="4355" width="23.5703125" style="317" customWidth="1"/>
    <col min="4356" max="4356" width="10.5703125" style="317" customWidth="1"/>
    <col min="4357" max="4360" width="9.5703125" style="317" customWidth="1"/>
    <col min="4361" max="4361" width="9.7109375" style="317" customWidth="1"/>
    <col min="4362" max="4362" width="9.5703125" style="317" customWidth="1"/>
    <col min="4363" max="4363" width="18.7109375" style="317" customWidth="1"/>
    <col min="4364" max="4609" width="9.140625" style="317"/>
    <col min="4610" max="4610" width="5.42578125" style="317" customWidth="1"/>
    <col min="4611" max="4611" width="23.5703125" style="317" customWidth="1"/>
    <col min="4612" max="4612" width="10.5703125" style="317" customWidth="1"/>
    <col min="4613" max="4616" width="9.5703125" style="317" customWidth="1"/>
    <col min="4617" max="4617" width="9.7109375" style="317" customWidth="1"/>
    <col min="4618" max="4618" width="9.5703125" style="317" customWidth="1"/>
    <col min="4619" max="4619" width="18.7109375" style="317" customWidth="1"/>
    <col min="4620" max="4865" width="9.140625" style="317"/>
    <col min="4866" max="4866" width="5.42578125" style="317" customWidth="1"/>
    <col min="4867" max="4867" width="23.5703125" style="317" customWidth="1"/>
    <col min="4868" max="4868" width="10.5703125" style="317" customWidth="1"/>
    <col min="4869" max="4872" width="9.5703125" style="317" customWidth="1"/>
    <col min="4873" max="4873" width="9.7109375" style="317" customWidth="1"/>
    <col min="4874" max="4874" width="9.5703125" style="317" customWidth="1"/>
    <col min="4875" max="4875" width="18.7109375" style="317" customWidth="1"/>
    <col min="4876" max="5121" width="9.140625" style="317"/>
    <col min="5122" max="5122" width="5.42578125" style="317" customWidth="1"/>
    <col min="5123" max="5123" width="23.5703125" style="317" customWidth="1"/>
    <col min="5124" max="5124" width="10.5703125" style="317" customWidth="1"/>
    <col min="5125" max="5128" width="9.5703125" style="317" customWidth="1"/>
    <col min="5129" max="5129" width="9.7109375" style="317" customWidth="1"/>
    <col min="5130" max="5130" width="9.5703125" style="317" customWidth="1"/>
    <col min="5131" max="5131" width="18.7109375" style="317" customWidth="1"/>
    <col min="5132" max="5377" width="9.140625" style="317"/>
    <col min="5378" max="5378" width="5.42578125" style="317" customWidth="1"/>
    <col min="5379" max="5379" width="23.5703125" style="317" customWidth="1"/>
    <col min="5380" max="5380" width="10.5703125" style="317" customWidth="1"/>
    <col min="5381" max="5384" width="9.5703125" style="317" customWidth="1"/>
    <col min="5385" max="5385" width="9.7109375" style="317" customWidth="1"/>
    <col min="5386" max="5386" width="9.5703125" style="317" customWidth="1"/>
    <col min="5387" max="5387" width="18.7109375" style="317" customWidth="1"/>
    <col min="5388" max="5633" width="9.140625" style="317"/>
    <col min="5634" max="5634" width="5.42578125" style="317" customWidth="1"/>
    <col min="5635" max="5635" width="23.5703125" style="317" customWidth="1"/>
    <col min="5636" max="5636" width="10.5703125" style="317" customWidth="1"/>
    <col min="5637" max="5640" width="9.5703125" style="317" customWidth="1"/>
    <col min="5641" max="5641" width="9.7109375" style="317" customWidth="1"/>
    <col min="5642" max="5642" width="9.5703125" style="317" customWidth="1"/>
    <col min="5643" max="5643" width="18.7109375" style="317" customWidth="1"/>
    <col min="5644" max="5889" width="9.140625" style="317"/>
    <col min="5890" max="5890" width="5.42578125" style="317" customWidth="1"/>
    <col min="5891" max="5891" width="23.5703125" style="317" customWidth="1"/>
    <col min="5892" max="5892" width="10.5703125" style="317" customWidth="1"/>
    <col min="5893" max="5896" width="9.5703125" style="317" customWidth="1"/>
    <col min="5897" max="5897" width="9.7109375" style="317" customWidth="1"/>
    <col min="5898" max="5898" width="9.5703125" style="317" customWidth="1"/>
    <col min="5899" max="5899" width="18.7109375" style="317" customWidth="1"/>
    <col min="5900" max="6145" width="9.140625" style="317"/>
    <col min="6146" max="6146" width="5.42578125" style="317" customWidth="1"/>
    <col min="6147" max="6147" width="23.5703125" style="317" customWidth="1"/>
    <col min="6148" max="6148" width="10.5703125" style="317" customWidth="1"/>
    <col min="6149" max="6152" width="9.5703125" style="317" customWidth="1"/>
    <col min="6153" max="6153" width="9.7109375" style="317" customWidth="1"/>
    <col min="6154" max="6154" width="9.5703125" style="317" customWidth="1"/>
    <col min="6155" max="6155" width="18.7109375" style="317" customWidth="1"/>
    <col min="6156" max="6401" width="9.140625" style="317"/>
    <col min="6402" max="6402" width="5.42578125" style="317" customWidth="1"/>
    <col min="6403" max="6403" width="23.5703125" style="317" customWidth="1"/>
    <col min="6404" max="6404" width="10.5703125" style="317" customWidth="1"/>
    <col min="6405" max="6408" width="9.5703125" style="317" customWidth="1"/>
    <col min="6409" max="6409" width="9.7109375" style="317" customWidth="1"/>
    <col min="6410" max="6410" width="9.5703125" style="317" customWidth="1"/>
    <col min="6411" max="6411" width="18.7109375" style="317" customWidth="1"/>
    <col min="6412" max="6657" width="9.140625" style="317"/>
    <col min="6658" max="6658" width="5.42578125" style="317" customWidth="1"/>
    <col min="6659" max="6659" width="23.5703125" style="317" customWidth="1"/>
    <col min="6660" max="6660" width="10.5703125" style="317" customWidth="1"/>
    <col min="6661" max="6664" width="9.5703125" style="317" customWidth="1"/>
    <col min="6665" max="6665" width="9.7109375" style="317" customWidth="1"/>
    <col min="6666" max="6666" width="9.5703125" style="317" customWidth="1"/>
    <col min="6667" max="6667" width="18.7109375" style="317" customWidth="1"/>
    <col min="6668" max="6913" width="9.140625" style="317"/>
    <col min="6914" max="6914" width="5.42578125" style="317" customWidth="1"/>
    <col min="6915" max="6915" width="23.5703125" style="317" customWidth="1"/>
    <col min="6916" max="6916" width="10.5703125" style="317" customWidth="1"/>
    <col min="6917" max="6920" width="9.5703125" style="317" customWidth="1"/>
    <col min="6921" max="6921" width="9.7109375" style="317" customWidth="1"/>
    <col min="6922" max="6922" width="9.5703125" style="317" customWidth="1"/>
    <col min="6923" max="6923" width="18.7109375" style="317" customWidth="1"/>
    <col min="6924" max="7169" width="9.140625" style="317"/>
    <col min="7170" max="7170" width="5.42578125" style="317" customWidth="1"/>
    <col min="7171" max="7171" width="23.5703125" style="317" customWidth="1"/>
    <col min="7172" max="7172" width="10.5703125" style="317" customWidth="1"/>
    <col min="7173" max="7176" width="9.5703125" style="317" customWidth="1"/>
    <col min="7177" max="7177" width="9.7109375" style="317" customWidth="1"/>
    <col min="7178" max="7178" width="9.5703125" style="317" customWidth="1"/>
    <col min="7179" max="7179" width="18.7109375" style="317" customWidth="1"/>
    <col min="7180" max="7425" width="9.140625" style="317"/>
    <col min="7426" max="7426" width="5.42578125" style="317" customWidth="1"/>
    <col min="7427" max="7427" width="23.5703125" style="317" customWidth="1"/>
    <col min="7428" max="7428" width="10.5703125" style="317" customWidth="1"/>
    <col min="7429" max="7432" width="9.5703125" style="317" customWidth="1"/>
    <col min="7433" max="7433" width="9.7109375" style="317" customWidth="1"/>
    <col min="7434" max="7434" width="9.5703125" style="317" customWidth="1"/>
    <col min="7435" max="7435" width="18.7109375" style="317" customWidth="1"/>
    <col min="7436" max="7681" width="9.140625" style="317"/>
    <col min="7682" max="7682" width="5.42578125" style="317" customWidth="1"/>
    <col min="7683" max="7683" width="23.5703125" style="317" customWidth="1"/>
    <col min="7684" max="7684" width="10.5703125" style="317" customWidth="1"/>
    <col min="7685" max="7688" width="9.5703125" style="317" customWidth="1"/>
    <col min="7689" max="7689" width="9.7109375" style="317" customWidth="1"/>
    <col min="7690" max="7690" width="9.5703125" style="317" customWidth="1"/>
    <col min="7691" max="7691" width="18.7109375" style="317" customWidth="1"/>
    <col min="7692" max="7937" width="9.140625" style="317"/>
    <col min="7938" max="7938" width="5.42578125" style="317" customWidth="1"/>
    <col min="7939" max="7939" width="23.5703125" style="317" customWidth="1"/>
    <col min="7940" max="7940" width="10.5703125" style="317" customWidth="1"/>
    <col min="7941" max="7944" width="9.5703125" style="317" customWidth="1"/>
    <col min="7945" max="7945" width="9.7109375" style="317" customWidth="1"/>
    <col min="7946" max="7946" width="9.5703125" style="317" customWidth="1"/>
    <col min="7947" max="7947" width="18.7109375" style="317" customWidth="1"/>
    <col min="7948" max="8193" width="9.140625" style="317"/>
    <col min="8194" max="8194" width="5.42578125" style="317" customWidth="1"/>
    <col min="8195" max="8195" width="23.5703125" style="317" customWidth="1"/>
    <col min="8196" max="8196" width="10.5703125" style="317" customWidth="1"/>
    <col min="8197" max="8200" width="9.5703125" style="317" customWidth="1"/>
    <col min="8201" max="8201" width="9.7109375" style="317" customWidth="1"/>
    <col min="8202" max="8202" width="9.5703125" style="317" customWidth="1"/>
    <col min="8203" max="8203" width="18.7109375" style="317" customWidth="1"/>
    <col min="8204" max="8449" width="9.140625" style="317"/>
    <col min="8450" max="8450" width="5.42578125" style="317" customWidth="1"/>
    <col min="8451" max="8451" width="23.5703125" style="317" customWidth="1"/>
    <col min="8452" max="8452" width="10.5703125" style="317" customWidth="1"/>
    <col min="8453" max="8456" width="9.5703125" style="317" customWidth="1"/>
    <col min="8457" max="8457" width="9.7109375" style="317" customWidth="1"/>
    <col min="8458" max="8458" width="9.5703125" style="317" customWidth="1"/>
    <col min="8459" max="8459" width="18.7109375" style="317" customWidth="1"/>
    <col min="8460" max="8705" width="9.140625" style="317"/>
    <col min="8706" max="8706" width="5.42578125" style="317" customWidth="1"/>
    <col min="8707" max="8707" width="23.5703125" style="317" customWidth="1"/>
    <col min="8708" max="8708" width="10.5703125" style="317" customWidth="1"/>
    <col min="8709" max="8712" width="9.5703125" style="317" customWidth="1"/>
    <col min="8713" max="8713" width="9.7109375" style="317" customWidth="1"/>
    <col min="8714" max="8714" width="9.5703125" style="317" customWidth="1"/>
    <col min="8715" max="8715" width="18.7109375" style="317" customWidth="1"/>
    <col min="8716" max="8961" width="9.140625" style="317"/>
    <col min="8962" max="8962" width="5.42578125" style="317" customWidth="1"/>
    <col min="8963" max="8963" width="23.5703125" style="317" customWidth="1"/>
    <col min="8964" max="8964" width="10.5703125" style="317" customWidth="1"/>
    <col min="8965" max="8968" width="9.5703125" style="317" customWidth="1"/>
    <col min="8969" max="8969" width="9.7109375" style="317" customWidth="1"/>
    <col min="8970" max="8970" width="9.5703125" style="317" customWidth="1"/>
    <col min="8971" max="8971" width="18.7109375" style="317" customWidth="1"/>
    <col min="8972" max="9217" width="9.140625" style="317"/>
    <col min="9218" max="9218" width="5.42578125" style="317" customWidth="1"/>
    <col min="9219" max="9219" width="23.5703125" style="317" customWidth="1"/>
    <col min="9220" max="9220" width="10.5703125" style="317" customWidth="1"/>
    <col min="9221" max="9224" width="9.5703125" style="317" customWidth="1"/>
    <col min="9225" max="9225" width="9.7109375" style="317" customWidth="1"/>
    <col min="9226" max="9226" width="9.5703125" style="317" customWidth="1"/>
    <col min="9227" max="9227" width="18.7109375" style="317" customWidth="1"/>
    <col min="9228" max="9473" width="9.140625" style="317"/>
    <col min="9474" max="9474" width="5.42578125" style="317" customWidth="1"/>
    <col min="9475" max="9475" width="23.5703125" style="317" customWidth="1"/>
    <col min="9476" max="9476" width="10.5703125" style="317" customWidth="1"/>
    <col min="9477" max="9480" width="9.5703125" style="317" customWidth="1"/>
    <col min="9481" max="9481" width="9.7109375" style="317" customWidth="1"/>
    <col min="9482" max="9482" width="9.5703125" style="317" customWidth="1"/>
    <col min="9483" max="9483" width="18.7109375" style="317" customWidth="1"/>
    <col min="9484" max="9729" width="9.140625" style="317"/>
    <col min="9730" max="9730" width="5.42578125" style="317" customWidth="1"/>
    <col min="9731" max="9731" width="23.5703125" style="317" customWidth="1"/>
    <col min="9732" max="9732" width="10.5703125" style="317" customWidth="1"/>
    <col min="9733" max="9736" width="9.5703125" style="317" customWidth="1"/>
    <col min="9737" max="9737" width="9.7109375" style="317" customWidth="1"/>
    <col min="9738" max="9738" width="9.5703125" style="317" customWidth="1"/>
    <col min="9739" max="9739" width="18.7109375" style="317" customWidth="1"/>
    <col min="9740" max="9985" width="9.140625" style="317"/>
    <col min="9986" max="9986" width="5.42578125" style="317" customWidth="1"/>
    <col min="9987" max="9987" width="23.5703125" style="317" customWidth="1"/>
    <col min="9988" max="9988" width="10.5703125" style="317" customWidth="1"/>
    <col min="9989" max="9992" width="9.5703125" style="317" customWidth="1"/>
    <col min="9993" max="9993" width="9.7109375" style="317" customWidth="1"/>
    <col min="9994" max="9994" width="9.5703125" style="317" customWidth="1"/>
    <col min="9995" max="9995" width="18.7109375" style="317" customWidth="1"/>
    <col min="9996" max="10241" width="9.140625" style="317"/>
    <col min="10242" max="10242" width="5.42578125" style="317" customWidth="1"/>
    <col min="10243" max="10243" width="23.5703125" style="317" customWidth="1"/>
    <col min="10244" max="10244" width="10.5703125" style="317" customWidth="1"/>
    <col min="10245" max="10248" width="9.5703125" style="317" customWidth="1"/>
    <col min="10249" max="10249" width="9.7109375" style="317" customWidth="1"/>
    <col min="10250" max="10250" width="9.5703125" style="317" customWidth="1"/>
    <col min="10251" max="10251" width="18.7109375" style="317" customWidth="1"/>
    <col min="10252" max="10497" width="9.140625" style="317"/>
    <col min="10498" max="10498" width="5.42578125" style="317" customWidth="1"/>
    <col min="10499" max="10499" width="23.5703125" style="317" customWidth="1"/>
    <col min="10500" max="10500" width="10.5703125" style="317" customWidth="1"/>
    <col min="10501" max="10504" width="9.5703125" style="317" customWidth="1"/>
    <col min="10505" max="10505" width="9.7109375" style="317" customWidth="1"/>
    <col min="10506" max="10506" width="9.5703125" style="317" customWidth="1"/>
    <col min="10507" max="10507" width="18.7109375" style="317" customWidth="1"/>
    <col min="10508" max="10753" width="9.140625" style="317"/>
    <col min="10754" max="10754" width="5.42578125" style="317" customWidth="1"/>
    <col min="10755" max="10755" width="23.5703125" style="317" customWidth="1"/>
    <col min="10756" max="10756" width="10.5703125" style="317" customWidth="1"/>
    <col min="10757" max="10760" width="9.5703125" style="317" customWidth="1"/>
    <col min="10761" max="10761" width="9.7109375" style="317" customWidth="1"/>
    <col min="10762" max="10762" width="9.5703125" style="317" customWidth="1"/>
    <col min="10763" max="10763" width="18.7109375" style="317" customWidth="1"/>
    <col min="10764" max="11009" width="9.140625" style="317"/>
    <col min="11010" max="11010" width="5.42578125" style="317" customWidth="1"/>
    <col min="11011" max="11011" width="23.5703125" style="317" customWidth="1"/>
    <col min="11012" max="11012" width="10.5703125" style="317" customWidth="1"/>
    <col min="11013" max="11016" width="9.5703125" style="317" customWidth="1"/>
    <col min="11017" max="11017" width="9.7109375" style="317" customWidth="1"/>
    <col min="11018" max="11018" width="9.5703125" style="317" customWidth="1"/>
    <col min="11019" max="11019" width="18.7109375" style="317" customWidth="1"/>
    <col min="11020" max="11265" width="9.140625" style="317"/>
    <col min="11266" max="11266" width="5.42578125" style="317" customWidth="1"/>
    <col min="11267" max="11267" width="23.5703125" style="317" customWidth="1"/>
    <col min="11268" max="11268" width="10.5703125" style="317" customWidth="1"/>
    <col min="11269" max="11272" width="9.5703125" style="317" customWidth="1"/>
    <col min="11273" max="11273" width="9.7109375" style="317" customWidth="1"/>
    <col min="11274" max="11274" width="9.5703125" style="317" customWidth="1"/>
    <col min="11275" max="11275" width="18.7109375" style="317" customWidth="1"/>
    <col min="11276" max="11521" width="9.140625" style="317"/>
    <col min="11522" max="11522" width="5.42578125" style="317" customWidth="1"/>
    <col min="11523" max="11523" width="23.5703125" style="317" customWidth="1"/>
    <col min="11524" max="11524" width="10.5703125" style="317" customWidth="1"/>
    <col min="11525" max="11528" width="9.5703125" style="317" customWidth="1"/>
    <col min="11529" max="11529" width="9.7109375" style="317" customWidth="1"/>
    <col min="11530" max="11530" width="9.5703125" style="317" customWidth="1"/>
    <col min="11531" max="11531" width="18.7109375" style="317" customWidth="1"/>
    <col min="11532" max="11777" width="9.140625" style="317"/>
    <col min="11778" max="11778" width="5.42578125" style="317" customWidth="1"/>
    <col min="11779" max="11779" width="23.5703125" style="317" customWidth="1"/>
    <col min="11780" max="11780" width="10.5703125" style="317" customWidth="1"/>
    <col min="11781" max="11784" width="9.5703125" style="317" customWidth="1"/>
    <col min="11785" max="11785" width="9.7109375" style="317" customWidth="1"/>
    <col min="11786" max="11786" width="9.5703125" style="317" customWidth="1"/>
    <col min="11787" max="11787" width="18.7109375" style="317" customWidth="1"/>
    <col min="11788" max="12033" width="9.140625" style="317"/>
    <col min="12034" max="12034" width="5.42578125" style="317" customWidth="1"/>
    <col min="12035" max="12035" width="23.5703125" style="317" customWidth="1"/>
    <col min="12036" max="12036" width="10.5703125" style="317" customWidth="1"/>
    <col min="12037" max="12040" width="9.5703125" style="317" customWidth="1"/>
    <col min="12041" max="12041" width="9.7109375" style="317" customWidth="1"/>
    <col min="12042" max="12042" width="9.5703125" style="317" customWidth="1"/>
    <col min="12043" max="12043" width="18.7109375" style="317" customWidth="1"/>
    <col min="12044" max="12289" width="9.140625" style="317"/>
    <col min="12290" max="12290" width="5.42578125" style="317" customWidth="1"/>
    <col min="12291" max="12291" width="23.5703125" style="317" customWidth="1"/>
    <col min="12292" max="12292" width="10.5703125" style="317" customWidth="1"/>
    <col min="12293" max="12296" width="9.5703125" style="317" customWidth="1"/>
    <col min="12297" max="12297" width="9.7109375" style="317" customWidth="1"/>
    <col min="12298" max="12298" width="9.5703125" style="317" customWidth="1"/>
    <col min="12299" max="12299" width="18.7109375" style="317" customWidth="1"/>
    <col min="12300" max="12545" width="9.140625" style="317"/>
    <col min="12546" max="12546" width="5.42578125" style="317" customWidth="1"/>
    <col min="12547" max="12547" width="23.5703125" style="317" customWidth="1"/>
    <col min="12548" max="12548" width="10.5703125" style="317" customWidth="1"/>
    <col min="12549" max="12552" width="9.5703125" style="317" customWidth="1"/>
    <col min="12553" max="12553" width="9.7109375" style="317" customWidth="1"/>
    <col min="12554" max="12554" width="9.5703125" style="317" customWidth="1"/>
    <col min="12555" max="12555" width="18.7109375" style="317" customWidth="1"/>
    <col min="12556" max="12801" width="9.140625" style="317"/>
    <col min="12802" max="12802" width="5.42578125" style="317" customWidth="1"/>
    <col min="12803" max="12803" width="23.5703125" style="317" customWidth="1"/>
    <col min="12804" max="12804" width="10.5703125" style="317" customWidth="1"/>
    <col min="12805" max="12808" width="9.5703125" style="317" customWidth="1"/>
    <col min="12809" max="12809" width="9.7109375" style="317" customWidth="1"/>
    <col min="12810" max="12810" width="9.5703125" style="317" customWidth="1"/>
    <col min="12811" max="12811" width="18.7109375" style="317" customWidth="1"/>
    <col min="12812" max="13057" width="9.140625" style="317"/>
    <col min="13058" max="13058" width="5.42578125" style="317" customWidth="1"/>
    <col min="13059" max="13059" width="23.5703125" style="317" customWidth="1"/>
    <col min="13060" max="13060" width="10.5703125" style="317" customWidth="1"/>
    <col min="13061" max="13064" width="9.5703125" style="317" customWidth="1"/>
    <col min="13065" max="13065" width="9.7109375" style="317" customWidth="1"/>
    <col min="13066" max="13066" width="9.5703125" style="317" customWidth="1"/>
    <col min="13067" max="13067" width="18.7109375" style="317" customWidth="1"/>
    <col min="13068" max="13313" width="9.140625" style="317"/>
    <col min="13314" max="13314" width="5.42578125" style="317" customWidth="1"/>
    <col min="13315" max="13315" width="23.5703125" style="317" customWidth="1"/>
    <col min="13316" max="13316" width="10.5703125" style="317" customWidth="1"/>
    <col min="13317" max="13320" width="9.5703125" style="317" customWidth="1"/>
    <col min="13321" max="13321" width="9.7109375" style="317" customWidth="1"/>
    <col min="13322" max="13322" width="9.5703125" style="317" customWidth="1"/>
    <col min="13323" max="13323" width="18.7109375" style="317" customWidth="1"/>
    <col min="13324" max="13569" width="9.140625" style="317"/>
    <col min="13570" max="13570" width="5.42578125" style="317" customWidth="1"/>
    <col min="13571" max="13571" width="23.5703125" style="317" customWidth="1"/>
    <col min="13572" max="13572" width="10.5703125" style="317" customWidth="1"/>
    <col min="13573" max="13576" width="9.5703125" style="317" customWidth="1"/>
    <col min="13577" max="13577" width="9.7109375" style="317" customWidth="1"/>
    <col min="13578" max="13578" width="9.5703125" style="317" customWidth="1"/>
    <col min="13579" max="13579" width="18.7109375" style="317" customWidth="1"/>
    <col min="13580" max="13825" width="9.140625" style="317"/>
    <col min="13826" max="13826" width="5.42578125" style="317" customWidth="1"/>
    <col min="13827" max="13827" width="23.5703125" style="317" customWidth="1"/>
    <col min="13828" max="13828" width="10.5703125" style="317" customWidth="1"/>
    <col min="13829" max="13832" width="9.5703125" style="317" customWidth="1"/>
    <col min="13833" max="13833" width="9.7109375" style="317" customWidth="1"/>
    <col min="13834" max="13834" width="9.5703125" style="317" customWidth="1"/>
    <col min="13835" max="13835" width="18.7109375" style="317" customWidth="1"/>
    <col min="13836" max="14081" width="9.140625" style="317"/>
    <col min="14082" max="14082" width="5.42578125" style="317" customWidth="1"/>
    <col min="14083" max="14083" width="23.5703125" style="317" customWidth="1"/>
    <col min="14084" max="14084" width="10.5703125" style="317" customWidth="1"/>
    <col min="14085" max="14088" width="9.5703125" style="317" customWidth="1"/>
    <col min="14089" max="14089" width="9.7109375" style="317" customWidth="1"/>
    <col min="14090" max="14090" width="9.5703125" style="317" customWidth="1"/>
    <col min="14091" max="14091" width="18.7109375" style="317" customWidth="1"/>
    <col min="14092" max="14337" width="9.140625" style="317"/>
    <col min="14338" max="14338" width="5.42578125" style="317" customWidth="1"/>
    <col min="14339" max="14339" width="23.5703125" style="317" customWidth="1"/>
    <col min="14340" max="14340" width="10.5703125" style="317" customWidth="1"/>
    <col min="14341" max="14344" width="9.5703125" style="317" customWidth="1"/>
    <col min="14345" max="14345" width="9.7109375" style="317" customWidth="1"/>
    <col min="14346" max="14346" width="9.5703125" style="317" customWidth="1"/>
    <col min="14347" max="14347" width="18.7109375" style="317" customWidth="1"/>
    <col min="14348" max="14593" width="9.140625" style="317"/>
    <col min="14594" max="14594" width="5.42578125" style="317" customWidth="1"/>
    <col min="14595" max="14595" width="23.5703125" style="317" customWidth="1"/>
    <col min="14596" max="14596" width="10.5703125" style="317" customWidth="1"/>
    <col min="14597" max="14600" width="9.5703125" style="317" customWidth="1"/>
    <col min="14601" max="14601" width="9.7109375" style="317" customWidth="1"/>
    <col min="14602" max="14602" width="9.5703125" style="317" customWidth="1"/>
    <col min="14603" max="14603" width="18.7109375" style="317" customWidth="1"/>
    <col min="14604" max="14849" width="9.140625" style="317"/>
    <col min="14850" max="14850" width="5.42578125" style="317" customWidth="1"/>
    <col min="14851" max="14851" width="23.5703125" style="317" customWidth="1"/>
    <col min="14852" max="14852" width="10.5703125" style="317" customWidth="1"/>
    <col min="14853" max="14856" width="9.5703125" style="317" customWidth="1"/>
    <col min="14857" max="14857" width="9.7109375" style="317" customWidth="1"/>
    <col min="14858" max="14858" width="9.5703125" style="317" customWidth="1"/>
    <col min="14859" max="14859" width="18.7109375" style="317" customWidth="1"/>
    <col min="14860" max="15105" width="9.140625" style="317"/>
    <col min="15106" max="15106" width="5.42578125" style="317" customWidth="1"/>
    <col min="15107" max="15107" width="23.5703125" style="317" customWidth="1"/>
    <col min="15108" max="15108" width="10.5703125" style="317" customWidth="1"/>
    <col min="15109" max="15112" width="9.5703125" style="317" customWidth="1"/>
    <col min="15113" max="15113" width="9.7109375" style="317" customWidth="1"/>
    <col min="15114" max="15114" width="9.5703125" style="317" customWidth="1"/>
    <col min="15115" max="15115" width="18.7109375" style="317" customWidth="1"/>
    <col min="15116" max="15361" width="9.140625" style="317"/>
    <col min="15362" max="15362" width="5.42578125" style="317" customWidth="1"/>
    <col min="15363" max="15363" width="23.5703125" style="317" customWidth="1"/>
    <col min="15364" max="15364" width="10.5703125" style="317" customWidth="1"/>
    <col min="15365" max="15368" width="9.5703125" style="317" customWidth="1"/>
    <col min="15369" max="15369" width="9.7109375" style="317" customWidth="1"/>
    <col min="15370" max="15370" width="9.5703125" style="317" customWidth="1"/>
    <col min="15371" max="15371" width="18.7109375" style="317" customWidth="1"/>
    <col min="15372" max="15617" width="9.140625" style="317"/>
    <col min="15618" max="15618" width="5.42578125" style="317" customWidth="1"/>
    <col min="15619" max="15619" width="23.5703125" style="317" customWidth="1"/>
    <col min="15620" max="15620" width="10.5703125" style="317" customWidth="1"/>
    <col min="15621" max="15624" width="9.5703125" style="317" customWidth="1"/>
    <col min="15625" max="15625" width="9.7109375" style="317" customWidth="1"/>
    <col min="15626" max="15626" width="9.5703125" style="317" customWidth="1"/>
    <col min="15627" max="15627" width="18.7109375" style="317" customWidth="1"/>
    <col min="15628" max="15873" width="9.140625" style="317"/>
    <col min="15874" max="15874" width="5.42578125" style="317" customWidth="1"/>
    <col min="15875" max="15875" width="23.5703125" style="317" customWidth="1"/>
    <col min="15876" max="15876" width="10.5703125" style="317" customWidth="1"/>
    <col min="15877" max="15880" width="9.5703125" style="317" customWidth="1"/>
    <col min="15881" max="15881" width="9.7109375" style="317" customWidth="1"/>
    <col min="15882" max="15882" width="9.5703125" style="317" customWidth="1"/>
    <col min="15883" max="15883" width="18.7109375" style="317" customWidth="1"/>
    <col min="15884" max="16129" width="9.140625" style="317"/>
    <col min="16130" max="16130" width="5.42578125" style="317" customWidth="1"/>
    <col min="16131" max="16131" width="23.5703125" style="317" customWidth="1"/>
    <col min="16132" max="16132" width="10.5703125" style="317" customWidth="1"/>
    <col min="16133" max="16136" width="9.5703125" style="317" customWidth="1"/>
    <col min="16137" max="16137" width="9.7109375" style="317" customWidth="1"/>
    <col min="16138" max="16138" width="9.5703125" style="317" customWidth="1"/>
    <col min="16139" max="16139" width="18.7109375" style="317" customWidth="1"/>
    <col min="16140" max="16384" width="9.140625" style="317"/>
  </cols>
  <sheetData>
    <row r="1" spans="1:15" s="809" customFormat="1" ht="15" customHeight="1">
      <c r="A1" s="808" t="s">
        <v>644</v>
      </c>
      <c r="C1" s="810"/>
      <c r="D1" s="810"/>
      <c r="K1" s="823" t="s">
        <v>19</v>
      </c>
      <c r="L1"/>
      <c r="M1"/>
      <c r="N1"/>
      <c r="O1"/>
    </row>
    <row r="2" spans="1:15" s="809" customFormat="1" ht="15" customHeight="1">
      <c r="A2" s="811"/>
      <c r="C2" s="810"/>
      <c r="D2" s="810"/>
      <c r="J2" s="812"/>
      <c r="K2" s="813"/>
      <c r="L2"/>
      <c r="M2"/>
      <c r="N2"/>
      <c r="O2"/>
    </row>
    <row r="3" spans="1:15" s="815" customFormat="1" ht="15" customHeight="1">
      <c r="A3" s="814" t="s">
        <v>95</v>
      </c>
      <c r="B3" s="814"/>
      <c r="F3" s="816"/>
      <c r="K3" s="817"/>
      <c r="L3"/>
      <c r="M3"/>
      <c r="N3"/>
      <c r="O3"/>
    </row>
    <row r="4" spans="1:15" s="815" customFormat="1" ht="15" customHeight="1">
      <c r="A4" s="814" t="s">
        <v>34</v>
      </c>
      <c r="B4" s="814"/>
      <c r="K4" s="817"/>
      <c r="L4"/>
      <c r="M4"/>
      <c r="N4"/>
      <c r="O4"/>
    </row>
    <row r="5" spans="1:15" s="815" customFormat="1" ht="15" customHeight="1">
      <c r="A5" s="814" t="s">
        <v>270</v>
      </c>
      <c r="B5" s="814"/>
      <c r="K5" s="817"/>
      <c r="L5"/>
      <c r="M5"/>
      <c r="N5"/>
      <c r="O5"/>
    </row>
    <row r="6" spans="1:15" s="818" customFormat="1" ht="15" customHeight="1">
      <c r="A6" s="814" t="s">
        <v>32</v>
      </c>
      <c r="B6" s="814"/>
      <c r="G6" s="815"/>
      <c r="K6" s="819"/>
      <c r="L6"/>
      <c r="M6"/>
      <c r="N6"/>
      <c r="O6"/>
    </row>
    <row r="7" spans="1:15" s="821" customFormat="1" ht="15" customHeight="1">
      <c r="A7" s="820"/>
      <c r="C7" s="822"/>
      <c r="D7" s="822"/>
      <c r="J7" s="823"/>
      <c r="K7" s="813"/>
      <c r="L7"/>
      <c r="M7"/>
      <c r="N7"/>
      <c r="O7"/>
    </row>
    <row r="8" spans="1:15" s="105" customFormat="1" ht="15" customHeight="1">
      <c r="C8" s="824"/>
      <c r="D8" s="824"/>
      <c r="K8" s="819"/>
      <c r="L8"/>
      <c r="M8"/>
      <c r="N8"/>
      <c r="O8"/>
    </row>
    <row r="9" spans="1:15" s="825" customFormat="1" ht="15" customHeight="1">
      <c r="A9" s="2408" t="s">
        <v>225</v>
      </c>
      <c r="B9" s="2408"/>
      <c r="C9" s="2408"/>
      <c r="D9" s="2408"/>
      <c r="E9" s="2408"/>
      <c r="F9" s="2408"/>
      <c r="G9" s="2408"/>
      <c r="H9" s="2408"/>
      <c r="J9" s="826" t="s">
        <v>271</v>
      </c>
      <c r="K9" s="827"/>
      <c r="L9"/>
      <c r="M9"/>
      <c r="N9"/>
      <c r="O9"/>
    </row>
    <row r="10" spans="1:15" s="825" customFormat="1" ht="15" customHeight="1">
      <c r="A10" s="2408"/>
      <c r="B10" s="2408"/>
      <c r="C10" s="2408"/>
      <c r="D10" s="2408"/>
      <c r="E10" s="2408"/>
      <c r="F10" s="2408"/>
      <c r="G10" s="2408"/>
      <c r="H10" s="2408"/>
      <c r="K10" s="827"/>
      <c r="L10"/>
      <c r="M10"/>
      <c r="N10"/>
      <c r="O10"/>
    </row>
    <row r="11" spans="1:15" ht="6" customHeight="1">
      <c r="B11" s="828"/>
      <c r="J11" s="830"/>
    </row>
    <row r="12" spans="1:15" s="786" customFormat="1" ht="15" customHeight="1">
      <c r="A12" s="2409" t="s">
        <v>109</v>
      </c>
      <c r="B12" s="2409"/>
      <c r="C12" s="2412" t="s">
        <v>17</v>
      </c>
      <c r="D12" s="831"/>
      <c r="E12" s="832" t="s">
        <v>272</v>
      </c>
      <c r="F12" s="832"/>
      <c r="G12" s="833"/>
      <c r="H12" s="833"/>
      <c r="I12" s="2415" t="s">
        <v>273</v>
      </c>
      <c r="J12" s="2415" t="s">
        <v>274</v>
      </c>
      <c r="K12" s="834"/>
      <c r="L12"/>
      <c r="M12"/>
      <c r="N12"/>
      <c r="O12"/>
    </row>
    <row r="13" spans="1:15" s="786" customFormat="1" ht="15" customHeight="1">
      <c r="A13" s="2410"/>
      <c r="B13" s="2410"/>
      <c r="C13" s="2413"/>
      <c r="D13" s="835"/>
      <c r="E13" s="2417" t="s">
        <v>275</v>
      </c>
      <c r="F13" s="2415" t="s">
        <v>276</v>
      </c>
      <c r="G13" s="2415" t="s">
        <v>277</v>
      </c>
      <c r="H13" s="2415" t="s">
        <v>278</v>
      </c>
      <c r="I13" s="2416"/>
      <c r="J13" s="2416"/>
      <c r="K13" s="836"/>
      <c r="L13"/>
      <c r="M13"/>
      <c r="N13"/>
      <c r="O13"/>
    </row>
    <row r="14" spans="1:15" s="786" customFormat="1" ht="15" customHeight="1">
      <c r="A14" s="2411"/>
      <c r="B14" s="2411"/>
      <c r="C14" s="2414"/>
      <c r="D14" s="837"/>
      <c r="E14" s="2414"/>
      <c r="F14" s="2414"/>
      <c r="G14" s="2414"/>
      <c r="H14" s="2418"/>
      <c r="I14" s="2414"/>
      <c r="J14" s="2414"/>
      <c r="K14" s="836"/>
      <c r="L14"/>
      <c r="M14"/>
      <c r="N14"/>
      <c r="O14"/>
    </row>
    <row r="15" spans="1:15" ht="6" customHeight="1">
      <c r="A15" s="838"/>
      <c r="B15" s="839"/>
      <c r="C15" s="840"/>
      <c r="D15" s="840"/>
      <c r="E15" s="839"/>
      <c r="F15" s="839"/>
      <c r="G15" s="839"/>
      <c r="H15" s="839"/>
      <c r="I15" s="841"/>
      <c r="J15" s="841"/>
    </row>
    <row r="16" spans="1:15" ht="15" customHeight="1">
      <c r="A16" s="842" t="s">
        <v>103</v>
      </c>
      <c r="B16" s="838"/>
      <c r="C16" s="843">
        <v>31990298</v>
      </c>
      <c r="D16" s="844"/>
      <c r="E16" s="845">
        <v>85.4</v>
      </c>
      <c r="F16" s="845">
        <v>4.5</v>
      </c>
      <c r="G16" s="845">
        <v>8.1999999999999993</v>
      </c>
      <c r="H16" s="846">
        <v>0.5</v>
      </c>
      <c r="I16" s="847">
        <v>0.1</v>
      </c>
      <c r="J16" s="846">
        <v>1.3</v>
      </c>
      <c r="K16" s="848"/>
    </row>
    <row r="17" spans="1:10" ht="15" customHeight="1">
      <c r="A17" s="838" t="s">
        <v>84</v>
      </c>
      <c r="C17" s="849">
        <v>342024</v>
      </c>
      <c r="D17" s="850"/>
      <c r="E17" s="851">
        <v>82.2</v>
      </c>
      <c r="F17" s="851">
        <v>6.3</v>
      </c>
      <c r="G17" s="851">
        <v>9.8000000000000007</v>
      </c>
      <c r="H17" s="852">
        <v>0.7</v>
      </c>
      <c r="I17" s="853">
        <v>0</v>
      </c>
      <c r="J17" s="854">
        <v>1</v>
      </c>
    </row>
    <row r="18" spans="1:10" ht="15" customHeight="1">
      <c r="A18" s="838" t="s">
        <v>83</v>
      </c>
      <c r="C18" s="855">
        <v>913766</v>
      </c>
      <c r="D18" s="856"/>
      <c r="E18" s="851">
        <v>87.9</v>
      </c>
      <c r="F18" s="851">
        <v>5.6</v>
      </c>
      <c r="G18" s="851">
        <v>5.3</v>
      </c>
      <c r="H18" s="852">
        <v>0.6</v>
      </c>
      <c r="I18" s="853">
        <v>0</v>
      </c>
      <c r="J18" s="857">
        <v>0.6</v>
      </c>
    </row>
    <row r="19" spans="1:10" ht="15" customHeight="1">
      <c r="A19" s="838" t="s">
        <v>82</v>
      </c>
      <c r="C19" s="855">
        <v>198434</v>
      </c>
      <c r="D19" s="856"/>
      <c r="E19" s="851">
        <v>89.8</v>
      </c>
      <c r="F19" s="851">
        <v>4.4000000000000004</v>
      </c>
      <c r="G19" s="851">
        <v>5</v>
      </c>
      <c r="H19" s="852">
        <v>0.2</v>
      </c>
      <c r="I19" s="853">
        <v>0</v>
      </c>
      <c r="J19" s="853">
        <v>0.6</v>
      </c>
    </row>
    <row r="20" spans="1:10" ht="15" customHeight="1">
      <c r="A20" s="838" t="s">
        <v>81</v>
      </c>
      <c r="C20" s="855">
        <v>250948</v>
      </c>
      <c r="D20" s="856"/>
      <c r="E20" s="851">
        <v>83.9</v>
      </c>
      <c r="F20" s="851">
        <v>6.7</v>
      </c>
      <c r="G20" s="851">
        <v>7.9</v>
      </c>
      <c r="H20" s="852">
        <v>0.4</v>
      </c>
      <c r="I20" s="853">
        <v>0</v>
      </c>
      <c r="J20" s="858">
        <v>1.1000000000000001</v>
      </c>
    </row>
    <row r="21" spans="1:10" ht="15" customHeight="1">
      <c r="A21" s="838" t="s">
        <v>80</v>
      </c>
      <c r="C21" s="855">
        <v>768836</v>
      </c>
      <c r="D21" s="856"/>
      <c r="E21" s="851">
        <v>85.7</v>
      </c>
      <c r="F21" s="851">
        <v>5</v>
      </c>
      <c r="G21" s="851">
        <v>8.5</v>
      </c>
      <c r="H21" s="852">
        <v>0.3</v>
      </c>
      <c r="I21" s="853">
        <v>0</v>
      </c>
      <c r="J21" s="857">
        <v>0.5</v>
      </c>
    </row>
    <row r="22" spans="1:10" ht="15" customHeight="1">
      <c r="A22" s="838" t="s">
        <v>79</v>
      </c>
      <c r="C22" s="855">
        <v>197334</v>
      </c>
      <c r="D22" s="856"/>
      <c r="E22" s="851">
        <v>85.3</v>
      </c>
      <c r="F22" s="851">
        <v>6.3</v>
      </c>
      <c r="G22" s="851">
        <v>7.7</v>
      </c>
      <c r="H22" s="852">
        <v>0.4</v>
      </c>
      <c r="I22" s="853">
        <v>0</v>
      </c>
      <c r="J22" s="857">
        <v>0.3</v>
      </c>
    </row>
    <row r="23" spans="1:10" ht="15" customHeight="1">
      <c r="A23" s="838" t="s">
        <v>78</v>
      </c>
      <c r="C23" s="855">
        <v>1324088</v>
      </c>
      <c r="D23" s="856"/>
      <c r="E23" s="851">
        <v>72.5</v>
      </c>
      <c r="F23" s="851">
        <v>2.7</v>
      </c>
      <c r="G23" s="851">
        <v>13.6</v>
      </c>
      <c r="H23" s="854">
        <v>1.1000000000000001</v>
      </c>
      <c r="I23" s="853">
        <v>0.1</v>
      </c>
      <c r="J23" s="859">
        <v>10</v>
      </c>
    </row>
    <row r="24" spans="1:10" ht="15" customHeight="1">
      <c r="A24" s="838" t="s">
        <v>77</v>
      </c>
      <c r="C24" s="855">
        <v>954274</v>
      </c>
      <c r="D24" s="856"/>
      <c r="E24" s="851">
        <v>85.2</v>
      </c>
      <c r="F24" s="851">
        <v>5.0999999999999996</v>
      </c>
      <c r="G24" s="851">
        <v>7.8</v>
      </c>
      <c r="H24" s="852">
        <v>0.5</v>
      </c>
      <c r="I24" s="853">
        <v>0</v>
      </c>
      <c r="J24" s="857">
        <v>1.4</v>
      </c>
    </row>
    <row r="25" spans="1:10" ht="15" customHeight="1">
      <c r="A25" s="838" t="s">
        <v>76</v>
      </c>
      <c r="C25" s="855">
        <v>2321971</v>
      </c>
      <c r="D25" s="856"/>
      <c r="E25" s="851">
        <v>92.7</v>
      </c>
      <c r="F25" s="851">
        <v>2.4</v>
      </c>
      <c r="G25" s="851">
        <v>3.9</v>
      </c>
      <c r="H25" s="852">
        <v>0.5</v>
      </c>
      <c r="I25" s="853">
        <v>0</v>
      </c>
      <c r="J25" s="857">
        <v>0.5</v>
      </c>
    </row>
    <row r="26" spans="1:10" ht="15" customHeight="1">
      <c r="A26" s="838" t="s">
        <v>75</v>
      </c>
      <c r="C26" s="855">
        <v>461142</v>
      </c>
      <c r="D26" s="856"/>
      <c r="E26" s="851">
        <v>82.7</v>
      </c>
      <c r="F26" s="851">
        <v>4.2</v>
      </c>
      <c r="G26" s="851">
        <v>12</v>
      </c>
      <c r="H26" s="852">
        <v>0.5</v>
      </c>
      <c r="I26" s="853">
        <v>0</v>
      </c>
      <c r="J26" s="857">
        <v>0.6</v>
      </c>
    </row>
    <row r="27" spans="1:10" ht="15" customHeight="1">
      <c r="A27" s="838" t="s">
        <v>74</v>
      </c>
      <c r="C27" s="855">
        <v>1604962</v>
      </c>
      <c r="D27" s="856"/>
      <c r="E27" s="851">
        <v>80.900000000000006</v>
      </c>
      <c r="F27" s="851">
        <v>6.4</v>
      </c>
      <c r="G27" s="851">
        <v>11.1</v>
      </c>
      <c r="H27" s="852">
        <v>0.5</v>
      </c>
      <c r="I27" s="853">
        <v>0.1</v>
      </c>
      <c r="J27" s="858">
        <v>1</v>
      </c>
    </row>
    <row r="28" spans="1:10" ht="15" customHeight="1">
      <c r="A28" s="838" t="s">
        <v>73</v>
      </c>
      <c r="C28" s="855">
        <v>902633</v>
      </c>
      <c r="D28" s="856"/>
      <c r="E28" s="851">
        <v>76.3</v>
      </c>
      <c r="F28" s="851">
        <v>4.5999999999999996</v>
      </c>
      <c r="G28" s="851">
        <v>15.8</v>
      </c>
      <c r="H28" s="854">
        <v>0.5</v>
      </c>
      <c r="I28" s="853">
        <v>0.1</v>
      </c>
      <c r="J28" s="860">
        <v>2.7</v>
      </c>
    </row>
    <row r="29" spans="1:10" ht="15" customHeight="1">
      <c r="A29" s="838" t="s">
        <v>72</v>
      </c>
      <c r="C29" s="855">
        <v>770524</v>
      </c>
      <c r="D29" s="856"/>
      <c r="E29" s="851">
        <v>85.9</v>
      </c>
      <c r="F29" s="851">
        <v>4.5</v>
      </c>
      <c r="G29" s="851">
        <v>7.6</v>
      </c>
      <c r="H29" s="852">
        <v>0.5</v>
      </c>
      <c r="I29" s="853">
        <v>0</v>
      </c>
      <c r="J29" s="858">
        <v>1.5</v>
      </c>
    </row>
    <row r="30" spans="1:10" ht="15" customHeight="1">
      <c r="A30" s="838" t="s">
        <v>71</v>
      </c>
      <c r="C30" s="855">
        <v>2122002</v>
      </c>
      <c r="D30" s="856"/>
      <c r="E30" s="851">
        <v>84.5</v>
      </c>
      <c r="F30" s="851">
        <v>5.6</v>
      </c>
      <c r="G30" s="851">
        <v>8.9</v>
      </c>
      <c r="H30" s="852">
        <v>0.2</v>
      </c>
      <c r="I30" s="853">
        <v>0</v>
      </c>
      <c r="J30" s="858">
        <v>0.8</v>
      </c>
    </row>
    <row r="31" spans="1:10" ht="15" customHeight="1">
      <c r="A31" s="838" t="s">
        <v>70</v>
      </c>
      <c r="C31" s="855">
        <v>4649358</v>
      </c>
      <c r="D31" s="856"/>
      <c r="E31" s="851">
        <v>91.8</v>
      </c>
      <c r="F31" s="851">
        <v>3.3</v>
      </c>
      <c r="G31" s="851">
        <v>4.2</v>
      </c>
      <c r="H31" s="852">
        <v>0.3</v>
      </c>
      <c r="I31" s="852">
        <v>0.1</v>
      </c>
      <c r="J31" s="857">
        <v>0.3</v>
      </c>
    </row>
    <row r="32" spans="1:10" ht="15" customHeight="1">
      <c r="A32" s="838" t="s">
        <v>69</v>
      </c>
      <c r="C32" s="855">
        <v>1196111</v>
      </c>
      <c r="D32" s="856"/>
      <c r="E32" s="851">
        <v>81.599999999999994</v>
      </c>
      <c r="F32" s="851">
        <v>3.6</v>
      </c>
      <c r="G32" s="851">
        <v>12.3</v>
      </c>
      <c r="H32" s="854">
        <v>0.8</v>
      </c>
      <c r="I32" s="852">
        <v>0.1</v>
      </c>
      <c r="J32" s="858">
        <v>1.6</v>
      </c>
    </row>
    <row r="33" spans="1:10" ht="15" customHeight="1">
      <c r="A33" s="838" t="s">
        <v>68</v>
      </c>
      <c r="C33" s="855">
        <v>496444</v>
      </c>
      <c r="D33" s="856"/>
      <c r="E33" s="851">
        <v>85.9</v>
      </c>
      <c r="F33" s="851">
        <v>4.5999999999999996</v>
      </c>
      <c r="G33" s="851">
        <v>8.6999999999999993</v>
      </c>
      <c r="H33" s="852">
        <v>0.5</v>
      </c>
      <c r="I33" s="853">
        <v>0</v>
      </c>
      <c r="J33" s="860">
        <v>0.3</v>
      </c>
    </row>
    <row r="34" spans="1:10" ht="15" customHeight="1">
      <c r="A34" s="838" t="s">
        <v>67</v>
      </c>
      <c r="C34" s="855">
        <v>304625</v>
      </c>
      <c r="D34" s="856"/>
      <c r="E34" s="851">
        <v>85.1</v>
      </c>
      <c r="F34" s="851">
        <v>6.4</v>
      </c>
      <c r="G34" s="851">
        <v>7.3</v>
      </c>
      <c r="H34" s="852">
        <v>0.4</v>
      </c>
      <c r="I34" s="853">
        <v>0</v>
      </c>
      <c r="J34" s="860">
        <v>0.8</v>
      </c>
    </row>
    <row r="35" spans="1:10" ht="15" customHeight="1">
      <c r="A35" s="838" t="s">
        <v>66</v>
      </c>
      <c r="C35" s="855">
        <v>1338620</v>
      </c>
      <c r="D35" s="856"/>
      <c r="E35" s="851">
        <v>85.4</v>
      </c>
      <c r="F35" s="851">
        <v>4.9000000000000004</v>
      </c>
      <c r="G35" s="851">
        <v>8</v>
      </c>
      <c r="H35" s="854">
        <v>0.7</v>
      </c>
      <c r="I35" s="853">
        <v>0.1</v>
      </c>
      <c r="J35" s="858">
        <v>0.9</v>
      </c>
    </row>
    <row r="36" spans="1:10" ht="15" customHeight="1">
      <c r="A36" s="838" t="s">
        <v>65</v>
      </c>
      <c r="C36" s="855">
        <v>1004258</v>
      </c>
      <c r="D36" s="856"/>
      <c r="E36" s="851">
        <v>76.599999999999994</v>
      </c>
      <c r="F36" s="851">
        <v>5.2</v>
      </c>
      <c r="G36" s="851">
        <v>12.5</v>
      </c>
      <c r="H36" s="854">
        <v>1.2</v>
      </c>
      <c r="I36" s="852">
        <v>0.1</v>
      </c>
      <c r="J36" s="858">
        <v>4.4000000000000004</v>
      </c>
    </row>
    <row r="37" spans="1:10" ht="15" customHeight="1">
      <c r="A37" s="838" t="s">
        <v>64</v>
      </c>
      <c r="C37" s="855">
        <v>1650512</v>
      </c>
      <c r="D37" s="856"/>
      <c r="E37" s="851">
        <v>83.8</v>
      </c>
      <c r="F37" s="851">
        <v>4.3</v>
      </c>
      <c r="G37" s="851">
        <v>9.5</v>
      </c>
      <c r="H37" s="854">
        <v>0.9</v>
      </c>
      <c r="I37" s="852">
        <v>0.2</v>
      </c>
      <c r="J37" s="858">
        <v>1.3</v>
      </c>
    </row>
    <row r="38" spans="1:10" ht="15" customHeight="1">
      <c r="A38" s="838" t="s">
        <v>63</v>
      </c>
      <c r="C38" s="855">
        <v>554621</v>
      </c>
      <c r="D38" s="856"/>
      <c r="E38" s="851">
        <v>86.9</v>
      </c>
      <c r="F38" s="851">
        <v>4.3</v>
      </c>
      <c r="G38" s="851">
        <v>7.3</v>
      </c>
      <c r="H38" s="852">
        <v>0.3</v>
      </c>
      <c r="I38" s="853">
        <v>0</v>
      </c>
      <c r="J38" s="858">
        <v>1.2</v>
      </c>
    </row>
    <row r="39" spans="1:10" ht="15" customHeight="1">
      <c r="A39" s="838" t="s">
        <v>62</v>
      </c>
      <c r="C39" s="855">
        <v>446234</v>
      </c>
      <c r="D39" s="856"/>
      <c r="E39" s="851">
        <v>87.7</v>
      </c>
      <c r="F39" s="851">
        <v>5.4</v>
      </c>
      <c r="G39" s="851">
        <v>6.2</v>
      </c>
      <c r="H39" s="852">
        <v>0.1</v>
      </c>
      <c r="I39" s="853">
        <v>0</v>
      </c>
      <c r="J39" s="858">
        <v>0.6</v>
      </c>
    </row>
    <row r="40" spans="1:10" ht="15" customHeight="1">
      <c r="A40" s="838" t="s">
        <v>61</v>
      </c>
      <c r="C40" s="855">
        <v>712592</v>
      </c>
      <c r="D40" s="856"/>
      <c r="E40" s="851">
        <v>82.9</v>
      </c>
      <c r="F40" s="851">
        <v>4.7</v>
      </c>
      <c r="G40" s="851">
        <v>11.3</v>
      </c>
      <c r="H40" s="852">
        <v>0.3</v>
      </c>
      <c r="I40" s="853">
        <v>0</v>
      </c>
      <c r="J40" s="857">
        <v>0.8</v>
      </c>
    </row>
    <row r="41" spans="1:10" ht="15" customHeight="1">
      <c r="A41" s="838" t="s">
        <v>60</v>
      </c>
      <c r="C41" s="855">
        <v>763673</v>
      </c>
      <c r="D41" s="856"/>
      <c r="E41" s="851">
        <v>87.6</v>
      </c>
      <c r="F41" s="851">
        <v>4.4000000000000004</v>
      </c>
      <c r="G41" s="851">
        <v>7.3</v>
      </c>
      <c r="H41" s="852">
        <v>0.3</v>
      </c>
      <c r="I41" s="853">
        <v>0</v>
      </c>
      <c r="J41" s="857">
        <v>0.4</v>
      </c>
    </row>
    <row r="42" spans="1:10" ht="15" customHeight="1">
      <c r="A42" s="838" t="s">
        <v>59</v>
      </c>
      <c r="C42" s="855">
        <v>748997</v>
      </c>
      <c r="D42" s="856"/>
      <c r="E42" s="851">
        <v>87.7</v>
      </c>
      <c r="F42" s="851">
        <v>4.3</v>
      </c>
      <c r="G42" s="851">
        <v>7.4</v>
      </c>
      <c r="H42" s="852">
        <v>0.3</v>
      </c>
      <c r="I42" s="853">
        <v>0</v>
      </c>
      <c r="J42" s="857">
        <v>0.3</v>
      </c>
    </row>
    <row r="43" spans="1:10" ht="15" customHeight="1">
      <c r="A43" s="838" t="s">
        <v>58</v>
      </c>
      <c r="C43" s="855">
        <v>641150</v>
      </c>
      <c r="D43" s="856"/>
      <c r="E43" s="851">
        <v>86.8</v>
      </c>
      <c r="F43" s="851">
        <v>5.2</v>
      </c>
      <c r="G43" s="851">
        <v>6.9</v>
      </c>
      <c r="H43" s="852">
        <v>0.3</v>
      </c>
      <c r="I43" s="853">
        <v>0</v>
      </c>
      <c r="J43" s="858">
        <v>0.8</v>
      </c>
    </row>
    <row r="44" spans="1:10" ht="15" customHeight="1">
      <c r="A44" s="838" t="s">
        <v>57</v>
      </c>
      <c r="C44" s="855">
        <v>896100</v>
      </c>
      <c r="D44" s="856"/>
      <c r="E44" s="851">
        <v>84.9</v>
      </c>
      <c r="F44" s="851">
        <v>5.2</v>
      </c>
      <c r="G44" s="851">
        <v>8.1</v>
      </c>
      <c r="H44" s="854">
        <v>0.9</v>
      </c>
      <c r="I44" s="853">
        <v>0</v>
      </c>
      <c r="J44" s="857">
        <v>0.9</v>
      </c>
    </row>
    <row r="45" spans="1:10" ht="15" customHeight="1">
      <c r="A45" s="838" t="s">
        <v>56</v>
      </c>
      <c r="C45" s="855">
        <v>353773</v>
      </c>
      <c r="D45" s="856"/>
      <c r="E45" s="851">
        <v>86</v>
      </c>
      <c r="F45" s="851">
        <v>5.8</v>
      </c>
      <c r="G45" s="851">
        <v>7.4</v>
      </c>
      <c r="H45" s="852">
        <v>0.4</v>
      </c>
      <c r="I45" s="853">
        <v>0.1</v>
      </c>
      <c r="J45" s="857">
        <v>0.3</v>
      </c>
    </row>
    <row r="46" spans="1:10" ht="15" customHeight="1">
      <c r="A46" s="838" t="s">
        <v>55</v>
      </c>
      <c r="C46" s="855">
        <v>2122798</v>
      </c>
      <c r="D46" s="856"/>
      <c r="E46" s="851">
        <v>85.3</v>
      </c>
      <c r="F46" s="851">
        <v>5.5</v>
      </c>
      <c r="G46" s="851">
        <v>7.3</v>
      </c>
      <c r="H46" s="854">
        <v>0.8</v>
      </c>
      <c r="I46" s="853">
        <v>0.1</v>
      </c>
      <c r="J46" s="857">
        <v>1</v>
      </c>
    </row>
    <row r="47" spans="1:10" ht="15" customHeight="1">
      <c r="A47" s="838" t="s">
        <v>54</v>
      </c>
      <c r="C47" s="855">
        <v>579954</v>
      </c>
      <c r="D47" s="856"/>
      <c r="E47" s="851">
        <v>87.3</v>
      </c>
      <c r="F47" s="851">
        <v>4.5</v>
      </c>
      <c r="G47" s="851">
        <v>6.7</v>
      </c>
      <c r="H47" s="852">
        <v>0.5</v>
      </c>
      <c r="I47" s="853">
        <v>0</v>
      </c>
      <c r="J47" s="857">
        <v>1</v>
      </c>
    </row>
    <row r="48" spans="1:10" ht="15" customHeight="1">
      <c r="A48" s="861" t="s">
        <v>53</v>
      </c>
      <c r="B48" s="861"/>
      <c r="C48" s="862">
        <v>397540</v>
      </c>
      <c r="D48" s="863"/>
      <c r="E48" s="864">
        <v>81.599999999999994</v>
      </c>
      <c r="F48" s="864">
        <v>4.7</v>
      </c>
      <c r="G48" s="864">
        <v>12.7</v>
      </c>
      <c r="H48" s="865">
        <v>0.4</v>
      </c>
      <c r="I48" s="866">
        <v>0</v>
      </c>
      <c r="J48" s="867">
        <v>0.6</v>
      </c>
    </row>
    <row r="49" spans="1:16" ht="6" customHeight="1">
      <c r="A49" s="838"/>
      <c r="B49" s="839"/>
      <c r="C49" s="868"/>
      <c r="D49" s="868"/>
      <c r="E49" s="841"/>
      <c r="F49" s="841"/>
      <c r="G49" s="841"/>
      <c r="H49" s="841"/>
      <c r="I49" s="841"/>
      <c r="J49" s="841"/>
    </row>
    <row r="50" spans="1:16" ht="57" customHeight="1">
      <c r="A50" s="869" t="s">
        <v>279</v>
      </c>
      <c r="B50" s="2396" t="s">
        <v>634</v>
      </c>
      <c r="C50" s="2396"/>
      <c r="D50" s="2396"/>
      <c r="E50" s="2396"/>
      <c r="F50" s="2396"/>
      <c r="G50" s="2396"/>
      <c r="H50" s="2396"/>
      <c r="I50" s="2396"/>
      <c r="J50" s="2396"/>
    </row>
    <row r="51" spans="1:16" ht="15" customHeight="1">
      <c r="A51" s="786"/>
      <c r="B51" s="2396" t="s">
        <v>280</v>
      </c>
      <c r="C51" s="2396"/>
      <c r="D51" s="2396"/>
      <c r="E51" s="2396"/>
      <c r="F51" s="2396"/>
      <c r="G51" s="2396"/>
      <c r="H51" s="2396"/>
      <c r="I51" s="2396"/>
      <c r="J51" s="2396"/>
    </row>
    <row r="52" spans="1:16" ht="33.950000000000003" customHeight="1">
      <c r="A52" s="786"/>
      <c r="B52" s="2419" t="s">
        <v>620</v>
      </c>
      <c r="C52" s="2419"/>
      <c r="D52" s="2419"/>
      <c r="E52" s="2419"/>
      <c r="F52" s="2419"/>
      <c r="G52" s="2419"/>
      <c r="H52" s="2419"/>
      <c r="I52" s="2419"/>
      <c r="J52" s="2419"/>
    </row>
    <row r="53" spans="1:16" s="786" customFormat="1" ht="24" customHeight="1">
      <c r="A53" s="2407" t="s">
        <v>281</v>
      </c>
      <c r="B53" s="2407"/>
      <c r="C53" s="2407"/>
      <c r="D53" s="2407"/>
      <c r="E53" s="2407"/>
      <c r="F53" s="2407"/>
      <c r="G53" s="2407"/>
      <c r="H53" s="2407"/>
      <c r="I53" s="2407"/>
      <c r="J53" s="2407"/>
      <c r="K53" s="834"/>
      <c r="L53" s="789"/>
      <c r="M53" s="789"/>
      <c r="N53" s="789"/>
      <c r="O53" s="789"/>
    </row>
    <row r="54" spans="1:16" s="786" customFormat="1" ht="15" customHeight="1">
      <c r="A54" s="2407" t="s">
        <v>282</v>
      </c>
      <c r="B54" s="2407"/>
      <c r="C54" s="2407"/>
      <c r="D54" s="2407"/>
      <c r="E54" s="2407"/>
      <c r="F54" s="2407"/>
      <c r="G54" s="2407"/>
      <c r="H54" s="2407"/>
      <c r="I54" s="2407"/>
      <c r="J54" s="2407"/>
      <c r="K54" s="834"/>
      <c r="L54" s="789"/>
      <c r="M54" s="789"/>
      <c r="N54" s="789"/>
      <c r="O54" s="789"/>
    </row>
    <row r="55" spans="1:16" s="786" customFormat="1" ht="15" customHeight="1">
      <c r="A55" s="2407" t="s">
        <v>283</v>
      </c>
      <c r="B55" s="2407"/>
      <c r="C55" s="2407"/>
      <c r="D55" s="2407"/>
      <c r="E55" s="2407"/>
      <c r="F55" s="2407"/>
      <c r="G55" s="2407"/>
      <c r="H55" s="2407"/>
      <c r="I55" s="2407"/>
      <c r="J55" s="2407"/>
      <c r="K55" s="871"/>
      <c r="L55" s="789"/>
      <c r="M55" s="789"/>
      <c r="N55" s="789"/>
      <c r="O55" s="789"/>
    </row>
    <row r="56" spans="1:16" ht="15" customHeight="1">
      <c r="A56" s="920" t="s">
        <v>183</v>
      </c>
      <c r="B56" s="839"/>
      <c r="C56" s="872"/>
      <c r="D56" s="872"/>
      <c r="E56" s="841"/>
      <c r="F56" s="841"/>
      <c r="G56" s="841"/>
      <c r="H56" s="841"/>
      <c r="I56" s="841"/>
      <c r="J56" s="841"/>
      <c r="K56" s="873"/>
    </row>
    <row r="57" spans="1:16" ht="15" customHeight="1">
      <c r="A57" s="920" t="s">
        <v>185</v>
      </c>
      <c r="B57" s="839"/>
      <c r="C57" s="872"/>
      <c r="D57" s="872"/>
      <c r="E57" s="841"/>
      <c r="F57" s="841"/>
      <c r="G57" s="841"/>
      <c r="H57" s="841"/>
      <c r="I57" s="841"/>
      <c r="J57" s="841"/>
      <c r="K57" s="873"/>
    </row>
    <row r="58" spans="1:16" ht="15" customHeight="1">
      <c r="A58" s="920" t="s">
        <v>187</v>
      </c>
      <c r="B58" s="839"/>
      <c r="C58" s="872"/>
      <c r="D58" s="872"/>
      <c r="E58" s="841"/>
      <c r="F58" s="841"/>
      <c r="G58" s="841"/>
      <c r="H58" s="841"/>
      <c r="I58" s="841"/>
      <c r="J58" s="841"/>
      <c r="K58" s="873"/>
    </row>
    <row r="59" spans="1:16" ht="15" customHeight="1">
      <c r="K59" s="823" t="s">
        <v>93</v>
      </c>
    </row>
    <row r="60" spans="1:16" s="874" customFormat="1">
      <c r="E60" s="875"/>
      <c r="F60" s="875"/>
      <c r="G60" s="875"/>
      <c r="H60" s="875"/>
      <c r="I60" s="875"/>
      <c r="J60" s="875"/>
      <c r="K60" s="876"/>
      <c r="L60" s="875"/>
      <c r="M60" s="875"/>
      <c r="N60" s="875"/>
      <c r="O60" s="875"/>
      <c r="P60" s="875"/>
    </row>
    <row r="61" spans="1:16" ht="15" customHeight="1">
      <c r="A61" s="877"/>
      <c r="B61" s="877"/>
      <c r="C61" s="878"/>
      <c r="D61" s="878"/>
      <c r="E61" s="877"/>
      <c r="F61" s="877"/>
      <c r="G61" s="877"/>
      <c r="H61" s="877"/>
      <c r="I61" s="877"/>
      <c r="J61" s="877"/>
      <c r="K61" s="873"/>
    </row>
    <row r="62" spans="1:16" ht="15" customHeight="1">
      <c r="A62" s="2408" t="s">
        <v>225</v>
      </c>
      <c r="B62" s="2408"/>
      <c r="C62" s="2408"/>
      <c r="D62" s="2408"/>
      <c r="E62" s="2408"/>
      <c r="F62" s="2408"/>
      <c r="G62" s="2408"/>
      <c r="H62" s="2408"/>
      <c r="I62" s="879"/>
      <c r="J62" s="826" t="s">
        <v>271</v>
      </c>
      <c r="K62" s="873"/>
    </row>
    <row r="63" spans="1:16" ht="15" customHeight="1">
      <c r="A63" s="2408"/>
      <c r="B63" s="2408"/>
      <c r="C63" s="2408"/>
      <c r="D63" s="2408"/>
      <c r="E63" s="2408"/>
      <c r="F63" s="2408"/>
      <c r="G63" s="2408"/>
      <c r="H63" s="2408"/>
      <c r="I63" s="879"/>
      <c r="J63" s="879"/>
      <c r="K63" s="873"/>
    </row>
    <row r="64" spans="1:16" ht="15" customHeight="1">
      <c r="A64" s="880" t="s">
        <v>95</v>
      </c>
      <c r="B64" s="879"/>
      <c r="C64" s="881"/>
      <c r="D64" s="881"/>
      <c r="E64" s="879"/>
      <c r="F64" s="879"/>
      <c r="G64" s="879"/>
      <c r="H64" s="879"/>
      <c r="I64" s="879"/>
      <c r="J64" s="879"/>
      <c r="K64" s="873"/>
    </row>
    <row r="65" spans="1:15" ht="6" customHeight="1">
      <c r="B65" s="828"/>
      <c r="J65" s="830"/>
      <c r="K65" s="882"/>
    </row>
    <row r="66" spans="1:15" s="786" customFormat="1" ht="15" customHeight="1">
      <c r="A66" s="2409" t="s">
        <v>109</v>
      </c>
      <c r="B66" s="2409"/>
      <c r="C66" s="2412" t="s">
        <v>17</v>
      </c>
      <c r="D66" s="831"/>
      <c r="E66" s="832" t="s">
        <v>284</v>
      </c>
      <c r="F66" s="832"/>
      <c r="G66" s="833"/>
      <c r="H66" s="833"/>
      <c r="I66" s="2415" t="s">
        <v>285</v>
      </c>
      <c r="J66" s="2415" t="s">
        <v>274</v>
      </c>
      <c r="K66" s="871"/>
      <c r="L66"/>
      <c r="M66"/>
      <c r="N66"/>
      <c r="O66"/>
    </row>
    <row r="67" spans="1:15" s="786" customFormat="1" ht="15" customHeight="1">
      <c r="A67" s="2410"/>
      <c r="B67" s="2410"/>
      <c r="C67" s="2413"/>
      <c r="D67" s="835"/>
      <c r="E67" s="2417" t="s">
        <v>275</v>
      </c>
      <c r="F67" s="2415" t="s">
        <v>276</v>
      </c>
      <c r="G67" s="2415" t="s">
        <v>277</v>
      </c>
      <c r="H67" s="2415" t="s">
        <v>278</v>
      </c>
      <c r="I67" s="2416"/>
      <c r="J67" s="2416"/>
      <c r="K67" s="871"/>
      <c r="L67"/>
      <c r="M67"/>
      <c r="N67"/>
      <c r="O67"/>
    </row>
    <row r="68" spans="1:15" s="786" customFormat="1" ht="15" customHeight="1">
      <c r="A68" s="2411"/>
      <c r="B68" s="2411"/>
      <c r="C68" s="2414"/>
      <c r="D68" s="837"/>
      <c r="E68" s="2414"/>
      <c r="F68" s="2414"/>
      <c r="G68" s="2414"/>
      <c r="H68" s="2418"/>
      <c r="I68" s="2414"/>
      <c r="J68" s="2414"/>
      <c r="K68" s="871"/>
      <c r="L68"/>
      <c r="M68"/>
      <c r="N68"/>
      <c r="O68"/>
    </row>
    <row r="69" spans="1:15" ht="6" customHeight="1">
      <c r="A69" s="838"/>
      <c r="B69" s="839"/>
      <c r="C69" s="840"/>
      <c r="D69" s="840"/>
      <c r="E69" s="839"/>
      <c r="F69" s="839"/>
      <c r="G69" s="839"/>
      <c r="H69" s="839"/>
      <c r="I69" s="841"/>
      <c r="J69" s="841"/>
      <c r="K69" s="873"/>
    </row>
    <row r="70" spans="1:15" ht="15" customHeight="1">
      <c r="A70" s="842" t="s">
        <v>103</v>
      </c>
      <c r="B70" s="838"/>
      <c r="C70" s="844">
        <v>31990298</v>
      </c>
      <c r="D70" s="844"/>
      <c r="E70" s="844">
        <v>27324605</v>
      </c>
      <c r="F70" s="844">
        <v>1442328</v>
      </c>
      <c r="G70" s="844">
        <v>2605783</v>
      </c>
      <c r="H70" s="883">
        <v>174222</v>
      </c>
      <c r="I70" s="884">
        <v>15593</v>
      </c>
      <c r="J70" s="883">
        <v>427767</v>
      </c>
      <c r="K70" s="873"/>
    </row>
    <row r="71" spans="1:15" ht="15" customHeight="1">
      <c r="A71" s="838" t="s">
        <v>84</v>
      </c>
      <c r="C71" s="856">
        <v>342024</v>
      </c>
      <c r="D71" s="856"/>
      <c r="E71" s="856">
        <v>281267</v>
      </c>
      <c r="F71" s="856">
        <v>21467</v>
      </c>
      <c r="G71" s="856">
        <v>33604</v>
      </c>
      <c r="H71" s="885">
        <v>2380</v>
      </c>
      <c r="I71" s="886">
        <v>0</v>
      </c>
      <c r="J71" s="887">
        <v>3306</v>
      </c>
      <c r="K71" s="873"/>
    </row>
    <row r="72" spans="1:15" ht="15" customHeight="1">
      <c r="A72" s="838" t="s">
        <v>83</v>
      </c>
      <c r="C72" s="856">
        <v>913766</v>
      </c>
      <c r="D72" s="856"/>
      <c r="E72" s="856">
        <v>803398</v>
      </c>
      <c r="F72" s="856">
        <v>50581</v>
      </c>
      <c r="G72" s="856">
        <v>48288</v>
      </c>
      <c r="H72" s="885">
        <v>5724</v>
      </c>
      <c r="I72" s="886">
        <v>0</v>
      </c>
      <c r="J72" s="888">
        <v>5775</v>
      </c>
      <c r="K72" s="873"/>
    </row>
    <row r="73" spans="1:15" ht="15" customHeight="1">
      <c r="A73" s="838" t="s">
        <v>82</v>
      </c>
      <c r="C73" s="856">
        <v>198434</v>
      </c>
      <c r="D73" s="856"/>
      <c r="E73" s="856">
        <v>178171</v>
      </c>
      <c r="F73" s="856">
        <v>8709</v>
      </c>
      <c r="G73" s="856">
        <v>9953</v>
      </c>
      <c r="H73" s="885">
        <v>315</v>
      </c>
      <c r="I73" s="886">
        <v>0</v>
      </c>
      <c r="J73" s="886">
        <v>1286</v>
      </c>
      <c r="K73" s="873"/>
    </row>
    <row r="74" spans="1:15" ht="15" customHeight="1">
      <c r="A74" s="838" t="s">
        <v>81</v>
      </c>
      <c r="C74" s="856">
        <v>250948</v>
      </c>
      <c r="D74" s="856"/>
      <c r="E74" s="856">
        <v>210526</v>
      </c>
      <c r="F74" s="856">
        <v>16874</v>
      </c>
      <c r="G74" s="856">
        <v>19706</v>
      </c>
      <c r="H74" s="885">
        <v>905</v>
      </c>
      <c r="I74" s="886">
        <v>81</v>
      </c>
      <c r="J74" s="889">
        <v>2856</v>
      </c>
      <c r="K74" s="873"/>
    </row>
    <row r="75" spans="1:15" ht="15" customHeight="1">
      <c r="A75" s="838" t="s">
        <v>80</v>
      </c>
      <c r="C75" s="856">
        <v>768836</v>
      </c>
      <c r="D75" s="856"/>
      <c r="E75" s="856">
        <v>658779</v>
      </c>
      <c r="F75" s="856">
        <v>38083</v>
      </c>
      <c r="G75" s="856">
        <v>65748</v>
      </c>
      <c r="H75" s="885">
        <v>2635</v>
      </c>
      <c r="I75" s="886">
        <v>0</v>
      </c>
      <c r="J75" s="888">
        <v>3591</v>
      </c>
      <c r="K75" s="873"/>
    </row>
    <row r="76" spans="1:15" ht="15" customHeight="1">
      <c r="A76" s="838" t="s">
        <v>79</v>
      </c>
      <c r="C76" s="856">
        <v>197334</v>
      </c>
      <c r="D76" s="856"/>
      <c r="E76" s="856">
        <v>168238</v>
      </c>
      <c r="F76" s="856">
        <v>12410</v>
      </c>
      <c r="G76" s="856">
        <v>15241</v>
      </c>
      <c r="H76" s="885">
        <v>860</v>
      </c>
      <c r="I76" s="886">
        <v>0</v>
      </c>
      <c r="J76" s="888">
        <v>585</v>
      </c>
      <c r="K76" s="873"/>
    </row>
    <row r="77" spans="1:15" ht="15" customHeight="1">
      <c r="A77" s="838" t="s">
        <v>78</v>
      </c>
      <c r="C77" s="856">
        <v>1324088</v>
      </c>
      <c r="D77" s="856"/>
      <c r="E77" s="856">
        <v>959641</v>
      </c>
      <c r="F77" s="856">
        <v>36243</v>
      </c>
      <c r="G77" s="856">
        <v>180414</v>
      </c>
      <c r="H77" s="887">
        <v>14363</v>
      </c>
      <c r="I77" s="886">
        <v>1595</v>
      </c>
      <c r="J77" s="890">
        <v>131832</v>
      </c>
      <c r="K77" s="873"/>
    </row>
    <row r="78" spans="1:15" ht="15" customHeight="1">
      <c r="A78" s="838" t="s">
        <v>77</v>
      </c>
      <c r="C78" s="856">
        <v>954274</v>
      </c>
      <c r="D78" s="856"/>
      <c r="E78" s="856">
        <v>812978</v>
      </c>
      <c r="F78" s="856">
        <v>48294</v>
      </c>
      <c r="G78" s="856">
        <v>74166</v>
      </c>
      <c r="H78" s="885">
        <v>4862</v>
      </c>
      <c r="I78" s="886">
        <v>462</v>
      </c>
      <c r="J78" s="888">
        <v>13512</v>
      </c>
      <c r="K78" s="873"/>
    </row>
    <row r="79" spans="1:15" ht="15" customHeight="1">
      <c r="A79" s="838" t="s">
        <v>76</v>
      </c>
      <c r="C79" s="856">
        <v>2321971</v>
      </c>
      <c r="D79" s="856"/>
      <c r="E79" s="856">
        <v>2153363</v>
      </c>
      <c r="F79" s="856">
        <v>56043</v>
      </c>
      <c r="G79" s="856">
        <v>89449</v>
      </c>
      <c r="H79" s="885">
        <v>11277</v>
      </c>
      <c r="I79" s="886">
        <v>0</v>
      </c>
      <c r="J79" s="888">
        <v>11839</v>
      </c>
      <c r="K79" s="873"/>
    </row>
    <row r="80" spans="1:15" ht="15" customHeight="1">
      <c r="A80" s="838" t="s">
        <v>75</v>
      </c>
      <c r="C80" s="856">
        <v>461142</v>
      </c>
      <c r="D80" s="856"/>
      <c r="E80" s="856">
        <v>381053</v>
      </c>
      <c r="F80" s="856">
        <v>19385</v>
      </c>
      <c r="G80" s="856">
        <v>55369</v>
      </c>
      <c r="H80" s="885">
        <v>2326</v>
      </c>
      <c r="I80" s="886">
        <v>148</v>
      </c>
      <c r="J80" s="888">
        <v>2861</v>
      </c>
      <c r="K80" s="873"/>
    </row>
    <row r="81" spans="1:11" ht="15" customHeight="1">
      <c r="A81" s="838" t="s">
        <v>74</v>
      </c>
      <c r="C81" s="856">
        <v>1604962</v>
      </c>
      <c r="D81" s="856"/>
      <c r="E81" s="856">
        <v>1297753</v>
      </c>
      <c r="F81" s="856">
        <v>102686</v>
      </c>
      <c r="G81" s="856">
        <v>177905</v>
      </c>
      <c r="H81" s="885">
        <v>8773</v>
      </c>
      <c r="I81" s="886">
        <v>941</v>
      </c>
      <c r="J81" s="889">
        <v>16904</v>
      </c>
      <c r="K81" s="873"/>
    </row>
    <row r="82" spans="1:11" ht="15" customHeight="1">
      <c r="A82" s="838" t="s">
        <v>73</v>
      </c>
      <c r="C82" s="856">
        <v>902633</v>
      </c>
      <c r="D82" s="856"/>
      <c r="E82" s="856">
        <v>688742</v>
      </c>
      <c r="F82" s="856">
        <v>41178</v>
      </c>
      <c r="G82" s="856">
        <v>142902</v>
      </c>
      <c r="H82" s="887">
        <v>4888</v>
      </c>
      <c r="I82" s="886">
        <v>684</v>
      </c>
      <c r="J82" s="891">
        <v>24239</v>
      </c>
      <c r="K82" s="873"/>
    </row>
    <row r="83" spans="1:11" ht="15" customHeight="1">
      <c r="A83" s="838" t="s">
        <v>72</v>
      </c>
      <c r="C83" s="856">
        <v>770524</v>
      </c>
      <c r="D83" s="856"/>
      <c r="E83" s="856">
        <v>662234</v>
      </c>
      <c r="F83" s="856">
        <v>34302</v>
      </c>
      <c r="G83" s="856">
        <v>58361</v>
      </c>
      <c r="H83" s="885">
        <v>3771</v>
      </c>
      <c r="I83" s="886">
        <v>0</v>
      </c>
      <c r="J83" s="889">
        <v>11856</v>
      </c>
      <c r="K83" s="873"/>
    </row>
    <row r="84" spans="1:11" ht="15" customHeight="1">
      <c r="A84" s="838" t="s">
        <v>71</v>
      </c>
      <c r="C84" s="856">
        <v>2122002</v>
      </c>
      <c r="D84" s="856"/>
      <c r="E84" s="856">
        <v>1791933</v>
      </c>
      <c r="F84" s="856">
        <v>118261</v>
      </c>
      <c r="G84" s="856">
        <v>189581</v>
      </c>
      <c r="H84" s="885">
        <v>4836</v>
      </c>
      <c r="I84" s="886">
        <v>0</v>
      </c>
      <c r="J84" s="889">
        <v>17391</v>
      </c>
      <c r="K84" s="873"/>
    </row>
    <row r="85" spans="1:11" ht="15" customHeight="1">
      <c r="A85" s="838" t="s">
        <v>70</v>
      </c>
      <c r="C85" s="856">
        <v>4649358</v>
      </c>
      <c r="D85" s="856"/>
      <c r="E85" s="856">
        <v>4266836</v>
      </c>
      <c r="F85" s="856">
        <v>153509</v>
      </c>
      <c r="G85" s="856">
        <v>194329</v>
      </c>
      <c r="H85" s="885">
        <v>14548</v>
      </c>
      <c r="I85" s="885">
        <v>4722</v>
      </c>
      <c r="J85" s="888">
        <v>15414</v>
      </c>
      <c r="K85" s="873"/>
    </row>
    <row r="86" spans="1:11" ht="15" customHeight="1">
      <c r="A86" s="838" t="s">
        <v>69</v>
      </c>
      <c r="C86" s="856">
        <v>1196111</v>
      </c>
      <c r="D86" s="856"/>
      <c r="E86" s="856">
        <v>975521</v>
      </c>
      <c r="F86" s="856">
        <v>42838</v>
      </c>
      <c r="G86" s="856">
        <v>147674</v>
      </c>
      <c r="H86" s="887">
        <v>9957</v>
      </c>
      <c r="I86" s="885">
        <v>1512</v>
      </c>
      <c r="J86" s="889">
        <v>18609</v>
      </c>
      <c r="K86" s="873"/>
    </row>
    <row r="87" spans="1:11" ht="15" customHeight="1">
      <c r="A87" s="838" t="s">
        <v>68</v>
      </c>
      <c r="C87" s="856">
        <v>496444</v>
      </c>
      <c r="D87" s="856"/>
      <c r="E87" s="856">
        <v>426400</v>
      </c>
      <c r="F87" s="856">
        <v>22973</v>
      </c>
      <c r="G87" s="856">
        <v>42957</v>
      </c>
      <c r="H87" s="885">
        <v>2630</v>
      </c>
      <c r="I87" s="886">
        <v>0</v>
      </c>
      <c r="J87" s="891">
        <v>1484</v>
      </c>
      <c r="K87" s="873"/>
    </row>
    <row r="88" spans="1:11" ht="15" customHeight="1">
      <c r="A88" s="838" t="s">
        <v>67</v>
      </c>
      <c r="C88" s="856">
        <v>304625</v>
      </c>
      <c r="D88" s="856"/>
      <c r="E88" s="856">
        <v>259292</v>
      </c>
      <c r="F88" s="856">
        <v>19372</v>
      </c>
      <c r="G88" s="856">
        <v>22149</v>
      </c>
      <c r="H88" s="885">
        <v>1216</v>
      </c>
      <c r="I88" s="886">
        <v>0</v>
      </c>
      <c r="J88" s="891">
        <v>2596</v>
      </c>
      <c r="K88" s="873"/>
    </row>
    <row r="89" spans="1:11" ht="15" customHeight="1">
      <c r="A89" s="838" t="s">
        <v>66</v>
      </c>
      <c r="C89" s="856">
        <v>1338620</v>
      </c>
      <c r="D89" s="856"/>
      <c r="E89" s="856">
        <v>1143247</v>
      </c>
      <c r="F89" s="856">
        <v>65499</v>
      </c>
      <c r="G89" s="856">
        <v>107574</v>
      </c>
      <c r="H89" s="887">
        <v>9419</v>
      </c>
      <c r="I89" s="886">
        <v>515</v>
      </c>
      <c r="J89" s="889">
        <v>12366</v>
      </c>
      <c r="K89" s="873"/>
    </row>
    <row r="90" spans="1:11" ht="15" customHeight="1">
      <c r="A90" s="838" t="s">
        <v>65</v>
      </c>
      <c r="C90" s="856">
        <v>1004258</v>
      </c>
      <c r="D90" s="856"/>
      <c r="E90" s="856">
        <v>769038</v>
      </c>
      <c r="F90" s="856">
        <v>52573</v>
      </c>
      <c r="G90" s="856">
        <v>126036</v>
      </c>
      <c r="H90" s="887">
        <v>11777</v>
      </c>
      <c r="I90" s="885">
        <v>780</v>
      </c>
      <c r="J90" s="889">
        <v>44054</v>
      </c>
      <c r="K90" s="873"/>
    </row>
    <row r="91" spans="1:11" ht="15" customHeight="1">
      <c r="A91" s="838" t="s">
        <v>64</v>
      </c>
      <c r="C91" s="856">
        <v>1650512</v>
      </c>
      <c r="D91" s="856"/>
      <c r="E91" s="856">
        <v>1383367</v>
      </c>
      <c r="F91" s="856">
        <v>71336</v>
      </c>
      <c r="G91" s="856">
        <v>156777</v>
      </c>
      <c r="H91" s="887">
        <v>14549</v>
      </c>
      <c r="I91" s="885">
        <v>2724</v>
      </c>
      <c r="J91" s="889">
        <v>21759</v>
      </c>
      <c r="K91" s="873"/>
    </row>
    <row r="92" spans="1:11" ht="15" customHeight="1">
      <c r="A92" s="838" t="s">
        <v>63</v>
      </c>
      <c r="C92" s="856">
        <v>554621</v>
      </c>
      <c r="D92" s="856"/>
      <c r="E92" s="856">
        <v>482112</v>
      </c>
      <c r="F92" s="856">
        <v>23688</v>
      </c>
      <c r="G92" s="856">
        <v>40544</v>
      </c>
      <c r="H92" s="885">
        <v>1793</v>
      </c>
      <c r="I92" s="886">
        <v>0</v>
      </c>
      <c r="J92" s="889">
        <v>6484</v>
      </c>
      <c r="K92" s="873"/>
    </row>
    <row r="93" spans="1:11" ht="15" customHeight="1">
      <c r="A93" s="838" t="s">
        <v>62</v>
      </c>
      <c r="C93" s="856">
        <v>446234</v>
      </c>
      <c r="D93" s="856"/>
      <c r="E93" s="856">
        <v>391208</v>
      </c>
      <c r="F93" s="856">
        <v>24007</v>
      </c>
      <c r="G93" s="856">
        <v>27732</v>
      </c>
      <c r="H93" s="885">
        <v>656</v>
      </c>
      <c r="I93" s="886">
        <v>0</v>
      </c>
      <c r="J93" s="889">
        <v>2631</v>
      </c>
      <c r="K93" s="873"/>
    </row>
    <row r="94" spans="1:11" ht="15" customHeight="1">
      <c r="A94" s="838" t="s">
        <v>61</v>
      </c>
      <c r="C94" s="856">
        <v>712592</v>
      </c>
      <c r="D94" s="856"/>
      <c r="E94" s="856">
        <v>590490</v>
      </c>
      <c r="F94" s="856">
        <v>33549</v>
      </c>
      <c r="G94" s="856">
        <v>80474</v>
      </c>
      <c r="H94" s="885">
        <v>1830</v>
      </c>
      <c r="I94" s="886">
        <v>273</v>
      </c>
      <c r="J94" s="888">
        <v>5976</v>
      </c>
      <c r="K94" s="873"/>
    </row>
    <row r="95" spans="1:11" ht="15" customHeight="1">
      <c r="A95" s="838" t="s">
        <v>60</v>
      </c>
      <c r="C95" s="856">
        <v>763673</v>
      </c>
      <c r="D95" s="856"/>
      <c r="E95" s="856">
        <v>668804</v>
      </c>
      <c r="F95" s="856">
        <v>33987</v>
      </c>
      <c r="G95" s="856">
        <v>56093</v>
      </c>
      <c r="H95" s="885">
        <v>2029</v>
      </c>
      <c r="I95" s="886">
        <v>0</v>
      </c>
      <c r="J95" s="888">
        <v>2760</v>
      </c>
      <c r="K95" s="873"/>
    </row>
    <row r="96" spans="1:11" ht="15" customHeight="1">
      <c r="A96" s="838" t="s">
        <v>59</v>
      </c>
      <c r="C96" s="856">
        <v>748997</v>
      </c>
      <c r="D96" s="856"/>
      <c r="E96" s="856">
        <v>657073</v>
      </c>
      <c r="F96" s="856">
        <v>32234</v>
      </c>
      <c r="G96" s="856">
        <v>55220</v>
      </c>
      <c r="H96" s="885">
        <v>2246</v>
      </c>
      <c r="I96" s="886">
        <v>0</v>
      </c>
      <c r="J96" s="888">
        <v>2224</v>
      </c>
      <c r="K96" s="873"/>
    </row>
    <row r="97" spans="1:15" ht="15" customHeight="1">
      <c r="A97" s="838" t="s">
        <v>58</v>
      </c>
      <c r="C97" s="856">
        <v>641150</v>
      </c>
      <c r="D97" s="856"/>
      <c r="E97" s="856">
        <v>556558</v>
      </c>
      <c r="F97" s="856">
        <v>33474</v>
      </c>
      <c r="G97" s="856">
        <v>44471</v>
      </c>
      <c r="H97" s="885">
        <v>1747</v>
      </c>
      <c r="I97" s="886">
        <v>0</v>
      </c>
      <c r="J97" s="889">
        <v>4900</v>
      </c>
      <c r="K97" s="873"/>
    </row>
    <row r="98" spans="1:15" ht="15" customHeight="1">
      <c r="A98" s="838" t="s">
        <v>57</v>
      </c>
      <c r="C98" s="856">
        <v>896100</v>
      </c>
      <c r="D98" s="856"/>
      <c r="E98" s="856">
        <v>760753</v>
      </c>
      <c r="F98" s="856">
        <v>46719</v>
      </c>
      <c r="G98" s="856">
        <v>72204</v>
      </c>
      <c r="H98" s="887">
        <v>8377</v>
      </c>
      <c r="I98" s="886">
        <v>0</v>
      </c>
      <c r="J98" s="888">
        <v>8047</v>
      </c>
      <c r="K98" s="873"/>
    </row>
    <row r="99" spans="1:15" ht="15" customHeight="1">
      <c r="A99" s="838" t="s">
        <v>56</v>
      </c>
      <c r="C99" s="856">
        <v>353773</v>
      </c>
      <c r="D99" s="856"/>
      <c r="E99" s="856">
        <v>304305</v>
      </c>
      <c r="F99" s="856">
        <v>20440</v>
      </c>
      <c r="G99" s="856">
        <v>26078</v>
      </c>
      <c r="H99" s="885">
        <v>1551</v>
      </c>
      <c r="I99" s="886">
        <v>184</v>
      </c>
      <c r="J99" s="888">
        <v>1215</v>
      </c>
      <c r="K99" s="873"/>
    </row>
    <row r="100" spans="1:15" ht="15" customHeight="1">
      <c r="A100" s="838" t="s">
        <v>55</v>
      </c>
      <c r="C100" s="856">
        <v>2122798</v>
      </c>
      <c r="D100" s="856"/>
      <c r="E100" s="856">
        <v>1810706</v>
      </c>
      <c r="F100" s="856">
        <v>116640</v>
      </c>
      <c r="G100" s="856">
        <v>155407</v>
      </c>
      <c r="H100" s="887">
        <v>17653</v>
      </c>
      <c r="I100" s="886">
        <v>874</v>
      </c>
      <c r="J100" s="888">
        <v>21518</v>
      </c>
      <c r="K100" s="873"/>
    </row>
    <row r="101" spans="1:15" ht="15" customHeight="1">
      <c r="A101" s="838" t="s">
        <v>54</v>
      </c>
      <c r="B101" s="838"/>
      <c r="C101" s="856">
        <v>579954</v>
      </c>
      <c r="D101" s="856"/>
      <c r="E101" s="856">
        <v>506596</v>
      </c>
      <c r="F101" s="856">
        <v>26071</v>
      </c>
      <c r="G101" s="856">
        <v>38808</v>
      </c>
      <c r="H101" s="885">
        <v>2806</v>
      </c>
      <c r="I101" s="886">
        <v>0</v>
      </c>
      <c r="J101" s="888">
        <v>5673</v>
      </c>
      <c r="K101" s="873"/>
    </row>
    <row r="102" spans="1:15" s="838" customFormat="1" ht="15" customHeight="1">
      <c r="A102" s="892" t="s">
        <v>53</v>
      </c>
      <c r="B102" s="861"/>
      <c r="C102" s="893">
        <v>397540</v>
      </c>
      <c r="D102" s="893"/>
      <c r="E102" s="893">
        <v>324223</v>
      </c>
      <c r="F102" s="893">
        <v>18903</v>
      </c>
      <c r="G102" s="893">
        <v>50569</v>
      </c>
      <c r="H102" s="894">
        <v>1523</v>
      </c>
      <c r="I102" s="895">
        <v>98</v>
      </c>
      <c r="J102" s="896">
        <v>2224</v>
      </c>
      <c r="K102" s="897"/>
      <c r="L102"/>
      <c r="M102"/>
      <c r="N102"/>
      <c r="O102"/>
    </row>
    <row r="103" spans="1:15" ht="6" customHeight="1">
      <c r="A103" s="838"/>
      <c r="B103" s="839"/>
      <c r="C103" s="868"/>
      <c r="D103" s="868"/>
      <c r="E103" s="841"/>
      <c r="F103" s="841"/>
      <c r="G103" s="841"/>
      <c r="H103" s="841"/>
      <c r="I103" s="841"/>
      <c r="J103" s="841"/>
      <c r="K103" s="873"/>
    </row>
    <row r="104" spans="1:15" ht="15" customHeight="1">
      <c r="A104" s="2332" t="s">
        <v>279</v>
      </c>
      <c r="B104" s="2396" t="s">
        <v>280</v>
      </c>
      <c r="C104" s="2396"/>
      <c r="D104" s="2396"/>
      <c r="E104" s="2396"/>
      <c r="F104" s="2396"/>
      <c r="G104" s="2396"/>
      <c r="H104" s="2396"/>
      <c r="I104" s="2396"/>
      <c r="J104" s="2396"/>
    </row>
    <row r="105" spans="1:15" ht="33.950000000000003" customHeight="1">
      <c r="A105" s="870"/>
      <c r="B105" s="2419" t="s">
        <v>487</v>
      </c>
      <c r="C105" s="2419"/>
      <c r="D105" s="2419"/>
      <c r="E105" s="2419"/>
      <c r="F105" s="2419"/>
      <c r="G105" s="2419"/>
      <c r="H105" s="2419"/>
      <c r="I105" s="2419"/>
      <c r="J105" s="2419"/>
      <c r="K105" s="873"/>
    </row>
    <row r="106" spans="1:15" s="786" customFormat="1" ht="24" customHeight="1">
      <c r="A106" s="2407" t="s">
        <v>281</v>
      </c>
      <c r="B106" s="2407"/>
      <c r="C106" s="2407"/>
      <c r="D106" s="2407"/>
      <c r="E106" s="2407"/>
      <c r="F106" s="2407"/>
      <c r="G106" s="2407"/>
      <c r="H106" s="2407"/>
      <c r="I106" s="2407"/>
      <c r="J106" s="2407"/>
      <c r="K106" s="871"/>
      <c r="L106" s="789"/>
      <c r="M106" s="789"/>
      <c r="N106" s="789"/>
      <c r="O106" s="789"/>
    </row>
    <row r="107" spans="1:15" s="786" customFormat="1" ht="15" customHeight="1">
      <c r="A107" s="2407" t="s">
        <v>282</v>
      </c>
      <c r="B107" s="2407"/>
      <c r="C107" s="2407"/>
      <c r="D107" s="2407"/>
      <c r="E107" s="2407"/>
      <c r="F107" s="2407"/>
      <c r="G107" s="2407"/>
      <c r="H107" s="2407"/>
      <c r="I107" s="2407"/>
      <c r="J107" s="2407"/>
      <c r="K107" s="871"/>
      <c r="L107" s="789"/>
      <c r="M107" s="789"/>
      <c r="N107" s="789"/>
      <c r="O107" s="789"/>
    </row>
    <row r="108" spans="1:15" s="786" customFormat="1" ht="15" customHeight="1">
      <c r="A108" s="2407" t="s">
        <v>283</v>
      </c>
      <c r="B108" s="2407"/>
      <c r="C108" s="2407"/>
      <c r="D108" s="2407"/>
      <c r="E108" s="2407"/>
      <c r="F108" s="2407"/>
      <c r="G108" s="2407"/>
      <c r="H108" s="2407"/>
      <c r="I108" s="2407"/>
      <c r="J108" s="2407"/>
      <c r="K108" s="871"/>
      <c r="L108" s="789"/>
      <c r="M108" s="789"/>
      <c r="N108" s="789"/>
      <c r="O108" s="789"/>
    </row>
    <row r="109" spans="1:15" ht="15" customHeight="1">
      <c r="A109" s="608" t="s">
        <v>183</v>
      </c>
      <c r="B109" s="839"/>
      <c r="C109" s="872"/>
      <c r="D109" s="872"/>
      <c r="E109" s="841"/>
      <c r="F109" s="841"/>
      <c r="G109" s="841"/>
      <c r="H109" s="841"/>
      <c r="I109" s="841"/>
      <c r="J109" s="841"/>
      <c r="K109" s="873"/>
    </row>
    <row r="110" spans="1:15" ht="15" customHeight="1">
      <c r="A110" s="608" t="s">
        <v>185</v>
      </c>
      <c r="B110" s="839"/>
      <c r="C110" s="872"/>
      <c r="D110" s="872"/>
      <c r="E110" s="841"/>
      <c r="F110" s="841"/>
      <c r="G110" s="841"/>
      <c r="H110" s="841"/>
      <c r="I110" s="841"/>
      <c r="J110" s="841"/>
      <c r="K110" s="873"/>
    </row>
    <row r="111" spans="1:15" ht="15" customHeight="1">
      <c r="A111" s="608" t="s">
        <v>187</v>
      </c>
      <c r="B111" s="839"/>
      <c r="C111" s="872"/>
      <c r="D111" s="872"/>
      <c r="E111" s="841"/>
      <c r="F111" s="841"/>
      <c r="G111" s="841"/>
      <c r="H111" s="841"/>
      <c r="I111" s="841"/>
      <c r="J111" s="841"/>
      <c r="K111" s="873"/>
    </row>
    <row r="112" spans="1:15" ht="15" customHeight="1">
      <c r="K112" s="823" t="s">
        <v>93</v>
      </c>
    </row>
    <row r="113" spans="1:15" ht="15" customHeight="1">
      <c r="K113" s="873"/>
    </row>
    <row r="114" spans="1:15" ht="15" customHeight="1">
      <c r="K114" s="873"/>
    </row>
    <row r="115" spans="1:15" ht="15" customHeight="1">
      <c r="A115" s="2408" t="s">
        <v>225</v>
      </c>
      <c r="B115" s="2408"/>
      <c r="C115" s="2408"/>
      <c r="D115" s="2408"/>
      <c r="E115" s="2408"/>
      <c r="F115" s="2408"/>
      <c r="G115" s="2408"/>
      <c r="H115" s="2408"/>
      <c r="I115" s="879"/>
      <c r="J115" s="826" t="s">
        <v>271</v>
      </c>
      <c r="K115" s="873"/>
    </row>
    <row r="116" spans="1:15" ht="15" customHeight="1">
      <c r="A116" s="2408"/>
      <c r="B116" s="2408"/>
      <c r="C116" s="2408"/>
      <c r="D116" s="2408"/>
      <c r="E116" s="2408"/>
      <c r="F116" s="2408"/>
      <c r="G116" s="2408"/>
      <c r="H116" s="2408"/>
      <c r="I116" s="879"/>
      <c r="J116" s="879"/>
      <c r="K116" s="873"/>
    </row>
    <row r="117" spans="1:15" s="115" customFormat="1" ht="15" customHeight="1">
      <c r="A117" s="880" t="s">
        <v>34</v>
      </c>
      <c r="B117" s="899"/>
      <c r="C117" s="900"/>
      <c r="D117" s="900"/>
      <c r="E117" s="900"/>
      <c r="F117" s="900"/>
      <c r="K117" s="901"/>
      <c r="L117"/>
      <c r="M117"/>
      <c r="N117"/>
      <c r="O117"/>
    </row>
    <row r="118" spans="1:15" s="115" customFormat="1" ht="6" customHeight="1">
      <c r="A118" s="902"/>
      <c r="B118" s="902"/>
      <c r="C118" s="902"/>
      <c r="D118" s="902"/>
      <c r="E118" s="902"/>
      <c r="F118" s="902"/>
      <c r="K118" s="901"/>
      <c r="L118"/>
      <c r="M118"/>
      <c r="N118"/>
      <c r="O118"/>
    </row>
    <row r="119" spans="1:15" ht="15" customHeight="1">
      <c r="A119" s="2409" t="s">
        <v>109</v>
      </c>
      <c r="B119" s="2409"/>
      <c r="C119" s="2412" t="s">
        <v>17</v>
      </c>
      <c r="D119" s="831"/>
      <c r="E119" s="832" t="s">
        <v>284</v>
      </c>
      <c r="F119" s="832"/>
      <c r="G119" s="833"/>
      <c r="H119" s="833"/>
      <c r="I119" s="2415" t="s">
        <v>286</v>
      </c>
      <c r="J119" s="2415" t="s">
        <v>274</v>
      </c>
      <c r="K119" s="873"/>
    </row>
    <row r="120" spans="1:15" ht="15" customHeight="1">
      <c r="A120" s="2410"/>
      <c r="B120" s="2410"/>
      <c r="C120" s="2413"/>
      <c r="D120" s="835"/>
      <c r="E120" s="2417" t="s">
        <v>275</v>
      </c>
      <c r="F120" s="2415" t="s">
        <v>276</v>
      </c>
      <c r="G120" s="2415" t="s">
        <v>287</v>
      </c>
      <c r="H120" s="2415" t="s">
        <v>288</v>
      </c>
      <c r="I120" s="2416"/>
      <c r="J120" s="2416"/>
      <c r="K120" s="873"/>
    </row>
    <row r="121" spans="1:15" ht="15" customHeight="1">
      <c r="A121" s="2411"/>
      <c r="B121" s="2411"/>
      <c r="C121" s="2414"/>
      <c r="D121" s="837"/>
      <c r="E121" s="2414"/>
      <c r="F121" s="2414"/>
      <c r="G121" s="2414"/>
      <c r="H121" s="2418"/>
      <c r="I121" s="2414"/>
      <c r="J121" s="2414"/>
      <c r="K121" s="873"/>
    </row>
    <row r="122" spans="1:15" ht="6" customHeight="1">
      <c r="A122" s="903"/>
      <c r="B122" s="903"/>
      <c r="C122" s="904"/>
      <c r="D122" s="904"/>
      <c r="E122" s="904"/>
      <c r="F122" s="904"/>
      <c r="G122" s="904"/>
      <c r="H122" s="16"/>
      <c r="I122" s="904"/>
      <c r="J122" s="904"/>
      <c r="K122" s="873"/>
    </row>
    <row r="123" spans="1:15" ht="15" customHeight="1">
      <c r="A123" s="842" t="s">
        <v>103</v>
      </c>
      <c r="B123" s="838"/>
      <c r="C123" s="844">
        <v>89916</v>
      </c>
      <c r="D123" s="844"/>
      <c r="E123" s="844">
        <v>76050</v>
      </c>
      <c r="F123" s="844">
        <v>4364</v>
      </c>
      <c r="G123" s="844">
        <v>7826</v>
      </c>
      <c r="H123" s="883">
        <v>471</v>
      </c>
      <c r="I123" s="884">
        <v>32</v>
      </c>
      <c r="J123" s="883">
        <v>1173</v>
      </c>
      <c r="K123" s="873"/>
    </row>
    <row r="124" spans="1:15" ht="15" customHeight="1">
      <c r="A124" s="838" t="s">
        <v>84</v>
      </c>
      <c r="C124" s="856">
        <v>2903</v>
      </c>
      <c r="D124" s="856"/>
      <c r="E124" s="856">
        <v>2379</v>
      </c>
      <c r="F124" s="856">
        <v>186</v>
      </c>
      <c r="G124" s="856">
        <v>289</v>
      </c>
      <c r="H124" s="885">
        <v>20</v>
      </c>
      <c r="I124" s="886">
        <v>0</v>
      </c>
      <c r="J124" s="887">
        <v>29</v>
      </c>
      <c r="K124" s="873"/>
    </row>
    <row r="125" spans="1:15" ht="15" customHeight="1">
      <c r="A125" s="838" t="s">
        <v>83</v>
      </c>
      <c r="C125" s="856">
        <v>2311</v>
      </c>
      <c r="D125" s="856"/>
      <c r="E125" s="856">
        <v>2037</v>
      </c>
      <c r="F125" s="856">
        <v>127</v>
      </c>
      <c r="G125" s="856">
        <v>120</v>
      </c>
      <c r="H125" s="885">
        <v>13</v>
      </c>
      <c r="I125" s="886">
        <v>0</v>
      </c>
      <c r="J125" s="888">
        <v>14</v>
      </c>
      <c r="K125" s="873"/>
    </row>
    <row r="126" spans="1:15" ht="15" customHeight="1">
      <c r="A126" s="838" t="s">
        <v>82</v>
      </c>
      <c r="C126" s="856">
        <v>2289</v>
      </c>
      <c r="D126" s="856"/>
      <c r="E126" s="856">
        <v>2060</v>
      </c>
      <c r="F126" s="856">
        <v>102</v>
      </c>
      <c r="G126" s="856">
        <v>112</v>
      </c>
      <c r="H126" s="885">
        <v>4</v>
      </c>
      <c r="I126" s="886">
        <v>0</v>
      </c>
      <c r="J126" s="886">
        <v>11</v>
      </c>
      <c r="K126" s="873"/>
    </row>
    <row r="127" spans="1:15" ht="15" customHeight="1">
      <c r="A127" s="838" t="s">
        <v>81</v>
      </c>
      <c r="C127" s="856">
        <v>2839</v>
      </c>
      <c r="D127" s="856"/>
      <c r="E127" s="856">
        <v>2385</v>
      </c>
      <c r="F127" s="856">
        <v>187</v>
      </c>
      <c r="G127" s="856">
        <v>224</v>
      </c>
      <c r="H127" s="885">
        <v>10</v>
      </c>
      <c r="I127" s="886">
        <v>1</v>
      </c>
      <c r="J127" s="889">
        <v>32</v>
      </c>
      <c r="K127" s="873"/>
    </row>
    <row r="128" spans="1:15" ht="15" customHeight="1">
      <c r="A128" s="838" t="s">
        <v>80</v>
      </c>
      <c r="C128" s="856">
        <v>2483</v>
      </c>
      <c r="D128" s="856"/>
      <c r="E128" s="856">
        <v>2123</v>
      </c>
      <c r="F128" s="856">
        <v>125</v>
      </c>
      <c r="G128" s="856">
        <v>215</v>
      </c>
      <c r="H128" s="885">
        <v>8</v>
      </c>
      <c r="I128" s="886">
        <v>0</v>
      </c>
      <c r="J128" s="888">
        <v>12</v>
      </c>
      <c r="K128" s="873"/>
    </row>
    <row r="129" spans="1:15" ht="15" customHeight="1">
      <c r="A129" s="838" t="s">
        <v>79</v>
      </c>
      <c r="C129" s="856">
        <v>2594</v>
      </c>
      <c r="D129" s="856"/>
      <c r="E129" s="856">
        <v>2209</v>
      </c>
      <c r="F129" s="856">
        <v>167</v>
      </c>
      <c r="G129" s="856">
        <v>199</v>
      </c>
      <c r="H129" s="885">
        <v>11</v>
      </c>
      <c r="I129" s="886">
        <v>0</v>
      </c>
      <c r="J129" s="888">
        <v>8</v>
      </c>
      <c r="K129" s="873"/>
      <c r="L129" s="317"/>
      <c r="M129" s="317"/>
      <c r="N129" s="317"/>
      <c r="O129" s="317"/>
    </row>
    <row r="130" spans="1:15" ht="15" customHeight="1">
      <c r="A130" s="838" t="s">
        <v>78</v>
      </c>
      <c r="C130" s="856">
        <v>2952</v>
      </c>
      <c r="D130" s="856"/>
      <c r="E130" s="856">
        <v>2138</v>
      </c>
      <c r="F130" s="856">
        <v>84</v>
      </c>
      <c r="G130" s="856">
        <v>404</v>
      </c>
      <c r="H130" s="887">
        <v>32</v>
      </c>
      <c r="I130" s="886">
        <v>3</v>
      </c>
      <c r="J130" s="890">
        <v>291</v>
      </c>
      <c r="K130" s="873"/>
      <c r="L130" s="317"/>
      <c r="M130" s="317"/>
      <c r="N130" s="317"/>
      <c r="O130" s="317"/>
    </row>
    <row r="131" spans="1:15" ht="15" customHeight="1">
      <c r="A131" s="838" t="s">
        <v>77</v>
      </c>
      <c r="C131" s="856">
        <v>2579</v>
      </c>
      <c r="D131" s="856"/>
      <c r="E131" s="856">
        <v>2205</v>
      </c>
      <c r="F131" s="856">
        <v>133</v>
      </c>
      <c r="G131" s="856">
        <v>194</v>
      </c>
      <c r="H131" s="885">
        <v>13</v>
      </c>
      <c r="I131" s="886">
        <v>1</v>
      </c>
      <c r="J131" s="888">
        <v>33</v>
      </c>
      <c r="K131" s="873"/>
      <c r="L131" s="317"/>
      <c r="M131" s="317"/>
      <c r="N131" s="317"/>
      <c r="O131" s="317"/>
    </row>
    <row r="132" spans="1:15" ht="15" customHeight="1">
      <c r="A132" s="838" t="s">
        <v>76</v>
      </c>
      <c r="C132" s="856">
        <v>3324</v>
      </c>
      <c r="D132" s="856"/>
      <c r="E132" s="856">
        <v>3078</v>
      </c>
      <c r="F132" s="856">
        <v>81</v>
      </c>
      <c r="G132" s="856">
        <v>131</v>
      </c>
      <c r="H132" s="885">
        <v>16</v>
      </c>
      <c r="I132" s="886">
        <v>0</v>
      </c>
      <c r="J132" s="888">
        <v>18</v>
      </c>
      <c r="K132" s="873"/>
      <c r="L132" s="317"/>
      <c r="M132" s="317"/>
      <c r="N132" s="317"/>
      <c r="O132" s="317"/>
    </row>
    <row r="133" spans="1:15" ht="15" customHeight="1">
      <c r="A133" s="838" t="s">
        <v>75</v>
      </c>
      <c r="C133" s="856">
        <v>2634</v>
      </c>
      <c r="D133" s="856"/>
      <c r="E133" s="856">
        <v>2180</v>
      </c>
      <c r="F133" s="856">
        <v>111</v>
      </c>
      <c r="G133" s="856">
        <v>313</v>
      </c>
      <c r="H133" s="885">
        <v>13</v>
      </c>
      <c r="I133" s="886">
        <v>1</v>
      </c>
      <c r="J133" s="888">
        <v>16</v>
      </c>
      <c r="K133" s="873"/>
      <c r="L133" s="317"/>
      <c r="M133" s="317"/>
      <c r="N133" s="317"/>
      <c r="O133" s="317"/>
    </row>
    <row r="134" spans="1:15" ht="15" customHeight="1">
      <c r="A134" s="838" t="s">
        <v>74</v>
      </c>
      <c r="C134" s="856">
        <v>3227</v>
      </c>
      <c r="D134" s="856"/>
      <c r="E134" s="856">
        <v>2605</v>
      </c>
      <c r="F134" s="856">
        <v>205</v>
      </c>
      <c r="G134" s="856">
        <v>360</v>
      </c>
      <c r="H134" s="885">
        <v>19</v>
      </c>
      <c r="I134" s="886">
        <v>2</v>
      </c>
      <c r="J134" s="889">
        <v>36</v>
      </c>
      <c r="K134" s="873"/>
      <c r="L134" s="317"/>
      <c r="M134" s="317"/>
      <c r="N134" s="317"/>
      <c r="O134" s="317"/>
    </row>
    <row r="135" spans="1:15" ht="15" customHeight="1">
      <c r="A135" s="838" t="s">
        <v>73</v>
      </c>
      <c r="C135" s="856">
        <v>2672</v>
      </c>
      <c r="D135" s="856"/>
      <c r="E135" s="856">
        <v>2035</v>
      </c>
      <c r="F135" s="856">
        <v>120</v>
      </c>
      <c r="G135" s="856">
        <v>424</v>
      </c>
      <c r="H135" s="887">
        <v>15</v>
      </c>
      <c r="I135" s="886">
        <v>2</v>
      </c>
      <c r="J135" s="891">
        <v>76</v>
      </c>
      <c r="K135" s="873"/>
      <c r="L135" s="317"/>
      <c r="M135" s="317"/>
      <c r="N135" s="317"/>
      <c r="O135" s="317"/>
    </row>
    <row r="136" spans="1:15" ht="15" customHeight="1">
      <c r="A136" s="838" t="s">
        <v>72</v>
      </c>
      <c r="C136" s="856">
        <v>2744</v>
      </c>
      <c r="D136" s="856"/>
      <c r="E136" s="856">
        <v>2356</v>
      </c>
      <c r="F136" s="856">
        <v>123</v>
      </c>
      <c r="G136" s="856">
        <v>208</v>
      </c>
      <c r="H136" s="885">
        <v>14</v>
      </c>
      <c r="I136" s="886">
        <v>0</v>
      </c>
      <c r="J136" s="889">
        <v>43</v>
      </c>
      <c r="K136" s="873"/>
      <c r="L136" s="317"/>
      <c r="M136" s="317"/>
      <c r="N136" s="317"/>
      <c r="O136" s="317"/>
    </row>
    <row r="137" spans="1:15" ht="15" customHeight="1">
      <c r="A137" s="838" t="s">
        <v>71</v>
      </c>
      <c r="C137" s="856">
        <v>3287</v>
      </c>
      <c r="D137" s="856"/>
      <c r="E137" s="856">
        <v>2785</v>
      </c>
      <c r="F137" s="856">
        <v>182</v>
      </c>
      <c r="G137" s="856">
        <v>287</v>
      </c>
      <c r="H137" s="885">
        <v>7</v>
      </c>
      <c r="I137" s="886">
        <v>0</v>
      </c>
      <c r="J137" s="889">
        <v>26</v>
      </c>
      <c r="K137" s="873"/>
      <c r="L137" s="317"/>
      <c r="M137" s="317"/>
      <c r="N137" s="317"/>
      <c r="O137" s="317"/>
    </row>
    <row r="138" spans="1:15" ht="15" customHeight="1">
      <c r="A138" s="838" t="s">
        <v>70</v>
      </c>
      <c r="C138" s="856">
        <v>3009</v>
      </c>
      <c r="D138" s="856"/>
      <c r="E138" s="856">
        <v>2765</v>
      </c>
      <c r="F138" s="856">
        <v>97</v>
      </c>
      <c r="G138" s="856">
        <v>125</v>
      </c>
      <c r="H138" s="885">
        <v>9</v>
      </c>
      <c r="I138" s="885">
        <v>3</v>
      </c>
      <c r="J138" s="888">
        <v>10</v>
      </c>
      <c r="K138" s="873"/>
      <c r="L138" s="317"/>
      <c r="M138" s="317"/>
      <c r="N138" s="317"/>
      <c r="O138" s="317"/>
    </row>
    <row r="139" spans="1:15" ht="15" customHeight="1">
      <c r="A139" s="838" t="s">
        <v>69</v>
      </c>
      <c r="C139" s="856">
        <v>3285</v>
      </c>
      <c r="D139" s="856"/>
      <c r="E139" s="856">
        <v>2668</v>
      </c>
      <c r="F139" s="856">
        <v>117</v>
      </c>
      <c r="G139" s="856">
        <v>415</v>
      </c>
      <c r="H139" s="887">
        <v>28</v>
      </c>
      <c r="I139" s="885">
        <v>4</v>
      </c>
      <c r="J139" s="889">
        <v>53</v>
      </c>
      <c r="K139" s="873"/>
      <c r="L139" s="317"/>
      <c r="M139" s="317"/>
      <c r="N139" s="317"/>
      <c r="O139" s="317"/>
    </row>
    <row r="140" spans="1:15" ht="15" customHeight="1">
      <c r="A140" s="838" t="s">
        <v>68</v>
      </c>
      <c r="C140" s="856">
        <v>2514</v>
      </c>
      <c r="D140" s="856"/>
      <c r="E140" s="856">
        <v>2156</v>
      </c>
      <c r="F140" s="856">
        <v>117</v>
      </c>
      <c r="G140" s="856">
        <v>219</v>
      </c>
      <c r="H140" s="885">
        <v>13</v>
      </c>
      <c r="I140" s="886">
        <v>0</v>
      </c>
      <c r="J140" s="891">
        <v>9</v>
      </c>
      <c r="K140" s="873"/>
      <c r="L140" s="317"/>
      <c r="M140" s="317"/>
      <c r="N140" s="317"/>
      <c r="O140" s="317"/>
    </row>
    <row r="141" spans="1:15" ht="15" customHeight="1">
      <c r="A141" s="838" t="s">
        <v>67</v>
      </c>
      <c r="C141" s="856">
        <v>2423</v>
      </c>
      <c r="D141" s="856"/>
      <c r="E141" s="856">
        <v>2069</v>
      </c>
      <c r="F141" s="856">
        <v>151</v>
      </c>
      <c r="G141" s="856">
        <v>174</v>
      </c>
      <c r="H141" s="885">
        <v>9</v>
      </c>
      <c r="I141" s="886">
        <v>0</v>
      </c>
      <c r="J141" s="891">
        <v>20</v>
      </c>
      <c r="K141" s="873"/>
      <c r="L141" s="317"/>
      <c r="M141" s="317"/>
      <c r="N141" s="317"/>
      <c r="O141" s="317"/>
    </row>
    <row r="142" spans="1:15" ht="15" customHeight="1">
      <c r="A142" s="838" t="s">
        <v>66</v>
      </c>
      <c r="C142" s="856">
        <v>2685</v>
      </c>
      <c r="D142" s="856"/>
      <c r="E142" s="856">
        <v>2293</v>
      </c>
      <c r="F142" s="856">
        <v>133</v>
      </c>
      <c r="G142" s="856">
        <v>214</v>
      </c>
      <c r="H142" s="887">
        <v>20</v>
      </c>
      <c r="I142" s="886">
        <v>1</v>
      </c>
      <c r="J142" s="889">
        <v>24</v>
      </c>
      <c r="K142" s="873"/>
      <c r="L142" s="317"/>
      <c r="M142" s="317"/>
      <c r="N142" s="317"/>
      <c r="O142" s="317"/>
    </row>
    <row r="143" spans="1:15" ht="15" customHeight="1">
      <c r="A143" s="838" t="s">
        <v>65</v>
      </c>
      <c r="C143" s="856">
        <v>3193</v>
      </c>
      <c r="D143" s="856"/>
      <c r="E143" s="856">
        <v>2453</v>
      </c>
      <c r="F143" s="856">
        <v>166</v>
      </c>
      <c r="G143" s="856">
        <v>389</v>
      </c>
      <c r="H143" s="887">
        <v>37</v>
      </c>
      <c r="I143" s="885">
        <v>3</v>
      </c>
      <c r="J143" s="889">
        <v>145</v>
      </c>
      <c r="K143" s="873"/>
      <c r="L143" s="317"/>
      <c r="M143" s="317"/>
      <c r="N143" s="317"/>
      <c r="O143" s="317"/>
    </row>
    <row r="144" spans="1:15" ht="15" customHeight="1">
      <c r="A144" s="838" t="s">
        <v>64</v>
      </c>
      <c r="C144" s="856">
        <v>3530</v>
      </c>
      <c r="D144" s="856"/>
      <c r="E144" s="856">
        <v>2948</v>
      </c>
      <c r="F144" s="856">
        <v>154</v>
      </c>
      <c r="G144" s="856">
        <v>343</v>
      </c>
      <c r="H144" s="887">
        <v>32</v>
      </c>
      <c r="I144" s="885">
        <v>6</v>
      </c>
      <c r="J144" s="889">
        <v>47</v>
      </c>
      <c r="K144" s="873"/>
      <c r="L144" s="317"/>
      <c r="M144" s="317"/>
      <c r="N144" s="317"/>
      <c r="O144" s="317"/>
    </row>
    <row r="145" spans="1:15" ht="15" customHeight="1">
      <c r="A145" s="838" t="s">
        <v>63</v>
      </c>
      <c r="C145" s="856">
        <v>2757</v>
      </c>
      <c r="D145" s="856"/>
      <c r="E145" s="856">
        <v>2391</v>
      </c>
      <c r="F145" s="856">
        <v>118</v>
      </c>
      <c r="G145" s="856">
        <v>205</v>
      </c>
      <c r="H145" s="885">
        <v>10</v>
      </c>
      <c r="I145" s="886">
        <v>0</v>
      </c>
      <c r="J145" s="889">
        <v>33</v>
      </c>
      <c r="K145" s="873"/>
    </row>
    <row r="146" spans="1:15" ht="15" customHeight="1">
      <c r="A146" s="838" t="s">
        <v>62</v>
      </c>
      <c r="C146" s="856">
        <v>2517</v>
      </c>
      <c r="D146" s="856"/>
      <c r="E146" s="856">
        <v>2197</v>
      </c>
      <c r="F146" s="856">
        <v>137</v>
      </c>
      <c r="G146" s="856">
        <v>163</v>
      </c>
      <c r="H146" s="885">
        <v>4</v>
      </c>
      <c r="I146" s="886">
        <v>0</v>
      </c>
      <c r="J146" s="889">
        <v>16</v>
      </c>
      <c r="K146" s="873"/>
    </row>
    <row r="147" spans="1:15" ht="15" customHeight="1">
      <c r="A147" s="838" t="s">
        <v>61</v>
      </c>
      <c r="C147" s="856">
        <v>2752</v>
      </c>
      <c r="D147" s="856"/>
      <c r="E147" s="856">
        <v>2280</v>
      </c>
      <c r="F147" s="856">
        <v>129</v>
      </c>
      <c r="G147" s="856">
        <v>312</v>
      </c>
      <c r="H147" s="885">
        <v>7</v>
      </c>
      <c r="I147" s="886">
        <v>1</v>
      </c>
      <c r="J147" s="888">
        <v>23</v>
      </c>
      <c r="K147" s="873"/>
    </row>
    <row r="148" spans="1:15" ht="15" customHeight="1">
      <c r="A148" s="838" t="s">
        <v>60</v>
      </c>
      <c r="C148" s="856">
        <v>3051</v>
      </c>
      <c r="D148" s="856"/>
      <c r="E148" s="856">
        <v>2666</v>
      </c>
      <c r="F148" s="856">
        <v>135</v>
      </c>
      <c r="G148" s="856">
        <v>230</v>
      </c>
      <c r="H148" s="885">
        <v>8</v>
      </c>
      <c r="I148" s="886">
        <v>0</v>
      </c>
      <c r="J148" s="888">
        <v>12</v>
      </c>
      <c r="K148" s="873"/>
    </row>
    <row r="149" spans="1:15" ht="15" customHeight="1">
      <c r="A149" s="838" t="s">
        <v>59</v>
      </c>
      <c r="C149" s="856">
        <v>2807</v>
      </c>
      <c r="D149" s="856"/>
      <c r="E149" s="856">
        <v>2467</v>
      </c>
      <c r="F149" s="856">
        <v>122</v>
      </c>
      <c r="G149" s="856">
        <v>202</v>
      </c>
      <c r="H149" s="885">
        <v>8</v>
      </c>
      <c r="I149" s="886">
        <v>0</v>
      </c>
      <c r="J149" s="888">
        <v>8</v>
      </c>
      <c r="K149" s="873"/>
    </row>
    <row r="150" spans="1:15" ht="15" customHeight="1">
      <c r="A150" s="838" t="s">
        <v>58</v>
      </c>
      <c r="C150" s="856">
        <v>2942</v>
      </c>
      <c r="D150" s="856"/>
      <c r="E150" s="856">
        <v>2551</v>
      </c>
      <c r="F150" s="856">
        <v>155</v>
      </c>
      <c r="G150" s="856">
        <v>205</v>
      </c>
      <c r="H150" s="885">
        <v>8</v>
      </c>
      <c r="I150" s="886">
        <v>0</v>
      </c>
      <c r="J150" s="889">
        <v>23</v>
      </c>
      <c r="K150" s="873"/>
    </row>
    <row r="151" spans="1:15" ht="15" customHeight="1">
      <c r="A151" s="838" t="s">
        <v>57</v>
      </c>
      <c r="C151" s="856">
        <v>2592</v>
      </c>
      <c r="D151" s="856"/>
      <c r="E151" s="856">
        <v>2206</v>
      </c>
      <c r="F151" s="856">
        <v>132</v>
      </c>
      <c r="G151" s="856">
        <v>206</v>
      </c>
      <c r="H151" s="887">
        <v>24</v>
      </c>
      <c r="I151" s="886">
        <v>0</v>
      </c>
      <c r="J151" s="888">
        <v>24</v>
      </c>
      <c r="K151" s="873"/>
    </row>
    <row r="152" spans="1:15" ht="15" customHeight="1">
      <c r="A152" s="838" t="s">
        <v>56</v>
      </c>
      <c r="C152" s="856">
        <v>3178</v>
      </c>
      <c r="D152" s="856"/>
      <c r="E152" s="856">
        <v>2732</v>
      </c>
      <c r="F152" s="856">
        <v>183</v>
      </c>
      <c r="G152" s="856">
        <v>236</v>
      </c>
      <c r="H152" s="885">
        <v>14</v>
      </c>
      <c r="I152" s="886">
        <v>2</v>
      </c>
      <c r="J152" s="888">
        <v>11</v>
      </c>
      <c r="K152" s="873"/>
    </row>
    <row r="153" spans="1:15" ht="15" customHeight="1">
      <c r="A153" s="838" t="s">
        <v>55</v>
      </c>
      <c r="C153" s="856">
        <v>2431</v>
      </c>
      <c r="D153" s="856"/>
      <c r="E153" s="856">
        <v>2068</v>
      </c>
      <c r="F153" s="856">
        <v>135</v>
      </c>
      <c r="G153" s="856">
        <v>180</v>
      </c>
      <c r="H153" s="887">
        <v>21</v>
      </c>
      <c r="I153" s="886">
        <v>1</v>
      </c>
      <c r="J153" s="888">
        <v>26</v>
      </c>
      <c r="K153" s="873"/>
    </row>
    <row r="154" spans="1:15" ht="15" customHeight="1">
      <c r="A154" s="838" t="s">
        <v>54</v>
      </c>
      <c r="B154" s="838"/>
      <c r="C154" s="856">
        <v>2764</v>
      </c>
      <c r="D154" s="856"/>
      <c r="E154" s="856">
        <v>2408</v>
      </c>
      <c r="F154" s="856">
        <v>123</v>
      </c>
      <c r="G154" s="856">
        <v>190</v>
      </c>
      <c r="H154" s="885">
        <v>14</v>
      </c>
      <c r="I154" s="886">
        <v>0</v>
      </c>
      <c r="J154" s="888">
        <v>29</v>
      </c>
      <c r="K154" s="873"/>
    </row>
    <row r="155" spans="1:15" s="838" customFormat="1" ht="15" customHeight="1">
      <c r="A155" s="892" t="s">
        <v>53</v>
      </c>
      <c r="B155" s="861"/>
      <c r="C155" s="893">
        <v>2648</v>
      </c>
      <c r="D155" s="893"/>
      <c r="E155" s="893">
        <v>2157</v>
      </c>
      <c r="F155" s="893">
        <v>127</v>
      </c>
      <c r="G155" s="893">
        <v>338</v>
      </c>
      <c r="H155" s="894">
        <v>10</v>
      </c>
      <c r="I155" s="895">
        <v>1</v>
      </c>
      <c r="J155" s="896">
        <v>15</v>
      </c>
      <c r="K155" s="897"/>
      <c r="L155"/>
      <c r="M155"/>
      <c r="N155"/>
      <c r="O155"/>
    </row>
    <row r="156" spans="1:15" ht="6" customHeight="1">
      <c r="A156" s="838"/>
      <c r="B156" s="839"/>
      <c r="C156" s="872"/>
      <c r="D156" s="872"/>
      <c r="E156" s="841"/>
      <c r="F156" s="841"/>
      <c r="G156" s="841"/>
      <c r="H156" s="841"/>
      <c r="I156" s="841"/>
      <c r="J156" s="841"/>
      <c r="K156" s="873"/>
    </row>
    <row r="157" spans="1:15" ht="15" customHeight="1">
      <c r="A157" s="753" t="s">
        <v>279</v>
      </c>
      <c r="B157" s="2396" t="s">
        <v>280</v>
      </c>
      <c r="C157" s="2396"/>
      <c r="D157" s="2396"/>
      <c r="E157" s="2396"/>
      <c r="F157" s="2396"/>
      <c r="G157" s="2396"/>
      <c r="H157" s="2396"/>
      <c r="I157" s="2396"/>
      <c r="J157" s="2396"/>
      <c r="K157" s="873"/>
    </row>
    <row r="158" spans="1:15" ht="15" customHeight="1">
      <c r="A158" s="608" t="s">
        <v>183</v>
      </c>
      <c r="B158" s="839"/>
      <c r="C158" s="872"/>
      <c r="D158" s="872"/>
      <c r="E158" s="841"/>
      <c r="F158" s="841"/>
      <c r="G158" s="841"/>
      <c r="H158" s="841"/>
      <c r="I158" s="841"/>
      <c r="J158" s="841"/>
      <c r="K158" s="873"/>
    </row>
    <row r="159" spans="1:15" ht="15" customHeight="1">
      <c r="A159" s="608" t="s">
        <v>185</v>
      </c>
      <c r="B159" s="839"/>
      <c r="C159" s="872"/>
      <c r="D159" s="872"/>
      <c r="E159" s="841"/>
      <c r="F159" s="841"/>
      <c r="G159" s="841"/>
      <c r="H159" s="841"/>
      <c r="I159" s="841"/>
      <c r="J159" s="841"/>
      <c r="K159" s="873"/>
    </row>
    <row r="160" spans="1:15" ht="15" customHeight="1">
      <c r="A160" s="608" t="s">
        <v>187</v>
      </c>
      <c r="B160" s="839"/>
      <c r="C160" s="872"/>
      <c r="D160" s="872"/>
      <c r="E160" s="841"/>
      <c r="F160" s="841"/>
      <c r="G160" s="841"/>
      <c r="H160" s="841"/>
      <c r="I160" s="841"/>
      <c r="J160" s="841"/>
      <c r="K160" s="873"/>
    </row>
    <row r="161" spans="1:15" ht="15" customHeight="1">
      <c r="K161" s="823" t="s">
        <v>93</v>
      </c>
    </row>
    <row r="162" spans="1:15" ht="15" customHeight="1">
      <c r="K162" s="905"/>
    </row>
    <row r="163" spans="1:15" ht="15" customHeight="1">
      <c r="K163" s="873"/>
    </row>
    <row r="164" spans="1:15" ht="15" customHeight="1">
      <c r="A164" s="2408" t="s">
        <v>225</v>
      </c>
      <c r="B164" s="2408"/>
      <c r="C164" s="2408"/>
      <c r="D164" s="2408"/>
      <c r="E164" s="2408"/>
      <c r="F164" s="2408"/>
      <c r="G164" s="2408"/>
      <c r="H164" s="2408"/>
      <c r="I164" s="879"/>
      <c r="J164" s="826" t="s">
        <v>271</v>
      </c>
      <c r="K164" s="873"/>
    </row>
    <row r="165" spans="1:15" ht="15" customHeight="1">
      <c r="A165" s="2408"/>
      <c r="B165" s="2408"/>
      <c r="C165" s="2408"/>
      <c r="D165" s="2408"/>
      <c r="E165" s="2408"/>
      <c r="F165" s="2408"/>
      <c r="G165" s="2408"/>
      <c r="H165" s="2408"/>
      <c r="I165" s="879"/>
      <c r="J165" s="879"/>
      <c r="K165" s="873"/>
    </row>
    <row r="166" spans="1:15" s="115" customFormat="1" ht="15" customHeight="1">
      <c r="A166" s="880" t="s">
        <v>112</v>
      </c>
      <c r="B166" s="899"/>
      <c r="C166" s="900"/>
      <c r="D166" s="900"/>
      <c r="E166" s="900"/>
      <c r="F166" s="900"/>
      <c r="K166" s="901"/>
      <c r="L166"/>
      <c r="M166"/>
      <c r="N166"/>
      <c r="O166"/>
    </row>
    <row r="167" spans="1:15" ht="6" customHeight="1">
      <c r="B167" s="828"/>
      <c r="J167" s="830"/>
      <c r="K167" s="882"/>
    </row>
    <row r="168" spans="1:15" ht="15" customHeight="1">
      <c r="A168" s="2409" t="s">
        <v>109</v>
      </c>
      <c r="B168" s="2409"/>
      <c r="C168" s="2412" t="s">
        <v>17</v>
      </c>
      <c r="D168" s="831"/>
      <c r="E168" s="832" t="s">
        <v>284</v>
      </c>
      <c r="F168" s="832"/>
      <c r="G168" s="833"/>
      <c r="H168" s="833"/>
      <c r="I168" s="2415" t="s">
        <v>286</v>
      </c>
      <c r="J168" s="2415" t="s">
        <v>274</v>
      </c>
      <c r="K168" s="871"/>
    </row>
    <row r="169" spans="1:15" ht="15" customHeight="1">
      <c r="A169" s="2410"/>
      <c r="B169" s="2410"/>
      <c r="C169" s="2413"/>
      <c r="D169" s="835"/>
      <c r="E169" s="2417" t="s">
        <v>275</v>
      </c>
      <c r="F169" s="2415" t="s">
        <v>276</v>
      </c>
      <c r="G169" s="2415" t="s">
        <v>287</v>
      </c>
      <c r="H169" s="2415" t="s">
        <v>288</v>
      </c>
      <c r="I169" s="2416"/>
      <c r="J169" s="2416"/>
      <c r="K169" s="871"/>
    </row>
    <row r="170" spans="1:15" ht="15" customHeight="1">
      <c r="A170" s="2411"/>
      <c r="B170" s="2411"/>
      <c r="C170" s="2414"/>
      <c r="D170" s="837"/>
      <c r="E170" s="2414"/>
      <c r="F170" s="2414"/>
      <c r="G170" s="2414"/>
      <c r="H170" s="2418"/>
      <c r="I170" s="2414"/>
      <c r="J170" s="2414"/>
      <c r="K170" s="873"/>
    </row>
    <row r="171" spans="1:15" ht="6" customHeight="1">
      <c r="A171" s="903"/>
      <c r="B171" s="903"/>
      <c r="C171" s="904"/>
      <c r="D171" s="904"/>
      <c r="E171" s="904"/>
      <c r="F171" s="904"/>
      <c r="G171" s="904"/>
      <c r="H171" s="16"/>
      <c r="I171" s="904"/>
      <c r="J171" s="904"/>
      <c r="K171" s="873"/>
    </row>
    <row r="172" spans="1:15" ht="15" customHeight="1">
      <c r="A172" s="906" t="s">
        <v>103</v>
      </c>
      <c r="B172" s="838"/>
      <c r="C172" s="907">
        <v>0.49362399999999995</v>
      </c>
      <c r="D172" s="907"/>
      <c r="E172" s="908">
        <v>0.210839</v>
      </c>
      <c r="F172" s="908">
        <v>1.9711689999999999</v>
      </c>
      <c r="G172" s="908">
        <v>1.567078</v>
      </c>
      <c r="H172" s="908">
        <v>6.5152360000000007</v>
      </c>
      <c r="I172" s="908">
        <v>22.980353000000001</v>
      </c>
      <c r="J172" s="908">
        <v>5.7535150000000002</v>
      </c>
      <c r="K172" s="873"/>
    </row>
    <row r="173" spans="1:15" s="115" customFormat="1" ht="15" customHeight="1">
      <c r="A173" s="909" t="s">
        <v>84</v>
      </c>
      <c r="B173" s="317"/>
      <c r="C173" s="910">
        <v>1.9213089999999999</v>
      </c>
      <c r="D173" s="910"/>
      <c r="E173" s="911">
        <v>1.00421</v>
      </c>
      <c r="F173" s="911">
        <v>7.6187870000000002</v>
      </c>
      <c r="G173" s="911">
        <v>6.0195090000000002</v>
      </c>
      <c r="H173" s="911">
        <v>28.412985000000003</v>
      </c>
      <c r="I173" s="911">
        <v>0</v>
      </c>
      <c r="J173" s="911">
        <v>21.102166999999998</v>
      </c>
      <c r="K173" s="873"/>
      <c r="L173"/>
      <c r="M173"/>
      <c r="N173"/>
      <c r="O173"/>
    </row>
    <row r="174" spans="1:15" ht="15" customHeight="1">
      <c r="A174" s="909" t="s">
        <v>83</v>
      </c>
      <c r="C174" s="912">
        <v>2.3599289999999997</v>
      </c>
      <c r="D174" s="912"/>
      <c r="E174" s="911">
        <v>0.85876799999999998</v>
      </c>
      <c r="F174" s="911">
        <v>8.6013870000000008</v>
      </c>
      <c r="G174" s="911">
        <v>9.1257400000000004</v>
      </c>
      <c r="H174" s="911">
        <v>38.572458999999995</v>
      </c>
      <c r="I174" s="911">
        <v>0</v>
      </c>
      <c r="J174" s="913">
        <v>34.289287999999999</v>
      </c>
      <c r="K174" s="873"/>
    </row>
    <row r="175" spans="1:15" ht="15" customHeight="1">
      <c r="A175" s="909" t="s">
        <v>82</v>
      </c>
      <c r="C175" s="912">
        <v>2.4541339999999998</v>
      </c>
      <c r="D175" s="912"/>
      <c r="E175" s="911">
        <v>0.89179099999999989</v>
      </c>
      <c r="F175" s="911">
        <v>9.093236000000001</v>
      </c>
      <c r="G175" s="911">
        <v>10.930789000000001</v>
      </c>
      <c r="H175" s="911">
        <v>50.275931999999997</v>
      </c>
      <c r="I175" s="911">
        <v>0</v>
      </c>
      <c r="J175" s="911" t="s">
        <v>217</v>
      </c>
      <c r="K175" s="873"/>
    </row>
    <row r="176" spans="1:15" ht="15" customHeight="1">
      <c r="A176" s="909" t="s">
        <v>81</v>
      </c>
      <c r="C176" s="912">
        <v>1.9940500000000001</v>
      </c>
      <c r="D176" s="912"/>
      <c r="E176" s="911">
        <v>1.1419280000000001</v>
      </c>
      <c r="F176" s="911">
        <v>9.1187149999999999</v>
      </c>
      <c r="G176" s="911">
        <v>7.8992530000000007</v>
      </c>
      <c r="H176" s="911">
        <v>33.073312999999999</v>
      </c>
      <c r="I176" s="911" t="s">
        <v>217</v>
      </c>
      <c r="J176" s="913">
        <v>23.520447999999998</v>
      </c>
      <c r="K176" s="873"/>
    </row>
    <row r="177" spans="1:15" ht="15" customHeight="1">
      <c r="A177" s="909" t="s">
        <v>80</v>
      </c>
      <c r="C177" s="912">
        <v>1.9345270000000001</v>
      </c>
      <c r="D177" s="912"/>
      <c r="E177" s="911">
        <v>0.80979999999999996</v>
      </c>
      <c r="F177" s="911">
        <v>8.6915220000000009</v>
      </c>
      <c r="G177" s="911">
        <v>6.6922540000000001</v>
      </c>
      <c r="H177" s="911">
        <v>35.071776</v>
      </c>
      <c r="I177" s="911">
        <v>0</v>
      </c>
      <c r="J177" s="913">
        <v>28.755807999999998</v>
      </c>
      <c r="K177" s="873"/>
      <c r="L177" s="317"/>
      <c r="M177" s="317"/>
      <c r="N177" s="317"/>
      <c r="O177" s="317"/>
    </row>
    <row r="178" spans="1:15" ht="15" customHeight="1">
      <c r="A178" s="909" t="s">
        <v>79</v>
      </c>
      <c r="C178" s="912">
        <v>2.1546810000000001</v>
      </c>
      <c r="D178" s="912"/>
      <c r="E178" s="911">
        <v>0.86524500000000004</v>
      </c>
      <c r="F178" s="911">
        <v>7.6164519999999998</v>
      </c>
      <c r="G178" s="911">
        <v>7.116968</v>
      </c>
      <c r="H178" s="911">
        <v>29.175561999999999</v>
      </c>
      <c r="I178" s="911">
        <v>0</v>
      </c>
      <c r="J178" s="913">
        <v>35.712803999999998</v>
      </c>
      <c r="K178" s="873"/>
      <c r="L178" s="317"/>
      <c r="M178" s="317"/>
      <c r="N178" s="317"/>
      <c r="O178" s="317"/>
    </row>
    <row r="179" spans="1:15" ht="15" customHeight="1">
      <c r="A179" s="909" t="s">
        <v>78</v>
      </c>
      <c r="C179" s="912">
        <v>2.3184979999999999</v>
      </c>
      <c r="D179" s="912"/>
      <c r="E179" s="911">
        <v>2.0709010000000001</v>
      </c>
      <c r="F179" s="911">
        <v>12.388997999999999</v>
      </c>
      <c r="G179" s="911">
        <v>5.1363899999999996</v>
      </c>
      <c r="H179" s="911">
        <v>22.607427999999999</v>
      </c>
      <c r="I179" s="911" t="s">
        <v>217</v>
      </c>
      <c r="J179" s="914">
        <v>13.844825999999999</v>
      </c>
      <c r="K179" s="873"/>
      <c r="L179" s="317"/>
      <c r="M179" s="317"/>
      <c r="N179" s="317"/>
      <c r="O179" s="317"/>
    </row>
    <row r="180" spans="1:15" ht="15" customHeight="1">
      <c r="A180" s="909" t="s">
        <v>77</v>
      </c>
      <c r="C180" s="912">
        <v>2.3376220000000001</v>
      </c>
      <c r="D180" s="912"/>
      <c r="E180" s="911">
        <v>1.137159</v>
      </c>
      <c r="F180" s="911">
        <v>8.4185499999999998</v>
      </c>
      <c r="G180" s="911">
        <v>8.4315329999999999</v>
      </c>
      <c r="H180" s="911">
        <v>31.034647</v>
      </c>
      <c r="I180" s="911" t="s">
        <v>217</v>
      </c>
      <c r="J180" s="913">
        <v>29.185853999999999</v>
      </c>
      <c r="K180" s="873"/>
      <c r="L180" s="317"/>
      <c r="M180" s="317"/>
      <c r="N180" s="317"/>
      <c r="O180" s="317"/>
    </row>
    <row r="181" spans="1:15" ht="15" customHeight="1">
      <c r="A181" s="909" t="s">
        <v>76</v>
      </c>
      <c r="C181" s="912">
        <v>1.7003839999999999</v>
      </c>
      <c r="D181" s="912"/>
      <c r="E181" s="911">
        <v>0.53931300000000004</v>
      </c>
      <c r="F181" s="911">
        <v>11.718835</v>
      </c>
      <c r="G181" s="911">
        <v>9.2891589999999997</v>
      </c>
      <c r="H181" s="911">
        <v>28.005924999999998</v>
      </c>
      <c r="I181" s="911">
        <v>0</v>
      </c>
      <c r="J181" s="913">
        <v>28.081581</v>
      </c>
      <c r="K181" s="873"/>
      <c r="L181" s="317"/>
      <c r="M181" s="317"/>
      <c r="N181" s="317"/>
      <c r="O181" s="317"/>
    </row>
    <row r="182" spans="1:15" ht="15" customHeight="1">
      <c r="A182" s="909" t="s">
        <v>75</v>
      </c>
      <c r="C182" s="912">
        <v>2.1204100000000001</v>
      </c>
      <c r="D182" s="912"/>
      <c r="E182" s="911">
        <v>0.98281199999999991</v>
      </c>
      <c r="F182" s="911">
        <v>9.1872810000000005</v>
      </c>
      <c r="G182" s="911">
        <v>6.0544519999999995</v>
      </c>
      <c r="H182" s="911">
        <v>29.967518999999999</v>
      </c>
      <c r="I182" s="911" t="s">
        <v>217</v>
      </c>
      <c r="J182" s="913">
        <v>26.176830000000002</v>
      </c>
      <c r="K182" s="873"/>
      <c r="L182" s="317"/>
      <c r="M182" s="317"/>
      <c r="N182" s="317"/>
      <c r="O182" s="317"/>
    </row>
    <row r="183" spans="1:15" ht="15" customHeight="1">
      <c r="A183" s="909" t="s">
        <v>74</v>
      </c>
      <c r="C183" s="912">
        <v>2.273234</v>
      </c>
      <c r="D183" s="912"/>
      <c r="E183" s="911">
        <v>0.98302800000000001</v>
      </c>
      <c r="F183" s="911">
        <v>7.1815130000000007</v>
      </c>
      <c r="G183" s="911">
        <v>5.5735619999999999</v>
      </c>
      <c r="H183" s="911">
        <v>27.55585</v>
      </c>
      <c r="I183" s="911" t="s">
        <v>217</v>
      </c>
      <c r="J183" s="913">
        <v>19.866108000000001</v>
      </c>
      <c r="K183" s="873"/>
      <c r="L183" s="317"/>
      <c r="M183" s="317"/>
      <c r="N183" s="317"/>
      <c r="O183" s="317"/>
    </row>
    <row r="184" spans="1:15" ht="15" customHeight="1">
      <c r="A184" s="909" t="s">
        <v>73</v>
      </c>
      <c r="C184" s="912">
        <v>2.5079400000000001</v>
      </c>
      <c r="D184" s="912"/>
      <c r="E184" s="911">
        <v>1.322133</v>
      </c>
      <c r="F184" s="911">
        <v>8.6946339999999989</v>
      </c>
      <c r="G184" s="911">
        <v>5.0831249999999999</v>
      </c>
      <c r="H184" s="911">
        <v>23.247498999999998</v>
      </c>
      <c r="I184" s="911" t="s">
        <v>217</v>
      </c>
      <c r="J184" s="913">
        <v>14.582371</v>
      </c>
      <c r="K184" s="873"/>
      <c r="L184" s="317"/>
      <c r="M184" s="317"/>
      <c r="N184" s="317"/>
      <c r="O184" s="317"/>
    </row>
    <row r="185" spans="1:15" ht="15" customHeight="1">
      <c r="A185" s="909" t="s">
        <v>72</v>
      </c>
      <c r="C185" s="912">
        <v>2.1140349999999999</v>
      </c>
      <c r="D185" s="912"/>
      <c r="E185" s="911">
        <v>1.0353080000000001</v>
      </c>
      <c r="F185" s="911">
        <v>8.487724</v>
      </c>
      <c r="G185" s="911">
        <v>8.9553379999999994</v>
      </c>
      <c r="H185" s="911">
        <v>29.515142000000001</v>
      </c>
      <c r="I185" s="911">
        <v>0</v>
      </c>
      <c r="J185" s="913">
        <v>21.970881000000002</v>
      </c>
      <c r="K185" s="873"/>
      <c r="L185" s="317"/>
      <c r="M185" s="317"/>
      <c r="N185" s="317"/>
      <c r="O185" s="317"/>
    </row>
    <row r="186" spans="1:15" ht="15" customHeight="1">
      <c r="A186" s="909" t="s">
        <v>71</v>
      </c>
      <c r="C186" s="912">
        <v>2.1829369999999999</v>
      </c>
      <c r="D186" s="912"/>
      <c r="E186" s="911">
        <v>1.0701890000000001</v>
      </c>
      <c r="F186" s="911">
        <v>7.8482969999999996</v>
      </c>
      <c r="G186" s="911">
        <v>7.8211870000000001</v>
      </c>
      <c r="H186" s="911">
        <v>36.959707000000002</v>
      </c>
      <c r="I186" s="911">
        <v>0</v>
      </c>
      <c r="J186" s="913">
        <v>22.415804000000001</v>
      </c>
      <c r="K186" s="873"/>
      <c r="L186" s="317"/>
      <c r="M186" s="317"/>
      <c r="N186" s="317"/>
      <c r="O186" s="317"/>
    </row>
    <row r="187" spans="1:15" ht="15" customHeight="1">
      <c r="A187" s="909" t="s">
        <v>70</v>
      </c>
      <c r="C187" s="912">
        <v>2.0646960000000001</v>
      </c>
      <c r="D187" s="912"/>
      <c r="E187" s="911">
        <v>0.61856200000000006</v>
      </c>
      <c r="F187" s="911">
        <v>10.289101</v>
      </c>
      <c r="G187" s="911">
        <v>9.8225850000000001</v>
      </c>
      <c r="H187" s="911">
        <v>44.905729999999998</v>
      </c>
      <c r="I187" s="911">
        <v>57.642205999999995</v>
      </c>
      <c r="J187" s="913">
        <v>31.904999</v>
      </c>
      <c r="K187" s="873"/>
      <c r="L187" s="317"/>
      <c r="M187" s="317"/>
      <c r="N187" s="317"/>
      <c r="O187" s="317"/>
    </row>
    <row r="188" spans="1:15" ht="15" customHeight="1">
      <c r="A188" s="909" t="s">
        <v>69</v>
      </c>
      <c r="C188" s="912">
        <v>2.0838260000000002</v>
      </c>
      <c r="D188" s="912"/>
      <c r="E188" s="911">
        <v>0.98519299999999999</v>
      </c>
      <c r="F188" s="911">
        <v>10.238445</v>
      </c>
      <c r="G188" s="911">
        <v>5.209943</v>
      </c>
      <c r="H188" s="911">
        <v>18.843816</v>
      </c>
      <c r="I188" s="911">
        <v>48.942194000000001</v>
      </c>
      <c r="J188" s="913">
        <v>16.674721000000002</v>
      </c>
      <c r="K188" s="873"/>
      <c r="L188" s="317"/>
      <c r="M188" s="317"/>
      <c r="N188" s="317"/>
      <c r="O188" s="317"/>
    </row>
    <row r="189" spans="1:15" ht="15" customHeight="1">
      <c r="A189" s="909" t="s">
        <v>68</v>
      </c>
      <c r="C189" s="912">
        <v>2.225752</v>
      </c>
      <c r="D189" s="912"/>
      <c r="E189" s="911">
        <v>0.81645599999999996</v>
      </c>
      <c r="F189" s="911">
        <v>8.8674780000000002</v>
      </c>
      <c r="G189" s="911">
        <v>6.7737569999999998</v>
      </c>
      <c r="H189" s="911">
        <v>31.677389999999999</v>
      </c>
      <c r="I189" s="911">
        <v>0</v>
      </c>
      <c r="J189" s="913">
        <v>34.444099999999999</v>
      </c>
      <c r="K189" s="873"/>
      <c r="L189" s="317"/>
      <c r="M189" s="317"/>
      <c r="N189" s="317"/>
      <c r="O189" s="317"/>
    </row>
    <row r="190" spans="1:15" ht="15" customHeight="1">
      <c r="A190" s="909" t="s">
        <v>67</v>
      </c>
      <c r="C190" s="912">
        <v>2.08514</v>
      </c>
      <c r="D190" s="912"/>
      <c r="E190" s="911">
        <v>0.97836100000000004</v>
      </c>
      <c r="F190" s="911">
        <v>7.8528329999999995</v>
      </c>
      <c r="G190" s="911">
        <v>7.8236420000000004</v>
      </c>
      <c r="H190" s="911">
        <v>32.303989000000001</v>
      </c>
      <c r="I190" s="911">
        <v>0</v>
      </c>
      <c r="J190" s="913">
        <v>26.287112</v>
      </c>
      <c r="K190" s="873"/>
      <c r="L190" s="317"/>
      <c r="M190" s="317"/>
      <c r="N190" s="317"/>
      <c r="O190" s="317"/>
    </row>
    <row r="191" spans="1:15" ht="15" customHeight="1">
      <c r="A191" s="909" t="s">
        <v>66</v>
      </c>
      <c r="C191" s="912">
        <v>2.1806190000000001</v>
      </c>
      <c r="D191" s="912"/>
      <c r="E191" s="911">
        <v>0.91770600000000013</v>
      </c>
      <c r="F191" s="911">
        <v>8.8402829999999994</v>
      </c>
      <c r="G191" s="911">
        <v>7.1961510000000004</v>
      </c>
      <c r="H191" s="911">
        <v>21.626303999999998</v>
      </c>
      <c r="I191" s="911" t="s">
        <v>217</v>
      </c>
      <c r="J191" s="913">
        <v>22.052067999999998</v>
      </c>
      <c r="K191" s="873"/>
      <c r="L191" s="317"/>
      <c r="M191" s="317"/>
      <c r="N191" s="317"/>
      <c r="O191" s="317"/>
    </row>
    <row r="192" spans="1:15" ht="15" customHeight="1">
      <c r="A192" s="909" t="s">
        <v>65</v>
      </c>
      <c r="C192" s="912">
        <v>2.396023</v>
      </c>
      <c r="D192" s="912"/>
      <c r="E192" s="911">
        <v>1.6608379999999998</v>
      </c>
      <c r="F192" s="911">
        <v>7.484515</v>
      </c>
      <c r="G192" s="911">
        <v>6.1599059999999994</v>
      </c>
      <c r="H192" s="911">
        <v>18.403790000000001</v>
      </c>
      <c r="I192" s="911">
        <v>59.008176999999996</v>
      </c>
      <c r="J192" s="913">
        <v>15.286517</v>
      </c>
      <c r="K192" s="873"/>
      <c r="L192" s="317"/>
      <c r="M192" s="317"/>
      <c r="N192" s="317"/>
      <c r="O192" s="317"/>
    </row>
    <row r="193" spans="1:15" ht="15" customHeight="1">
      <c r="A193" s="909" t="s">
        <v>64</v>
      </c>
      <c r="C193" s="912">
        <v>2.049785</v>
      </c>
      <c r="D193" s="912"/>
      <c r="E193" s="911">
        <v>0.92505899999999996</v>
      </c>
      <c r="F193" s="911">
        <v>7.9338149999999992</v>
      </c>
      <c r="G193" s="911">
        <v>6.0375529999999999</v>
      </c>
      <c r="H193" s="911">
        <v>22.303629999999998</v>
      </c>
      <c r="I193" s="911">
        <v>40.910580000000003</v>
      </c>
      <c r="J193" s="913">
        <v>18.862366000000002</v>
      </c>
      <c r="K193" s="873"/>
    </row>
    <row r="194" spans="1:15" ht="15" customHeight="1">
      <c r="A194" s="909" t="s">
        <v>63</v>
      </c>
      <c r="C194" s="912">
        <v>2.2502689999999999</v>
      </c>
      <c r="D194" s="912"/>
      <c r="E194" s="911">
        <v>0.84758</v>
      </c>
      <c r="F194" s="911">
        <v>9.4515159999999998</v>
      </c>
      <c r="G194" s="911">
        <v>6.902717</v>
      </c>
      <c r="H194" s="911">
        <v>33.935926000000002</v>
      </c>
      <c r="I194" s="911">
        <v>0</v>
      </c>
      <c r="J194" s="913">
        <v>22.195573</v>
      </c>
      <c r="K194" s="873"/>
    </row>
    <row r="195" spans="1:15" ht="15" customHeight="1">
      <c r="A195" s="909" t="s">
        <v>62</v>
      </c>
      <c r="C195" s="912">
        <v>2.0288589999999997</v>
      </c>
      <c r="D195" s="912"/>
      <c r="E195" s="911">
        <v>0.95844899999999988</v>
      </c>
      <c r="F195" s="911">
        <v>9.1022960000000008</v>
      </c>
      <c r="G195" s="911">
        <v>10.375821999999999</v>
      </c>
      <c r="H195" s="911">
        <v>49.437041999999998</v>
      </c>
      <c r="I195" s="911">
        <v>0</v>
      </c>
      <c r="J195" s="913">
        <v>24.812702999999999</v>
      </c>
      <c r="K195" s="873"/>
    </row>
    <row r="196" spans="1:15" ht="15" customHeight="1">
      <c r="A196" s="909" t="s">
        <v>61</v>
      </c>
      <c r="C196" s="912">
        <v>2.2631220000000001</v>
      </c>
      <c r="D196" s="912"/>
      <c r="E196" s="911">
        <v>0.962175</v>
      </c>
      <c r="F196" s="911">
        <v>8.2849229999999991</v>
      </c>
      <c r="G196" s="911">
        <v>6.23576</v>
      </c>
      <c r="H196" s="911">
        <v>36.482419999999998</v>
      </c>
      <c r="I196" s="911" t="s">
        <v>217</v>
      </c>
      <c r="J196" s="913">
        <v>25.819542000000002</v>
      </c>
      <c r="K196" s="873"/>
    </row>
    <row r="197" spans="1:15" ht="15" customHeight="1">
      <c r="A197" s="909" t="s">
        <v>60</v>
      </c>
      <c r="C197" s="912">
        <v>2.0755880000000002</v>
      </c>
      <c r="D197" s="912"/>
      <c r="E197" s="911">
        <v>0.70940200000000009</v>
      </c>
      <c r="F197" s="911">
        <v>8.7320949999999993</v>
      </c>
      <c r="G197" s="911">
        <v>7.1657769999999994</v>
      </c>
      <c r="H197" s="911">
        <v>34.177033000000002</v>
      </c>
      <c r="I197" s="911">
        <v>0</v>
      </c>
      <c r="J197" s="913">
        <v>28.599183</v>
      </c>
      <c r="K197" s="873"/>
    </row>
    <row r="198" spans="1:15" ht="15" customHeight="1">
      <c r="A198" s="909" t="s">
        <v>59</v>
      </c>
      <c r="C198" s="912">
        <v>2.1027</v>
      </c>
      <c r="D198" s="912"/>
      <c r="E198" s="911">
        <v>0.78206300000000006</v>
      </c>
      <c r="F198" s="911">
        <v>9.2308839999999996</v>
      </c>
      <c r="G198" s="911">
        <v>7.4064580000000007</v>
      </c>
      <c r="H198" s="911">
        <v>39.672584999999998</v>
      </c>
      <c r="I198" s="911">
        <v>0</v>
      </c>
      <c r="J198" s="913">
        <v>35.348297000000002</v>
      </c>
      <c r="K198" s="873"/>
    </row>
    <row r="199" spans="1:15" ht="15" customHeight="1">
      <c r="A199" s="909" t="s">
        <v>58</v>
      </c>
      <c r="C199" s="912">
        <v>2.1521330000000001</v>
      </c>
      <c r="D199" s="912"/>
      <c r="E199" s="911">
        <v>0.93722400000000006</v>
      </c>
      <c r="F199" s="911">
        <v>9.2442189999999993</v>
      </c>
      <c r="G199" s="911">
        <v>7.7404260000000003</v>
      </c>
      <c r="H199" s="911">
        <v>35.064171999999999</v>
      </c>
      <c r="I199" s="911">
        <v>0</v>
      </c>
      <c r="J199" s="913">
        <v>22.781945</v>
      </c>
      <c r="K199" s="873"/>
    </row>
    <row r="200" spans="1:15" ht="15" customHeight="1">
      <c r="A200" s="909" t="s">
        <v>57</v>
      </c>
      <c r="C200" s="912">
        <v>2.1072350000000002</v>
      </c>
      <c r="D200" s="912"/>
      <c r="E200" s="911">
        <v>0.88365400000000005</v>
      </c>
      <c r="F200" s="911">
        <v>8.7493180000000006</v>
      </c>
      <c r="G200" s="911">
        <v>7.3523060000000005</v>
      </c>
      <c r="H200" s="911">
        <v>19.518183000000001</v>
      </c>
      <c r="I200" s="911">
        <v>0</v>
      </c>
      <c r="J200" s="913">
        <v>37.391224999999999</v>
      </c>
      <c r="K200" s="873"/>
    </row>
    <row r="201" spans="1:15" ht="15" customHeight="1">
      <c r="A201" s="909" t="s">
        <v>56</v>
      </c>
      <c r="C201" s="912">
        <v>1.8493249999999999</v>
      </c>
      <c r="D201" s="912"/>
      <c r="E201" s="911">
        <v>0.80726600000000004</v>
      </c>
      <c r="F201" s="911">
        <v>8.0511719999999993</v>
      </c>
      <c r="G201" s="911">
        <v>6.7193050000000003</v>
      </c>
      <c r="H201" s="911">
        <v>25.509796000000001</v>
      </c>
      <c r="I201" s="911" t="s">
        <v>217</v>
      </c>
      <c r="J201" s="915">
        <v>31.618459999999999</v>
      </c>
      <c r="K201" s="873"/>
    </row>
    <row r="202" spans="1:15" ht="15" customHeight="1">
      <c r="A202" s="909" t="s">
        <v>55</v>
      </c>
      <c r="C202" s="912">
        <v>2.3081009999999997</v>
      </c>
      <c r="D202" s="912"/>
      <c r="E202" s="911">
        <v>1.0797869999999998</v>
      </c>
      <c r="F202" s="911">
        <v>8.3376190000000001</v>
      </c>
      <c r="G202" s="911">
        <v>9.1673880000000008</v>
      </c>
      <c r="H202" s="911">
        <v>21.656851</v>
      </c>
      <c r="I202" s="911" t="s">
        <v>217</v>
      </c>
      <c r="J202" s="913">
        <v>32.753538999999996</v>
      </c>
      <c r="K202" s="873"/>
    </row>
    <row r="203" spans="1:15" ht="15" customHeight="1">
      <c r="A203" s="909" t="s">
        <v>54</v>
      </c>
      <c r="C203" s="912">
        <v>2.0319060000000002</v>
      </c>
      <c r="D203" s="912"/>
      <c r="E203" s="911">
        <v>0.88825499999999991</v>
      </c>
      <c r="F203" s="911">
        <v>9.6543139999999994</v>
      </c>
      <c r="G203" s="911">
        <v>8.3278610000000004</v>
      </c>
      <c r="H203" s="911">
        <v>30.250851000000001</v>
      </c>
      <c r="I203" s="911">
        <v>0</v>
      </c>
      <c r="J203" s="913">
        <v>27.054682000000003</v>
      </c>
      <c r="K203" s="873"/>
    </row>
    <row r="204" spans="1:15" ht="15" customHeight="1">
      <c r="A204" s="916" t="s">
        <v>53</v>
      </c>
      <c r="B204" s="861"/>
      <c r="C204" s="917">
        <v>2.3862760000000001</v>
      </c>
      <c r="D204" s="917"/>
      <c r="E204" s="918">
        <v>0.92662100000000003</v>
      </c>
      <c r="F204" s="918">
        <v>8.4319950000000006</v>
      </c>
      <c r="G204" s="918">
        <v>5.4413459999999993</v>
      </c>
      <c r="H204" s="918">
        <v>33.016582</v>
      </c>
      <c r="I204" s="918" t="s">
        <v>217</v>
      </c>
      <c r="J204" s="919">
        <v>28.004173999999999</v>
      </c>
      <c r="K204" s="873"/>
    </row>
    <row r="205" spans="1:15" s="838" customFormat="1" ht="6" customHeight="1">
      <c r="B205" s="839"/>
      <c r="C205" s="868"/>
      <c r="D205" s="868"/>
      <c r="E205" s="841"/>
      <c r="F205" s="841"/>
      <c r="G205" s="841"/>
      <c r="H205" s="841"/>
      <c r="I205" s="841"/>
      <c r="J205" s="841"/>
      <c r="K205" s="897"/>
      <c r="L205"/>
      <c r="M205"/>
      <c r="N205"/>
      <c r="O205"/>
    </row>
    <row r="206" spans="1:15" ht="15" customHeight="1">
      <c r="A206" s="753" t="s">
        <v>279</v>
      </c>
      <c r="B206" s="2396" t="s">
        <v>280</v>
      </c>
      <c r="C206" s="2396"/>
      <c r="D206" s="2396"/>
      <c r="E206" s="2396"/>
      <c r="F206" s="2396"/>
      <c r="G206" s="2396"/>
      <c r="H206" s="2396"/>
      <c r="I206" s="2396"/>
      <c r="J206" s="2396"/>
      <c r="K206" s="873"/>
    </row>
    <row r="207" spans="1:15" ht="15" customHeight="1">
      <c r="A207" s="920" t="s">
        <v>122</v>
      </c>
      <c r="B207" s="786"/>
      <c r="K207" s="873"/>
    </row>
    <row r="208" spans="1:15" ht="15" customHeight="1">
      <c r="A208" s="920" t="s">
        <v>183</v>
      </c>
      <c r="B208" s="839"/>
      <c r="C208" s="872"/>
      <c r="D208" s="872"/>
      <c r="E208" s="841"/>
      <c r="F208" s="841"/>
      <c r="G208" s="841"/>
      <c r="H208" s="841"/>
      <c r="I208" s="841"/>
      <c r="J208" s="841"/>
      <c r="K208" s="873"/>
    </row>
    <row r="209" spans="1:15" ht="15" customHeight="1">
      <c r="A209" s="920" t="s">
        <v>185</v>
      </c>
      <c r="B209" s="839"/>
      <c r="C209" s="872"/>
      <c r="D209" s="872"/>
      <c r="E209" s="841"/>
      <c r="F209" s="841"/>
      <c r="G209" s="841"/>
      <c r="H209" s="841"/>
      <c r="I209" s="841"/>
      <c r="J209" s="841"/>
      <c r="K209" s="873"/>
      <c r="L209" s="317"/>
      <c r="M209" s="317"/>
      <c r="N209" s="317"/>
      <c r="O209" s="317"/>
    </row>
    <row r="210" spans="1:15" ht="15" customHeight="1">
      <c r="A210" s="920" t="s">
        <v>187</v>
      </c>
      <c r="B210" s="839"/>
      <c r="C210" s="872"/>
      <c r="D210" s="872"/>
      <c r="E210" s="841"/>
      <c r="F210" s="841"/>
      <c r="G210" s="841"/>
      <c r="H210" s="841"/>
      <c r="I210" s="841"/>
      <c r="J210" s="841"/>
      <c r="K210" s="873"/>
      <c r="L210" s="317"/>
      <c r="M210" s="317"/>
      <c r="N210" s="317"/>
      <c r="O210" s="317"/>
    </row>
    <row r="211" spans="1:15" ht="15" customHeight="1">
      <c r="K211" s="823" t="s">
        <v>93</v>
      </c>
      <c r="L211" s="317"/>
      <c r="M211" s="317"/>
      <c r="N211" s="317"/>
      <c r="O211" s="317"/>
    </row>
    <row r="212" spans="1:15" ht="15" customHeight="1">
      <c r="K212" s="873"/>
    </row>
    <row r="213" spans="1:15" ht="15" customHeight="1">
      <c r="K213" s="873"/>
    </row>
    <row r="214" spans="1:15" ht="15" customHeight="1">
      <c r="A214" s="2408" t="s">
        <v>225</v>
      </c>
      <c r="B214" s="2408"/>
      <c r="C214" s="2408"/>
      <c r="D214" s="2408"/>
      <c r="E214" s="2408"/>
      <c r="F214" s="2408"/>
      <c r="G214" s="2408"/>
      <c r="H214" s="2408"/>
      <c r="I214" s="879"/>
      <c r="J214" s="826" t="s">
        <v>271</v>
      </c>
      <c r="K214" s="873"/>
      <c r="L214" s="317"/>
      <c r="M214" s="317"/>
      <c r="N214" s="317"/>
      <c r="O214" s="317"/>
    </row>
    <row r="215" spans="1:15" ht="15" customHeight="1">
      <c r="A215" s="2408"/>
      <c r="B215" s="2408"/>
      <c r="C215" s="2408"/>
      <c r="D215" s="2408"/>
      <c r="E215" s="2408"/>
      <c r="F215" s="2408"/>
      <c r="G215" s="2408"/>
      <c r="H215" s="2408"/>
      <c r="I215" s="879"/>
      <c r="J215" s="879"/>
      <c r="K215" s="873"/>
      <c r="L215" s="317"/>
      <c r="M215" s="317"/>
      <c r="N215" s="317"/>
      <c r="O215" s="317"/>
    </row>
    <row r="216" spans="1:15" ht="15" customHeight="1">
      <c r="A216" s="880" t="s">
        <v>32</v>
      </c>
      <c r="B216" s="899"/>
      <c r="C216" s="900"/>
      <c r="D216" s="900"/>
      <c r="E216" s="900"/>
      <c r="F216" s="900"/>
      <c r="G216" s="115"/>
      <c r="H216" s="115"/>
      <c r="I216" s="115"/>
      <c r="J216" s="115"/>
      <c r="K216" s="901"/>
      <c r="L216" s="317"/>
      <c r="M216" s="317"/>
      <c r="N216" s="317"/>
      <c r="O216" s="317"/>
    </row>
    <row r="217" spans="1:15" ht="6" customHeight="1">
      <c r="B217" s="828"/>
      <c r="J217" s="830"/>
      <c r="K217" s="882"/>
      <c r="L217" s="317"/>
      <c r="M217" s="317"/>
      <c r="N217" s="317"/>
      <c r="O217" s="317"/>
    </row>
    <row r="218" spans="1:15" ht="15" customHeight="1">
      <c r="A218" s="2409" t="s">
        <v>109</v>
      </c>
      <c r="B218" s="2409"/>
      <c r="C218" s="2412" t="s">
        <v>17</v>
      </c>
      <c r="D218" s="831"/>
      <c r="E218" s="832" t="s">
        <v>284</v>
      </c>
      <c r="F218" s="832"/>
      <c r="G218" s="833"/>
      <c r="H218" s="833"/>
      <c r="I218" s="2415" t="s">
        <v>286</v>
      </c>
      <c r="J218" s="2415" t="s">
        <v>274</v>
      </c>
      <c r="K218" s="871"/>
      <c r="L218" s="317"/>
      <c r="M218" s="317"/>
      <c r="N218" s="317"/>
      <c r="O218" s="317"/>
    </row>
    <row r="219" spans="1:15" ht="15" customHeight="1">
      <c r="A219" s="2410"/>
      <c r="B219" s="2410"/>
      <c r="C219" s="2413"/>
      <c r="D219" s="835"/>
      <c r="E219" s="2417" t="s">
        <v>275</v>
      </c>
      <c r="F219" s="2415" t="s">
        <v>276</v>
      </c>
      <c r="G219" s="2415" t="s">
        <v>287</v>
      </c>
      <c r="H219" s="2415" t="s">
        <v>288</v>
      </c>
      <c r="I219" s="2416"/>
      <c r="J219" s="2416"/>
      <c r="K219" s="871"/>
      <c r="L219" s="317"/>
      <c r="M219" s="317"/>
      <c r="N219" s="317"/>
      <c r="O219" s="317"/>
    </row>
    <row r="220" spans="1:15" ht="15" customHeight="1">
      <c r="A220" s="2411"/>
      <c r="B220" s="2411"/>
      <c r="C220" s="2414"/>
      <c r="D220" s="837"/>
      <c r="E220" s="2414"/>
      <c r="F220" s="2414"/>
      <c r="G220" s="2414"/>
      <c r="H220" s="2418"/>
      <c r="I220" s="2414"/>
      <c r="J220" s="2414"/>
      <c r="K220" s="873"/>
      <c r="L220" s="317"/>
      <c r="M220" s="317"/>
      <c r="N220" s="317"/>
      <c r="O220" s="317"/>
    </row>
    <row r="221" spans="1:15" ht="6" customHeight="1">
      <c r="A221" s="903"/>
      <c r="B221" s="903"/>
      <c r="C221" s="904"/>
      <c r="D221" s="904"/>
      <c r="E221" s="904"/>
      <c r="F221" s="904"/>
      <c r="G221" s="904"/>
      <c r="H221" s="16"/>
      <c r="I221" s="904"/>
      <c r="J221" s="904"/>
      <c r="K221" s="873"/>
      <c r="L221" s="317"/>
      <c r="M221" s="317"/>
      <c r="N221" s="317"/>
      <c r="O221" s="317"/>
    </row>
    <row r="222" spans="1:15" ht="15" customHeight="1">
      <c r="A222" s="842" t="s">
        <v>103</v>
      </c>
      <c r="B222" s="838"/>
      <c r="C222" s="921">
        <v>157911.8788620079</v>
      </c>
      <c r="D222" s="921"/>
      <c r="E222" s="922">
        <v>0.18008880999999999</v>
      </c>
      <c r="F222" s="922">
        <v>8.8872969999999996E-2</v>
      </c>
      <c r="G222" s="922">
        <v>0.12764700000000001</v>
      </c>
      <c r="H222" s="922">
        <v>3.5482550000000002E-2</v>
      </c>
      <c r="I222" s="923">
        <v>1.1201289999999999E-2</v>
      </c>
      <c r="J222" s="922">
        <v>7.6934699999999995E-2</v>
      </c>
      <c r="K222" s="873"/>
      <c r="L222" s="317"/>
      <c r="M222" s="317"/>
      <c r="N222" s="317"/>
      <c r="O222" s="317"/>
    </row>
    <row r="223" spans="1:15" ht="15" customHeight="1">
      <c r="A223" s="924" t="s">
        <v>84</v>
      </c>
      <c r="C223" s="925">
        <v>6571.3391719232995</v>
      </c>
      <c r="D223" s="925"/>
      <c r="E223" s="926">
        <v>0.82582217999999996</v>
      </c>
      <c r="F223" s="926">
        <v>0.47819014999999998</v>
      </c>
      <c r="G223" s="926">
        <v>0.59141922000000002</v>
      </c>
      <c r="H223" s="927">
        <v>0.19771390999999999</v>
      </c>
      <c r="I223" s="926">
        <v>0</v>
      </c>
      <c r="J223" s="928">
        <v>0.2039733</v>
      </c>
      <c r="K223" s="873"/>
      <c r="L223" s="317"/>
      <c r="M223" s="317"/>
      <c r="N223" s="317"/>
      <c r="O223" s="317"/>
    </row>
    <row r="224" spans="1:15" ht="15" customHeight="1">
      <c r="A224" s="924" t="s">
        <v>83</v>
      </c>
      <c r="C224" s="929">
        <v>21564.2303115828</v>
      </c>
      <c r="D224" s="929"/>
      <c r="E224" s="926">
        <v>0.75504296000000004</v>
      </c>
      <c r="F224" s="926">
        <v>0.47612493</v>
      </c>
      <c r="G224" s="926">
        <v>0.48225008000000003</v>
      </c>
      <c r="H224" s="927">
        <v>0.24162505000000001</v>
      </c>
      <c r="I224" s="926">
        <v>0</v>
      </c>
      <c r="J224" s="915">
        <v>0.21670826000000001</v>
      </c>
      <c r="K224" s="873"/>
      <c r="L224" s="317"/>
      <c r="M224" s="317"/>
      <c r="N224" s="317"/>
      <c r="O224" s="317"/>
    </row>
    <row r="225" spans="1:15" ht="15" customHeight="1">
      <c r="A225" s="924" t="s">
        <v>82</v>
      </c>
      <c r="C225" s="929">
        <v>4869.8366709439997</v>
      </c>
      <c r="D225" s="929"/>
      <c r="E225" s="926">
        <v>0.80072659000000002</v>
      </c>
      <c r="F225" s="926">
        <v>0.39908986000000002</v>
      </c>
      <c r="G225" s="926">
        <v>0.54826363</v>
      </c>
      <c r="H225" s="927">
        <v>7.9809500000000005E-2</v>
      </c>
      <c r="I225" s="926">
        <v>0</v>
      </c>
      <c r="J225" s="915">
        <v>0.39357034000000002</v>
      </c>
      <c r="K225" s="873"/>
      <c r="L225" s="317"/>
      <c r="M225" s="317"/>
      <c r="N225" s="317"/>
      <c r="O225" s="317"/>
    </row>
    <row r="226" spans="1:15" ht="15" customHeight="1">
      <c r="A226" s="924" t="s">
        <v>81</v>
      </c>
      <c r="C226" s="929">
        <v>5004.0287740117001</v>
      </c>
      <c r="D226" s="929"/>
      <c r="E226" s="926">
        <v>0.95798905999999995</v>
      </c>
      <c r="F226" s="926">
        <v>0.61315169000000003</v>
      </c>
      <c r="G226" s="926">
        <v>0.62029853000000001</v>
      </c>
      <c r="H226" s="927">
        <v>0.11927311</v>
      </c>
      <c r="I226" s="930" t="s">
        <v>217</v>
      </c>
      <c r="J226" s="931">
        <v>0.26768254000000002</v>
      </c>
      <c r="K226" s="873"/>
      <c r="L226" s="317"/>
      <c r="M226" s="317"/>
      <c r="N226" s="317"/>
      <c r="O226" s="317"/>
    </row>
    <row r="227" spans="1:15" ht="15" customHeight="1">
      <c r="A227" s="924" t="s">
        <v>80</v>
      </c>
      <c r="C227" s="929">
        <v>14873.3426727597</v>
      </c>
      <c r="D227" s="929"/>
      <c r="E227" s="926">
        <v>0.69387876999999998</v>
      </c>
      <c r="F227" s="926">
        <v>0.43051993</v>
      </c>
      <c r="G227" s="926">
        <v>0.57229673999999997</v>
      </c>
      <c r="H227" s="927">
        <v>0.12020005</v>
      </c>
      <c r="I227" s="926">
        <v>0</v>
      </c>
      <c r="J227" s="915">
        <v>0.13430966999999999</v>
      </c>
      <c r="K227" s="873"/>
      <c r="L227" s="317"/>
      <c r="M227" s="317"/>
      <c r="N227" s="317"/>
      <c r="O227" s="317"/>
    </row>
    <row r="228" spans="1:15" ht="15" customHeight="1">
      <c r="A228" s="924" t="s">
        <v>79</v>
      </c>
      <c r="C228" s="929">
        <v>4251.9187248580001</v>
      </c>
      <c r="D228" s="929"/>
      <c r="E228" s="926">
        <v>0.73766858000000002</v>
      </c>
      <c r="F228" s="926">
        <v>0.47898570000000001</v>
      </c>
      <c r="G228" s="926">
        <v>0.54967571000000004</v>
      </c>
      <c r="H228" s="927">
        <v>0.12714982</v>
      </c>
      <c r="I228" s="926">
        <v>0</v>
      </c>
      <c r="J228" s="915">
        <v>0.10587120999999999</v>
      </c>
      <c r="K228" s="873"/>
      <c r="L228" s="317"/>
      <c r="M228" s="317"/>
      <c r="N228" s="317"/>
      <c r="O228" s="317"/>
    </row>
    <row r="229" spans="1:15" ht="15" customHeight="1">
      <c r="A229" s="924" t="s">
        <v>78</v>
      </c>
      <c r="C229" s="929">
        <v>30698.952909190899</v>
      </c>
      <c r="D229" s="929"/>
      <c r="E229" s="926">
        <v>1.5008980300000001</v>
      </c>
      <c r="F229" s="926">
        <v>0.33911224000000001</v>
      </c>
      <c r="G229" s="926">
        <v>0.69986033000000003</v>
      </c>
      <c r="H229" s="928">
        <v>0.24523332</v>
      </c>
      <c r="I229" s="930" t="s">
        <v>217</v>
      </c>
      <c r="J229" s="932">
        <v>1.3784515100000001</v>
      </c>
      <c r="K229" s="873"/>
      <c r="L229" s="317"/>
      <c r="M229" s="317"/>
      <c r="N229" s="317"/>
      <c r="O229" s="317"/>
    </row>
    <row r="230" spans="1:15" ht="15" customHeight="1">
      <c r="A230" s="924" t="s">
        <v>77</v>
      </c>
      <c r="C230" s="929">
        <v>22307.314717182599</v>
      </c>
      <c r="D230" s="929"/>
      <c r="E230" s="926">
        <v>0.96878377000000004</v>
      </c>
      <c r="F230" s="926">
        <v>0.42604689000000001</v>
      </c>
      <c r="G230" s="926">
        <v>0.65529722999999995</v>
      </c>
      <c r="H230" s="927">
        <v>0.15812068000000001</v>
      </c>
      <c r="I230" s="930" t="s">
        <v>217</v>
      </c>
      <c r="J230" s="915">
        <v>0.41325580000000001</v>
      </c>
      <c r="K230" s="873"/>
      <c r="L230" s="317"/>
      <c r="M230" s="317"/>
      <c r="N230" s="317"/>
      <c r="O230" s="317"/>
    </row>
    <row r="231" spans="1:15" ht="15" customHeight="1">
      <c r="A231" s="924" t="s">
        <v>76</v>
      </c>
      <c r="C231" s="929">
        <v>39482.4225705594</v>
      </c>
      <c r="D231" s="929"/>
      <c r="E231" s="926">
        <v>0.50015098000000002</v>
      </c>
      <c r="F231" s="926">
        <v>0.28284533000000001</v>
      </c>
      <c r="G231" s="926">
        <v>0.35784511000000002</v>
      </c>
      <c r="H231" s="927">
        <v>0.13601497000000001</v>
      </c>
      <c r="I231" s="930">
        <v>0</v>
      </c>
      <c r="J231" s="915">
        <v>0.14317915000000001</v>
      </c>
      <c r="K231" s="873"/>
      <c r="L231" s="317"/>
      <c r="M231" s="317"/>
      <c r="N231" s="317"/>
      <c r="O231" s="317"/>
    </row>
    <row r="232" spans="1:15" ht="15" customHeight="1">
      <c r="A232" s="924" t="s">
        <v>75</v>
      </c>
      <c r="C232" s="929">
        <v>9778.0998052105006</v>
      </c>
      <c r="D232" s="929"/>
      <c r="E232" s="926">
        <v>0.81212218000000003</v>
      </c>
      <c r="F232" s="926">
        <v>0.38620518999999998</v>
      </c>
      <c r="G232" s="926">
        <v>0.72695381999999997</v>
      </c>
      <c r="H232" s="927">
        <v>0.15115614999999999</v>
      </c>
      <c r="I232" s="930" t="s">
        <v>217</v>
      </c>
      <c r="J232" s="915">
        <v>0.16240531</v>
      </c>
      <c r="K232" s="873"/>
      <c r="L232" s="317"/>
      <c r="M232" s="317"/>
      <c r="N232" s="317"/>
      <c r="O232" s="317"/>
    </row>
    <row r="233" spans="1:15" ht="15" customHeight="1">
      <c r="A233" s="924" t="s">
        <v>74</v>
      </c>
      <c r="C233" s="929">
        <v>36484.5370667303</v>
      </c>
      <c r="D233" s="929"/>
      <c r="E233" s="926">
        <v>0.79486482999999997</v>
      </c>
      <c r="F233" s="926">
        <v>0.45947556000000001</v>
      </c>
      <c r="G233" s="926">
        <v>0.61781180999999996</v>
      </c>
      <c r="H233" s="927">
        <v>0.15062505000000001</v>
      </c>
      <c r="I233" s="930" t="s">
        <v>217</v>
      </c>
      <c r="J233" s="931">
        <v>0.20923654</v>
      </c>
      <c r="K233" s="873"/>
      <c r="L233" s="317"/>
      <c r="M233" s="317"/>
      <c r="N233" s="317"/>
      <c r="O233" s="317"/>
    </row>
    <row r="234" spans="1:15" ht="15" customHeight="1">
      <c r="A234" s="924" t="s">
        <v>73</v>
      </c>
      <c r="C234" s="929">
        <v>22637.4966331961</v>
      </c>
      <c r="D234" s="929"/>
      <c r="E234" s="926">
        <v>1.0088361100000001</v>
      </c>
      <c r="F234" s="926">
        <v>0.39664807000000002</v>
      </c>
      <c r="G234" s="926">
        <v>0.80474418999999997</v>
      </c>
      <c r="H234" s="928">
        <v>0.12589144999999999</v>
      </c>
      <c r="I234" s="930" t="s">
        <v>217</v>
      </c>
      <c r="J234" s="933">
        <v>0.39159003999999997</v>
      </c>
      <c r="K234" s="873"/>
      <c r="L234" s="317"/>
      <c r="M234" s="317"/>
      <c r="N234" s="317"/>
      <c r="O234" s="317"/>
    </row>
    <row r="235" spans="1:15" ht="15" customHeight="1">
      <c r="A235" s="924" t="s">
        <v>72</v>
      </c>
      <c r="C235" s="929">
        <v>16289.143345090501</v>
      </c>
      <c r="D235" s="929"/>
      <c r="E235" s="926">
        <v>0.88980519999999996</v>
      </c>
      <c r="F235" s="926">
        <v>0.37785442000000002</v>
      </c>
      <c r="G235" s="926">
        <v>0.67829483999999995</v>
      </c>
      <c r="H235" s="927">
        <v>0.14444923000000001</v>
      </c>
      <c r="I235" s="926">
        <v>0</v>
      </c>
      <c r="J235" s="931">
        <v>0.33806443000000003</v>
      </c>
      <c r="K235" s="873"/>
      <c r="L235" s="317"/>
      <c r="M235" s="317"/>
      <c r="N235" s="317"/>
      <c r="O235" s="317"/>
    </row>
    <row r="236" spans="1:15" ht="15" customHeight="1">
      <c r="A236" s="924" t="s">
        <v>71</v>
      </c>
      <c r="C236" s="929">
        <v>46321.968371067102</v>
      </c>
      <c r="D236" s="929"/>
      <c r="E236" s="926">
        <v>0.90372529999999995</v>
      </c>
      <c r="F236" s="926">
        <v>0.43739235999999998</v>
      </c>
      <c r="G236" s="926">
        <v>0.69874981999999997</v>
      </c>
      <c r="H236" s="927">
        <v>8.4230429999999995E-2</v>
      </c>
      <c r="I236" s="926">
        <v>0</v>
      </c>
      <c r="J236" s="931">
        <v>0.18371012</v>
      </c>
      <c r="K236" s="873"/>
      <c r="L236" s="317"/>
      <c r="M236" s="317"/>
      <c r="N236" s="317"/>
      <c r="O236" s="317"/>
    </row>
    <row r="237" spans="1:15" ht="15" customHeight="1">
      <c r="A237" s="924" t="s">
        <v>70</v>
      </c>
      <c r="C237" s="929">
        <v>95995.127925601002</v>
      </c>
      <c r="D237" s="929"/>
      <c r="E237" s="926">
        <v>0.56767058999999997</v>
      </c>
      <c r="F237" s="926">
        <v>0.33971776999999997</v>
      </c>
      <c r="G237" s="926">
        <v>0.41055414000000001</v>
      </c>
      <c r="H237" s="927">
        <v>0.14051156000000001</v>
      </c>
      <c r="I237" s="927">
        <v>5.8542810000000001E-2</v>
      </c>
      <c r="J237" s="915">
        <v>0.10577453000000001</v>
      </c>
      <c r="K237" s="873"/>
      <c r="L237" s="317"/>
      <c r="M237" s="317"/>
      <c r="N237" s="317"/>
      <c r="O237" s="317"/>
    </row>
    <row r="238" spans="1:15" ht="15" customHeight="1">
      <c r="A238" s="924" t="s">
        <v>69</v>
      </c>
      <c r="C238" s="929">
        <v>24924.873247314699</v>
      </c>
      <c r="D238" s="929"/>
      <c r="E238" s="926">
        <v>0.80350127000000005</v>
      </c>
      <c r="F238" s="926">
        <v>0.36668378000000001</v>
      </c>
      <c r="G238" s="926">
        <v>0.64322891000000004</v>
      </c>
      <c r="H238" s="928">
        <v>0.15686494000000001</v>
      </c>
      <c r="I238" s="927">
        <v>6.186767E-2</v>
      </c>
      <c r="J238" s="931">
        <v>0.25942398999999999</v>
      </c>
      <c r="K238" s="873"/>
      <c r="L238" s="317"/>
      <c r="M238" s="317"/>
      <c r="N238" s="317"/>
      <c r="O238" s="317"/>
    </row>
    <row r="239" spans="1:15" ht="15" customHeight="1">
      <c r="A239" s="924" t="s">
        <v>68</v>
      </c>
      <c r="C239" s="929">
        <v>11049.610732392301</v>
      </c>
      <c r="D239" s="929"/>
      <c r="E239" s="926">
        <v>0.70126065000000004</v>
      </c>
      <c r="F239" s="926">
        <v>0.41034353000000001</v>
      </c>
      <c r="G239" s="926">
        <v>0.58612909000000002</v>
      </c>
      <c r="H239" s="927">
        <v>0.16781657999999999</v>
      </c>
      <c r="I239" s="926">
        <v>0</v>
      </c>
      <c r="J239" s="915">
        <v>0.10296236</v>
      </c>
      <c r="K239" s="873"/>
      <c r="L239" s="317"/>
      <c r="M239" s="317"/>
      <c r="N239" s="317"/>
      <c r="O239" s="317"/>
    </row>
    <row r="240" spans="1:15" ht="15" customHeight="1">
      <c r="A240" s="924" t="s">
        <v>67</v>
      </c>
      <c r="C240" s="929">
        <v>6351.8589566062001</v>
      </c>
      <c r="D240" s="929"/>
      <c r="E240" s="926">
        <v>0.83276519000000004</v>
      </c>
      <c r="F240" s="926">
        <v>0.49938475999999998</v>
      </c>
      <c r="G240" s="926">
        <v>0.56884975000000004</v>
      </c>
      <c r="H240" s="927">
        <v>0.12895084000000001</v>
      </c>
      <c r="I240" s="926">
        <v>0</v>
      </c>
      <c r="J240" s="915">
        <v>0.22401753999999999</v>
      </c>
      <c r="K240" s="873"/>
      <c r="L240" s="317"/>
      <c r="M240" s="317"/>
      <c r="N240" s="317"/>
      <c r="O240" s="317"/>
    </row>
    <row r="241" spans="1:15" ht="15" customHeight="1">
      <c r="A241" s="924" t="s">
        <v>66</v>
      </c>
      <c r="C241" s="929">
        <v>29190.2083587862</v>
      </c>
      <c r="D241" s="929"/>
      <c r="E241" s="926">
        <v>0.78376610000000002</v>
      </c>
      <c r="F241" s="926">
        <v>0.43255717999999999</v>
      </c>
      <c r="G241" s="926">
        <v>0.57829607999999999</v>
      </c>
      <c r="H241" s="928">
        <v>0.15217026</v>
      </c>
      <c r="I241" s="930" t="s">
        <v>217</v>
      </c>
      <c r="J241" s="931">
        <v>0.20371417999999999</v>
      </c>
      <c r="K241" s="873"/>
      <c r="L241" s="317"/>
      <c r="M241" s="317"/>
      <c r="N241" s="317"/>
      <c r="O241" s="317"/>
    </row>
    <row r="242" spans="1:15" ht="15" customHeight="1">
      <c r="A242" s="924" t="s">
        <v>65</v>
      </c>
      <c r="C242" s="929">
        <v>24062.255833730302</v>
      </c>
      <c r="D242" s="929"/>
      <c r="E242" s="926">
        <v>1.27183231</v>
      </c>
      <c r="F242" s="926">
        <v>0.39181505</v>
      </c>
      <c r="G242" s="926">
        <v>0.77307809999999999</v>
      </c>
      <c r="H242" s="928">
        <v>0.21582246999999999</v>
      </c>
      <c r="I242" s="927">
        <v>4.5831230000000001E-2</v>
      </c>
      <c r="J242" s="931">
        <v>0.67057692000000002</v>
      </c>
      <c r="K242" s="873"/>
      <c r="L242" s="317"/>
      <c r="M242" s="317"/>
      <c r="N242" s="317"/>
      <c r="O242" s="317"/>
    </row>
    <row r="243" spans="1:15" ht="15" customHeight="1">
      <c r="A243" s="924" t="s">
        <v>64</v>
      </c>
      <c r="C243" s="929">
        <v>33831.9477184153</v>
      </c>
      <c r="D243" s="929"/>
      <c r="E243" s="926">
        <v>0.77533311000000005</v>
      </c>
      <c r="F243" s="926">
        <v>0.34290367999999999</v>
      </c>
      <c r="G243" s="926">
        <v>0.57348840999999995</v>
      </c>
      <c r="H243" s="928">
        <v>0.19660294</v>
      </c>
      <c r="I243" s="927">
        <v>6.7518700000000001E-2</v>
      </c>
      <c r="J243" s="931">
        <v>0.248666</v>
      </c>
      <c r="K243" s="873"/>
      <c r="L243" s="317"/>
      <c r="M243" s="317"/>
      <c r="N243" s="317"/>
      <c r="O243" s="317"/>
    </row>
    <row r="244" spans="1:15" ht="15" customHeight="1">
      <c r="A244" s="924" t="s">
        <v>63</v>
      </c>
      <c r="C244" s="929">
        <v>12480.462984059999</v>
      </c>
      <c r="D244" s="929"/>
      <c r="E244" s="926">
        <v>0.73677077999999996</v>
      </c>
      <c r="F244" s="926">
        <v>0.40367657000000001</v>
      </c>
      <c r="G244" s="926">
        <v>0.50460362000000003</v>
      </c>
      <c r="H244" s="927">
        <v>0.10970936000000001</v>
      </c>
      <c r="I244" s="926">
        <v>0</v>
      </c>
      <c r="J244" s="931">
        <v>0.25948547999999999</v>
      </c>
      <c r="K244" s="873"/>
      <c r="L244" s="317"/>
      <c r="M244" s="317"/>
      <c r="N244" s="317"/>
      <c r="O244" s="317"/>
    </row>
    <row r="245" spans="1:15" ht="15" customHeight="1">
      <c r="A245" s="924" t="s">
        <v>62</v>
      </c>
      <c r="C245" s="929">
        <v>9053.4589315973008</v>
      </c>
      <c r="D245" s="929"/>
      <c r="E245" s="926">
        <v>0.84026117</v>
      </c>
      <c r="F245" s="926">
        <v>0.48969559000000001</v>
      </c>
      <c r="G245" s="926">
        <v>0.64482375999999997</v>
      </c>
      <c r="H245" s="927">
        <v>7.2676439999999995E-2</v>
      </c>
      <c r="I245" s="926">
        <v>0</v>
      </c>
      <c r="J245" s="931">
        <v>0.14629594000000001</v>
      </c>
      <c r="K245" s="873"/>
      <c r="L245" s="317"/>
      <c r="M245" s="317"/>
      <c r="N245" s="317"/>
      <c r="O245" s="317"/>
    </row>
    <row r="246" spans="1:15" ht="15" customHeight="1">
      <c r="A246" s="924" t="s">
        <v>61</v>
      </c>
      <c r="C246" s="929">
        <v>16126.829404476101</v>
      </c>
      <c r="D246" s="929"/>
      <c r="E246" s="926">
        <v>0.79730734000000003</v>
      </c>
      <c r="F246" s="926">
        <v>0.39005613</v>
      </c>
      <c r="G246" s="926">
        <v>0.70421299000000004</v>
      </c>
      <c r="H246" s="927">
        <v>9.3690120000000002E-2</v>
      </c>
      <c r="I246" s="930" t="s">
        <v>217</v>
      </c>
      <c r="J246" s="915">
        <v>0.21653005</v>
      </c>
      <c r="K246" s="873"/>
      <c r="L246" s="317"/>
      <c r="M246" s="317"/>
      <c r="N246" s="317"/>
      <c r="O246" s="317"/>
    </row>
    <row r="247" spans="1:15" ht="15" customHeight="1">
      <c r="A247" s="924" t="s">
        <v>60</v>
      </c>
      <c r="C247" s="929">
        <v>15850.704127700101</v>
      </c>
      <c r="D247" s="929"/>
      <c r="E247" s="926">
        <v>0.62127454999999998</v>
      </c>
      <c r="F247" s="926">
        <v>0.38861885000000002</v>
      </c>
      <c r="G247" s="926">
        <v>0.52633775999999999</v>
      </c>
      <c r="H247" s="927">
        <v>9.0804839999999998E-2</v>
      </c>
      <c r="I247" s="926">
        <v>0</v>
      </c>
      <c r="J247" s="915">
        <v>0.10336065999999999</v>
      </c>
      <c r="K247" s="873"/>
      <c r="L247" s="317"/>
      <c r="M247" s="317"/>
      <c r="N247" s="317"/>
      <c r="O247" s="317"/>
    </row>
    <row r="248" spans="1:15" ht="15" customHeight="1">
      <c r="A248" s="924" t="s">
        <v>59</v>
      </c>
      <c r="C248" s="929">
        <v>15749.1617701778</v>
      </c>
      <c r="D248" s="929"/>
      <c r="E248" s="926">
        <v>0.68608062999999997</v>
      </c>
      <c r="F248" s="926">
        <v>0.39726238000000003</v>
      </c>
      <c r="G248" s="926">
        <v>0.54604302999999998</v>
      </c>
      <c r="H248" s="927">
        <v>0.11896526</v>
      </c>
      <c r="I248" s="926">
        <v>0</v>
      </c>
      <c r="J248" s="915">
        <v>0.10495984999999999</v>
      </c>
      <c r="K248" s="873"/>
      <c r="L248" s="317"/>
      <c r="M248" s="317"/>
      <c r="N248" s="317"/>
      <c r="O248" s="317"/>
    </row>
    <row r="249" spans="1:15" ht="15" customHeight="1">
      <c r="A249" s="924" t="s">
        <v>58</v>
      </c>
      <c r="C249" s="929">
        <v>13798.402826902</v>
      </c>
      <c r="D249" s="929"/>
      <c r="E249" s="926">
        <v>0.81356826000000004</v>
      </c>
      <c r="F249" s="926">
        <v>0.48263432000000001</v>
      </c>
      <c r="G249" s="926">
        <v>0.53688605</v>
      </c>
      <c r="H249" s="927">
        <v>9.5542550000000004E-2</v>
      </c>
      <c r="I249" s="926">
        <v>0</v>
      </c>
      <c r="J249" s="931">
        <v>0.17411140999999999</v>
      </c>
      <c r="K249" s="873"/>
      <c r="L249" s="317"/>
      <c r="M249" s="317"/>
      <c r="N249" s="317"/>
      <c r="O249" s="317"/>
    </row>
    <row r="250" spans="1:15" ht="15" customHeight="1">
      <c r="A250" s="924" t="s">
        <v>57</v>
      </c>
      <c r="C250" s="929">
        <v>18882.9326238676</v>
      </c>
      <c r="D250" s="929"/>
      <c r="E250" s="926">
        <v>0.75018682000000003</v>
      </c>
      <c r="F250" s="926">
        <v>0.45615378000000001</v>
      </c>
      <c r="G250" s="926">
        <v>0.59241816999999997</v>
      </c>
      <c r="H250" s="928">
        <v>0.18246156999999999</v>
      </c>
      <c r="I250" s="930">
        <v>0</v>
      </c>
      <c r="J250" s="934">
        <v>0.33577412000000001</v>
      </c>
      <c r="K250" s="873"/>
      <c r="L250" s="317"/>
      <c r="M250" s="317"/>
      <c r="N250" s="317"/>
      <c r="O250" s="317"/>
    </row>
    <row r="251" spans="1:15" ht="15" customHeight="1">
      <c r="A251" s="924" t="s">
        <v>56</v>
      </c>
      <c r="C251" s="929">
        <v>6542.411299247</v>
      </c>
      <c r="D251" s="929"/>
      <c r="E251" s="926">
        <v>0.69438615000000004</v>
      </c>
      <c r="F251" s="926">
        <v>0.46517387999999998</v>
      </c>
      <c r="G251" s="926">
        <v>0.49530639999999998</v>
      </c>
      <c r="H251" s="927">
        <v>0.11183920999999999</v>
      </c>
      <c r="I251" s="935" t="s">
        <v>217</v>
      </c>
      <c r="J251" s="934">
        <v>0.10859062</v>
      </c>
      <c r="K251" s="873"/>
      <c r="L251" s="317"/>
      <c r="M251" s="317"/>
      <c r="N251" s="317"/>
      <c r="O251" s="317"/>
    </row>
    <row r="252" spans="1:15" ht="15" customHeight="1">
      <c r="A252" s="924" t="s">
        <v>55</v>
      </c>
      <c r="C252" s="929">
        <v>48996.321034721899</v>
      </c>
      <c r="D252" s="929"/>
      <c r="E252" s="926">
        <v>0.92103765999999998</v>
      </c>
      <c r="F252" s="926">
        <v>0.45812171000000002</v>
      </c>
      <c r="G252" s="926">
        <v>0.67113135000000002</v>
      </c>
      <c r="H252" s="928">
        <v>0.18009646000000001</v>
      </c>
      <c r="I252" s="930" t="s">
        <v>217</v>
      </c>
      <c r="J252" s="934">
        <v>0.33201023000000002</v>
      </c>
      <c r="K252" s="873"/>
      <c r="L252" s="317"/>
      <c r="M252" s="317"/>
      <c r="N252" s="317"/>
      <c r="O252" s="317"/>
    </row>
    <row r="253" spans="1:15" ht="15" customHeight="1">
      <c r="A253" s="924" t="s">
        <v>54</v>
      </c>
      <c r="C253" s="929">
        <v>11784.1227345158</v>
      </c>
      <c r="D253" s="929"/>
      <c r="E253" s="926">
        <v>0.77590029999999999</v>
      </c>
      <c r="F253" s="926">
        <v>0.43399585000000002</v>
      </c>
      <c r="G253" s="926">
        <v>0.55726425000000002</v>
      </c>
      <c r="H253" s="927">
        <v>0.14636314</v>
      </c>
      <c r="I253" s="930">
        <v>0</v>
      </c>
      <c r="J253" s="934">
        <v>0.26464377</v>
      </c>
      <c r="K253" s="873"/>
      <c r="L253" s="317"/>
      <c r="M253" s="317"/>
      <c r="N253" s="317"/>
      <c r="O253" s="317"/>
    </row>
    <row r="254" spans="1:15" ht="15" customHeight="1">
      <c r="A254" s="916" t="s">
        <v>53</v>
      </c>
      <c r="B254" s="861"/>
      <c r="C254" s="936">
        <v>9486.3996246866009</v>
      </c>
      <c r="D254" s="936"/>
      <c r="E254" s="937">
        <v>0.75572748000000001</v>
      </c>
      <c r="F254" s="937">
        <v>0.40094077</v>
      </c>
      <c r="G254" s="937">
        <v>0.69216544000000002</v>
      </c>
      <c r="H254" s="938">
        <v>0.12648854000000001</v>
      </c>
      <c r="I254" s="939" t="s">
        <v>217</v>
      </c>
      <c r="J254" s="940">
        <v>0.15666670999999999</v>
      </c>
      <c r="K254" s="873"/>
      <c r="L254" s="317"/>
      <c r="M254" s="317"/>
      <c r="N254" s="317"/>
      <c r="O254" s="317"/>
    </row>
    <row r="255" spans="1:15" ht="6" customHeight="1">
      <c r="A255" s="838"/>
      <c r="C255" s="941"/>
      <c r="D255" s="941"/>
      <c r="E255" s="941"/>
      <c r="F255" s="941"/>
      <c r="G255" s="941"/>
      <c r="H255" s="941"/>
      <c r="I255" s="941"/>
      <c r="J255" s="941"/>
      <c r="K255" s="873"/>
      <c r="L255" s="317"/>
      <c r="M255" s="317"/>
      <c r="N255" s="317"/>
      <c r="O255" s="317"/>
    </row>
    <row r="256" spans="1:15" ht="15" customHeight="1">
      <c r="A256" s="753" t="s">
        <v>279</v>
      </c>
      <c r="B256" s="2420" t="s">
        <v>280</v>
      </c>
      <c r="C256" s="2420"/>
      <c r="D256" s="2420"/>
      <c r="E256" s="2420"/>
      <c r="F256" s="2420"/>
      <c r="G256" s="2420"/>
      <c r="H256" s="2420"/>
      <c r="I256" s="2420"/>
      <c r="J256" s="2420"/>
      <c r="K256" s="873"/>
      <c r="L256" s="317"/>
      <c r="M256" s="317"/>
      <c r="N256" s="317"/>
      <c r="O256" s="317"/>
    </row>
    <row r="257" spans="1:15" ht="15" customHeight="1">
      <c r="A257" s="608" t="s">
        <v>122</v>
      </c>
      <c r="K257" s="873"/>
    </row>
    <row r="258" spans="1:15" ht="15" customHeight="1">
      <c r="A258" s="608" t="s">
        <v>183</v>
      </c>
      <c r="B258" s="839"/>
      <c r="C258" s="872"/>
      <c r="D258" s="872"/>
      <c r="E258" s="841"/>
      <c r="F258" s="841"/>
      <c r="G258" s="841"/>
      <c r="H258" s="841"/>
      <c r="I258" s="841"/>
      <c r="J258" s="841"/>
      <c r="K258" s="873"/>
      <c r="L258" s="317"/>
      <c r="M258" s="317"/>
      <c r="N258" s="317"/>
      <c r="O258" s="317"/>
    </row>
    <row r="259" spans="1:15" ht="15" customHeight="1">
      <c r="A259" s="608" t="s">
        <v>185</v>
      </c>
      <c r="B259" s="839"/>
      <c r="C259" s="872"/>
      <c r="D259" s="872"/>
      <c r="E259" s="841"/>
      <c r="F259" s="841"/>
      <c r="G259" s="841"/>
      <c r="H259" s="841"/>
      <c r="I259" s="841"/>
      <c r="J259" s="841"/>
      <c r="K259" s="873"/>
      <c r="L259" s="317"/>
      <c r="M259" s="317"/>
      <c r="N259" s="317"/>
      <c r="O259" s="317"/>
    </row>
    <row r="260" spans="1:15" ht="15" customHeight="1">
      <c r="A260" s="608" t="s">
        <v>187</v>
      </c>
      <c r="B260" s="839"/>
      <c r="C260" s="872"/>
      <c r="D260" s="872"/>
      <c r="E260" s="841"/>
      <c r="F260" s="841"/>
      <c r="G260" s="841"/>
      <c r="H260" s="841"/>
      <c r="I260" s="841"/>
      <c r="J260" s="841"/>
      <c r="K260" s="873"/>
      <c r="L260" s="317"/>
      <c r="M260" s="317"/>
      <c r="N260" s="317"/>
      <c r="O260" s="317"/>
    </row>
    <row r="261" spans="1:15" ht="15" customHeight="1">
      <c r="K261" s="823" t="s">
        <v>93</v>
      </c>
      <c r="L261" s="317"/>
      <c r="M261" s="317"/>
      <c r="N261" s="317"/>
      <c r="O261" s="317"/>
    </row>
    <row r="262" spans="1:15" ht="15" customHeight="1">
      <c r="K262" s="873"/>
    </row>
    <row r="263" spans="1:15" ht="15" customHeight="1">
      <c r="K263" s="873"/>
    </row>
    <row r="264" spans="1:15" ht="15" customHeight="1">
      <c r="K264" s="873"/>
    </row>
    <row r="265" spans="1:15" ht="15" customHeight="1">
      <c r="K265" s="873"/>
    </row>
    <row r="266" spans="1:15" ht="15" customHeight="1">
      <c r="K266" s="873"/>
    </row>
    <row r="267" spans="1:15" ht="15" customHeight="1">
      <c r="K267" s="873"/>
    </row>
    <row r="268" spans="1:15" ht="15" customHeight="1">
      <c r="K268" s="873"/>
    </row>
    <row r="269" spans="1:15" ht="15" customHeight="1">
      <c r="K269" s="873"/>
    </row>
    <row r="270" spans="1:15" ht="15" customHeight="1">
      <c r="K270" s="873"/>
    </row>
    <row r="271" spans="1:15" ht="15" customHeight="1">
      <c r="K271" s="873"/>
    </row>
    <row r="272" spans="1:15" ht="15" customHeight="1">
      <c r="K272" s="873"/>
    </row>
  </sheetData>
  <mergeCells count="59">
    <mergeCell ref="B256:J256"/>
    <mergeCell ref="B206:J206"/>
    <mergeCell ref="A214:H215"/>
    <mergeCell ref="A218:B220"/>
    <mergeCell ref="C218:C220"/>
    <mergeCell ref="I218:I220"/>
    <mergeCell ref="J218:J220"/>
    <mergeCell ref="E219:E220"/>
    <mergeCell ref="F219:F220"/>
    <mergeCell ref="G219:G220"/>
    <mergeCell ref="H219:H220"/>
    <mergeCell ref="B157:J157"/>
    <mergeCell ref="A164:H165"/>
    <mergeCell ref="A168:B170"/>
    <mergeCell ref="C168:C170"/>
    <mergeCell ref="I168:I170"/>
    <mergeCell ref="J168:J170"/>
    <mergeCell ref="E169:E170"/>
    <mergeCell ref="F169:F170"/>
    <mergeCell ref="G169:G170"/>
    <mergeCell ref="H169:H170"/>
    <mergeCell ref="A119:B121"/>
    <mergeCell ref="C119:C121"/>
    <mergeCell ref="I119:I121"/>
    <mergeCell ref="J119:J121"/>
    <mergeCell ref="E120:E121"/>
    <mergeCell ref="F120:F121"/>
    <mergeCell ref="G120:G121"/>
    <mergeCell ref="H120:H121"/>
    <mergeCell ref="A115:H116"/>
    <mergeCell ref="A62:H63"/>
    <mergeCell ref="A66:B68"/>
    <mergeCell ref="C66:C68"/>
    <mergeCell ref="I66:I68"/>
    <mergeCell ref="B104:J104"/>
    <mergeCell ref="A106:J106"/>
    <mergeCell ref="A107:J107"/>
    <mergeCell ref="A108:J108"/>
    <mergeCell ref="B105:J105"/>
    <mergeCell ref="J66:J68"/>
    <mergeCell ref="E67:E68"/>
    <mergeCell ref="F67:F68"/>
    <mergeCell ref="G67:G68"/>
    <mergeCell ref="H67:H68"/>
    <mergeCell ref="A55:J55"/>
    <mergeCell ref="A9:H10"/>
    <mergeCell ref="A12:B14"/>
    <mergeCell ref="C12:C14"/>
    <mergeCell ref="I12:I14"/>
    <mergeCell ref="J12:J14"/>
    <mergeCell ref="E13:E14"/>
    <mergeCell ref="F13:F14"/>
    <mergeCell ref="G13:G14"/>
    <mergeCell ref="H13:H14"/>
    <mergeCell ref="B50:J50"/>
    <mergeCell ref="B51:J51"/>
    <mergeCell ref="B52:J52"/>
    <mergeCell ref="A53:J53"/>
    <mergeCell ref="A54:J54"/>
  </mergeCells>
  <conditionalFormatting sqref="C172:J200 C202:J204 C201:I201">
    <cfRule type="cellIs" dxfId="172" priority="10" operator="between">
      <formula>25</formula>
      <formula>100</formula>
    </cfRule>
    <cfRule type="cellIs" dxfId="171" priority="11" operator="between">
      <formula>15</formula>
      <formula>24.999</formula>
    </cfRule>
    <cfRule type="cellIs" dxfId="170" priority="12" operator="between">
      <formula>25</formula>
      <formula>100</formula>
    </cfRule>
    <cfRule type="cellIs" dxfId="169" priority="13" operator="between">
      <formula>15</formula>
      <formula>24.999</formula>
    </cfRule>
  </conditionalFormatting>
  <conditionalFormatting sqref="L18 C109:J114 C212:J213 C117:J163 I115:J116 C166:J210 I164:J165 C216:J1048576 I214:J215 C1:J50 C52:J61">
    <cfRule type="containsText" dxfId="168" priority="9" operator="containsText" text="(-)">
      <formula>NOT(ISERROR(SEARCH("(-)",C1)))</formula>
    </cfRule>
  </conditionalFormatting>
  <conditionalFormatting sqref="C64:J103 I62:J63">
    <cfRule type="containsText" dxfId="167" priority="8" operator="containsText" text="(-)">
      <formula>NOT(ISERROR(SEARCH("(-)",C62)))</formula>
    </cfRule>
  </conditionalFormatting>
  <conditionalFormatting sqref="C104:J104">
    <cfRule type="containsText" dxfId="166" priority="7" operator="containsText" text="(-)">
      <formula>NOT(ISERROR(SEARCH("(-)",C104)))</formula>
    </cfRule>
  </conditionalFormatting>
  <conditionalFormatting sqref="C106:J108">
    <cfRule type="containsText" dxfId="165" priority="6" operator="containsText" text="(-)">
      <formula>NOT(ISERROR(SEARCH("(-)",C106)))</formula>
    </cfRule>
  </conditionalFormatting>
  <conditionalFormatting sqref="C211:J211">
    <cfRule type="containsText" dxfId="164" priority="5" operator="containsText" text="(-)">
      <formula>NOT(ISERROR(SEARCH("(-)",C211)))</formula>
    </cfRule>
  </conditionalFormatting>
  <conditionalFormatting sqref="C62:H63">
    <cfRule type="containsText" dxfId="163" priority="4" operator="containsText" text="(-)">
      <formula>NOT(ISERROR(SEARCH("(-)",C62)))</formula>
    </cfRule>
  </conditionalFormatting>
  <conditionalFormatting sqref="C115:H116">
    <cfRule type="containsText" dxfId="162" priority="3" operator="containsText" text="(-)">
      <formula>NOT(ISERROR(SEARCH("(-)",C115)))</formula>
    </cfRule>
  </conditionalFormatting>
  <conditionalFormatting sqref="C164:H165">
    <cfRule type="containsText" dxfId="161" priority="2" operator="containsText" text="(-)">
      <formula>NOT(ISERROR(SEARCH("(-)",C164)))</formula>
    </cfRule>
  </conditionalFormatting>
  <conditionalFormatting sqref="C214:H215">
    <cfRule type="containsText" dxfId="160" priority="1" operator="containsText" text="(-)">
      <formula>NOT(ISERROR(SEARCH("(-)",C214)))</formula>
    </cfRule>
  </conditionalFormatting>
  <hyperlinks>
    <hyperlink ref="A3" location="'Cuadro 5.17'!A62:J111" tooltip="Estimaciones puntuales" display="Estimaciones puntuales"/>
    <hyperlink ref="C16" location="C16" tooltip="CV: .49" display="C16"/>
    <hyperlink ref="E16" location="E16" tooltip="CV: .21" display="E16"/>
    <hyperlink ref="F16" location="F16" tooltip="CV: 1.97" display="F16"/>
    <hyperlink ref="G16" location="G16" tooltip="CV: 1.57" display="G16"/>
    <hyperlink ref="H16" location="H16" tooltip="CV: 6.52" display="H16"/>
    <hyperlink ref="I16" location="I16" tooltip="CV: 22.98" display="I16"/>
    <hyperlink ref="J16" location="J16" tooltip="CV: 5.75" display="J16"/>
    <hyperlink ref="C17" location="C17" tooltip="CV: 1.92" display="C17"/>
    <hyperlink ref="E17" location="E17" tooltip="CV: 1" display="E17"/>
    <hyperlink ref="F17" location="F17" tooltip="CV: 7.62" display="F17"/>
    <hyperlink ref="G17" location="G17" tooltip="CV: 6.02" display="G17"/>
    <hyperlink ref="H17" location="H17" tooltip="CV: 28.41" display="H17"/>
    <hyperlink ref="I17" location="I17" tooltip="CV: 0" display="I17"/>
    <hyperlink ref="J17" location="J17" tooltip="CV: 21.1" display="J17"/>
    <hyperlink ref="C18" location="C18" tooltip="CV: 2.36" display="C18"/>
    <hyperlink ref="E18" location="E18" tooltip="CV: .86" display="E18"/>
    <hyperlink ref="F18" location="F18" tooltip="CV: 8.6" display="F18"/>
    <hyperlink ref="G18" location="G18" tooltip="CV: 9.13" display="G18"/>
    <hyperlink ref="H18" location="H18" tooltip="CV: 38.57" display="H18"/>
    <hyperlink ref="I18" location="I18" tooltip="CV: 0" display="I18"/>
    <hyperlink ref="J18" location="J18" tooltip="CV: 34.29" display="J18"/>
    <hyperlink ref="C19" location="C19" tooltip="CV: 2.45" display="C19"/>
    <hyperlink ref="E19" location="E19" tooltip="CV: .89" display="E19"/>
    <hyperlink ref="F19" location="F19" tooltip="CV: 9.09" display="F19"/>
    <hyperlink ref="G19" location="G19" tooltip="CV: 10.93" display="G19"/>
    <hyperlink ref="H19" location="H19" tooltip="CV: 50.28" display="H19"/>
    <hyperlink ref="I19" location="I19" tooltip="CV: 0" display="I19"/>
    <hyperlink ref="C20" location="C20" tooltip="CV: 1.99" display="C20"/>
    <hyperlink ref="E20" location="E20" tooltip="CV: 1.14" display="E20"/>
    <hyperlink ref="F20" location="F20" tooltip="CV: 9.12" display="F20"/>
    <hyperlink ref="G20" location="G20" tooltip="CV: 7.9" display="G20"/>
    <hyperlink ref="H20" location="H20" tooltip="CV: 33.07" display="H20"/>
    <hyperlink ref="J20" location="J20" tooltip="CV: 23.52" display="J20"/>
    <hyperlink ref="C21" location="C21" tooltip="CV: 1.93" display="C21"/>
    <hyperlink ref="E21" location="E21" tooltip="CV: .81" display="E21"/>
    <hyperlink ref="F21" location="F21" tooltip="CV: 8.69" display="F21"/>
    <hyperlink ref="G21" location="G21" tooltip="CV: 6.69" display="G21"/>
    <hyperlink ref="H21" location="H21" tooltip="CV: 35.07" display="H21"/>
    <hyperlink ref="I21" location="I21" tooltip="CV: 0" display="I21"/>
    <hyperlink ref="J21" location="J21" tooltip="CV: 28.76" display="J21"/>
    <hyperlink ref="C22" location="C22" tooltip="CV: 2.15" display="C22"/>
    <hyperlink ref="E22" location="E22" tooltip="CV: .87" display="E22"/>
    <hyperlink ref="F22" location="F22" tooltip="CV: 7.62" display="F22"/>
    <hyperlink ref="G22" location="G22" tooltip="CV: 7.12" display="G22"/>
    <hyperlink ref="H22" location="H22" tooltip="CV: 29.18" display="H22"/>
    <hyperlink ref="I22" location="I22" tooltip="CV: 0" display="I22"/>
    <hyperlink ref="J22" location="J22" tooltip="CV: 35.71" display="J22"/>
    <hyperlink ref="C23" location="C23" tooltip="CV: 2.32" display="C23"/>
    <hyperlink ref="E23" location="E23" tooltip="CV: 2.07" display="E23"/>
    <hyperlink ref="F23" location="F23" tooltip="CV: 12.39" display="F23"/>
    <hyperlink ref="G23" location="G23" tooltip="CV: 5.14" display="G23"/>
    <hyperlink ref="H23" location="H23" tooltip="CV: 22.61" display="H23"/>
    <hyperlink ref="J23" location="J23" tooltip="CV: 13.84" display="J23"/>
    <hyperlink ref="C24" location="C24" tooltip="CV: 2.34" display="C24"/>
    <hyperlink ref="E24" location="E24" tooltip="CV: 1.14" display="E24"/>
    <hyperlink ref="F24" location="F24" tooltip="CV: 8.42" display="F24"/>
    <hyperlink ref="G24" location="G24" tooltip="CV: 8.43" display="G24"/>
    <hyperlink ref="H24" location="H24" tooltip="CV: 31.03" display="H24"/>
    <hyperlink ref="J24" location="J24" tooltip="CV: 29.19" display="J24"/>
    <hyperlink ref="C25" location="C25" tooltip="CV: 1.7" display="C25"/>
    <hyperlink ref="E25" location="E25" tooltip="CV: .54" display="E25"/>
    <hyperlink ref="F25" location="F25" tooltip="CV: 11.72" display="F25"/>
    <hyperlink ref="G25" location="G25" tooltip="CV: 9.29" display="G25"/>
    <hyperlink ref="H25" location="H25" tooltip="CV: 28.01" display="H25"/>
    <hyperlink ref="I25" location="I25" tooltip="CV: 0" display="I25"/>
    <hyperlink ref="J25" location="J25" tooltip="CV: 28.08" display="J25"/>
    <hyperlink ref="C26" location="C26" tooltip="CV: 2.12" display="C26"/>
    <hyperlink ref="E26" location="E26" tooltip="CV: .98" display="E26"/>
    <hyperlink ref="F26" location="F26" tooltip="CV: 9.19" display="F26"/>
    <hyperlink ref="G26" location="G26" tooltip="CV: 6.05" display="G26"/>
    <hyperlink ref="H26" location="H26" tooltip="CV: 29.97" display="H26"/>
    <hyperlink ref="J26" location="J26" tooltip="CV: 26.18" display="J26"/>
    <hyperlink ref="C27" location="C27" tooltip="CV: 2.27" display="C27"/>
    <hyperlink ref="E27" location="E27" tooltip="CV: .98" display="E27"/>
    <hyperlink ref="F27" location="F27" tooltip="CV: 7.18" display="F27"/>
    <hyperlink ref="G27" location="G27" tooltip="CV: 5.57" display="G27"/>
    <hyperlink ref="H27" location="H27" tooltip="CV: 27.56" display="H27"/>
    <hyperlink ref="J27" location="J27" tooltip="CV: 19.87" display="J27"/>
    <hyperlink ref="C28" location="C28" tooltip="CV: 2.51" display="C28"/>
    <hyperlink ref="E28" location="E28" tooltip="CV: 1.32" display="E28"/>
    <hyperlink ref="F28" location="F28" tooltip="CV: 8.69" display="F28"/>
    <hyperlink ref="G28" location="G28" tooltip="CV: 5.08" display="G28"/>
    <hyperlink ref="H28" location="H28" tooltip="CV: 23.25" display="H28"/>
    <hyperlink ref="J28" location="J28" tooltip="CV: 14.58" display="J28"/>
    <hyperlink ref="C29" location="C29" tooltip="CV: 2.11" display="C29"/>
    <hyperlink ref="E29" location="E29" tooltip="CV: 1.04" display="E29"/>
    <hyperlink ref="F29" location="F29" tooltip="CV: 8.49" display="F29"/>
    <hyperlink ref="G29" location="G29" tooltip="CV: 8.96" display="G29"/>
    <hyperlink ref="H29" location="H29" tooltip="CV: 29.52" display="H29"/>
    <hyperlink ref="I29" location="I29" tooltip="CV: 0" display="I29"/>
    <hyperlink ref="J29" location="J29" tooltip="CV: 21.97" display="J29"/>
    <hyperlink ref="C30" location="C30" tooltip="CV: 2.18" display="C30"/>
    <hyperlink ref="E30" location="E30" tooltip="CV: 1.07" display="E30"/>
    <hyperlink ref="F30" location="F30" tooltip="CV: 7.85" display="F30"/>
    <hyperlink ref="G30" location="G30" tooltip="CV: 7.82" display="G30"/>
    <hyperlink ref="H30" location="H30" tooltip="CV: 36.96" display="H30"/>
    <hyperlink ref="I30" location="I30" tooltip="CV: 0" display="I30"/>
    <hyperlink ref="J30" location="J30" tooltip="CV: 22.42" display="J30"/>
    <hyperlink ref="C31" location="C31" tooltip="CV: 2.06" display="C31"/>
    <hyperlink ref="E31" location="E31" tooltip="CV: .62" display="E31"/>
    <hyperlink ref="F31" location="F31" tooltip="CV: 10.29" display="F31"/>
    <hyperlink ref="G31" location="G31" tooltip="CV: 9.82" display="G31"/>
    <hyperlink ref="H31" location="H31" tooltip="CV: 44.91" display="H31"/>
    <hyperlink ref="I31" location="I31" tooltip="CV: 57.64" display="I31"/>
    <hyperlink ref="J31" location="J31" tooltip="CV: 31.9" display="J31"/>
    <hyperlink ref="C32" location="C32" tooltip="CV: 2.08" display="C32"/>
    <hyperlink ref="E32" location="E32" tooltip="CV: .99" display="E32"/>
    <hyperlink ref="F32" location="F32" tooltip="CV: 10.24" display="F32"/>
    <hyperlink ref="G32" location="G32" tooltip="CV: 5.21" display="G32"/>
    <hyperlink ref="H32" location="H32" tooltip="CV: 18.84" display="H32"/>
    <hyperlink ref="I32" location="I32" tooltip="CV: 48.94" display="I32"/>
    <hyperlink ref="J32" location="J32" tooltip="CV: 16.67" display="J32"/>
    <hyperlink ref="C33" location="C33" tooltip="CV: 2.23" display="C33"/>
    <hyperlink ref="E33" location="E33" tooltip="CV: .82" display="E33"/>
    <hyperlink ref="F33" location="F33" tooltip="CV: 8.87" display="F33"/>
    <hyperlink ref="G33" location="G33" tooltip="CV: 6.77" display="G33"/>
    <hyperlink ref="H33" location="H33" tooltip="CV: 31.68" display="H33"/>
    <hyperlink ref="I33" location="I33" tooltip="CV: 0" display="I33"/>
    <hyperlink ref="J33" location="J33" tooltip="CV: 34.44" display="J33"/>
    <hyperlink ref="C34" location="C34" tooltip="CV: 2.09" display="C34"/>
    <hyperlink ref="E34" location="E34" tooltip="CV: .98" display="E34"/>
    <hyperlink ref="F34" location="F34" tooltip="CV: 7.85" display="F34"/>
    <hyperlink ref="G34" location="G34" tooltip="CV: 7.82" display="G34"/>
    <hyperlink ref="H34" location="H34" tooltip="CV: 32.3" display="H34"/>
    <hyperlink ref="I34" location="I34" tooltip="CV: 0" display="I34"/>
    <hyperlink ref="J34" location="J34" tooltip="CV: 26.29" display="J34"/>
    <hyperlink ref="C35" location="C35" tooltip="CV: 2.18" display="C35"/>
    <hyperlink ref="E35" location="E35" tooltip="CV: .92" display="E35"/>
    <hyperlink ref="F35" location="F35" tooltip="CV: 8.84" display="F35"/>
    <hyperlink ref="G35" location="G35" tooltip="CV: 7.2" display="G35"/>
    <hyperlink ref="H35" location="H35" tooltip="CV: 21.63" display="H35"/>
    <hyperlink ref="J35" location="J35" tooltip="CV: 22.05" display="J35"/>
    <hyperlink ref="C36" location="C36" tooltip="CV: 2.4" display="C36"/>
    <hyperlink ref="E36" location="E36" tooltip="CV: 1.66" display="E36"/>
    <hyperlink ref="F36" location="F36" tooltip="CV: 7.48" display="F36"/>
    <hyperlink ref="G36" location="G36" tooltip="CV: 6.16" display="G36"/>
    <hyperlink ref="H36" location="H36" tooltip="CV: 18.4" display="H36"/>
    <hyperlink ref="I36" location="I36" tooltip="CV: 59.01" display="I36"/>
    <hyperlink ref="J36" location="J36" tooltip="CV: 15.29" display="J36"/>
    <hyperlink ref="C37" location="C37" tooltip="CV: 2.05" display="C37"/>
    <hyperlink ref="E37" location="E37" tooltip="CV: .93" display="E37"/>
    <hyperlink ref="F37" location="F37" tooltip="CV: 7.93" display="F37"/>
    <hyperlink ref="G37" location="G37" tooltip="CV: 6.04" display="G37"/>
    <hyperlink ref="H37" location="H37" tooltip="CV: 22.3" display="H37"/>
    <hyperlink ref="I37" location="I37" tooltip="CV: 40.91" display="I37"/>
    <hyperlink ref="J37" location="J37" tooltip="CV: 18.86" display="J37"/>
    <hyperlink ref="C38" location="C38" tooltip="CV: 2.25" display="C38"/>
    <hyperlink ref="E38" location="E38" tooltip="CV: .85" display="E38"/>
    <hyperlink ref="F38" location="F38" tooltip="CV: 9.45" display="F38"/>
    <hyperlink ref="G38" location="G38" tooltip="CV: 6.9" display="G38"/>
    <hyperlink ref="H38" location="H38" tooltip="CV: 33.94" display="H38"/>
    <hyperlink ref="I38" location="I38" tooltip="CV: 0" display="I38"/>
    <hyperlink ref="J38" location="J38" tooltip="CV: 22.2" display="J38"/>
    <hyperlink ref="C39" location="C39" tooltip="CV: 2.03" display="C39"/>
    <hyperlink ref="E39" location="E39" tooltip="CV: .96" display="E39"/>
    <hyperlink ref="F39" location="F39" tooltip="CV: 9.1" display="F39"/>
    <hyperlink ref="G39" location="G39" tooltip="CV: 10.38" display="G39"/>
    <hyperlink ref="H39" location="H39" tooltip="CV: 49.44" display="H39"/>
    <hyperlink ref="I39" location="I39" tooltip="CV: 0" display="I39"/>
    <hyperlink ref="J39" location="J39" tooltip="CV: 24.81" display="J39"/>
    <hyperlink ref="C40" location="C40" tooltip="CV: 2.26" display="C40"/>
    <hyperlink ref="E40" location="E40" tooltip="CV: .96" display="E40"/>
    <hyperlink ref="F40" location="F40" tooltip="CV: 8.28" display="F40"/>
    <hyperlink ref="G40" location="G40" tooltip="CV: 6.24" display="G40"/>
    <hyperlink ref="H40" location="H40" tooltip="CV: 36.48" display="H40"/>
    <hyperlink ref="J40" location="J40" tooltip="CV: 25.82" display="J40"/>
    <hyperlink ref="C41" location="C41" tooltip="CV: 2.08" display="C41"/>
    <hyperlink ref="E41" location="E41" tooltip="CV: .71" display="E41"/>
    <hyperlink ref="F41" location="F41" tooltip="CV: 8.73" display="F41"/>
    <hyperlink ref="G41" location="G41" tooltip="CV: 7.17" display="G41"/>
    <hyperlink ref="H41" location="H41" tooltip="CV: 34.18" display="H41"/>
    <hyperlink ref="I41" location="I41" tooltip="CV: 0" display="I41"/>
    <hyperlink ref="J41" location="J41" tooltip="CV: 28.6" display="J41"/>
    <hyperlink ref="C42" location="C42" tooltip="CV: 2.1" display="C42"/>
    <hyperlink ref="E42" location="E42" tooltip="CV: .78" display="E42"/>
    <hyperlink ref="F42" location="F42" tooltip="CV: 9.23" display="F42"/>
    <hyperlink ref="G42" location="G42" tooltip="CV: 7.41" display="G42"/>
    <hyperlink ref="H42" location="H42" tooltip="CV: 39.67" display="H42"/>
    <hyperlink ref="I42" location="I42" tooltip="CV: 0" display="I42"/>
    <hyperlink ref="J42" location="J42" tooltip="CV: 35.35" display="J42"/>
    <hyperlink ref="C43" location="C43" tooltip="CV: 2.15" display="C43"/>
    <hyperlink ref="E43" location="E43" tooltip="CV: .94" display="E43"/>
    <hyperlink ref="F43" location="F43" tooltip="CV: 9.24" display="F43"/>
    <hyperlink ref="G43" location="G43" tooltip="CV: 7.74" display="G43"/>
    <hyperlink ref="H43" location="H43" tooltip="CV: 35.06" display="H43"/>
    <hyperlink ref="I43" location="I43" tooltip="CV: 0" display="I43"/>
    <hyperlink ref="J43" location="J43" tooltip="CV: 22.78" display="J43"/>
    <hyperlink ref="C44" location="C44" tooltip="CV: 2.11" display="C44"/>
    <hyperlink ref="E44" location="E44" tooltip="CV: .88" display="E44"/>
    <hyperlink ref="F44" location="F44" tooltip="CV: 8.75" display="F44"/>
    <hyperlink ref="G44" location="G44" tooltip="CV: 7.35" display="G44"/>
    <hyperlink ref="H44" location="H44" tooltip="CV: 19.52" display="H44"/>
    <hyperlink ref="I44" location="I44" tooltip="CV: 0" display="I44"/>
    <hyperlink ref="J44" location="J44" tooltip="CV: 37.39" display="J44"/>
    <hyperlink ref="C45" location="C45" tooltip="CV: 1.85" display="C45"/>
    <hyperlink ref="E45" location="E45" tooltip="CV: .81" display="E45"/>
    <hyperlink ref="F45" location="F45" tooltip="CV: 8.05" display="F45"/>
    <hyperlink ref="G45" location="G45" tooltip="CV: 6.72" display="G45"/>
    <hyperlink ref="H45" location="H45" tooltip="CV: 25.51" display="H45"/>
    <hyperlink ref="J45" location="J45" tooltip="CV: 31.62" display="J45"/>
    <hyperlink ref="C46" location="C46" tooltip="CV: 2.31" display="C46"/>
    <hyperlink ref="E46" location="E46" tooltip="CV: 1.08" display="E46"/>
    <hyperlink ref="F46" location="F46" tooltip="CV: 8.34" display="F46"/>
    <hyperlink ref="G46" location="G46" tooltip="CV: 9.17" display="G46"/>
    <hyperlink ref="H46" location="H46" tooltip="CV: 21.66" display="H46"/>
    <hyperlink ref="J46" location="J46" tooltip="CV: 32.75" display="J46"/>
    <hyperlink ref="C47" location="C47" tooltip="CV: 2.03" display="C47"/>
    <hyperlink ref="E47" location="E47" tooltip="CV: .89" display="E47"/>
    <hyperlink ref="F47" location="F47" tooltip="CV: 9.65" display="F47"/>
    <hyperlink ref="G47" location="G47" tooltip="CV: 8.33" display="G47"/>
    <hyperlink ref="H47" location="H47" tooltip="CV: 30.25" display="H47"/>
    <hyperlink ref="I47" location="I47" tooltip="CV: 0" display="I47"/>
    <hyperlink ref="J47" location="J47" tooltip="CV: 27.05" display="J47"/>
    <hyperlink ref="C48" location="C48" tooltip="CV: 2.39" display="C48"/>
    <hyperlink ref="E48" location="E48" tooltip="CV: .93" display="E48"/>
    <hyperlink ref="F48" location="F48" tooltip="CV: 8.43" display="F48"/>
    <hyperlink ref="G48" location="G48" tooltip="CV: 5.44" display="G48"/>
    <hyperlink ref="H48" location="H48" tooltip="CV: 33.02" display="H48"/>
    <hyperlink ref="J48" location="J48" tooltip="CV: 28" display="J48"/>
    <hyperlink ref="A4" location="'Cuadro 5.17'!A115:J160" tooltip="Observaciones muestrales" display="Observaciones muestrales"/>
    <hyperlink ref="A5" location="'Cuadro 5.17'!A164:J210" tooltip="Coeficiente de variación" display="Coeficiente de variación "/>
    <hyperlink ref="A6" location="'Cuadro 5.17'!A214:J260" tooltip="Error estándar" display="Error estándar"/>
    <hyperlink ref="K112" location="'Cuadro 5.17'!A1" tooltip="Ir al inicio" display="Ir al inicio"/>
    <hyperlink ref="K161" location="'Cuadro 5.17'!A1" tooltip="Ir al inicio" display="Ir al inicio"/>
    <hyperlink ref="K211" location="'Cuadro 5.17'!A1" tooltip="Ir al inicio" display="Ir al inicio"/>
    <hyperlink ref="K261" location="'Cuadro 5.17'!A1" tooltip="Ir al inicio" display="Ir al inicio"/>
    <hyperlink ref="K59" location="'Cuadro 5.17'!A1" tooltip="Ir al inicio" display="Ir al inicio"/>
    <hyperlink ref="K1" location="ÍNDICE!A1" tooltip="Índice" display="Índice"/>
  </hyperlinks>
  <printOptions horizontalCentered="1"/>
  <pageMargins left="0.39370078740157483" right="0.39370078740157483" top="0.39370078740157483" bottom="0.39370078740157483" header="0" footer="0"/>
  <pageSetup orientation="portrait" r:id="rId1"/>
  <headerFooter scaleWithDoc="0" alignWithMargins="0"/>
  <rowBreaks count="3" manualBreakCount="3">
    <brk id="119" max="16383" man="1"/>
    <brk id="169" max="16383" man="1"/>
    <brk id="219" max="16383"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6"/>
  <sheetViews>
    <sheetView showGridLines="0" zoomScaleNormal="100" zoomScaleSheetLayoutView="100" workbookViewId="0"/>
  </sheetViews>
  <sheetFormatPr baseColWidth="10" defaultColWidth="9.5703125" defaultRowHeight="15" customHeight="1"/>
  <cols>
    <col min="1" max="1" width="5.42578125" style="317" customWidth="1"/>
    <col min="2" max="2" width="25.7109375" style="317" customWidth="1"/>
    <col min="3" max="3" width="11.5703125" style="317" customWidth="1"/>
    <col min="4" max="4" width="1.28515625" style="317" customWidth="1"/>
    <col min="5" max="10" width="11.5703125" style="317" customWidth="1"/>
    <col min="11" max="11" width="18.7109375" style="752" customWidth="1"/>
    <col min="12" max="251" width="9.5703125" style="317"/>
    <col min="252" max="252" width="24.5703125" style="317" customWidth="1"/>
    <col min="253" max="259" width="11.5703125" style="317" customWidth="1"/>
    <col min="260" max="507" width="9.5703125" style="317"/>
    <col min="508" max="508" width="24.5703125" style="317" customWidth="1"/>
    <col min="509" max="515" width="11.5703125" style="317" customWidth="1"/>
    <col min="516" max="763" width="9.5703125" style="317"/>
    <col min="764" max="764" width="24.5703125" style="317" customWidth="1"/>
    <col min="765" max="771" width="11.5703125" style="317" customWidth="1"/>
    <col min="772" max="1019" width="9.5703125" style="317"/>
    <col min="1020" max="1020" width="24.5703125" style="317" customWidth="1"/>
    <col min="1021" max="1027" width="11.5703125" style="317" customWidth="1"/>
    <col min="1028" max="1275" width="9.5703125" style="317"/>
    <col min="1276" max="1276" width="24.5703125" style="317" customWidth="1"/>
    <col min="1277" max="1283" width="11.5703125" style="317" customWidth="1"/>
    <col min="1284" max="1531" width="9.5703125" style="317"/>
    <col min="1532" max="1532" width="24.5703125" style="317" customWidth="1"/>
    <col min="1533" max="1539" width="11.5703125" style="317" customWidth="1"/>
    <col min="1540" max="1787" width="9.5703125" style="317"/>
    <col min="1788" max="1788" width="24.5703125" style="317" customWidth="1"/>
    <col min="1789" max="1795" width="11.5703125" style="317" customWidth="1"/>
    <col min="1796" max="2043" width="9.5703125" style="317"/>
    <col min="2044" max="2044" width="24.5703125" style="317" customWidth="1"/>
    <col min="2045" max="2051" width="11.5703125" style="317" customWidth="1"/>
    <col min="2052" max="2299" width="9.5703125" style="317"/>
    <col min="2300" max="2300" width="24.5703125" style="317" customWidth="1"/>
    <col min="2301" max="2307" width="11.5703125" style="317" customWidth="1"/>
    <col min="2308" max="2555" width="9.5703125" style="317"/>
    <col min="2556" max="2556" width="24.5703125" style="317" customWidth="1"/>
    <col min="2557" max="2563" width="11.5703125" style="317" customWidth="1"/>
    <col min="2564" max="2811" width="9.5703125" style="317"/>
    <col min="2812" max="2812" width="24.5703125" style="317" customWidth="1"/>
    <col min="2813" max="2819" width="11.5703125" style="317" customWidth="1"/>
    <col min="2820" max="3067" width="9.5703125" style="317"/>
    <col min="3068" max="3068" width="24.5703125" style="317" customWidth="1"/>
    <col min="3069" max="3075" width="11.5703125" style="317" customWidth="1"/>
    <col min="3076" max="3323" width="9.5703125" style="317"/>
    <col min="3324" max="3324" width="24.5703125" style="317" customWidth="1"/>
    <col min="3325" max="3331" width="11.5703125" style="317" customWidth="1"/>
    <col min="3332" max="3579" width="9.5703125" style="317"/>
    <col min="3580" max="3580" width="24.5703125" style="317" customWidth="1"/>
    <col min="3581" max="3587" width="11.5703125" style="317" customWidth="1"/>
    <col min="3588" max="3835" width="9.5703125" style="317"/>
    <col min="3836" max="3836" width="24.5703125" style="317" customWidth="1"/>
    <col min="3837" max="3843" width="11.5703125" style="317" customWidth="1"/>
    <col min="3844" max="4091" width="9.5703125" style="317"/>
    <col min="4092" max="4092" width="24.5703125" style="317" customWidth="1"/>
    <col min="4093" max="4099" width="11.5703125" style="317" customWidth="1"/>
    <col min="4100" max="4347" width="9.5703125" style="317"/>
    <col min="4348" max="4348" width="24.5703125" style="317" customWidth="1"/>
    <col min="4349" max="4355" width="11.5703125" style="317" customWidth="1"/>
    <col min="4356" max="4603" width="9.5703125" style="317"/>
    <col min="4604" max="4604" width="24.5703125" style="317" customWidth="1"/>
    <col min="4605" max="4611" width="11.5703125" style="317" customWidth="1"/>
    <col min="4612" max="4859" width="9.5703125" style="317"/>
    <col min="4860" max="4860" width="24.5703125" style="317" customWidth="1"/>
    <col min="4861" max="4867" width="11.5703125" style="317" customWidth="1"/>
    <col min="4868" max="5115" width="9.5703125" style="317"/>
    <col min="5116" max="5116" width="24.5703125" style="317" customWidth="1"/>
    <col min="5117" max="5123" width="11.5703125" style="317" customWidth="1"/>
    <col min="5124" max="5371" width="9.5703125" style="317"/>
    <col min="5372" max="5372" width="24.5703125" style="317" customWidth="1"/>
    <col min="5373" max="5379" width="11.5703125" style="317" customWidth="1"/>
    <col min="5380" max="5627" width="9.5703125" style="317"/>
    <col min="5628" max="5628" width="24.5703125" style="317" customWidth="1"/>
    <col min="5629" max="5635" width="11.5703125" style="317" customWidth="1"/>
    <col min="5636" max="5883" width="9.5703125" style="317"/>
    <col min="5884" max="5884" width="24.5703125" style="317" customWidth="1"/>
    <col min="5885" max="5891" width="11.5703125" style="317" customWidth="1"/>
    <col min="5892" max="6139" width="9.5703125" style="317"/>
    <col min="6140" max="6140" width="24.5703125" style="317" customWidth="1"/>
    <col min="6141" max="6147" width="11.5703125" style="317" customWidth="1"/>
    <col min="6148" max="6395" width="9.5703125" style="317"/>
    <col min="6396" max="6396" width="24.5703125" style="317" customWidth="1"/>
    <col min="6397" max="6403" width="11.5703125" style="317" customWidth="1"/>
    <col min="6404" max="6651" width="9.5703125" style="317"/>
    <col min="6652" max="6652" width="24.5703125" style="317" customWidth="1"/>
    <col min="6653" max="6659" width="11.5703125" style="317" customWidth="1"/>
    <col min="6660" max="6907" width="9.5703125" style="317"/>
    <col min="6908" max="6908" width="24.5703125" style="317" customWidth="1"/>
    <col min="6909" max="6915" width="11.5703125" style="317" customWidth="1"/>
    <col min="6916" max="7163" width="9.5703125" style="317"/>
    <col min="7164" max="7164" width="24.5703125" style="317" customWidth="1"/>
    <col min="7165" max="7171" width="11.5703125" style="317" customWidth="1"/>
    <col min="7172" max="7419" width="9.5703125" style="317"/>
    <col min="7420" max="7420" width="24.5703125" style="317" customWidth="1"/>
    <col min="7421" max="7427" width="11.5703125" style="317" customWidth="1"/>
    <col min="7428" max="7675" width="9.5703125" style="317"/>
    <col min="7676" max="7676" width="24.5703125" style="317" customWidth="1"/>
    <col min="7677" max="7683" width="11.5703125" style="317" customWidth="1"/>
    <col min="7684" max="7931" width="9.5703125" style="317"/>
    <col min="7932" max="7932" width="24.5703125" style="317" customWidth="1"/>
    <col min="7933" max="7939" width="11.5703125" style="317" customWidth="1"/>
    <col min="7940" max="8187" width="9.5703125" style="317"/>
    <col min="8188" max="8188" width="24.5703125" style="317" customWidth="1"/>
    <col min="8189" max="8195" width="11.5703125" style="317" customWidth="1"/>
    <col min="8196" max="8443" width="9.5703125" style="317"/>
    <col min="8444" max="8444" width="24.5703125" style="317" customWidth="1"/>
    <col min="8445" max="8451" width="11.5703125" style="317" customWidth="1"/>
    <col min="8452" max="8699" width="9.5703125" style="317"/>
    <col min="8700" max="8700" width="24.5703125" style="317" customWidth="1"/>
    <col min="8701" max="8707" width="11.5703125" style="317" customWidth="1"/>
    <col min="8708" max="8955" width="9.5703125" style="317"/>
    <col min="8956" max="8956" width="24.5703125" style="317" customWidth="1"/>
    <col min="8957" max="8963" width="11.5703125" style="317" customWidth="1"/>
    <col min="8964" max="9211" width="9.5703125" style="317"/>
    <col min="9212" max="9212" width="24.5703125" style="317" customWidth="1"/>
    <col min="9213" max="9219" width="11.5703125" style="317" customWidth="1"/>
    <col min="9220" max="9467" width="9.5703125" style="317"/>
    <col min="9468" max="9468" width="24.5703125" style="317" customWidth="1"/>
    <col min="9469" max="9475" width="11.5703125" style="317" customWidth="1"/>
    <col min="9476" max="9723" width="9.5703125" style="317"/>
    <col min="9724" max="9724" width="24.5703125" style="317" customWidth="1"/>
    <col min="9725" max="9731" width="11.5703125" style="317" customWidth="1"/>
    <col min="9732" max="9979" width="9.5703125" style="317"/>
    <col min="9980" max="9980" width="24.5703125" style="317" customWidth="1"/>
    <col min="9981" max="9987" width="11.5703125" style="317" customWidth="1"/>
    <col min="9988" max="10235" width="9.5703125" style="317"/>
    <col min="10236" max="10236" width="24.5703125" style="317" customWidth="1"/>
    <col min="10237" max="10243" width="11.5703125" style="317" customWidth="1"/>
    <col min="10244" max="10491" width="9.5703125" style="317"/>
    <col min="10492" max="10492" width="24.5703125" style="317" customWidth="1"/>
    <col min="10493" max="10499" width="11.5703125" style="317" customWidth="1"/>
    <col min="10500" max="10747" width="9.5703125" style="317"/>
    <col min="10748" max="10748" width="24.5703125" style="317" customWidth="1"/>
    <col min="10749" max="10755" width="11.5703125" style="317" customWidth="1"/>
    <col min="10756" max="11003" width="9.5703125" style="317"/>
    <col min="11004" max="11004" width="24.5703125" style="317" customWidth="1"/>
    <col min="11005" max="11011" width="11.5703125" style="317" customWidth="1"/>
    <col min="11012" max="11259" width="9.5703125" style="317"/>
    <col min="11260" max="11260" width="24.5703125" style="317" customWidth="1"/>
    <col min="11261" max="11267" width="11.5703125" style="317" customWidth="1"/>
    <col min="11268" max="11515" width="9.5703125" style="317"/>
    <col min="11516" max="11516" width="24.5703125" style="317" customWidth="1"/>
    <col min="11517" max="11523" width="11.5703125" style="317" customWidth="1"/>
    <col min="11524" max="11771" width="9.5703125" style="317"/>
    <col min="11772" max="11772" width="24.5703125" style="317" customWidth="1"/>
    <col min="11773" max="11779" width="11.5703125" style="317" customWidth="1"/>
    <col min="11780" max="12027" width="9.5703125" style="317"/>
    <col min="12028" max="12028" width="24.5703125" style="317" customWidth="1"/>
    <col min="12029" max="12035" width="11.5703125" style="317" customWidth="1"/>
    <col min="12036" max="12283" width="9.5703125" style="317"/>
    <col min="12284" max="12284" width="24.5703125" style="317" customWidth="1"/>
    <col min="12285" max="12291" width="11.5703125" style="317" customWidth="1"/>
    <col min="12292" max="12539" width="9.5703125" style="317"/>
    <col min="12540" max="12540" width="24.5703125" style="317" customWidth="1"/>
    <col min="12541" max="12547" width="11.5703125" style="317" customWidth="1"/>
    <col min="12548" max="12795" width="9.5703125" style="317"/>
    <col min="12796" max="12796" width="24.5703125" style="317" customWidth="1"/>
    <col min="12797" max="12803" width="11.5703125" style="317" customWidth="1"/>
    <col min="12804" max="13051" width="9.5703125" style="317"/>
    <col min="13052" max="13052" width="24.5703125" style="317" customWidth="1"/>
    <col min="13053" max="13059" width="11.5703125" style="317" customWidth="1"/>
    <col min="13060" max="13307" width="9.5703125" style="317"/>
    <col min="13308" max="13308" width="24.5703125" style="317" customWidth="1"/>
    <col min="13309" max="13315" width="11.5703125" style="317" customWidth="1"/>
    <col min="13316" max="13563" width="9.5703125" style="317"/>
    <col min="13564" max="13564" width="24.5703125" style="317" customWidth="1"/>
    <col min="13565" max="13571" width="11.5703125" style="317" customWidth="1"/>
    <col min="13572" max="13819" width="9.5703125" style="317"/>
    <col min="13820" max="13820" width="24.5703125" style="317" customWidth="1"/>
    <col min="13821" max="13827" width="11.5703125" style="317" customWidth="1"/>
    <col min="13828" max="14075" width="9.5703125" style="317"/>
    <col min="14076" max="14076" width="24.5703125" style="317" customWidth="1"/>
    <col min="14077" max="14083" width="11.5703125" style="317" customWidth="1"/>
    <col min="14084" max="14331" width="9.5703125" style="317"/>
    <col min="14332" max="14332" width="24.5703125" style="317" customWidth="1"/>
    <col min="14333" max="14339" width="11.5703125" style="317" customWidth="1"/>
    <col min="14340" max="14587" width="9.5703125" style="317"/>
    <col min="14588" max="14588" width="24.5703125" style="317" customWidth="1"/>
    <col min="14589" max="14595" width="11.5703125" style="317" customWidth="1"/>
    <col min="14596" max="14843" width="9.5703125" style="317"/>
    <col min="14844" max="14844" width="24.5703125" style="317" customWidth="1"/>
    <col min="14845" max="14851" width="11.5703125" style="317" customWidth="1"/>
    <col min="14852" max="15099" width="9.5703125" style="317"/>
    <col min="15100" max="15100" width="24.5703125" style="317" customWidth="1"/>
    <col min="15101" max="15107" width="11.5703125" style="317" customWidth="1"/>
    <col min="15108" max="15355" width="9.5703125" style="317"/>
    <col min="15356" max="15356" width="24.5703125" style="317" customWidth="1"/>
    <col min="15357" max="15363" width="11.5703125" style="317" customWidth="1"/>
    <col min="15364" max="15611" width="9.5703125" style="317"/>
    <col min="15612" max="15612" width="24.5703125" style="317" customWidth="1"/>
    <col min="15613" max="15619" width="11.5703125" style="317" customWidth="1"/>
    <col min="15620" max="15867" width="9.5703125" style="317"/>
    <col min="15868" max="15868" width="24.5703125" style="317" customWidth="1"/>
    <col min="15869" max="15875" width="11.5703125" style="317" customWidth="1"/>
    <col min="15876" max="16123" width="9.5703125" style="317"/>
    <col min="16124" max="16124" width="24.5703125" style="317" customWidth="1"/>
    <col min="16125" max="16131" width="11.5703125" style="317" customWidth="1"/>
    <col min="16132" max="16384" width="9.5703125" style="317"/>
  </cols>
  <sheetData>
    <row r="1" spans="1:11" s="821" customFormat="1" ht="15" customHeight="1">
      <c r="A1" s="808" t="s">
        <v>644</v>
      </c>
      <c r="K1" s="823" t="s">
        <v>19</v>
      </c>
    </row>
    <row r="2" spans="1:11" s="821" customFormat="1" ht="15" customHeight="1">
      <c r="A2" s="811"/>
      <c r="B2" s="811"/>
      <c r="E2" s="822"/>
      <c r="K2" s="823"/>
    </row>
    <row r="3" spans="1:11" s="115" customFormat="1" ht="15" customHeight="1">
      <c r="A3" s="814" t="s">
        <v>95</v>
      </c>
      <c r="B3" s="814"/>
      <c r="C3"/>
      <c r="D3" s="899"/>
      <c r="G3" s="942"/>
      <c r="K3" s="817"/>
    </row>
    <row r="4" spans="1:11" s="115" customFormat="1" ht="15" customHeight="1">
      <c r="A4" s="814" t="s">
        <v>34</v>
      </c>
      <c r="B4" s="814"/>
      <c r="C4"/>
      <c r="D4" s="899"/>
      <c r="K4" s="817"/>
    </row>
    <row r="5" spans="1:11" s="115" customFormat="1" ht="15" customHeight="1">
      <c r="A5" s="814" t="s">
        <v>270</v>
      </c>
      <c r="B5" s="814"/>
      <c r="C5" s="105"/>
      <c r="D5" s="105"/>
      <c r="K5" s="817"/>
    </row>
    <row r="6" spans="1:11" s="105" customFormat="1" ht="15" customHeight="1">
      <c r="A6" s="814" t="s">
        <v>32</v>
      </c>
      <c r="B6" s="814"/>
      <c r="H6" s="115"/>
      <c r="K6" s="943"/>
    </row>
    <row r="7" spans="1:11" s="105" customFormat="1" ht="15" customHeight="1">
      <c r="A7" s="944"/>
      <c r="B7" s="944"/>
      <c r="H7" s="115"/>
      <c r="K7" s="943"/>
    </row>
    <row r="8" spans="1:11" s="105" customFormat="1" ht="15" customHeight="1">
      <c r="A8" s="944"/>
      <c r="B8" s="944"/>
      <c r="H8" s="115"/>
      <c r="K8" s="943"/>
    </row>
    <row r="9" spans="1:11" s="879" customFormat="1" ht="15" customHeight="1">
      <c r="A9" s="2408" t="s">
        <v>227</v>
      </c>
      <c r="B9" s="2408"/>
      <c r="C9" s="2408"/>
      <c r="D9" s="2408"/>
      <c r="E9" s="2408"/>
      <c r="F9" s="2408"/>
      <c r="G9" s="2408"/>
      <c r="H9" s="2408"/>
      <c r="J9" s="945" t="s">
        <v>289</v>
      </c>
      <c r="K9" s="946"/>
    </row>
    <row r="10" spans="1:11" s="879" customFormat="1" ht="15" customHeight="1">
      <c r="A10" s="2408" t="s">
        <v>290</v>
      </c>
      <c r="B10" s="2408"/>
      <c r="C10" s="2408"/>
      <c r="D10" s="2408"/>
      <c r="E10" s="2408"/>
      <c r="F10" s="2408"/>
      <c r="G10" s="2408"/>
      <c r="H10" s="2408"/>
      <c r="K10" s="946"/>
    </row>
    <row r="11" spans="1:11" s="879" customFormat="1" ht="6" customHeight="1">
      <c r="A11" s="947"/>
      <c r="B11" s="947"/>
      <c r="H11" s="948"/>
      <c r="K11" s="946"/>
    </row>
    <row r="12" spans="1:11" s="786" customFormat="1" ht="15" customHeight="1">
      <c r="A12" s="2421" t="s">
        <v>291</v>
      </c>
      <c r="B12" s="2421"/>
      <c r="C12" s="2424" t="s">
        <v>17</v>
      </c>
      <c r="D12" s="949"/>
      <c r="E12" s="950" t="s">
        <v>272</v>
      </c>
      <c r="F12" s="950"/>
      <c r="G12" s="950"/>
      <c r="H12" s="950"/>
      <c r="I12" s="2427" t="s">
        <v>292</v>
      </c>
      <c r="J12" s="2424" t="s">
        <v>274</v>
      </c>
      <c r="K12" s="871"/>
    </row>
    <row r="13" spans="1:11" s="786" customFormat="1" ht="15" customHeight="1">
      <c r="A13" s="2422"/>
      <c r="B13" s="2422"/>
      <c r="C13" s="2425"/>
      <c r="D13" s="951"/>
      <c r="E13" s="2424" t="s">
        <v>275</v>
      </c>
      <c r="F13" s="2424" t="s">
        <v>276</v>
      </c>
      <c r="G13" s="2424" t="s">
        <v>293</v>
      </c>
      <c r="H13" s="2424" t="s">
        <v>294</v>
      </c>
      <c r="I13" s="2425"/>
      <c r="J13" s="2429"/>
      <c r="K13" s="871"/>
    </row>
    <row r="14" spans="1:11" ht="15" customHeight="1">
      <c r="A14" s="2423"/>
      <c r="B14" s="2423"/>
      <c r="C14" s="2426"/>
      <c r="D14" s="952"/>
      <c r="E14" s="2426"/>
      <c r="F14" s="2426"/>
      <c r="G14" s="2426"/>
      <c r="H14" s="2426"/>
      <c r="I14" s="2428"/>
      <c r="J14" s="2428"/>
      <c r="K14" s="873"/>
    </row>
    <row r="15" spans="1:11" ht="6" customHeight="1">
      <c r="C15" s="839"/>
      <c r="D15" s="839"/>
      <c r="E15" s="839"/>
      <c r="F15" s="839"/>
      <c r="G15" s="839"/>
      <c r="H15" s="839"/>
      <c r="I15" s="841"/>
      <c r="J15" s="841"/>
      <c r="K15" s="873"/>
    </row>
    <row r="16" spans="1:11" s="838" customFormat="1" ht="15" customHeight="1">
      <c r="A16" s="953" t="s">
        <v>103</v>
      </c>
      <c r="B16" s="954"/>
      <c r="C16" s="649">
        <v>31990298</v>
      </c>
      <c r="D16" s="844"/>
      <c r="E16" s="650">
        <v>85.415300000000002</v>
      </c>
      <c r="F16" s="650">
        <v>4.5086000000000004</v>
      </c>
      <c r="G16" s="650">
        <v>8.1455000000000002</v>
      </c>
      <c r="H16" s="650">
        <v>0.54459999999999997</v>
      </c>
      <c r="I16" s="955">
        <v>4.87E-2</v>
      </c>
      <c r="J16" s="650">
        <v>1.3371999999999999</v>
      </c>
      <c r="K16" s="956"/>
    </row>
    <row r="17" spans="1:11" s="838" customFormat="1" ht="6" customHeight="1">
      <c r="A17" s="954"/>
      <c r="B17" s="954"/>
      <c r="C17" s="957"/>
      <c r="D17" s="844"/>
      <c r="E17" s="958"/>
      <c r="F17" s="958"/>
      <c r="G17" s="958"/>
      <c r="H17" s="958"/>
      <c r="I17" s="958"/>
      <c r="J17" s="958"/>
      <c r="K17" s="956"/>
    </row>
    <row r="18" spans="1:11" s="838" customFormat="1" ht="15" customHeight="1">
      <c r="A18" s="953" t="s">
        <v>295</v>
      </c>
      <c r="B18" s="954"/>
      <c r="C18" s="959"/>
      <c r="D18" s="960"/>
      <c r="E18" s="961"/>
      <c r="F18" s="961"/>
      <c r="G18" s="961"/>
      <c r="H18" s="961"/>
      <c r="I18" s="958"/>
      <c r="J18" s="958"/>
      <c r="K18" s="962"/>
    </row>
    <row r="19" spans="1:11" s="838" customFormat="1" ht="15" customHeight="1">
      <c r="A19" s="924" t="s">
        <v>100</v>
      </c>
      <c r="C19" s="651">
        <v>11424285</v>
      </c>
      <c r="D19" s="960"/>
      <c r="E19" s="652">
        <v>79.819299999999998</v>
      </c>
      <c r="F19" s="652">
        <v>4.4192999999999998</v>
      </c>
      <c r="G19" s="652">
        <v>12.0419</v>
      </c>
      <c r="H19" s="652">
        <v>0.88009999999999999</v>
      </c>
      <c r="I19" s="687">
        <v>9.8500000000000004E-2</v>
      </c>
      <c r="J19" s="652">
        <v>2.7408000000000001</v>
      </c>
      <c r="K19" s="897"/>
    </row>
    <row r="20" spans="1:11" s="838" customFormat="1" ht="15" customHeight="1">
      <c r="A20" s="924" t="s">
        <v>99</v>
      </c>
      <c r="C20" s="651">
        <v>20566013</v>
      </c>
      <c r="D20" s="960"/>
      <c r="E20" s="652">
        <v>88.523799999999994</v>
      </c>
      <c r="F20" s="652">
        <v>4.5583</v>
      </c>
      <c r="G20" s="652">
        <v>5.9810999999999996</v>
      </c>
      <c r="H20" s="652">
        <v>0.35820000000000002</v>
      </c>
      <c r="I20" s="766">
        <v>2.1100000000000001E-2</v>
      </c>
      <c r="J20" s="652">
        <v>0.5575</v>
      </c>
      <c r="K20" s="963"/>
    </row>
    <row r="21" spans="1:11" s="838" customFormat="1" ht="6" customHeight="1">
      <c r="A21" s="954"/>
      <c r="B21" s="954"/>
      <c r="C21" s="959"/>
      <c r="D21" s="960"/>
      <c r="E21" s="961"/>
      <c r="F21" s="961"/>
      <c r="G21" s="961"/>
      <c r="H21" s="961"/>
      <c r="I21" s="961"/>
      <c r="J21" s="961"/>
      <c r="K21" s="962"/>
    </row>
    <row r="22" spans="1:11" s="966" customFormat="1" ht="15" customHeight="1">
      <c r="A22" s="953" t="s">
        <v>104</v>
      </c>
      <c r="B22" s="954"/>
      <c r="C22" s="959"/>
      <c r="D22" s="960"/>
      <c r="E22" s="961"/>
      <c r="F22" s="961"/>
      <c r="G22" s="961"/>
      <c r="H22" s="961"/>
      <c r="I22" s="964"/>
      <c r="J22" s="964"/>
      <c r="K22" s="965"/>
    </row>
    <row r="23" spans="1:11" ht="15" customHeight="1">
      <c r="A23" s="924" t="s">
        <v>134</v>
      </c>
      <c r="C23" s="651">
        <v>5334837</v>
      </c>
      <c r="D23" s="960"/>
      <c r="E23" s="652">
        <v>67.092200000000005</v>
      </c>
      <c r="F23" s="652">
        <v>8.8618000000000006</v>
      </c>
      <c r="G23" s="652">
        <v>21.203199999999999</v>
      </c>
      <c r="H23" s="652">
        <v>1.0383</v>
      </c>
      <c r="I23" s="765">
        <v>7.4999999999999997E-3</v>
      </c>
      <c r="J23" s="645">
        <v>1.7970999999999999</v>
      </c>
      <c r="K23" s="963"/>
    </row>
    <row r="24" spans="1:11" ht="15" customHeight="1">
      <c r="A24" s="924" t="s">
        <v>135</v>
      </c>
      <c r="C24" s="651">
        <v>5012009</v>
      </c>
      <c r="D24" s="960"/>
      <c r="E24" s="652">
        <v>80.874600000000001</v>
      </c>
      <c r="F24" s="652">
        <v>6.2183999999999999</v>
      </c>
      <c r="G24" s="652">
        <v>11.021000000000001</v>
      </c>
      <c r="H24" s="652">
        <v>0.60450000000000004</v>
      </c>
      <c r="I24" s="765">
        <v>3.7699999999999997E-2</v>
      </c>
      <c r="J24" s="645">
        <v>1.2438</v>
      </c>
      <c r="K24" s="873"/>
    </row>
    <row r="25" spans="1:11" ht="15" customHeight="1">
      <c r="A25" s="924" t="s">
        <v>136</v>
      </c>
      <c r="C25" s="651">
        <v>4523545</v>
      </c>
      <c r="D25" s="960"/>
      <c r="E25" s="652">
        <v>87.523700000000005</v>
      </c>
      <c r="F25" s="652">
        <v>4.3312999999999997</v>
      </c>
      <c r="G25" s="652">
        <v>6.6406000000000001</v>
      </c>
      <c r="H25" s="687">
        <v>0.43719999999999998</v>
      </c>
      <c r="I25" s="765">
        <v>1.78E-2</v>
      </c>
      <c r="J25" s="645">
        <v>1.0494000000000001</v>
      </c>
      <c r="K25" s="963"/>
    </row>
    <row r="26" spans="1:11" ht="15" customHeight="1">
      <c r="A26" s="924" t="s">
        <v>137</v>
      </c>
      <c r="C26" s="651">
        <v>4440888</v>
      </c>
      <c r="D26" s="960"/>
      <c r="E26" s="652">
        <v>90.788300000000007</v>
      </c>
      <c r="F26" s="652">
        <v>3.2736000000000001</v>
      </c>
      <c r="G26" s="652">
        <v>4.4992999999999999</v>
      </c>
      <c r="H26" s="687">
        <v>0.46610000000000001</v>
      </c>
      <c r="I26" s="765">
        <v>8.5199999999999998E-2</v>
      </c>
      <c r="J26" s="645">
        <v>0.88749999999999996</v>
      </c>
      <c r="K26" s="963"/>
    </row>
    <row r="27" spans="1:11" ht="15" customHeight="1">
      <c r="A27" s="924" t="s">
        <v>138</v>
      </c>
      <c r="C27" s="651">
        <v>4568198</v>
      </c>
      <c r="D27" s="960"/>
      <c r="E27" s="652">
        <v>92.386600000000001</v>
      </c>
      <c r="F27" s="652">
        <v>2.8374999999999999</v>
      </c>
      <c r="G27" s="652">
        <v>3.3961999999999999</v>
      </c>
      <c r="H27" s="687">
        <v>0.34510000000000002</v>
      </c>
      <c r="I27" s="765">
        <v>3.9699999999999999E-2</v>
      </c>
      <c r="J27" s="645">
        <v>0.99490000000000001</v>
      </c>
      <c r="K27" s="963"/>
    </row>
    <row r="28" spans="1:11" ht="15" customHeight="1">
      <c r="A28" s="924" t="s">
        <v>98</v>
      </c>
      <c r="C28" s="651">
        <v>4331424</v>
      </c>
      <c r="D28" s="960"/>
      <c r="E28" s="652">
        <v>92.600099999999998</v>
      </c>
      <c r="F28" s="652">
        <v>2.3996</v>
      </c>
      <c r="G28" s="652">
        <v>3.1021000000000001</v>
      </c>
      <c r="H28" s="687">
        <v>0.42880000000000001</v>
      </c>
      <c r="I28" s="765">
        <v>2.6200000000000001E-2</v>
      </c>
      <c r="J28" s="645">
        <v>1.4431</v>
      </c>
      <c r="K28" s="967"/>
    </row>
    <row r="29" spans="1:11" ht="15" customHeight="1">
      <c r="A29" s="924" t="s">
        <v>139</v>
      </c>
      <c r="C29" s="651">
        <v>3779397</v>
      </c>
      <c r="D29" s="960"/>
      <c r="E29" s="652">
        <v>91.803299999999993</v>
      </c>
      <c r="F29" s="652">
        <v>2.1970999999999998</v>
      </c>
      <c r="G29" s="652">
        <v>3.5070000000000001</v>
      </c>
      <c r="H29" s="687">
        <v>0.3629</v>
      </c>
      <c r="I29" s="765">
        <v>0.1527</v>
      </c>
      <c r="J29" s="645">
        <v>1.9770000000000001</v>
      </c>
      <c r="K29" s="963"/>
    </row>
    <row r="30" spans="1:11" s="838" customFormat="1" ht="6" customHeight="1">
      <c r="C30" s="959"/>
      <c r="D30" s="960"/>
      <c r="E30" s="961"/>
      <c r="F30" s="961"/>
      <c r="G30" s="961"/>
      <c r="H30" s="961"/>
      <c r="I30" s="961"/>
      <c r="J30" s="961"/>
      <c r="K30" s="962"/>
    </row>
    <row r="31" spans="1:11" s="838" customFormat="1" ht="15" customHeight="1">
      <c r="A31" s="953" t="s">
        <v>105</v>
      </c>
      <c r="B31" s="954"/>
      <c r="C31" s="959"/>
      <c r="D31" s="960"/>
      <c r="E31" s="961"/>
      <c r="F31" s="961"/>
      <c r="G31" s="961"/>
      <c r="H31" s="961"/>
      <c r="I31" s="961"/>
      <c r="J31" s="961"/>
      <c r="K31" s="962"/>
    </row>
    <row r="32" spans="1:11" s="838" customFormat="1" ht="15" customHeight="1">
      <c r="A32" s="924" t="s">
        <v>189</v>
      </c>
      <c r="C32" s="651">
        <v>1770748</v>
      </c>
      <c r="D32" s="960"/>
      <c r="E32" s="652">
        <v>67.418899999999994</v>
      </c>
      <c r="F32" s="652">
        <v>3.9784000000000002</v>
      </c>
      <c r="G32" s="652">
        <v>15.363300000000001</v>
      </c>
      <c r="H32" s="687">
        <v>2.2650000000000001</v>
      </c>
      <c r="I32" s="766">
        <v>0.29970000000000002</v>
      </c>
      <c r="J32" s="652">
        <v>10.6747</v>
      </c>
      <c r="K32" s="968"/>
    </row>
    <row r="33" spans="1:11" s="838" customFormat="1" ht="15" customHeight="1">
      <c r="A33" s="924" t="s">
        <v>182</v>
      </c>
      <c r="C33" s="651">
        <v>30219550</v>
      </c>
      <c r="D33" s="960"/>
      <c r="E33" s="652">
        <v>86.469800000000006</v>
      </c>
      <c r="F33" s="652">
        <v>4.5396999999999998</v>
      </c>
      <c r="G33" s="652">
        <v>7.7225999999999999</v>
      </c>
      <c r="H33" s="652">
        <v>0.44379999999999997</v>
      </c>
      <c r="I33" s="766">
        <v>3.4000000000000002E-2</v>
      </c>
      <c r="J33" s="652">
        <v>0.79</v>
      </c>
      <c r="K33" s="968"/>
    </row>
    <row r="34" spans="1:11" ht="6" customHeight="1">
      <c r="A34" s="838"/>
      <c r="B34" s="838"/>
      <c r="C34" s="959"/>
      <c r="D34" s="960"/>
      <c r="E34" s="961"/>
      <c r="F34" s="961"/>
      <c r="G34" s="961"/>
      <c r="H34" s="961"/>
      <c r="I34" s="964"/>
      <c r="J34" s="964"/>
      <c r="K34" s="969"/>
    </row>
    <row r="35" spans="1:11" s="838" customFormat="1" ht="15" customHeight="1">
      <c r="A35" s="953" t="s">
        <v>296</v>
      </c>
      <c r="B35" s="954"/>
      <c r="C35" s="959"/>
      <c r="D35" s="960"/>
      <c r="E35" s="961"/>
      <c r="F35" s="961"/>
      <c r="G35" s="961"/>
      <c r="H35" s="961"/>
      <c r="I35" s="961"/>
      <c r="J35" s="961"/>
      <c r="K35" s="962"/>
    </row>
    <row r="36" spans="1:11" s="838" customFormat="1" ht="15" customHeight="1">
      <c r="A36" s="924" t="s">
        <v>42</v>
      </c>
      <c r="C36" s="651">
        <v>681732</v>
      </c>
      <c r="D36" s="960"/>
      <c r="E36" s="652">
        <v>66.764200000000002</v>
      </c>
      <c r="F36" s="687">
        <v>2.6602999999999999</v>
      </c>
      <c r="G36" s="652">
        <v>13.8444</v>
      </c>
      <c r="H36" s="687">
        <v>1.8031999999999999</v>
      </c>
      <c r="I36" s="766">
        <v>0.36599999999999999</v>
      </c>
      <c r="J36" s="652">
        <v>14.5619</v>
      </c>
      <c r="K36" s="962"/>
    </row>
    <row r="37" spans="1:11" s="838" customFormat="1" ht="15" customHeight="1">
      <c r="A37" s="924" t="s">
        <v>41</v>
      </c>
      <c r="C37" s="651">
        <v>2055908</v>
      </c>
      <c r="D37" s="960"/>
      <c r="E37" s="652">
        <v>77.6203</v>
      </c>
      <c r="F37" s="652">
        <v>3.3612000000000002</v>
      </c>
      <c r="G37" s="652">
        <v>12.3193</v>
      </c>
      <c r="H37" s="652">
        <v>1.4193</v>
      </c>
      <c r="I37" s="766">
        <v>0.1249</v>
      </c>
      <c r="J37" s="652">
        <v>5.1550000000000002</v>
      </c>
      <c r="K37" s="968"/>
    </row>
    <row r="38" spans="1:11" s="838" customFormat="1" ht="15" customHeight="1">
      <c r="A38" s="924" t="s">
        <v>40</v>
      </c>
      <c r="C38" s="651">
        <v>3945544</v>
      </c>
      <c r="D38" s="960"/>
      <c r="E38" s="652">
        <v>80.646100000000004</v>
      </c>
      <c r="F38" s="652">
        <v>3.9159000000000002</v>
      </c>
      <c r="G38" s="652">
        <v>11.0397</v>
      </c>
      <c r="H38" s="652">
        <v>1.1932</v>
      </c>
      <c r="I38" s="766">
        <v>0.12720000000000001</v>
      </c>
      <c r="J38" s="652">
        <v>3.0779000000000001</v>
      </c>
      <c r="K38" s="968"/>
    </row>
    <row r="39" spans="1:11" s="838" customFormat="1" ht="15" customHeight="1">
      <c r="A39" s="924" t="s">
        <v>39</v>
      </c>
      <c r="C39" s="651">
        <v>10362573</v>
      </c>
      <c r="D39" s="960"/>
      <c r="E39" s="652">
        <v>82.991500000000002</v>
      </c>
      <c r="F39" s="652">
        <v>5.0201000000000002</v>
      </c>
      <c r="G39" s="652">
        <v>10.7148</v>
      </c>
      <c r="H39" s="652">
        <v>0.60189999999999999</v>
      </c>
      <c r="I39" s="766">
        <v>2.69E-2</v>
      </c>
      <c r="J39" s="652">
        <v>0.64470000000000005</v>
      </c>
      <c r="K39" s="968"/>
    </row>
    <row r="40" spans="1:11" s="838" customFormat="1" ht="15" customHeight="1">
      <c r="A40" s="924" t="s">
        <v>38</v>
      </c>
      <c r="C40" s="651">
        <v>8331318</v>
      </c>
      <c r="D40" s="960"/>
      <c r="E40" s="652">
        <v>87.488600000000005</v>
      </c>
      <c r="F40" s="652">
        <v>5.3743999999999996</v>
      </c>
      <c r="G40" s="652">
        <v>6.6677999999999997</v>
      </c>
      <c r="H40" s="687">
        <v>0.1993</v>
      </c>
      <c r="I40" s="766">
        <v>1.52E-2</v>
      </c>
      <c r="J40" s="652">
        <v>0.25469999999999998</v>
      </c>
      <c r="K40" s="968"/>
    </row>
    <row r="41" spans="1:11" s="838" customFormat="1" ht="15" customHeight="1">
      <c r="A41" s="924" t="s">
        <v>37</v>
      </c>
      <c r="C41" s="651">
        <v>6610273</v>
      </c>
      <c r="D41" s="960"/>
      <c r="E41" s="652">
        <v>93.812899999999999</v>
      </c>
      <c r="F41" s="652">
        <v>3.5156999999999998</v>
      </c>
      <c r="G41" s="652">
        <v>2.3509000000000002</v>
      </c>
      <c r="H41" s="766">
        <v>0.1012</v>
      </c>
      <c r="I41" s="766">
        <v>2.1999999999999999E-2</v>
      </c>
      <c r="J41" s="766">
        <v>0.1973</v>
      </c>
      <c r="K41" s="968"/>
    </row>
    <row r="42" spans="1:11" s="838" customFormat="1" ht="6" customHeight="1">
      <c r="C42" s="959"/>
      <c r="D42" s="960"/>
      <c r="E42" s="961"/>
      <c r="F42" s="961"/>
      <c r="G42" s="961"/>
      <c r="H42" s="961"/>
      <c r="I42" s="961"/>
      <c r="J42" s="961"/>
      <c r="K42" s="962"/>
    </row>
    <row r="43" spans="1:11" ht="15" customHeight="1">
      <c r="A43" s="970" t="s">
        <v>297</v>
      </c>
      <c r="B43" s="971"/>
      <c r="C43" s="959"/>
      <c r="D43" s="960"/>
      <c r="E43" s="961"/>
      <c r="F43" s="961"/>
      <c r="G43" s="961"/>
      <c r="H43" s="961"/>
      <c r="I43" s="964"/>
      <c r="J43" s="964"/>
      <c r="K43" s="969"/>
    </row>
    <row r="44" spans="1:11" ht="15" customHeight="1">
      <c r="A44" s="786" t="s">
        <v>209</v>
      </c>
      <c r="C44" s="651">
        <v>16025939</v>
      </c>
      <c r="D44" s="960"/>
      <c r="E44" s="652">
        <v>88.752200000000002</v>
      </c>
      <c r="F44" s="652">
        <v>4.0401999999999996</v>
      </c>
      <c r="G44" s="652">
        <v>5.7678000000000003</v>
      </c>
      <c r="H44" s="652">
        <v>0.42180000000000001</v>
      </c>
      <c r="I44" s="765">
        <v>3.3700000000000001E-2</v>
      </c>
      <c r="J44" s="645">
        <v>0.98440000000000005</v>
      </c>
      <c r="K44" s="967"/>
    </row>
    <row r="45" spans="1:11" ht="15" customHeight="1">
      <c r="A45" s="786" t="s">
        <v>210</v>
      </c>
      <c r="C45" s="651">
        <v>15964359</v>
      </c>
      <c r="D45" s="960"/>
      <c r="E45" s="652">
        <v>82.0655</v>
      </c>
      <c r="F45" s="652">
        <v>4.9789000000000003</v>
      </c>
      <c r="G45" s="652">
        <v>10.532500000000001</v>
      </c>
      <c r="H45" s="652">
        <v>0.66790000000000005</v>
      </c>
      <c r="I45" s="766">
        <v>6.3899999999999998E-2</v>
      </c>
      <c r="J45" s="652">
        <v>1.6913</v>
      </c>
      <c r="K45" s="967"/>
    </row>
    <row r="46" spans="1:11" s="838" customFormat="1" ht="6" customHeight="1">
      <c r="C46" s="959"/>
      <c r="D46" s="960"/>
      <c r="E46" s="961"/>
      <c r="F46" s="961"/>
      <c r="G46" s="961"/>
      <c r="H46" s="961"/>
      <c r="I46" s="964"/>
      <c r="J46" s="964"/>
      <c r="K46" s="962"/>
    </row>
    <row r="47" spans="1:11" s="966" customFormat="1" ht="15" customHeight="1">
      <c r="A47" s="953" t="s">
        <v>298</v>
      </c>
      <c r="B47" s="954"/>
      <c r="C47" s="959"/>
      <c r="D47" s="960"/>
      <c r="E47" s="961"/>
      <c r="F47" s="961"/>
      <c r="G47" s="961"/>
      <c r="H47" s="961"/>
      <c r="I47" s="964"/>
      <c r="J47" s="964"/>
      <c r="K47" s="972"/>
    </row>
    <row r="48" spans="1:11" ht="15" customHeight="1">
      <c r="A48" s="924" t="s">
        <v>48</v>
      </c>
      <c r="C48" s="651">
        <v>758548</v>
      </c>
      <c r="D48" s="960"/>
      <c r="E48" s="652">
        <v>79.307299999999998</v>
      </c>
      <c r="F48" s="652">
        <v>6.3276000000000003</v>
      </c>
      <c r="G48" s="652">
        <v>12.206300000000001</v>
      </c>
      <c r="H48" s="766">
        <v>0.62329999999999997</v>
      </c>
      <c r="I48" s="645">
        <v>0</v>
      </c>
      <c r="J48" s="686">
        <v>1.5354000000000001</v>
      </c>
      <c r="K48" s="967"/>
    </row>
    <row r="49" spans="1:15" ht="15" customHeight="1">
      <c r="A49" s="924" t="s">
        <v>196</v>
      </c>
      <c r="C49" s="651">
        <v>5336142</v>
      </c>
      <c r="D49" s="960"/>
      <c r="E49" s="652">
        <v>85.822000000000003</v>
      </c>
      <c r="F49" s="652">
        <v>4.6749000000000001</v>
      </c>
      <c r="G49" s="652">
        <v>8.3331999999999997</v>
      </c>
      <c r="H49" s="687">
        <v>0.39090000000000003</v>
      </c>
      <c r="I49" s="765">
        <v>2.5100000000000001E-2</v>
      </c>
      <c r="J49" s="645">
        <v>0.75390000000000001</v>
      </c>
      <c r="K49" s="967"/>
    </row>
    <row r="50" spans="1:15" ht="15" customHeight="1">
      <c r="A50" s="924" t="s">
        <v>197</v>
      </c>
      <c r="C50" s="651">
        <v>6964589</v>
      </c>
      <c r="D50" s="850"/>
      <c r="E50" s="652">
        <v>92.482200000000006</v>
      </c>
      <c r="F50" s="652">
        <v>2.7685</v>
      </c>
      <c r="G50" s="652">
        <v>3.8828</v>
      </c>
      <c r="H50" s="687">
        <v>0.26069999999999999</v>
      </c>
      <c r="I50" s="765">
        <v>0.11409999999999999</v>
      </c>
      <c r="J50" s="645">
        <v>0.49170000000000003</v>
      </c>
      <c r="K50" s="967"/>
    </row>
    <row r="51" spans="1:15" ht="15" customHeight="1">
      <c r="A51" s="924" t="s">
        <v>198</v>
      </c>
      <c r="C51" s="651">
        <v>5262405</v>
      </c>
      <c r="D51" s="850"/>
      <c r="E51" s="652">
        <v>94.303799999999995</v>
      </c>
      <c r="F51" s="652">
        <v>1.913</v>
      </c>
      <c r="G51" s="652">
        <v>3.1116000000000001</v>
      </c>
      <c r="H51" s="687">
        <v>0.24629999999999999</v>
      </c>
      <c r="I51" s="765">
        <v>1.38E-2</v>
      </c>
      <c r="J51" s="645">
        <v>0.41149999999999998</v>
      </c>
      <c r="K51" s="967"/>
    </row>
    <row r="52" spans="1:15" ht="15" customHeight="1">
      <c r="A52" s="924" t="s">
        <v>199</v>
      </c>
      <c r="C52" s="651">
        <v>2136355</v>
      </c>
      <c r="D52" s="960"/>
      <c r="E52" s="652">
        <v>92.558499999999995</v>
      </c>
      <c r="F52" s="652">
        <v>2.1042999999999998</v>
      </c>
      <c r="G52" s="652">
        <v>3.7317</v>
      </c>
      <c r="H52" s="687">
        <v>0.51580000000000004</v>
      </c>
      <c r="I52" s="765">
        <v>0.121</v>
      </c>
      <c r="J52" s="686">
        <v>0.96860000000000002</v>
      </c>
      <c r="K52" s="969"/>
    </row>
    <row r="53" spans="1:15" ht="15" customHeight="1">
      <c r="A53" s="924" t="s">
        <v>200</v>
      </c>
      <c r="C53" s="651">
        <v>1691578</v>
      </c>
      <c r="D53" s="960"/>
      <c r="E53" s="652">
        <v>87.990499999999997</v>
      </c>
      <c r="F53" s="652">
        <v>1.8876999999999999</v>
      </c>
      <c r="G53" s="652">
        <v>5.9687000000000001</v>
      </c>
      <c r="H53" s="687">
        <v>0.82599999999999996</v>
      </c>
      <c r="I53" s="765">
        <v>0.13150000000000001</v>
      </c>
      <c r="J53" s="645">
        <v>3.1956000000000002</v>
      </c>
      <c r="K53" s="967"/>
    </row>
    <row r="54" spans="1:15" ht="6" customHeight="1">
      <c r="C54" s="959"/>
      <c r="D54" s="960"/>
      <c r="E54" s="961"/>
      <c r="F54" s="961"/>
      <c r="G54" s="961"/>
      <c r="H54" s="961"/>
      <c r="I54" s="961"/>
      <c r="J54" s="961"/>
      <c r="K54" s="969"/>
    </row>
    <row r="55" spans="1:15" s="838" customFormat="1" ht="15" customHeight="1">
      <c r="A55" s="953" t="s">
        <v>107</v>
      </c>
      <c r="B55" s="954"/>
      <c r="C55" s="959"/>
      <c r="D55" s="960"/>
      <c r="E55" s="961"/>
      <c r="F55" s="961"/>
      <c r="G55" s="961"/>
      <c r="H55" s="961"/>
      <c r="I55" s="961"/>
      <c r="J55" s="961"/>
      <c r="K55" s="962"/>
    </row>
    <row r="56" spans="1:15" s="838" customFormat="1" ht="15" customHeight="1">
      <c r="A56" s="924" t="s">
        <v>192</v>
      </c>
      <c r="C56" s="651">
        <v>18546841</v>
      </c>
      <c r="D56" s="960"/>
      <c r="E56" s="652">
        <v>90.071899999999999</v>
      </c>
      <c r="F56" s="652">
        <v>3.0954000000000002</v>
      </c>
      <c r="G56" s="652">
        <v>5.4530000000000003</v>
      </c>
      <c r="H56" s="652">
        <v>0.42470000000000002</v>
      </c>
      <c r="I56" s="687">
        <v>7.3599999999999999E-2</v>
      </c>
      <c r="J56" s="652">
        <v>0.88149999999999995</v>
      </c>
      <c r="K56" s="968"/>
    </row>
    <row r="57" spans="1:15" s="838" customFormat="1" ht="15" customHeight="1">
      <c r="A57" s="924" t="s">
        <v>193</v>
      </c>
      <c r="C57" s="651">
        <v>2965438</v>
      </c>
      <c r="D57" s="960"/>
      <c r="E57" s="652">
        <v>90.886799999999994</v>
      </c>
      <c r="F57" s="652">
        <v>3.3997999999999999</v>
      </c>
      <c r="G57" s="652">
        <v>4.5849000000000002</v>
      </c>
      <c r="H57" s="687">
        <v>0.20610000000000001</v>
      </c>
      <c r="I57" s="652">
        <v>0</v>
      </c>
      <c r="J57" s="652">
        <v>0.9224</v>
      </c>
      <c r="K57" s="968"/>
    </row>
    <row r="58" spans="1:15" s="838" customFormat="1" ht="15" customHeight="1">
      <c r="A58" s="973" t="s">
        <v>194</v>
      </c>
      <c r="B58" s="861"/>
      <c r="C58" s="653">
        <v>10478019</v>
      </c>
      <c r="D58" s="974"/>
      <c r="E58" s="654">
        <v>75.624300000000005</v>
      </c>
      <c r="F58" s="654">
        <v>7.3239999999999998</v>
      </c>
      <c r="G58" s="654">
        <v>13.9193</v>
      </c>
      <c r="H58" s="654">
        <v>0.85270000000000001</v>
      </c>
      <c r="I58" s="975">
        <v>1.8599999999999998E-2</v>
      </c>
      <c r="J58" s="976">
        <v>2.2612000000000001</v>
      </c>
      <c r="K58" s="968"/>
    </row>
    <row r="59" spans="1:15" ht="6" customHeight="1">
      <c r="A59" s="838"/>
      <c r="B59" s="838"/>
      <c r="C59" s="977"/>
      <c r="D59" s="977"/>
      <c r="E59" s="977"/>
      <c r="F59" s="977"/>
      <c r="G59" s="977"/>
      <c r="H59" s="977"/>
      <c r="I59" s="838"/>
      <c r="J59" s="838"/>
      <c r="K59" s="873"/>
    </row>
    <row r="60" spans="1:15" ht="44.1" customHeight="1">
      <c r="A60" s="794" t="s">
        <v>299</v>
      </c>
      <c r="B60" s="2396" t="s">
        <v>300</v>
      </c>
      <c r="C60" s="2396"/>
      <c r="D60" s="2396"/>
      <c r="E60" s="2396"/>
      <c r="F60" s="2396"/>
      <c r="G60" s="2396"/>
      <c r="H60" s="2396"/>
      <c r="I60" s="2396"/>
      <c r="J60" s="2396"/>
      <c r="K60" s="873"/>
    </row>
    <row r="61" spans="1:15" ht="15" customHeight="1">
      <c r="A61" s="870"/>
      <c r="B61" s="2396" t="s">
        <v>280</v>
      </c>
      <c r="C61" s="2396"/>
      <c r="D61" s="2396"/>
      <c r="E61" s="2396"/>
      <c r="F61" s="2396"/>
      <c r="G61" s="2396"/>
      <c r="H61" s="2396"/>
      <c r="I61" s="2396"/>
      <c r="J61" s="2396"/>
      <c r="K61" s="873"/>
      <c r="L61"/>
      <c r="M61"/>
      <c r="N61"/>
      <c r="O61"/>
    </row>
    <row r="62" spans="1:15" ht="33.950000000000003" customHeight="1">
      <c r="B62" s="2419" t="s">
        <v>301</v>
      </c>
      <c r="C62" s="2419"/>
      <c r="D62" s="2419"/>
      <c r="E62" s="2419"/>
      <c r="F62" s="2419"/>
      <c r="G62" s="2419"/>
      <c r="H62" s="2419"/>
      <c r="I62" s="2419"/>
      <c r="J62" s="2419"/>
      <c r="K62" s="873"/>
    </row>
    <row r="63" spans="1:15" s="786" customFormat="1">
      <c r="A63" s="2407" t="s">
        <v>302</v>
      </c>
      <c r="B63" s="2407"/>
      <c r="C63" s="2407"/>
      <c r="D63" s="2407"/>
      <c r="E63" s="2407"/>
      <c r="F63" s="2407"/>
      <c r="G63" s="2407"/>
      <c r="H63" s="2407"/>
      <c r="I63" s="2407"/>
      <c r="J63" s="2407"/>
      <c r="K63" s="871"/>
      <c r="L63" s="789"/>
      <c r="M63" s="789"/>
      <c r="N63" s="789"/>
      <c r="O63" s="789"/>
    </row>
    <row r="64" spans="1:15" s="786" customFormat="1" ht="15" customHeight="1">
      <c r="A64" s="2430" t="s">
        <v>282</v>
      </c>
      <c r="B64" s="2430"/>
      <c r="C64" s="2430"/>
      <c r="D64" s="2430"/>
      <c r="E64" s="2430"/>
      <c r="F64" s="2430"/>
      <c r="G64" s="2430"/>
      <c r="H64" s="2430"/>
      <c r="I64" s="2430"/>
      <c r="J64" s="2430"/>
      <c r="K64" s="871"/>
      <c r="L64" s="789"/>
      <c r="M64" s="789"/>
      <c r="N64" s="789"/>
      <c r="O64" s="789"/>
    </row>
    <row r="65" spans="1:15" s="786" customFormat="1" ht="15" customHeight="1">
      <c r="A65" s="2407" t="s">
        <v>283</v>
      </c>
      <c r="B65" s="2407"/>
      <c r="C65" s="2407"/>
      <c r="D65" s="2407"/>
      <c r="E65" s="2407"/>
      <c r="F65" s="2407"/>
      <c r="G65" s="2407"/>
      <c r="H65" s="2407"/>
      <c r="I65" s="2407"/>
      <c r="J65" s="2407"/>
      <c r="K65" s="871"/>
      <c r="L65" s="789"/>
      <c r="M65" s="789"/>
      <c r="N65" s="789"/>
      <c r="O65" s="789"/>
    </row>
    <row r="66" spans="1:15" ht="15" customHeight="1">
      <c r="A66" s="2407" t="s">
        <v>303</v>
      </c>
      <c r="B66" s="2407"/>
      <c r="C66" s="2407"/>
      <c r="D66" s="2407"/>
      <c r="E66" s="2407"/>
      <c r="F66" s="2407"/>
      <c r="G66" s="2407"/>
      <c r="H66" s="2407"/>
      <c r="I66" s="2407"/>
      <c r="J66" s="2407"/>
      <c r="K66" s="873"/>
    </row>
    <row r="67" spans="1:15" s="980" customFormat="1" ht="15" customHeight="1">
      <c r="A67" s="2407" t="s">
        <v>304</v>
      </c>
      <c r="B67" s="2407"/>
      <c r="C67" s="2407"/>
      <c r="D67" s="2407"/>
      <c r="E67" s="2407"/>
      <c r="F67" s="2407"/>
      <c r="G67" s="2407"/>
      <c r="H67" s="2407"/>
      <c r="I67" s="2407"/>
      <c r="J67" s="2407"/>
      <c r="K67" s="979"/>
    </row>
    <row r="68" spans="1:15" ht="15" customHeight="1">
      <c r="A68" s="608" t="s">
        <v>183</v>
      </c>
      <c r="B68" s="839"/>
      <c r="C68" s="872"/>
      <c r="D68" s="872"/>
      <c r="E68" s="841"/>
      <c r="F68" s="841"/>
      <c r="G68" s="841"/>
      <c r="H68" s="841"/>
      <c r="I68" s="841"/>
      <c r="J68" s="841"/>
      <c r="K68" s="873"/>
    </row>
    <row r="69" spans="1:15" ht="15" customHeight="1">
      <c r="A69" s="608" t="s">
        <v>185</v>
      </c>
      <c r="B69" s="839"/>
      <c r="C69" s="872"/>
      <c r="D69" s="872"/>
      <c r="E69" s="841"/>
      <c r="F69" s="841"/>
      <c r="G69" s="841"/>
      <c r="H69" s="841"/>
      <c r="I69" s="841"/>
      <c r="J69" s="841"/>
      <c r="K69" s="873"/>
    </row>
    <row r="70" spans="1:15" ht="15" customHeight="1">
      <c r="A70" s="608" t="s">
        <v>187</v>
      </c>
      <c r="B70" s="839"/>
      <c r="C70" s="872"/>
      <c r="D70" s="872"/>
      <c r="E70" s="841"/>
      <c r="F70" s="841"/>
      <c r="G70" s="841"/>
      <c r="H70" s="841"/>
      <c r="I70" s="841"/>
      <c r="J70" s="841"/>
      <c r="K70" s="873"/>
    </row>
    <row r="71" spans="1:15" ht="15" customHeight="1">
      <c r="C71" s="829"/>
      <c r="D71" s="829"/>
      <c r="K71" s="905" t="s">
        <v>93</v>
      </c>
    </row>
    <row r="72" spans="1:15" ht="15" customHeight="1">
      <c r="C72" s="829"/>
      <c r="D72" s="829"/>
      <c r="K72" s="905"/>
    </row>
    <row r="73" spans="1:15" ht="15" customHeight="1">
      <c r="C73" s="2431"/>
      <c r="D73" s="2431"/>
      <c r="E73" s="2431"/>
      <c r="F73" s="2431"/>
      <c r="G73" s="2431"/>
      <c r="H73" s="2431"/>
      <c r="I73" s="2431"/>
      <c r="J73" s="2431"/>
      <c r="K73" s="873"/>
    </row>
    <row r="74" spans="1:15" ht="15" customHeight="1">
      <c r="A74" s="2408" t="s">
        <v>227</v>
      </c>
      <c r="B74" s="2408"/>
      <c r="C74" s="2408"/>
      <c r="D74" s="2408"/>
      <c r="E74" s="2408"/>
      <c r="F74" s="2408"/>
      <c r="G74" s="2408"/>
      <c r="H74" s="2408"/>
      <c r="I74" s="879"/>
      <c r="J74" s="945" t="s">
        <v>289</v>
      </c>
      <c r="K74" s="873"/>
    </row>
    <row r="75" spans="1:15" ht="15" customHeight="1">
      <c r="A75" s="2408" t="s">
        <v>290</v>
      </c>
      <c r="B75" s="2408"/>
      <c r="C75" s="2408"/>
      <c r="D75" s="2408"/>
      <c r="E75" s="2408"/>
      <c r="F75" s="2408"/>
      <c r="G75" s="2408"/>
      <c r="H75" s="2408"/>
      <c r="I75" s="879"/>
      <c r="J75" s="879"/>
      <c r="K75" s="873"/>
    </row>
    <row r="76" spans="1:15" ht="15" customHeight="1">
      <c r="A76" s="880" t="s">
        <v>95</v>
      </c>
      <c r="B76" s="880"/>
      <c r="C76" s="879"/>
      <c r="D76" s="879"/>
      <c r="E76" s="879"/>
      <c r="F76" s="879"/>
      <c r="G76" s="879"/>
      <c r="H76" s="948"/>
      <c r="I76" s="879"/>
      <c r="J76" s="879"/>
      <c r="K76" s="873"/>
    </row>
    <row r="77" spans="1:15" ht="6" customHeight="1">
      <c r="J77" s="830"/>
      <c r="K77" s="873"/>
    </row>
    <row r="78" spans="1:15" ht="15" customHeight="1">
      <c r="A78" s="2421" t="s">
        <v>291</v>
      </c>
      <c r="B78" s="2421"/>
      <c r="C78" s="2424" t="s">
        <v>17</v>
      </c>
      <c r="D78" s="949"/>
      <c r="E78" s="950" t="s">
        <v>272</v>
      </c>
      <c r="F78" s="950"/>
      <c r="G78" s="950"/>
      <c r="H78" s="950"/>
      <c r="I78" s="2427" t="s">
        <v>292</v>
      </c>
      <c r="J78" s="2424" t="s">
        <v>274</v>
      </c>
      <c r="K78" s="873"/>
    </row>
    <row r="79" spans="1:15" ht="15" customHeight="1">
      <c r="A79" s="2422"/>
      <c r="B79" s="2422"/>
      <c r="C79" s="2425"/>
      <c r="D79" s="951"/>
      <c r="E79" s="2424" t="s">
        <v>275</v>
      </c>
      <c r="F79" s="2424" t="s">
        <v>276</v>
      </c>
      <c r="G79" s="2424" t="s">
        <v>293</v>
      </c>
      <c r="H79" s="2424" t="s">
        <v>294</v>
      </c>
      <c r="I79" s="2425"/>
      <c r="J79" s="2429"/>
      <c r="K79" s="873"/>
    </row>
    <row r="80" spans="1:15" ht="15" customHeight="1">
      <c r="A80" s="2423"/>
      <c r="B80" s="2423"/>
      <c r="C80" s="2426"/>
      <c r="D80" s="952"/>
      <c r="E80" s="2426"/>
      <c r="F80" s="2426"/>
      <c r="G80" s="2426"/>
      <c r="H80" s="2426"/>
      <c r="I80" s="2428"/>
      <c r="J80" s="2428"/>
      <c r="K80" s="873"/>
    </row>
    <row r="81" spans="1:11" ht="6" customHeight="1">
      <c r="A81" s="981"/>
      <c r="B81" s="981"/>
      <c r="C81" s="981"/>
      <c r="D81" s="981"/>
      <c r="E81" s="981"/>
      <c r="F81" s="981"/>
      <c r="G81" s="981"/>
      <c r="H81" s="981"/>
      <c r="I81" s="982"/>
      <c r="J81" s="982"/>
      <c r="K81" s="873"/>
    </row>
    <row r="82" spans="1:11" ht="15" customHeight="1">
      <c r="A82" s="953" t="s">
        <v>103</v>
      </c>
      <c r="B82" s="983"/>
      <c r="C82" s="844">
        <v>31990298</v>
      </c>
      <c r="D82" s="844"/>
      <c r="E82" s="984">
        <v>27324605</v>
      </c>
      <c r="F82" s="984">
        <v>1442328</v>
      </c>
      <c r="G82" s="984">
        <v>2605783</v>
      </c>
      <c r="H82" s="984">
        <v>174222</v>
      </c>
      <c r="I82" s="985">
        <v>15593</v>
      </c>
      <c r="J82" s="984">
        <v>427767</v>
      </c>
      <c r="K82" s="873"/>
    </row>
    <row r="83" spans="1:11" ht="6" customHeight="1">
      <c r="A83" s="954"/>
      <c r="B83" s="983"/>
      <c r="C83" s="850"/>
      <c r="D83" s="850"/>
      <c r="E83" s="850"/>
      <c r="F83" s="850"/>
      <c r="G83" s="850"/>
      <c r="H83" s="850"/>
      <c r="I83" s="850"/>
      <c r="J83" s="850"/>
      <c r="K83" s="873"/>
    </row>
    <row r="84" spans="1:11" ht="15" customHeight="1">
      <c r="A84" s="953" t="s">
        <v>295</v>
      </c>
      <c r="B84" s="983"/>
      <c r="C84" s="856"/>
      <c r="D84" s="856"/>
      <c r="E84" s="856"/>
      <c r="F84" s="856"/>
      <c r="G84" s="856"/>
      <c r="H84" s="856"/>
      <c r="I84" s="856"/>
      <c r="J84" s="856"/>
      <c r="K84" s="873"/>
    </row>
    <row r="85" spans="1:11" ht="15" customHeight="1">
      <c r="A85" s="924" t="s">
        <v>100</v>
      </c>
      <c r="B85" s="829"/>
      <c r="C85" s="856">
        <v>11424285</v>
      </c>
      <c r="D85" s="856"/>
      <c r="E85" s="986">
        <v>9118788</v>
      </c>
      <c r="F85" s="986">
        <v>504874</v>
      </c>
      <c r="G85" s="986">
        <v>1375704</v>
      </c>
      <c r="H85" s="986">
        <v>100549</v>
      </c>
      <c r="I85" s="987">
        <v>11256</v>
      </c>
      <c r="J85" s="986">
        <v>313114</v>
      </c>
      <c r="K85" s="873"/>
    </row>
    <row r="86" spans="1:11" ht="15" customHeight="1">
      <c r="A86" s="924" t="s">
        <v>99</v>
      </c>
      <c r="B86" s="829"/>
      <c r="C86" s="856">
        <v>20566013</v>
      </c>
      <c r="D86" s="856"/>
      <c r="E86" s="986">
        <v>18205817</v>
      </c>
      <c r="F86" s="986">
        <v>937454</v>
      </c>
      <c r="G86" s="986">
        <v>1230079</v>
      </c>
      <c r="H86" s="986">
        <v>73673</v>
      </c>
      <c r="I86" s="988">
        <v>4337</v>
      </c>
      <c r="J86" s="986">
        <v>114653</v>
      </c>
      <c r="K86" s="873"/>
    </row>
    <row r="87" spans="1:11" ht="6" customHeight="1">
      <c r="A87" s="954"/>
      <c r="B87" s="983"/>
      <c r="C87" s="856"/>
      <c r="D87" s="856"/>
      <c r="E87" s="957"/>
      <c r="F87" s="957"/>
      <c r="G87" s="957"/>
      <c r="H87" s="957"/>
      <c r="I87" s="957"/>
      <c r="J87" s="957"/>
      <c r="K87" s="873"/>
    </row>
    <row r="88" spans="1:11" ht="15" customHeight="1">
      <c r="A88" s="953" t="s">
        <v>104</v>
      </c>
      <c r="B88" s="983"/>
      <c r="C88" s="856"/>
      <c r="D88" s="856"/>
      <c r="E88" s="957"/>
      <c r="F88" s="957"/>
      <c r="G88" s="957"/>
      <c r="H88" s="957"/>
      <c r="I88" s="891"/>
      <c r="J88" s="891"/>
      <c r="K88" s="873"/>
    </row>
    <row r="89" spans="1:11" ht="15" customHeight="1">
      <c r="A89" s="924" t="s">
        <v>134</v>
      </c>
      <c r="B89" s="829"/>
      <c r="C89" s="856">
        <v>5334837</v>
      </c>
      <c r="D89" s="856"/>
      <c r="E89" s="986">
        <v>3579259</v>
      </c>
      <c r="F89" s="986">
        <v>472762</v>
      </c>
      <c r="G89" s="986">
        <v>1131155</v>
      </c>
      <c r="H89" s="986">
        <v>55390</v>
      </c>
      <c r="I89" s="888">
        <v>398</v>
      </c>
      <c r="J89" s="989">
        <v>95873</v>
      </c>
      <c r="K89" s="873"/>
    </row>
    <row r="90" spans="1:11" ht="15" customHeight="1">
      <c r="A90" s="924" t="s">
        <v>135</v>
      </c>
      <c r="B90" s="829"/>
      <c r="C90" s="856">
        <v>5012009</v>
      </c>
      <c r="D90" s="856"/>
      <c r="E90" s="986">
        <v>4053444</v>
      </c>
      <c r="F90" s="986">
        <v>311667</v>
      </c>
      <c r="G90" s="986">
        <v>552373</v>
      </c>
      <c r="H90" s="986">
        <v>30300</v>
      </c>
      <c r="I90" s="888">
        <v>1888</v>
      </c>
      <c r="J90" s="989">
        <v>62337</v>
      </c>
      <c r="K90" s="873"/>
    </row>
    <row r="91" spans="1:11" ht="15" customHeight="1">
      <c r="A91" s="924" t="s">
        <v>136</v>
      </c>
      <c r="B91" s="829"/>
      <c r="C91" s="856">
        <v>4523545</v>
      </c>
      <c r="D91" s="856"/>
      <c r="E91" s="986">
        <v>3959176</v>
      </c>
      <c r="F91" s="986">
        <v>195928</v>
      </c>
      <c r="G91" s="986">
        <v>300392</v>
      </c>
      <c r="H91" s="987">
        <v>19777</v>
      </c>
      <c r="I91" s="888">
        <v>803</v>
      </c>
      <c r="J91" s="989">
        <v>47469</v>
      </c>
      <c r="K91" s="873"/>
    </row>
    <row r="92" spans="1:11" ht="15" customHeight="1">
      <c r="A92" s="924" t="s">
        <v>137</v>
      </c>
      <c r="B92" s="829"/>
      <c r="C92" s="856">
        <v>4440888</v>
      </c>
      <c r="D92" s="856"/>
      <c r="E92" s="986">
        <v>4031806</v>
      </c>
      <c r="F92" s="986">
        <v>145378</v>
      </c>
      <c r="G92" s="986">
        <v>199808</v>
      </c>
      <c r="H92" s="987">
        <v>20701</v>
      </c>
      <c r="I92" s="888">
        <v>3783</v>
      </c>
      <c r="J92" s="989">
        <v>39412</v>
      </c>
      <c r="K92" s="873"/>
    </row>
    <row r="93" spans="1:11" ht="15" customHeight="1">
      <c r="A93" s="924" t="s">
        <v>138</v>
      </c>
      <c r="B93" s="829"/>
      <c r="C93" s="856">
        <v>4568198</v>
      </c>
      <c r="D93" s="856"/>
      <c r="E93" s="986">
        <v>4220402</v>
      </c>
      <c r="F93" s="986">
        <v>129621</v>
      </c>
      <c r="G93" s="986">
        <v>155147</v>
      </c>
      <c r="H93" s="987">
        <v>15763</v>
      </c>
      <c r="I93" s="888">
        <v>1815</v>
      </c>
      <c r="J93" s="989">
        <v>45450</v>
      </c>
      <c r="K93" s="873"/>
    </row>
    <row r="94" spans="1:11" ht="15" customHeight="1">
      <c r="A94" s="924" t="s">
        <v>98</v>
      </c>
      <c r="B94" s="829"/>
      <c r="C94" s="856">
        <v>4331424</v>
      </c>
      <c r="D94" s="856"/>
      <c r="E94" s="986">
        <v>4010905</v>
      </c>
      <c r="F94" s="986">
        <v>103936</v>
      </c>
      <c r="G94" s="986">
        <v>134364</v>
      </c>
      <c r="H94" s="987">
        <v>18575</v>
      </c>
      <c r="I94" s="888">
        <v>1136</v>
      </c>
      <c r="J94" s="989">
        <v>62508</v>
      </c>
      <c r="K94" s="873"/>
    </row>
    <row r="95" spans="1:11" ht="15" customHeight="1">
      <c r="A95" s="924" t="s">
        <v>139</v>
      </c>
      <c r="B95" s="829"/>
      <c r="C95" s="856">
        <v>3779397</v>
      </c>
      <c r="D95" s="856"/>
      <c r="E95" s="986">
        <v>3469613</v>
      </c>
      <c r="F95" s="986">
        <v>83036</v>
      </c>
      <c r="G95" s="986">
        <v>132544</v>
      </c>
      <c r="H95" s="987">
        <v>13716</v>
      </c>
      <c r="I95" s="888">
        <v>5770</v>
      </c>
      <c r="J95" s="989">
        <v>74718</v>
      </c>
      <c r="K95" s="873"/>
    </row>
    <row r="96" spans="1:11" ht="6" customHeight="1">
      <c r="A96" s="838"/>
      <c r="B96" s="868"/>
      <c r="C96" s="856"/>
      <c r="D96" s="856"/>
      <c r="E96" s="957"/>
      <c r="F96" s="957"/>
      <c r="G96" s="957"/>
      <c r="H96" s="957"/>
      <c r="I96" s="957"/>
      <c r="J96" s="957"/>
      <c r="K96" s="873"/>
    </row>
    <row r="97" spans="1:11" ht="15" customHeight="1">
      <c r="A97" s="953" t="s">
        <v>105</v>
      </c>
      <c r="B97" s="983"/>
      <c r="C97" s="856"/>
      <c r="D97" s="856"/>
      <c r="E97" s="957"/>
      <c r="F97" s="957"/>
      <c r="G97" s="957"/>
      <c r="H97" s="957"/>
      <c r="I97" s="957"/>
      <c r="J97" s="957"/>
      <c r="K97" s="873"/>
    </row>
    <row r="98" spans="1:11" ht="15" customHeight="1">
      <c r="A98" s="924" t="s">
        <v>189</v>
      </c>
      <c r="B98" s="829"/>
      <c r="C98" s="856">
        <v>1770748</v>
      </c>
      <c r="D98" s="856"/>
      <c r="E98" s="986">
        <v>1193819</v>
      </c>
      <c r="F98" s="986">
        <v>70448</v>
      </c>
      <c r="G98" s="986">
        <v>272045</v>
      </c>
      <c r="H98" s="987">
        <v>40107</v>
      </c>
      <c r="I98" s="988">
        <v>5307</v>
      </c>
      <c r="J98" s="986">
        <v>189022</v>
      </c>
      <c r="K98" s="873"/>
    </row>
    <row r="99" spans="1:11" ht="15" customHeight="1">
      <c r="A99" s="924" t="s">
        <v>182</v>
      </c>
      <c r="B99" s="829"/>
      <c r="C99" s="856">
        <v>30219550</v>
      </c>
      <c r="D99" s="856"/>
      <c r="E99" s="986">
        <v>26130786</v>
      </c>
      <c r="F99" s="986">
        <v>1371880</v>
      </c>
      <c r="G99" s="986">
        <v>2333738</v>
      </c>
      <c r="H99" s="986">
        <v>134115</v>
      </c>
      <c r="I99" s="988">
        <v>10286</v>
      </c>
      <c r="J99" s="986">
        <v>238745</v>
      </c>
      <c r="K99" s="873"/>
    </row>
    <row r="100" spans="1:11" ht="6" customHeight="1">
      <c r="A100" s="838"/>
      <c r="B100" s="868"/>
      <c r="C100" s="856"/>
      <c r="D100" s="856"/>
      <c r="E100" s="957"/>
      <c r="F100" s="957"/>
      <c r="G100" s="957"/>
      <c r="H100" s="957"/>
      <c r="I100" s="891"/>
      <c r="J100" s="891"/>
      <c r="K100" s="873"/>
    </row>
    <row r="101" spans="1:11" ht="15" customHeight="1">
      <c r="A101" s="953" t="s">
        <v>305</v>
      </c>
      <c r="B101" s="983"/>
      <c r="C101" s="856"/>
      <c r="D101" s="856"/>
      <c r="E101" s="957"/>
      <c r="F101" s="957"/>
      <c r="G101" s="957"/>
      <c r="H101" s="957"/>
      <c r="I101" s="957"/>
      <c r="J101" s="957"/>
      <c r="K101" s="873"/>
    </row>
    <row r="102" spans="1:11" ht="15" customHeight="1">
      <c r="A102" s="924" t="s">
        <v>42</v>
      </c>
      <c r="B102" s="829"/>
      <c r="C102" s="856">
        <v>681732</v>
      </c>
      <c r="D102" s="856"/>
      <c r="E102" s="986">
        <v>455153</v>
      </c>
      <c r="F102" s="987">
        <v>18136</v>
      </c>
      <c r="G102" s="986">
        <v>94382</v>
      </c>
      <c r="H102" s="987">
        <v>12293</v>
      </c>
      <c r="I102" s="988">
        <v>2495</v>
      </c>
      <c r="J102" s="986">
        <v>99273</v>
      </c>
      <c r="K102" s="873"/>
    </row>
    <row r="103" spans="1:11" ht="15" customHeight="1">
      <c r="A103" s="924" t="s">
        <v>41</v>
      </c>
      <c r="B103" s="829"/>
      <c r="C103" s="856">
        <v>2055908</v>
      </c>
      <c r="D103" s="856"/>
      <c r="E103" s="986">
        <v>1595802</v>
      </c>
      <c r="F103" s="986">
        <v>69104</v>
      </c>
      <c r="G103" s="986">
        <v>253274</v>
      </c>
      <c r="H103" s="986">
        <v>29179</v>
      </c>
      <c r="I103" s="988">
        <v>2567</v>
      </c>
      <c r="J103" s="986">
        <v>105982</v>
      </c>
      <c r="K103" s="873"/>
    </row>
    <row r="104" spans="1:11" ht="15" customHeight="1">
      <c r="A104" s="924" t="s">
        <v>40</v>
      </c>
      <c r="B104" s="829"/>
      <c r="C104" s="856">
        <v>3945544</v>
      </c>
      <c r="D104" s="856"/>
      <c r="E104" s="986">
        <v>3181926</v>
      </c>
      <c r="F104" s="986">
        <v>154504</v>
      </c>
      <c r="G104" s="986">
        <v>435577</v>
      </c>
      <c r="H104" s="986">
        <v>47079</v>
      </c>
      <c r="I104" s="988">
        <v>5018</v>
      </c>
      <c r="J104" s="986">
        <v>121440</v>
      </c>
      <c r="K104" s="873"/>
    </row>
    <row r="105" spans="1:11" ht="15" customHeight="1">
      <c r="A105" s="924" t="s">
        <v>39</v>
      </c>
      <c r="B105" s="829"/>
      <c r="C105" s="856">
        <v>10362572.999999991</v>
      </c>
      <c r="D105" s="856"/>
      <c r="E105" s="986">
        <v>8600058</v>
      </c>
      <c r="F105" s="986">
        <v>520208</v>
      </c>
      <c r="G105" s="986">
        <v>1110331</v>
      </c>
      <c r="H105" s="986">
        <v>62376</v>
      </c>
      <c r="I105" s="888">
        <v>2790</v>
      </c>
      <c r="J105" s="986">
        <v>66810</v>
      </c>
      <c r="K105" s="873"/>
    </row>
    <row r="106" spans="1:11" ht="15" customHeight="1">
      <c r="A106" s="924" t="s">
        <v>38</v>
      </c>
      <c r="B106" s="829"/>
      <c r="C106" s="856">
        <v>8331318</v>
      </c>
      <c r="D106" s="856"/>
      <c r="E106" s="986">
        <v>7288951</v>
      </c>
      <c r="F106" s="986">
        <v>447756</v>
      </c>
      <c r="G106" s="986">
        <v>555514</v>
      </c>
      <c r="H106" s="987">
        <v>16607</v>
      </c>
      <c r="I106" s="988">
        <v>1268</v>
      </c>
      <c r="J106" s="986">
        <v>21222</v>
      </c>
      <c r="K106" s="873"/>
    </row>
    <row r="107" spans="1:11" ht="15" customHeight="1">
      <c r="A107" s="924" t="s">
        <v>37</v>
      </c>
      <c r="B107" s="829"/>
      <c r="C107" s="856">
        <v>6610273</v>
      </c>
      <c r="D107" s="856"/>
      <c r="E107" s="986">
        <v>6201292</v>
      </c>
      <c r="F107" s="986">
        <v>232395</v>
      </c>
      <c r="G107" s="986">
        <v>155403</v>
      </c>
      <c r="H107" s="988">
        <v>6688</v>
      </c>
      <c r="I107" s="888">
        <v>1455</v>
      </c>
      <c r="J107" s="988">
        <v>13040</v>
      </c>
      <c r="K107" s="873"/>
    </row>
    <row r="108" spans="1:11" ht="6" customHeight="1">
      <c r="A108" s="838"/>
      <c r="B108" s="868"/>
      <c r="C108" s="856"/>
      <c r="D108" s="856"/>
      <c r="E108" s="957"/>
      <c r="F108" s="957"/>
      <c r="G108" s="957"/>
      <c r="H108" s="957"/>
      <c r="I108" s="957"/>
      <c r="J108" s="957"/>
      <c r="K108" s="873"/>
    </row>
    <row r="109" spans="1:11" ht="15" customHeight="1">
      <c r="A109" s="970" t="s">
        <v>297</v>
      </c>
      <c r="B109" s="990"/>
      <c r="C109" s="856"/>
      <c r="D109" s="856"/>
      <c r="E109" s="957"/>
      <c r="F109" s="957"/>
      <c r="G109" s="957"/>
      <c r="H109" s="957"/>
      <c r="I109" s="891"/>
      <c r="J109" s="891"/>
      <c r="K109" s="873"/>
    </row>
    <row r="110" spans="1:11" ht="15" customHeight="1">
      <c r="A110" s="786" t="s">
        <v>209</v>
      </c>
      <c r="B110" s="829"/>
      <c r="C110" s="856">
        <v>16025939</v>
      </c>
      <c r="D110" s="856"/>
      <c r="E110" s="986">
        <v>14223368</v>
      </c>
      <c r="F110" s="986">
        <v>647480</v>
      </c>
      <c r="G110" s="986">
        <v>924342</v>
      </c>
      <c r="H110" s="986">
        <v>67599</v>
      </c>
      <c r="I110" s="888">
        <v>5395</v>
      </c>
      <c r="J110" s="989">
        <v>157755</v>
      </c>
      <c r="K110" s="873"/>
    </row>
    <row r="111" spans="1:11" ht="15" customHeight="1">
      <c r="A111" s="786" t="s">
        <v>210</v>
      </c>
      <c r="B111" s="829"/>
      <c r="C111" s="856">
        <v>15964359</v>
      </c>
      <c r="D111" s="856"/>
      <c r="E111" s="986">
        <v>13101237</v>
      </c>
      <c r="F111" s="986">
        <v>794848</v>
      </c>
      <c r="G111" s="986">
        <v>1681441</v>
      </c>
      <c r="H111" s="986">
        <v>106623</v>
      </c>
      <c r="I111" s="988">
        <v>10198</v>
      </c>
      <c r="J111" s="986">
        <v>270012</v>
      </c>
      <c r="K111" s="873"/>
    </row>
    <row r="112" spans="1:11" ht="6" customHeight="1">
      <c r="A112" s="838"/>
      <c r="B112" s="868"/>
      <c r="C112" s="856"/>
      <c r="D112" s="856"/>
      <c r="E112" s="957"/>
      <c r="F112" s="957"/>
      <c r="G112" s="957"/>
      <c r="H112" s="957"/>
      <c r="I112" s="891"/>
      <c r="J112" s="891"/>
      <c r="K112" s="873"/>
    </row>
    <row r="113" spans="1:15" ht="15" customHeight="1">
      <c r="A113" s="953" t="s">
        <v>298</v>
      </c>
      <c r="B113" s="983"/>
      <c r="C113" s="856"/>
      <c r="D113" s="856"/>
      <c r="E113" s="957"/>
      <c r="F113" s="957"/>
      <c r="G113" s="957"/>
      <c r="H113" s="957"/>
      <c r="I113" s="891"/>
      <c r="J113" s="891"/>
      <c r="K113" s="873"/>
    </row>
    <row r="114" spans="1:15" ht="15" customHeight="1">
      <c r="A114" s="924" t="s">
        <v>48</v>
      </c>
      <c r="B114" s="829"/>
      <c r="C114" s="856">
        <v>758548</v>
      </c>
      <c r="D114" s="856"/>
      <c r="E114" s="986">
        <v>601584</v>
      </c>
      <c r="F114" s="986">
        <v>47998</v>
      </c>
      <c r="G114" s="986">
        <v>92591</v>
      </c>
      <c r="H114" s="988">
        <v>4728</v>
      </c>
      <c r="I114" s="989">
        <v>0</v>
      </c>
      <c r="J114" s="889">
        <v>11647</v>
      </c>
      <c r="K114" s="873"/>
    </row>
    <row r="115" spans="1:15" ht="15" customHeight="1">
      <c r="A115" s="924" t="s">
        <v>196</v>
      </c>
      <c r="B115" s="829"/>
      <c r="C115" s="856">
        <v>5336142</v>
      </c>
      <c r="D115" s="856"/>
      <c r="E115" s="986">
        <v>4579585</v>
      </c>
      <c r="F115" s="986">
        <v>249457</v>
      </c>
      <c r="G115" s="986">
        <v>444673</v>
      </c>
      <c r="H115" s="987">
        <v>20857</v>
      </c>
      <c r="I115" s="888">
        <v>1342</v>
      </c>
      <c r="J115" s="989">
        <v>40228</v>
      </c>
      <c r="K115" s="873"/>
    </row>
    <row r="116" spans="1:15" ht="15" customHeight="1">
      <c r="A116" s="924" t="s">
        <v>197</v>
      </c>
      <c r="B116" s="829"/>
      <c r="C116" s="850">
        <v>6964589</v>
      </c>
      <c r="D116" s="850"/>
      <c r="E116" s="986">
        <v>6441003</v>
      </c>
      <c r="F116" s="986">
        <v>192814</v>
      </c>
      <c r="G116" s="986">
        <v>270424</v>
      </c>
      <c r="H116" s="987">
        <v>18159</v>
      </c>
      <c r="I116" s="888">
        <v>7945</v>
      </c>
      <c r="J116" s="989">
        <v>34244</v>
      </c>
      <c r="K116" s="873"/>
    </row>
    <row r="117" spans="1:15" ht="15" customHeight="1">
      <c r="A117" s="924" t="s">
        <v>198</v>
      </c>
      <c r="B117" s="829"/>
      <c r="C117" s="850">
        <v>5262405</v>
      </c>
      <c r="D117" s="850"/>
      <c r="E117" s="986">
        <v>4962647</v>
      </c>
      <c r="F117" s="986">
        <v>100670</v>
      </c>
      <c r="G117" s="986">
        <v>163747</v>
      </c>
      <c r="H117" s="987">
        <v>12960</v>
      </c>
      <c r="I117" s="888">
        <v>727</v>
      </c>
      <c r="J117" s="989">
        <v>21654</v>
      </c>
      <c r="K117" s="873"/>
    </row>
    <row r="118" spans="1:15" ht="15" customHeight="1">
      <c r="A118" s="924" t="s">
        <v>199</v>
      </c>
      <c r="B118" s="829"/>
      <c r="C118" s="856">
        <v>2136355</v>
      </c>
      <c r="D118" s="856"/>
      <c r="E118" s="986">
        <v>1977379</v>
      </c>
      <c r="F118" s="986">
        <v>44955</v>
      </c>
      <c r="G118" s="986">
        <v>79723</v>
      </c>
      <c r="H118" s="987">
        <v>11019</v>
      </c>
      <c r="I118" s="888">
        <v>2586</v>
      </c>
      <c r="J118" s="889">
        <v>20693</v>
      </c>
      <c r="K118" s="873"/>
    </row>
    <row r="119" spans="1:15" ht="15" customHeight="1">
      <c r="A119" s="924" t="s">
        <v>200</v>
      </c>
      <c r="B119" s="829"/>
      <c r="C119" s="856">
        <v>1691578</v>
      </c>
      <c r="D119" s="856"/>
      <c r="E119" s="986">
        <v>1488428</v>
      </c>
      <c r="F119" s="986">
        <v>31932</v>
      </c>
      <c r="G119" s="986">
        <v>100966</v>
      </c>
      <c r="H119" s="987">
        <v>13972</v>
      </c>
      <c r="I119" s="888">
        <v>2224</v>
      </c>
      <c r="J119" s="989">
        <v>54056</v>
      </c>
      <c r="K119" s="873"/>
    </row>
    <row r="120" spans="1:15" ht="6" customHeight="1">
      <c r="B120" s="829"/>
      <c r="C120" s="856"/>
      <c r="D120" s="856"/>
      <c r="E120" s="957"/>
      <c r="F120" s="957"/>
      <c r="G120" s="957"/>
      <c r="H120" s="957"/>
      <c r="I120" s="957"/>
      <c r="J120" s="957"/>
      <c r="K120" s="873"/>
    </row>
    <row r="121" spans="1:15" ht="15" customHeight="1">
      <c r="A121" s="953" t="s">
        <v>107</v>
      </c>
      <c r="B121" s="983"/>
      <c r="C121" s="856"/>
      <c r="D121" s="856"/>
      <c r="E121" s="957"/>
      <c r="F121" s="957"/>
      <c r="G121" s="957"/>
      <c r="H121" s="957"/>
      <c r="I121" s="957"/>
      <c r="J121" s="957"/>
      <c r="K121" s="873"/>
    </row>
    <row r="122" spans="1:15" ht="15" customHeight="1">
      <c r="A122" s="924" t="s">
        <v>192</v>
      </c>
      <c r="B122" s="829"/>
      <c r="C122" s="856">
        <v>18546841</v>
      </c>
      <c r="D122" s="856"/>
      <c r="E122" s="986">
        <v>16705488</v>
      </c>
      <c r="F122" s="986">
        <v>574103</v>
      </c>
      <c r="G122" s="986">
        <v>1011359</v>
      </c>
      <c r="H122" s="986">
        <v>78766</v>
      </c>
      <c r="I122" s="987">
        <v>13642</v>
      </c>
      <c r="J122" s="986">
        <v>163483</v>
      </c>
      <c r="K122" s="873"/>
    </row>
    <row r="123" spans="1:15" ht="15" customHeight="1">
      <c r="A123" s="924" t="s">
        <v>193</v>
      </c>
      <c r="B123" s="829"/>
      <c r="C123" s="856">
        <v>2965438</v>
      </c>
      <c r="D123" s="856"/>
      <c r="E123" s="986">
        <v>2695192</v>
      </c>
      <c r="F123" s="986">
        <v>100820</v>
      </c>
      <c r="G123" s="986">
        <v>135962</v>
      </c>
      <c r="H123" s="987">
        <v>6112</v>
      </c>
      <c r="I123" s="986">
        <v>0</v>
      </c>
      <c r="J123" s="986">
        <v>27352</v>
      </c>
      <c r="K123" s="873"/>
    </row>
    <row r="124" spans="1:15" ht="13.5" customHeight="1">
      <c r="A124" s="973" t="s">
        <v>194</v>
      </c>
      <c r="B124" s="991"/>
      <c r="C124" s="863">
        <v>10478019</v>
      </c>
      <c r="D124" s="863"/>
      <c r="E124" s="992">
        <v>7923924.9999999991</v>
      </c>
      <c r="F124" s="992">
        <v>767405</v>
      </c>
      <c r="G124" s="992">
        <v>1458462</v>
      </c>
      <c r="H124" s="992">
        <v>89344</v>
      </c>
      <c r="I124" s="896">
        <v>1951</v>
      </c>
      <c r="J124" s="993">
        <v>236932</v>
      </c>
      <c r="K124" s="873"/>
    </row>
    <row r="125" spans="1:15" ht="6" customHeight="1">
      <c r="A125" s="838"/>
      <c r="B125" s="838"/>
      <c r="C125" s="977"/>
      <c r="D125" s="977"/>
      <c r="E125" s="977"/>
      <c r="F125" s="977"/>
      <c r="G125" s="977"/>
      <c r="H125" s="977"/>
      <c r="I125" s="838"/>
      <c r="J125" s="838"/>
      <c r="K125" s="873"/>
    </row>
    <row r="126" spans="1:15" ht="15" customHeight="1">
      <c r="A126" s="785" t="s">
        <v>299</v>
      </c>
      <c r="B126" s="2396" t="s">
        <v>280</v>
      </c>
      <c r="C126" s="2396"/>
      <c r="D126" s="2396"/>
      <c r="E126" s="2396"/>
      <c r="F126" s="2396"/>
      <c r="G126" s="2396"/>
      <c r="H126" s="2396"/>
      <c r="I126" s="2396"/>
      <c r="J126" s="2396"/>
      <c r="K126" s="873"/>
      <c r="L126"/>
      <c r="M126"/>
      <c r="N126"/>
      <c r="O126"/>
    </row>
    <row r="127" spans="1:15" ht="39" customHeight="1">
      <c r="B127" s="2419" t="s">
        <v>306</v>
      </c>
      <c r="C127" s="2419"/>
      <c r="D127" s="2419"/>
      <c r="E127" s="2419"/>
      <c r="F127" s="2419"/>
      <c r="G127" s="2419"/>
      <c r="H127" s="2419"/>
      <c r="I127" s="2419"/>
      <c r="J127" s="2419"/>
      <c r="K127" s="873"/>
    </row>
    <row r="128" spans="1:15" s="786" customFormat="1">
      <c r="A128" s="2407" t="s">
        <v>302</v>
      </c>
      <c r="B128" s="2407"/>
      <c r="C128" s="2407"/>
      <c r="D128" s="2407"/>
      <c r="E128" s="2407"/>
      <c r="F128" s="2407"/>
      <c r="G128" s="2407"/>
      <c r="H128" s="2407"/>
      <c r="I128" s="2407"/>
      <c r="J128" s="2407"/>
      <c r="K128" s="871"/>
      <c r="L128" s="789"/>
      <c r="M128" s="789"/>
      <c r="N128" s="789"/>
      <c r="O128" s="789"/>
    </row>
    <row r="129" spans="1:15" s="786" customFormat="1" ht="15" customHeight="1">
      <c r="A129" s="2430" t="s">
        <v>282</v>
      </c>
      <c r="B129" s="2430"/>
      <c r="C129" s="2430"/>
      <c r="D129" s="2430"/>
      <c r="E129" s="2430"/>
      <c r="F129" s="2430"/>
      <c r="G129" s="2430"/>
      <c r="H129" s="2430"/>
      <c r="I129" s="2430"/>
      <c r="J129" s="2430"/>
      <c r="K129" s="871"/>
      <c r="L129" s="789"/>
      <c r="M129" s="789"/>
      <c r="N129" s="789"/>
      <c r="O129" s="789"/>
    </row>
    <row r="130" spans="1:15" s="786" customFormat="1" ht="15" customHeight="1">
      <c r="A130" s="2407" t="s">
        <v>283</v>
      </c>
      <c r="B130" s="2407"/>
      <c r="C130" s="2407"/>
      <c r="D130" s="2407"/>
      <c r="E130" s="2407"/>
      <c r="F130" s="2407"/>
      <c r="G130" s="2407"/>
      <c r="H130" s="2407"/>
      <c r="I130" s="2407"/>
      <c r="J130" s="2407"/>
      <c r="K130" s="871"/>
      <c r="L130" s="789"/>
      <c r="M130" s="789"/>
      <c r="N130" s="789"/>
      <c r="O130" s="789"/>
    </row>
    <row r="131" spans="1:15" ht="15" customHeight="1">
      <c r="A131" s="2407" t="s">
        <v>303</v>
      </c>
      <c r="B131" s="2407"/>
      <c r="C131" s="2407"/>
      <c r="D131" s="2407"/>
      <c r="E131" s="2407"/>
      <c r="F131" s="2407"/>
      <c r="G131" s="2407"/>
      <c r="H131" s="2407"/>
      <c r="I131" s="2407"/>
      <c r="J131" s="2407"/>
      <c r="K131" s="873"/>
    </row>
    <row r="132" spans="1:15" s="980" customFormat="1" ht="15" customHeight="1">
      <c r="A132" s="2407" t="s">
        <v>304</v>
      </c>
      <c r="B132" s="2407"/>
      <c r="C132" s="2407"/>
      <c r="D132" s="2407"/>
      <c r="E132" s="2407"/>
      <c r="F132" s="2407"/>
      <c r="G132" s="2407"/>
      <c r="H132" s="2407"/>
      <c r="I132" s="2407"/>
      <c r="J132" s="2407"/>
      <c r="K132" s="979"/>
    </row>
    <row r="133" spans="1:15" ht="15" customHeight="1">
      <c r="A133" s="608" t="s">
        <v>183</v>
      </c>
      <c r="B133" s="839"/>
      <c r="C133" s="872"/>
      <c r="D133" s="872"/>
      <c r="E133" s="841"/>
      <c r="F133" s="841"/>
      <c r="G133" s="841"/>
      <c r="H133" s="841"/>
      <c r="I133" s="841"/>
      <c r="J133" s="841"/>
      <c r="K133" s="873"/>
    </row>
    <row r="134" spans="1:15" ht="15" customHeight="1">
      <c r="A134" s="608" t="s">
        <v>185</v>
      </c>
      <c r="B134" s="839"/>
      <c r="C134" s="872"/>
      <c r="D134" s="872"/>
      <c r="E134" s="841"/>
      <c r="F134" s="841"/>
      <c r="G134" s="841"/>
      <c r="H134" s="841"/>
      <c r="I134" s="841"/>
      <c r="J134" s="841"/>
      <c r="K134" s="873"/>
    </row>
    <row r="135" spans="1:15" ht="15" customHeight="1">
      <c r="A135" s="608" t="s">
        <v>187</v>
      </c>
      <c r="B135" s="839"/>
      <c r="C135" s="872"/>
      <c r="D135" s="872"/>
      <c r="E135" s="841"/>
      <c r="F135" s="841"/>
      <c r="G135" s="841"/>
      <c r="H135" s="841"/>
      <c r="I135" s="841"/>
      <c r="J135" s="841"/>
      <c r="K135" s="873"/>
    </row>
    <row r="136" spans="1:15" ht="15" customHeight="1">
      <c r="C136" s="829"/>
      <c r="D136" s="829"/>
      <c r="K136" s="905" t="s">
        <v>93</v>
      </c>
    </row>
    <row r="137" spans="1:15" ht="15" customHeight="1">
      <c r="K137" s="905"/>
    </row>
    <row r="138" spans="1:15" ht="15" customHeight="1">
      <c r="K138" s="873"/>
    </row>
    <row r="139" spans="1:15" ht="15" customHeight="1">
      <c r="A139" s="2408" t="s">
        <v>227</v>
      </c>
      <c r="B139" s="2408"/>
      <c r="C139" s="2408"/>
      <c r="D139" s="2408"/>
      <c r="E139" s="2408"/>
      <c r="F139" s="2408"/>
      <c r="G139" s="2408"/>
      <c r="H139" s="2408"/>
      <c r="I139" s="879"/>
      <c r="J139" s="945" t="s">
        <v>289</v>
      </c>
      <c r="K139" s="873"/>
    </row>
    <row r="140" spans="1:15" ht="15" customHeight="1">
      <c r="A140" s="2408" t="s">
        <v>290</v>
      </c>
      <c r="B140" s="2408"/>
      <c r="C140" s="2408"/>
      <c r="D140" s="2408"/>
      <c r="E140" s="2408"/>
      <c r="F140" s="2408"/>
      <c r="G140" s="2408"/>
      <c r="H140" s="2408"/>
      <c r="I140" s="879"/>
      <c r="J140" s="879"/>
      <c r="K140" s="873"/>
    </row>
    <row r="141" spans="1:15" ht="15" customHeight="1">
      <c r="A141" s="880" t="s">
        <v>34</v>
      </c>
      <c r="B141" s="880"/>
      <c r="C141" s="879"/>
      <c r="D141" s="879"/>
      <c r="E141" s="879"/>
      <c r="F141" s="879"/>
      <c r="G141" s="879"/>
      <c r="H141" s="948"/>
      <c r="I141" s="879"/>
      <c r="J141" s="879"/>
      <c r="K141" s="873"/>
    </row>
    <row r="142" spans="1:15" ht="6" customHeight="1">
      <c r="J142" s="830"/>
      <c r="K142" s="873"/>
    </row>
    <row r="143" spans="1:15" ht="15" customHeight="1">
      <c r="A143" s="2421" t="s">
        <v>291</v>
      </c>
      <c r="B143" s="2421"/>
      <c r="C143" s="2424" t="s">
        <v>17</v>
      </c>
      <c r="D143" s="949"/>
      <c r="E143" s="950" t="s">
        <v>272</v>
      </c>
      <c r="F143" s="950"/>
      <c r="G143" s="950"/>
      <c r="H143" s="950"/>
      <c r="I143" s="2427" t="s">
        <v>307</v>
      </c>
      <c r="J143" s="2424" t="s">
        <v>274</v>
      </c>
      <c r="K143" s="873"/>
    </row>
    <row r="144" spans="1:15" ht="15" customHeight="1">
      <c r="A144" s="2422"/>
      <c r="B144" s="2422"/>
      <c r="C144" s="2425"/>
      <c r="D144" s="951"/>
      <c r="E144" s="2424" t="s">
        <v>275</v>
      </c>
      <c r="F144" s="2424" t="s">
        <v>276</v>
      </c>
      <c r="G144" s="2424" t="s">
        <v>308</v>
      </c>
      <c r="H144" s="2424" t="s">
        <v>288</v>
      </c>
      <c r="I144" s="2425"/>
      <c r="J144" s="2429"/>
      <c r="K144" s="873"/>
    </row>
    <row r="145" spans="1:11" ht="15" customHeight="1">
      <c r="A145" s="2423"/>
      <c r="B145" s="2423"/>
      <c r="C145" s="2426"/>
      <c r="D145" s="952"/>
      <c r="E145" s="2426"/>
      <c r="F145" s="2426"/>
      <c r="G145" s="2426"/>
      <c r="H145" s="2426"/>
      <c r="I145" s="2428"/>
      <c r="J145" s="2428"/>
      <c r="K145" s="873"/>
    </row>
    <row r="146" spans="1:11" ht="6" customHeight="1">
      <c r="A146" s="981"/>
      <c r="B146" s="981"/>
      <c r="C146" s="981"/>
      <c r="D146" s="981"/>
      <c r="E146" s="981"/>
      <c r="F146" s="981"/>
      <c r="G146" s="981"/>
      <c r="H146" s="981"/>
      <c r="I146" s="982"/>
      <c r="J146" s="982"/>
      <c r="K146" s="873"/>
    </row>
    <row r="147" spans="1:11" ht="15" customHeight="1">
      <c r="A147" s="953" t="s">
        <v>103</v>
      </c>
      <c r="B147" s="954"/>
      <c r="C147" s="844">
        <v>89916</v>
      </c>
      <c r="D147" s="844"/>
      <c r="E147" s="994">
        <v>76050</v>
      </c>
      <c r="F147" s="994">
        <v>4364</v>
      </c>
      <c r="G147" s="994">
        <v>7826</v>
      </c>
      <c r="H147" s="994">
        <v>471</v>
      </c>
      <c r="I147" s="995">
        <v>32</v>
      </c>
      <c r="J147" s="994">
        <v>1173</v>
      </c>
      <c r="K147" s="873"/>
    </row>
    <row r="148" spans="1:11" ht="6" customHeight="1">
      <c r="A148" s="954"/>
      <c r="B148" s="954"/>
      <c r="C148" s="850"/>
      <c r="D148" s="850"/>
      <c r="E148" s="996"/>
      <c r="F148" s="996"/>
      <c r="G148" s="996"/>
      <c r="H148" s="996"/>
      <c r="I148" s="996"/>
      <c r="J148" s="996"/>
      <c r="K148" s="873"/>
    </row>
    <row r="149" spans="1:11" ht="15" customHeight="1">
      <c r="A149" s="953" t="s">
        <v>295</v>
      </c>
      <c r="B149" s="954"/>
      <c r="C149" s="856"/>
      <c r="D149" s="856"/>
      <c r="E149" s="997"/>
      <c r="F149" s="997"/>
      <c r="G149" s="997"/>
      <c r="H149" s="997"/>
      <c r="I149" s="997"/>
      <c r="J149" s="997"/>
      <c r="K149" s="873"/>
    </row>
    <row r="150" spans="1:11" ht="15" customHeight="1">
      <c r="A150" s="924" t="s">
        <v>100</v>
      </c>
      <c r="C150" s="856">
        <v>35776</v>
      </c>
      <c r="D150" s="856"/>
      <c r="E150" s="998">
        <v>28583</v>
      </c>
      <c r="F150" s="998">
        <v>1703</v>
      </c>
      <c r="G150" s="998">
        <v>4307</v>
      </c>
      <c r="H150" s="998">
        <v>278</v>
      </c>
      <c r="I150" s="999">
        <v>27</v>
      </c>
      <c r="J150" s="998">
        <v>878</v>
      </c>
      <c r="K150" s="873"/>
    </row>
    <row r="151" spans="1:11" ht="15" customHeight="1">
      <c r="A151" s="924" t="s">
        <v>99</v>
      </c>
      <c r="C151" s="856">
        <v>54140</v>
      </c>
      <c r="D151" s="856"/>
      <c r="E151" s="998">
        <v>47467</v>
      </c>
      <c r="F151" s="998">
        <v>2661</v>
      </c>
      <c r="G151" s="998">
        <v>3519</v>
      </c>
      <c r="H151" s="998">
        <v>193</v>
      </c>
      <c r="I151" s="1000">
        <v>5</v>
      </c>
      <c r="J151" s="998">
        <v>295</v>
      </c>
      <c r="K151" s="873"/>
    </row>
    <row r="152" spans="1:11" ht="6" customHeight="1">
      <c r="A152" s="954"/>
      <c r="B152" s="954"/>
      <c r="C152" s="856"/>
      <c r="D152" s="856"/>
      <c r="E152" s="1001"/>
      <c r="F152" s="1001"/>
      <c r="G152" s="1001"/>
      <c r="H152" s="1001"/>
      <c r="I152" s="1001"/>
      <c r="J152" s="1001"/>
      <c r="K152" s="873"/>
    </row>
    <row r="153" spans="1:11" ht="15" customHeight="1">
      <c r="A153" s="953" t="s">
        <v>104</v>
      </c>
      <c r="B153" s="954"/>
      <c r="C153" s="856"/>
      <c r="D153" s="856"/>
      <c r="E153" s="1001"/>
      <c r="F153" s="1001"/>
      <c r="G153" s="1001"/>
      <c r="H153" s="1001"/>
      <c r="I153" s="1002"/>
      <c r="J153" s="1002"/>
      <c r="K153" s="873"/>
    </row>
    <row r="154" spans="1:11" ht="15" customHeight="1">
      <c r="A154" s="924" t="s">
        <v>134</v>
      </c>
      <c r="C154" s="856">
        <v>15157</v>
      </c>
      <c r="D154" s="856"/>
      <c r="E154" s="998">
        <v>9846</v>
      </c>
      <c r="F154" s="998">
        <v>1422</v>
      </c>
      <c r="G154" s="998">
        <v>3466</v>
      </c>
      <c r="H154" s="998">
        <v>157</v>
      </c>
      <c r="I154" s="1003">
        <v>1</v>
      </c>
      <c r="J154" s="1004">
        <v>265</v>
      </c>
      <c r="K154" s="873"/>
    </row>
    <row r="155" spans="1:11" ht="15" customHeight="1">
      <c r="A155" s="924" t="s">
        <v>135</v>
      </c>
      <c r="C155" s="856">
        <v>14081</v>
      </c>
      <c r="D155" s="856"/>
      <c r="E155" s="998">
        <v>11239</v>
      </c>
      <c r="F155" s="998">
        <v>932</v>
      </c>
      <c r="G155" s="998">
        <v>1649</v>
      </c>
      <c r="H155" s="998">
        <v>85</v>
      </c>
      <c r="I155" s="1003">
        <v>6</v>
      </c>
      <c r="J155" s="1004">
        <v>170</v>
      </c>
      <c r="K155" s="873"/>
    </row>
    <row r="156" spans="1:11" ht="15" customHeight="1">
      <c r="A156" s="924" t="s">
        <v>136</v>
      </c>
      <c r="C156" s="856">
        <v>12743</v>
      </c>
      <c r="D156" s="856"/>
      <c r="E156" s="998">
        <v>11069</v>
      </c>
      <c r="F156" s="998">
        <v>601</v>
      </c>
      <c r="G156" s="998">
        <v>890</v>
      </c>
      <c r="H156" s="999">
        <v>51</v>
      </c>
      <c r="I156" s="1003">
        <v>2</v>
      </c>
      <c r="J156" s="1004">
        <v>130</v>
      </c>
      <c r="K156" s="873"/>
    </row>
    <row r="157" spans="1:11" ht="15" customHeight="1">
      <c r="A157" s="924" t="s">
        <v>137</v>
      </c>
      <c r="C157" s="856">
        <v>12665</v>
      </c>
      <c r="D157" s="856"/>
      <c r="E157" s="998">
        <v>11461</v>
      </c>
      <c r="F157" s="998">
        <v>466</v>
      </c>
      <c r="G157" s="998">
        <v>583</v>
      </c>
      <c r="H157" s="999">
        <v>45</v>
      </c>
      <c r="I157" s="1003">
        <v>6</v>
      </c>
      <c r="J157" s="1004">
        <v>104</v>
      </c>
      <c r="K157" s="873"/>
    </row>
    <row r="158" spans="1:11" ht="15" customHeight="1">
      <c r="A158" s="924" t="s">
        <v>138</v>
      </c>
      <c r="C158" s="856">
        <v>12745</v>
      </c>
      <c r="D158" s="856"/>
      <c r="E158" s="998">
        <v>11723</v>
      </c>
      <c r="F158" s="998">
        <v>387</v>
      </c>
      <c r="G158" s="998">
        <v>455</v>
      </c>
      <c r="H158" s="999">
        <v>43</v>
      </c>
      <c r="I158" s="1003">
        <v>3</v>
      </c>
      <c r="J158" s="1004">
        <v>134</v>
      </c>
      <c r="K158" s="873"/>
    </row>
    <row r="159" spans="1:11" ht="15" customHeight="1">
      <c r="A159" s="924" t="s">
        <v>98</v>
      </c>
      <c r="C159" s="856">
        <v>12099</v>
      </c>
      <c r="D159" s="856"/>
      <c r="E159" s="998">
        <v>11164</v>
      </c>
      <c r="F159" s="998">
        <v>306</v>
      </c>
      <c r="G159" s="998">
        <v>407</v>
      </c>
      <c r="H159" s="999">
        <v>48</v>
      </c>
      <c r="I159" s="1003">
        <v>4</v>
      </c>
      <c r="J159" s="1004">
        <v>170</v>
      </c>
      <c r="K159" s="873"/>
    </row>
    <row r="160" spans="1:11" ht="15" customHeight="1">
      <c r="A160" s="924" t="s">
        <v>139</v>
      </c>
      <c r="C160" s="856">
        <v>10426</v>
      </c>
      <c r="D160" s="856"/>
      <c r="E160" s="998">
        <v>9548</v>
      </c>
      <c r="F160" s="998">
        <v>250</v>
      </c>
      <c r="G160" s="998">
        <v>376</v>
      </c>
      <c r="H160" s="999">
        <v>42</v>
      </c>
      <c r="I160" s="1003">
        <v>10</v>
      </c>
      <c r="J160" s="1004">
        <v>200</v>
      </c>
      <c r="K160" s="873"/>
    </row>
    <row r="161" spans="1:11" ht="6" customHeight="1">
      <c r="A161" s="838"/>
      <c r="B161" s="838"/>
      <c r="C161" s="856"/>
      <c r="D161" s="856"/>
      <c r="E161" s="1001"/>
      <c r="F161" s="1001"/>
      <c r="G161" s="1001"/>
      <c r="H161" s="1001"/>
      <c r="I161" s="1001"/>
      <c r="J161" s="1001"/>
      <c r="K161" s="873"/>
    </row>
    <row r="162" spans="1:11" ht="15" customHeight="1">
      <c r="A162" s="953" t="s">
        <v>105</v>
      </c>
      <c r="B162" s="954"/>
      <c r="C162" s="856"/>
      <c r="D162" s="856"/>
      <c r="E162" s="1001"/>
      <c r="F162" s="1001"/>
      <c r="G162" s="1001"/>
      <c r="H162" s="1001"/>
      <c r="I162" s="1001"/>
      <c r="J162" s="1001"/>
      <c r="K162" s="873"/>
    </row>
    <row r="163" spans="1:11" ht="15" customHeight="1">
      <c r="A163" s="924" t="s">
        <v>189</v>
      </c>
      <c r="C163" s="856">
        <v>5407</v>
      </c>
      <c r="D163" s="856"/>
      <c r="E163" s="998">
        <v>3780</v>
      </c>
      <c r="F163" s="998">
        <v>208</v>
      </c>
      <c r="G163" s="998">
        <v>794</v>
      </c>
      <c r="H163" s="999">
        <v>94</v>
      </c>
      <c r="I163" s="1000">
        <v>13</v>
      </c>
      <c r="J163" s="998">
        <v>518</v>
      </c>
      <c r="K163" s="873"/>
    </row>
    <row r="164" spans="1:11" ht="15" customHeight="1">
      <c r="A164" s="924" t="s">
        <v>182</v>
      </c>
      <c r="C164" s="856">
        <v>84509</v>
      </c>
      <c r="D164" s="856"/>
      <c r="E164" s="998">
        <v>72270</v>
      </c>
      <c r="F164" s="998">
        <v>4156</v>
      </c>
      <c r="G164" s="998">
        <v>7032</v>
      </c>
      <c r="H164" s="998">
        <v>377</v>
      </c>
      <c r="I164" s="1000">
        <v>19</v>
      </c>
      <c r="J164" s="998">
        <v>655</v>
      </c>
      <c r="K164" s="873"/>
    </row>
    <row r="165" spans="1:11" ht="6" customHeight="1">
      <c r="A165" s="838"/>
      <c r="B165" s="838"/>
      <c r="C165" s="856"/>
      <c r="D165" s="856"/>
      <c r="E165" s="1001"/>
      <c r="F165" s="1001"/>
      <c r="G165" s="1001"/>
      <c r="H165" s="1001"/>
      <c r="I165" s="1002"/>
      <c r="J165" s="1002"/>
      <c r="K165" s="873"/>
    </row>
    <row r="166" spans="1:11" ht="15" customHeight="1">
      <c r="A166" s="953" t="s">
        <v>117</v>
      </c>
      <c r="B166" s="954"/>
      <c r="C166" s="856"/>
      <c r="D166" s="856"/>
      <c r="E166" s="1001"/>
      <c r="F166" s="1001"/>
      <c r="G166" s="1001"/>
      <c r="H166" s="1001"/>
      <c r="I166" s="1001"/>
      <c r="J166" s="1001"/>
      <c r="K166" s="873"/>
    </row>
    <row r="167" spans="1:11" ht="15" customHeight="1">
      <c r="A167" s="924" t="s">
        <v>42</v>
      </c>
      <c r="C167" s="856">
        <v>1758</v>
      </c>
      <c r="D167" s="856"/>
      <c r="E167" s="998">
        <v>1151</v>
      </c>
      <c r="F167" s="999">
        <v>53</v>
      </c>
      <c r="G167" s="998">
        <v>262</v>
      </c>
      <c r="H167" s="999">
        <v>28</v>
      </c>
      <c r="I167" s="1000">
        <v>8</v>
      </c>
      <c r="J167" s="998">
        <v>256</v>
      </c>
      <c r="K167" s="873"/>
    </row>
    <row r="168" spans="1:11" ht="15" customHeight="1">
      <c r="A168" s="924" t="s">
        <v>41</v>
      </c>
      <c r="C168" s="856">
        <v>5708</v>
      </c>
      <c r="D168" s="856"/>
      <c r="E168" s="998">
        <v>4395</v>
      </c>
      <c r="F168" s="998">
        <v>196</v>
      </c>
      <c r="G168" s="998">
        <v>726</v>
      </c>
      <c r="H168" s="998">
        <v>83</v>
      </c>
      <c r="I168" s="1000">
        <v>5</v>
      </c>
      <c r="J168" s="998">
        <v>303</v>
      </c>
      <c r="K168" s="873"/>
    </row>
    <row r="169" spans="1:11" ht="15" customHeight="1">
      <c r="A169" s="924" t="s">
        <v>40</v>
      </c>
      <c r="C169" s="856">
        <v>11106</v>
      </c>
      <c r="D169" s="856"/>
      <c r="E169" s="998">
        <v>8968</v>
      </c>
      <c r="F169" s="998">
        <v>443</v>
      </c>
      <c r="G169" s="998">
        <v>1237</v>
      </c>
      <c r="H169" s="998">
        <v>122</v>
      </c>
      <c r="I169" s="1000">
        <v>10</v>
      </c>
      <c r="J169" s="998">
        <v>326</v>
      </c>
      <c r="K169" s="873"/>
    </row>
    <row r="170" spans="1:11" ht="15" customHeight="1">
      <c r="A170" s="924" t="s">
        <v>39</v>
      </c>
      <c r="C170" s="856">
        <v>29935</v>
      </c>
      <c r="D170" s="856"/>
      <c r="E170" s="998">
        <v>24527</v>
      </c>
      <c r="F170" s="998">
        <v>1609</v>
      </c>
      <c r="G170" s="998">
        <v>3422</v>
      </c>
      <c r="H170" s="998">
        <v>172</v>
      </c>
      <c r="I170" s="1003">
        <v>5</v>
      </c>
      <c r="J170" s="998">
        <v>200</v>
      </c>
      <c r="K170" s="873"/>
    </row>
    <row r="171" spans="1:11" ht="15" customHeight="1">
      <c r="A171" s="924" t="s">
        <v>38</v>
      </c>
      <c r="C171" s="856">
        <v>23256</v>
      </c>
      <c r="D171" s="856"/>
      <c r="E171" s="998">
        <v>20063</v>
      </c>
      <c r="F171" s="998">
        <v>1343</v>
      </c>
      <c r="G171" s="998">
        <v>1736</v>
      </c>
      <c r="H171" s="999">
        <v>49</v>
      </c>
      <c r="I171" s="1000">
        <v>3</v>
      </c>
      <c r="J171" s="998">
        <v>62</v>
      </c>
      <c r="K171" s="873"/>
    </row>
    <row r="172" spans="1:11" ht="15" customHeight="1">
      <c r="A172" s="924" t="s">
        <v>37</v>
      </c>
      <c r="C172" s="856">
        <v>18141</v>
      </c>
      <c r="D172" s="856"/>
      <c r="E172" s="998">
        <v>16939</v>
      </c>
      <c r="F172" s="998">
        <v>719</v>
      </c>
      <c r="G172" s="998">
        <v>439</v>
      </c>
      <c r="H172" s="1000">
        <v>17</v>
      </c>
      <c r="I172" s="1003">
        <v>1</v>
      </c>
      <c r="J172" s="1000">
        <v>26</v>
      </c>
      <c r="K172" s="873"/>
    </row>
    <row r="173" spans="1:11" ht="6" customHeight="1">
      <c r="A173" s="838"/>
      <c r="B173" s="838"/>
      <c r="C173" s="856"/>
      <c r="D173" s="856"/>
      <c r="E173" s="1001"/>
      <c r="F173" s="1001"/>
      <c r="G173" s="1001"/>
      <c r="H173" s="1001"/>
      <c r="I173" s="1001"/>
      <c r="J173" s="1001"/>
      <c r="K173" s="873"/>
    </row>
    <row r="174" spans="1:11" ht="15" customHeight="1">
      <c r="A174" s="970" t="s">
        <v>297</v>
      </c>
      <c r="B174" s="971"/>
      <c r="C174" s="856"/>
      <c r="D174" s="856"/>
      <c r="E174" s="1001"/>
      <c r="F174" s="1001"/>
      <c r="G174" s="1001"/>
      <c r="H174" s="1001"/>
      <c r="I174" s="1002"/>
      <c r="J174" s="1002"/>
      <c r="K174" s="873"/>
    </row>
    <row r="175" spans="1:11" ht="15" customHeight="1">
      <c r="A175" s="786" t="s">
        <v>209</v>
      </c>
      <c r="C175" s="856">
        <v>44942</v>
      </c>
      <c r="D175" s="856"/>
      <c r="E175" s="998">
        <v>39543</v>
      </c>
      <c r="F175" s="998">
        <v>1982</v>
      </c>
      <c r="G175" s="998">
        <v>2793</v>
      </c>
      <c r="H175" s="998">
        <v>176</v>
      </c>
      <c r="I175" s="1003">
        <v>13</v>
      </c>
      <c r="J175" s="1004">
        <v>435</v>
      </c>
      <c r="K175" s="873"/>
    </row>
    <row r="176" spans="1:11" ht="15" customHeight="1">
      <c r="A176" s="786" t="s">
        <v>210</v>
      </c>
      <c r="C176" s="856">
        <v>44974</v>
      </c>
      <c r="D176" s="856"/>
      <c r="E176" s="998">
        <v>36507</v>
      </c>
      <c r="F176" s="998">
        <v>2382</v>
      </c>
      <c r="G176" s="998">
        <v>5033</v>
      </c>
      <c r="H176" s="998">
        <v>295</v>
      </c>
      <c r="I176" s="1000">
        <v>19</v>
      </c>
      <c r="J176" s="998">
        <v>738</v>
      </c>
      <c r="K176" s="873"/>
    </row>
    <row r="177" spans="1:15" ht="6" customHeight="1">
      <c r="A177" s="838"/>
      <c r="B177" s="838"/>
      <c r="C177" s="856"/>
      <c r="D177" s="856"/>
      <c r="E177" s="1001"/>
      <c r="F177" s="1001"/>
      <c r="G177" s="1001"/>
      <c r="H177" s="1001"/>
      <c r="I177" s="1002"/>
      <c r="J177" s="1002"/>
      <c r="K177" s="873"/>
    </row>
    <row r="178" spans="1:15" ht="15" customHeight="1">
      <c r="A178" s="953" t="s">
        <v>309</v>
      </c>
      <c r="B178" s="954"/>
      <c r="C178" s="856"/>
      <c r="D178" s="856"/>
      <c r="E178" s="1001"/>
      <c r="F178" s="1001"/>
      <c r="G178" s="1001"/>
      <c r="H178" s="1001"/>
      <c r="I178" s="1002"/>
      <c r="J178" s="1002"/>
      <c r="K178" s="873"/>
    </row>
    <row r="179" spans="1:15" ht="15" customHeight="1">
      <c r="A179" s="924" t="s">
        <v>48</v>
      </c>
      <c r="C179" s="856">
        <v>2179</v>
      </c>
      <c r="D179" s="856"/>
      <c r="E179" s="998">
        <v>1693</v>
      </c>
      <c r="F179" s="998">
        <v>150</v>
      </c>
      <c r="G179" s="998">
        <v>291</v>
      </c>
      <c r="H179" s="1000">
        <v>14</v>
      </c>
      <c r="I179" s="1004">
        <v>0</v>
      </c>
      <c r="J179" s="1005">
        <v>31</v>
      </c>
      <c r="K179" s="873"/>
    </row>
    <row r="180" spans="1:15" ht="15" customHeight="1">
      <c r="A180" s="924" t="s">
        <v>196</v>
      </c>
      <c r="C180" s="856">
        <v>14906</v>
      </c>
      <c r="D180" s="856"/>
      <c r="E180" s="998">
        <v>12598</v>
      </c>
      <c r="F180" s="998">
        <v>764</v>
      </c>
      <c r="G180" s="998">
        <v>1368</v>
      </c>
      <c r="H180" s="999">
        <v>58</v>
      </c>
      <c r="I180" s="1003">
        <v>4</v>
      </c>
      <c r="J180" s="1004">
        <v>114</v>
      </c>
      <c r="K180" s="873"/>
    </row>
    <row r="181" spans="1:15" ht="15" customHeight="1">
      <c r="A181" s="924" t="s">
        <v>197</v>
      </c>
      <c r="C181" s="850">
        <v>19212</v>
      </c>
      <c r="D181" s="850"/>
      <c r="E181" s="998">
        <v>17657</v>
      </c>
      <c r="F181" s="998">
        <v>594</v>
      </c>
      <c r="G181" s="998">
        <v>809</v>
      </c>
      <c r="H181" s="999">
        <v>45</v>
      </c>
      <c r="I181" s="1003">
        <v>11</v>
      </c>
      <c r="J181" s="1004">
        <v>96</v>
      </c>
      <c r="K181" s="873"/>
    </row>
    <row r="182" spans="1:15" ht="15" customHeight="1">
      <c r="A182" s="924" t="s">
        <v>198</v>
      </c>
      <c r="C182" s="850">
        <v>15397</v>
      </c>
      <c r="D182" s="850"/>
      <c r="E182" s="998">
        <v>14516</v>
      </c>
      <c r="F182" s="998">
        <v>318</v>
      </c>
      <c r="G182" s="998">
        <v>459</v>
      </c>
      <c r="H182" s="999">
        <v>36</v>
      </c>
      <c r="I182" s="1003">
        <v>3</v>
      </c>
      <c r="J182" s="1004">
        <v>65</v>
      </c>
      <c r="K182" s="873"/>
    </row>
    <row r="183" spans="1:15" ht="15" customHeight="1">
      <c r="A183" s="924" t="s">
        <v>199</v>
      </c>
      <c r="C183" s="856">
        <v>6334</v>
      </c>
      <c r="D183" s="856"/>
      <c r="E183" s="998">
        <v>5868</v>
      </c>
      <c r="F183" s="998">
        <v>140</v>
      </c>
      <c r="G183" s="998">
        <v>244</v>
      </c>
      <c r="H183" s="999">
        <v>26</v>
      </c>
      <c r="I183" s="1003">
        <v>7</v>
      </c>
      <c r="J183" s="1005">
        <v>49</v>
      </c>
      <c r="K183" s="873"/>
    </row>
    <row r="184" spans="1:15" ht="15" customHeight="1">
      <c r="A184" s="924" t="s">
        <v>200</v>
      </c>
      <c r="C184" s="856">
        <v>4973</v>
      </c>
      <c r="D184" s="856"/>
      <c r="E184" s="998">
        <v>4388</v>
      </c>
      <c r="F184" s="998">
        <v>99</v>
      </c>
      <c r="G184" s="998">
        <v>301</v>
      </c>
      <c r="H184" s="999">
        <v>33</v>
      </c>
      <c r="I184" s="1003">
        <v>4</v>
      </c>
      <c r="J184" s="1004">
        <v>148</v>
      </c>
      <c r="K184" s="873"/>
    </row>
    <row r="185" spans="1:15" ht="6" customHeight="1">
      <c r="C185" s="856"/>
      <c r="D185" s="856"/>
      <c r="E185" s="1001"/>
      <c r="F185" s="1001"/>
      <c r="G185" s="1001"/>
      <c r="H185" s="1001"/>
      <c r="I185" s="1001"/>
      <c r="J185" s="1001"/>
      <c r="K185" s="873"/>
    </row>
    <row r="186" spans="1:15" ht="15" customHeight="1">
      <c r="A186" s="953" t="s">
        <v>107</v>
      </c>
      <c r="B186" s="954"/>
      <c r="C186" s="856"/>
      <c r="D186" s="856"/>
      <c r="E186" s="1001"/>
      <c r="F186" s="1001"/>
      <c r="G186" s="1001"/>
      <c r="H186" s="1001"/>
      <c r="I186" s="1001"/>
      <c r="J186" s="1001"/>
      <c r="K186" s="873"/>
    </row>
    <row r="187" spans="1:15" ht="15" customHeight="1">
      <c r="A187" s="924" t="s">
        <v>192</v>
      </c>
      <c r="C187" s="856">
        <v>52952</v>
      </c>
      <c r="D187" s="856"/>
      <c r="E187" s="998">
        <v>47501</v>
      </c>
      <c r="F187" s="998">
        <v>1762</v>
      </c>
      <c r="G187" s="998">
        <v>3023</v>
      </c>
      <c r="H187" s="998">
        <v>195</v>
      </c>
      <c r="I187" s="999">
        <v>29</v>
      </c>
      <c r="J187" s="998">
        <v>442</v>
      </c>
      <c r="K187" s="873"/>
    </row>
    <row r="188" spans="1:15" ht="15" customHeight="1">
      <c r="A188" s="924" t="s">
        <v>193</v>
      </c>
      <c r="C188" s="856">
        <v>8402</v>
      </c>
      <c r="D188" s="856"/>
      <c r="E188" s="998">
        <v>7584</v>
      </c>
      <c r="F188" s="998">
        <v>300</v>
      </c>
      <c r="G188" s="998">
        <v>424</v>
      </c>
      <c r="H188" s="999">
        <v>20</v>
      </c>
      <c r="I188" s="998">
        <v>0</v>
      </c>
      <c r="J188" s="998">
        <v>74</v>
      </c>
      <c r="K188" s="873"/>
    </row>
    <row r="189" spans="1:15" ht="15" customHeight="1">
      <c r="A189" s="973" t="s">
        <v>194</v>
      </c>
      <c r="B189" s="861"/>
      <c r="C189" s="863">
        <v>28562</v>
      </c>
      <c r="D189" s="863"/>
      <c r="E189" s="1006">
        <v>20965</v>
      </c>
      <c r="F189" s="1006">
        <v>2302</v>
      </c>
      <c r="G189" s="1006">
        <v>4379</v>
      </c>
      <c r="H189" s="1006">
        <v>256</v>
      </c>
      <c r="I189" s="1007">
        <v>3</v>
      </c>
      <c r="J189" s="1008">
        <v>657</v>
      </c>
      <c r="K189" s="873"/>
    </row>
    <row r="190" spans="1:15" ht="6" customHeight="1">
      <c r="A190" s="838"/>
      <c r="B190" s="838"/>
      <c r="C190" s="977"/>
      <c r="D190" s="977"/>
      <c r="E190" s="977"/>
      <c r="F190" s="977"/>
      <c r="G190" s="977"/>
      <c r="H190" s="977"/>
      <c r="I190" s="838"/>
      <c r="J190" s="838"/>
      <c r="K190" s="873"/>
    </row>
    <row r="191" spans="1:15" ht="15" customHeight="1">
      <c r="A191" s="785" t="s">
        <v>299</v>
      </c>
      <c r="B191" s="2396" t="s">
        <v>280</v>
      </c>
      <c r="C191" s="2396"/>
      <c r="D191" s="2396"/>
      <c r="E191" s="2396"/>
      <c r="F191" s="2396"/>
      <c r="G191" s="2396"/>
      <c r="H191" s="2396"/>
      <c r="I191" s="2396"/>
      <c r="J191" s="2396"/>
      <c r="K191" s="873"/>
      <c r="L191"/>
      <c r="M191"/>
      <c r="N191"/>
      <c r="O191"/>
    </row>
    <row r="192" spans="1:15" ht="15" customHeight="1">
      <c r="A192" s="608" t="s">
        <v>183</v>
      </c>
      <c r="B192" s="839"/>
      <c r="C192" s="872"/>
      <c r="D192" s="872"/>
      <c r="E192" s="841"/>
      <c r="F192" s="841"/>
      <c r="G192" s="841"/>
      <c r="H192" s="841"/>
      <c r="I192" s="841"/>
      <c r="J192" s="841"/>
      <c r="K192" s="873"/>
    </row>
    <row r="193" spans="1:11" ht="15" customHeight="1">
      <c r="A193" s="608" t="s">
        <v>185</v>
      </c>
      <c r="B193" s="839"/>
      <c r="C193" s="872"/>
      <c r="D193" s="872"/>
      <c r="E193" s="841"/>
      <c r="F193" s="841"/>
      <c r="G193" s="841"/>
      <c r="H193" s="841"/>
      <c r="I193" s="841"/>
      <c r="J193" s="841"/>
      <c r="K193" s="873"/>
    </row>
    <row r="194" spans="1:11" ht="15" customHeight="1">
      <c r="A194" s="608" t="s">
        <v>187</v>
      </c>
      <c r="B194" s="839"/>
      <c r="C194" s="872"/>
      <c r="D194" s="872"/>
      <c r="E194" s="841"/>
      <c r="F194" s="841"/>
      <c r="G194" s="841"/>
      <c r="H194" s="841"/>
      <c r="I194" s="841"/>
      <c r="J194" s="841"/>
      <c r="K194" s="873"/>
    </row>
    <row r="195" spans="1:11" ht="15" customHeight="1">
      <c r="C195" s="829"/>
      <c r="D195" s="829"/>
      <c r="K195" s="905" t="s">
        <v>93</v>
      </c>
    </row>
    <row r="196" spans="1:11" ht="15" customHeight="1">
      <c r="K196" s="905"/>
    </row>
    <row r="197" spans="1:11" ht="15" customHeight="1">
      <c r="K197" s="873"/>
    </row>
    <row r="198" spans="1:11" ht="15" customHeight="1">
      <c r="A198" s="2408" t="s">
        <v>227</v>
      </c>
      <c r="B198" s="2408"/>
      <c r="C198" s="2408"/>
      <c r="D198" s="2408"/>
      <c r="E198" s="2408"/>
      <c r="F198" s="2408"/>
      <c r="G198" s="2408"/>
      <c r="H198" s="2408"/>
      <c r="I198" s="879"/>
      <c r="J198" s="945" t="s">
        <v>289</v>
      </c>
      <c r="K198" s="873"/>
    </row>
    <row r="199" spans="1:11" ht="15" customHeight="1">
      <c r="A199" s="2408" t="s">
        <v>290</v>
      </c>
      <c r="B199" s="2408"/>
      <c r="C199" s="2408"/>
      <c r="D199" s="2408"/>
      <c r="E199" s="2408"/>
      <c r="F199" s="2408"/>
      <c r="G199" s="2408"/>
      <c r="H199" s="2408"/>
      <c r="I199" s="879"/>
      <c r="J199" s="879"/>
      <c r="K199" s="873"/>
    </row>
    <row r="200" spans="1:11" ht="15" customHeight="1">
      <c r="A200" s="1009" t="s">
        <v>112</v>
      </c>
      <c r="B200" s="1009"/>
      <c r="C200" s="879"/>
      <c r="D200" s="879"/>
      <c r="E200" s="879"/>
      <c r="F200" s="879"/>
      <c r="G200" s="879"/>
      <c r="H200" s="948"/>
      <c r="I200" s="879"/>
      <c r="J200" s="879"/>
      <c r="K200" s="873"/>
    </row>
    <row r="201" spans="1:11" ht="6" customHeight="1">
      <c r="J201" s="830"/>
      <c r="K201" s="873"/>
    </row>
    <row r="202" spans="1:11" ht="15" customHeight="1">
      <c r="A202" s="2421" t="s">
        <v>291</v>
      </c>
      <c r="B202" s="2421"/>
      <c r="C202" s="2424" t="s">
        <v>17</v>
      </c>
      <c r="D202" s="949"/>
      <c r="E202" s="950" t="s">
        <v>272</v>
      </c>
      <c r="F202" s="950"/>
      <c r="G202" s="950"/>
      <c r="H202" s="950"/>
      <c r="I202" s="2427" t="s">
        <v>307</v>
      </c>
      <c r="J202" s="2424" t="s">
        <v>274</v>
      </c>
      <c r="K202" s="873"/>
    </row>
    <row r="203" spans="1:11" ht="15" customHeight="1">
      <c r="A203" s="2422"/>
      <c r="B203" s="2422"/>
      <c r="C203" s="2425"/>
      <c r="D203" s="951"/>
      <c r="E203" s="2424" t="s">
        <v>275</v>
      </c>
      <c r="F203" s="2424" t="s">
        <v>276</v>
      </c>
      <c r="G203" s="2424" t="s">
        <v>308</v>
      </c>
      <c r="H203" s="2424" t="s">
        <v>288</v>
      </c>
      <c r="I203" s="2425"/>
      <c r="J203" s="2429"/>
      <c r="K203" s="873"/>
    </row>
    <row r="204" spans="1:11" ht="15" customHeight="1">
      <c r="A204" s="2423"/>
      <c r="B204" s="2423"/>
      <c r="C204" s="2426"/>
      <c r="D204" s="952"/>
      <c r="E204" s="2426"/>
      <c r="F204" s="2426"/>
      <c r="G204" s="2426"/>
      <c r="H204" s="2426"/>
      <c r="I204" s="2428"/>
      <c r="J204" s="2428"/>
      <c r="K204" s="873"/>
    </row>
    <row r="205" spans="1:11" ht="6" customHeight="1">
      <c r="A205" s="981"/>
      <c r="B205" s="981"/>
      <c r="C205" s="981"/>
      <c r="D205" s="981"/>
      <c r="E205" s="981"/>
      <c r="F205" s="981"/>
      <c r="G205" s="981"/>
      <c r="H205" s="981"/>
      <c r="I205" s="982"/>
      <c r="J205" s="982"/>
      <c r="K205" s="873"/>
    </row>
    <row r="206" spans="1:11" ht="15" customHeight="1">
      <c r="A206" s="953" t="s">
        <v>103</v>
      </c>
      <c r="B206" s="954"/>
      <c r="C206" s="907">
        <v>0.49362399999999995</v>
      </c>
      <c r="D206" s="907"/>
      <c r="E206" s="907">
        <v>0.210839</v>
      </c>
      <c r="F206" s="907">
        <v>1.9711689999999999</v>
      </c>
      <c r="G206" s="907">
        <v>1.567078</v>
      </c>
      <c r="H206" s="907">
        <v>6.5152360000000007</v>
      </c>
      <c r="I206" s="907">
        <v>22.980353000000001</v>
      </c>
      <c r="J206" s="907">
        <v>5.7535150000000002</v>
      </c>
      <c r="K206" s="873"/>
    </row>
    <row r="207" spans="1:11" ht="6" customHeight="1">
      <c r="A207" s="954"/>
      <c r="B207" s="954"/>
      <c r="C207" s="1010"/>
      <c r="D207" s="1010"/>
      <c r="E207" s="1010"/>
      <c r="F207" s="1010"/>
      <c r="G207" s="1010"/>
      <c r="H207" s="1010"/>
      <c r="I207" s="1010"/>
      <c r="J207" s="1010"/>
      <c r="K207" s="873"/>
    </row>
    <row r="208" spans="1:11" ht="15" customHeight="1">
      <c r="A208" s="953" t="s">
        <v>295</v>
      </c>
      <c r="B208" s="954"/>
      <c r="C208" s="1011"/>
      <c r="D208" s="1011"/>
      <c r="E208" s="1011"/>
      <c r="F208" s="1011"/>
      <c r="G208" s="1011"/>
      <c r="H208" s="1011"/>
      <c r="I208" s="1011"/>
      <c r="J208" s="1011"/>
      <c r="K208" s="873"/>
    </row>
    <row r="209" spans="1:11" ht="15" customHeight="1">
      <c r="A209" s="924" t="s">
        <v>100</v>
      </c>
      <c r="C209" s="912">
        <v>0.92319399999999996</v>
      </c>
      <c r="D209" s="912"/>
      <c r="E209" s="910">
        <v>0.45901900000000001</v>
      </c>
      <c r="F209" s="910">
        <v>3.066643</v>
      </c>
      <c r="G209" s="910">
        <v>2.1123430000000001</v>
      </c>
      <c r="H209" s="910">
        <v>9.1425260000000002</v>
      </c>
      <c r="I209" s="910">
        <v>24.532857999999997</v>
      </c>
      <c r="J209" s="910">
        <v>7.2778800000000006</v>
      </c>
      <c r="K209" s="873"/>
    </row>
    <row r="210" spans="1:11" ht="15" customHeight="1">
      <c r="A210" s="924" t="s">
        <v>99</v>
      </c>
      <c r="C210" s="912">
        <v>0.57153900000000002</v>
      </c>
      <c r="D210" s="912"/>
      <c r="E210" s="910">
        <v>0.21171400000000001</v>
      </c>
      <c r="F210" s="910">
        <v>2.5434860000000001</v>
      </c>
      <c r="G210" s="910">
        <v>2.2742529999999999</v>
      </c>
      <c r="H210" s="910">
        <v>9.0647160000000007</v>
      </c>
      <c r="I210" s="913">
        <v>52.503781000000004</v>
      </c>
      <c r="J210" s="910">
        <v>7.7755279999999996</v>
      </c>
      <c r="K210" s="873"/>
    </row>
    <row r="211" spans="1:11" ht="6" customHeight="1">
      <c r="A211" s="954"/>
      <c r="B211" s="954"/>
      <c r="C211" s="912"/>
      <c r="D211" s="912"/>
      <c r="E211" s="910"/>
      <c r="F211" s="910"/>
      <c r="G211" s="910"/>
      <c r="H211" s="910"/>
      <c r="I211" s="910"/>
      <c r="J211" s="910"/>
      <c r="K211" s="873"/>
    </row>
    <row r="212" spans="1:11" ht="15" customHeight="1">
      <c r="A212" s="953" t="s">
        <v>104</v>
      </c>
      <c r="B212" s="954"/>
      <c r="C212" s="912"/>
      <c r="D212" s="912"/>
      <c r="E212" s="910"/>
      <c r="F212" s="910"/>
      <c r="G212" s="910"/>
      <c r="H212" s="910"/>
      <c r="I212" s="913"/>
      <c r="J212" s="913"/>
      <c r="K212" s="873"/>
    </row>
    <row r="213" spans="1:11" ht="15" customHeight="1">
      <c r="A213" s="924" t="s">
        <v>134</v>
      </c>
      <c r="C213" s="912">
        <v>1.13585</v>
      </c>
      <c r="D213" s="912"/>
      <c r="E213" s="910">
        <v>0.77070799999999995</v>
      </c>
      <c r="F213" s="910">
        <v>3.2973879999999998</v>
      </c>
      <c r="G213" s="910">
        <v>2.0362689999999999</v>
      </c>
      <c r="H213" s="910">
        <v>9.8611660000000008</v>
      </c>
      <c r="I213" s="913" t="s">
        <v>217</v>
      </c>
      <c r="J213" s="913">
        <v>8.6307130000000001</v>
      </c>
      <c r="K213" s="873"/>
    </row>
    <row r="214" spans="1:11" ht="15" customHeight="1">
      <c r="A214" s="924" t="s">
        <v>135</v>
      </c>
      <c r="C214" s="912">
        <v>1.1507669999999999</v>
      </c>
      <c r="D214" s="912"/>
      <c r="E214" s="910">
        <v>0.52294000000000007</v>
      </c>
      <c r="F214" s="910">
        <v>4.1819990000000002</v>
      </c>
      <c r="G214" s="910">
        <v>2.9810409999999998</v>
      </c>
      <c r="H214" s="910">
        <v>14.22002</v>
      </c>
      <c r="I214" s="913">
        <v>45.949581999999999</v>
      </c>
      <c r="J214" s="913">
        <v>10.700809999999999</v>
      </c>
      <c r="K214" s="873"/>
    </row>
    <row r="215" spans="1:11" ht="15" customHeight="1">
      <c r="A215" s="924" t="s">
        <v>136</v>
      </c>
      <c r="C215" s="912">
        <v>1.207163</v>
      </c>
      <c r="D215" s="912"/>
      <c r="E215" s="910">
        <v>0.43739</v>
      </c>
      <c r="F215" s="910">
        <v>5.3218630000000005</v>
      </c>
      <c r="G215" s="910">
        <v>4.1485969999999996</v>
      </c>
      <c r="H215" s="910">
        <v>15.731179000000001</v>
      </c>
      <c r="I215" s="913" t="s">
        <v>217</v>
      </c>
      <c r="J215" s="913">
        <v>10.537514</v>
      </c>
      <c r="K215" s="873"/>
    </row>
    <row r="216" spans="1:11" ht="15" customHeight="1">
      <c r="A216" s="924" t="s">
        <v>137</v>
      </c>
      <c r="C216" s="912">
        <v>1.1581410000000001</v>
      </c>
      <c r="D216" s="912"/>
      <c r="E216" s="910">
        <v>0.36464200000000002</v>
      </c>
      <c r="F216" s="910">
        <v>6.0281719999999996</v>
      </c>
      <c r="G216" s="910">
        <v>5.2389669999999997</v>
      </c>
      <c r="H216" s="910">
        <v>18.891707</v>
      </c>
      <c r="I216" s="913">
        <v>51.011772000000001</v>
      </c>
      <c r="J216" s="913">
        <v>12.459498</v>
      </c>
      <c r="K216" s="873"/>
    </row>
    <row r="217" spans="1:11" ht="15" customHeight="1">
      <c r="A217" s="924" t="s">
        <v>138</v>
      </c>
      <c r="C217" s="912">
        <v>1.1467499999999999</v>
      </c>
      <c r="D217" s="912"/>
      <c r="E217" s="910">
        <v>0.32405300000000004</v>
      </c>
      <c r="F217" s="910">
        <v>6.5876580000000002</v>
      </c>
      <c r="G217" s="910">
        <v>5.762823</v>
      </c>
      <c r="H217" s="910">
        <v>19.272784000000001</v>
      </c>
      <c r="I217" s="913" t="s">
        <v>217</v>
      </c>
      <c r="J217" s="913">
        <v>11.335036000000001</v>
      </c>
      <c r="K217" s="873"/>
    </row>
    <row r="218" spans="1:11" ht="15" customHeight="1">
      <c r="A218" s="924" t="s">
        <v>98</v>
      </c>
      <c r="C218" s="912">
        <v>1.171618</v>
      </c>
      <c r="D218" s="912"/>
      <c r="E218" s="910">
        <v>0.31948199999999999</v>
      </c>
      <c r="F218" s="910">
        <v>7.2464689999999994</v>
      </c>
      <c r="G218" s="910">
        <v>6.1390700000000002</v>
      </c>
      <c r="H218" s="910">
        <v>16.887004999999998</v>
      </c>
      <c r="I218" s="913">
        <v>54.043012000000004</v>
      </c>
      <c r="J218" s="913">
        <v>9.3781429999999997</v>
      </c>
      <c r="K218" s="873"/>
    </row>
    <row r="219" spans="1:11" ht="15" customHeight="1">
      <c r="A219" s="924" t="s">
        <v>139</v>
      </c>
      <c r="C219" s="912">
        <v>1.2419249999999999</v>
      </c>
      <c r="D219" s="912"/>
      <c r="E219" s="910">
        <v>0.37634099999999998</v>
      </c>
      <c r="F219" s="910">
        <v>8.037369</v>
      </c>
      <c r="G219" s="910">
        <v>6.5315570000000003</v>
      </c>
      <c r="H219" s="910">
        <v>17.148291</v>
      </c>
      <c r="I219" s="913">
        <v>41.805315999999998</v>
      </c>
      <c r="J219" s="913">
        <v>9.374467000000001</v>
      </c>
      <c r="K219" s="873"/>
    </row>
    <row r="220" spans="1:11" ht="6" customHeight="1">
      <c r="A220" s="838"/>
      <c r="B220" s="838"/>
      <c r="C220" s="912"/>
      <c r="D220" s="912"/>
      <c r="E220" s="910"/>
      <c r="F220" s="910"/>
      <c r="G220" s="910"/>
      <c r="H220" s="910"/>
      <c r="I220" s="910"/>
      <c r="J220" s="910"/>
      <c r="K220" s="873"/>
    </row>
    <row r="221" spans="1:11" ht="15" customHeight="1">
      <c r="A221" s="953" t="s">
        <v>105</v>
      </c>
      <c r="B221" s="954"/>
      <c r="C221" s="912"/>
      <c r="D221" s="912"/>
      <c r="E221" s="910"/>
      <c r="F221" s="910"/>
      <c r="G221" s="910"/>
      <c r="H221" s="910"/>
      <c r="I221" s="910"/>
      <c r="J221" s="910"/>
      <c r="K221" s="873"/>
    </row>
    <row r="222" spans="1:11" ht="15" customHeight="1">
      <c r="A222" s="924" t="s">
        <v>189</v>
      </c>
      <c r="C222" s="912">
        <v>4.4385120000000002</v>
      </c>
      <c r="D222" s="912"/>
      <c r="E222" s="910">
        <v>1.8735970000000002</v>
      </c>
      <c r="F222" s="910">
        <v>9.7824729999999995</v>
      </c>
      <c r="G222" s="910">
        <v>4.7849820000000003</v>
      </c>
      <c r="H222" s="910">
        <v>15.342997</v>
      </c>
      <c r="I222" s="910">
        <v>33.130735000000001</v>
      </c>
      <c r="J222" s="910">
        <v>9.4684359999999987</v>
      </c>
      <c r="K222" s="873"/>
    </row>
    <row r="223" spans="1:11" ht="15" customHeight="1">
      <c r="A223" s="924" t="s">
        <v>182</v>
      </c>
      <c r="C223" s="912">
        <v>0.55647000000000002</v>
      </c>
      <c r="D223" s="912"/>
      <c r="E223" s="910">
        <v>0.19580600000000001</v>
      </c>
      <c r="F223" s="910">
        <v>2.017544</v>
      </c>
      <c r="G223" s="910">
        <v>1.6382290000000002</v>
      </c>
      <c r="H223" s="910">
        <v>6.4905299999999997</v>
      </c>
      <c r="I223" s="910">
        <v>30.236795999999998</v>
      </c>
      <c r="J223" s="910">
        <v>6.1645320000000003</v>
      </c>
      <c r="K223" s="873"/>
    </row>
    <row r="224" spans="1:11" ht="6" customHeight="1">
      <c r="A224" s="838"/>
      <c r="B224" s="838"/>
      <c r="C224" s="912"/>
      <c r="D224" s="912"/>
      <c r="E224" s="910"/>
      <c r="F224" s="910"/>
      <c r="G224" s="910"/>
      <c r="H224" s="910"/>
      <c r="I224" s="913"/>
      <c r="J224" s="913"/>
      <c r="K224" s="873"/>
    </row>
    <row r="225" spans="1:11" ht="15" customHeight="1">
      <c r="A225" s="953" t="s">
        <v>117</v>
      </c>
      <c r="B225" s="954"/>
      <c r="C225" s="912"/>
      <c r="D225" s="912"/>
      <c r="E225" s="910"/>
      <c r="F225" s="910"/>
      <c r="G225" s="910"/>
      <c r="H225" s="910"/>
      <c r="I225" s="910"/>
      <c r="J225" s="910"/>
      <c r="K225" s="873"/>
    </row>
    <row r="226" spans="1:11" ht="15" customHeight="1">
      <c r="A226" s="924" t="s">
        <v>42</v>
      </c>
      <c r="C226" s="912">
        <v>4.1975959999999999</v>
      </c>
      <c r="D226" s="912"/>
      <c r="E226" s="910">
        <v>2.49173</v>
      </c>
      <c r="F226" s="910">
        <v>18.458755</v>
      </c>
      <c r="G226" s="910">
        <v>8.8015120000000007</v>
      </c>
      <c r="H226" s="910">
        <v>24.499798000000002</v>
      </c>
      <c r="I226" s="910">
        <v>39.093781999999997</v>
      </c>
      <c r="J226" s="910">
        <v>9.3242670000000007</v>
      </c>
      <c r="K226" s="873"/>
    </row>
    <row r="227" spans="1:11" ht="15" customHeight="1">
      <c r="A227" s="924" t="s">
        <v>41</v>
      </c>
      <c r="C227" s="912">
        <v>1.8985100000000001</v>
      </c>
      <c r="D227" s="912"/>
      <c r="E227" s="910">
        <v>0.97060500000000005</v>
      </c>
      <c r="F227" s="910">
        <v>8.839048</v>
      </c>
      <c r="G227" s="910">
        <v>4.6700810000000006</v>
      </c>
      <c r="H227" s="910">
        <v>14.409200999999999</v>
      </c>
      <c r="I227" s="910">
        <v>56.767542999999996</v>
      </c>
      <c r="J227" s="910">
        <v>8.0434990000000006</v>
      </c>
      <c r="K227" s="873"/>
    </row>
    <row r="228" spans="1:11" ht="15" customHeight="1">
      <c r="A228" s="924" t="s">
        <v>40</v>
      </c>
      <c r="C228" s="912">
        <v>1.4829559999999999</v>
      </c>
      <c r="D228" s="912"/>
      <c r="E228" s="910">
        <v>0.69030400000000003</v>
      </c>
      <c r="F228" s="910">
        <v>5.8581409999999998</v>
      </c>
      <c r="G228" s="910">
        <v>3.5428269999999999</v>
      </c>
      <c r="H228" s="910">
        <v>10.848298</v>
      </c>
      <c r="I228" s="910">
        <v>39.503410000000002</v>
      </c>
      <c r="J228" s="910">
        <v>9.0175060000000009</v>
      </c>
      <c r="K228" s="873"/>
    </row>
    <row r="229" spans="1:11" ht="15" customHeight="1">
      <c r="A229" s="924" t="s">
        <v>39</v>
      </c>
      <c r="C229" s="912">
        <v>0.88394700000000004</v>
      </c>
      <c r="D229" s="912"/>
      <c r="E229" s="910">
        <v>0.34370400000000001</v>
      </c>
      <c r="F229" s="910">
        <v>3.118188</v>
      </c>
      <c r="G229" s="910">
        <v>2.1901470000000001</v>
      </c>
      <c r="H229" s="910">
        <v>9.9738799999999994</v>
      </c>
      <c r="I229" s="913" t="s">
        <v>217</v>
      </c>
      <c r="J229" s="910">
        <v>9.3658900000000003</v>
      </c>
      <c r="K229" s="873"/>
    </row>
    <row r="230" spans="1:11" ht="15" customHeight="1">
      <c r="A230" s="924" t="s">
        <v>38</v>
      </c>
      <c r="C230" s="912">
        <v>0.91517700000000002</v>
      </c>
      <c r="D230" s="912"/>
      <c r="E230" s="910">
        <v>0.31819500000000001</v>
      </c>
      <c r="F230" s="910">
        <v>3.4126469999999998</v>
      </c>
      <c r="G230" s="910">
        <v>3.0268380000000001</v>
      </c>
      <c r="H230" s="910">
        <v>16.215628000000002</v>
      </c>
      <c r="I230" s="910">
        <v>58.445690999999997</v>
      </c>
      <c r="J230" s="910">
        <v>14.883188000000001</v>
      </c>
      <c r="K230" s="873"/>
    </row>
    <row r="231" spans="1:11" ht="15" customHeight="1">
      <c r="A231" s="924" t="s">
        <v>37</v>
      </c>
      <c r="C231" s="912">
        <v>1.0910039999999999</v>
      </c>
      <c r="D231" s="912"/>
      <c r="E231" s="910">
        <v>0.24851500000000001</v>
      </c>
      <c r="F231" s="910">
        <v>5.004092</v>
      </c>
      <c r="G231" s="910">
        <v>5.9039130000000002</v>
      </c>
      <c r="H231" s="910">
        <v>26.781740999999997</v>
      </c>
      <c r="I231" s="913" t="s">
        <v>217</v>
      </c>
      <c r="J231" s="910">
        <v>26.348851</v>
      </c>
      <c r="K231" s="873"/>
    </row>
    <row r="232" spans="1:11" ht="6" customHeight="1">
      <c r="A232" s="838"/>
      <c r="B232" s="838"/>
      <c r="C232" s="912"/>
      <c r="D232" s="912"/>
      <c r="E232" s="910"/>
      <c r="F232" s="910"/>
      <c r="G232" s="910"/>
      <c r="H232" s="910"/>
      <c r="I232" s="910"/>
      <c r="J232" s="910"/>
      <c r="K232" s="873"/>
    </row>
    <row r="233" spans="1:11" ht="15" customHeight="1">
      <c r="A233" s="970" t="s">
        <v>297</v>
      </c>
      <c r="B233" s="971"/>
      <c r="C233" s="912"/>
      <c r="D233" s="912"/>
      <c r="E233" s="910"/>
      <c r="F233" s="910"/>
      <c r="G233" s="910"/>
      <c r="H233" s="910"/>
      <c r="I233" s="913"/>
      <c r="J233" s="913"/>
      <c r="K233" s="873"/>
    </row>
    <row r="234" spans="1:11" ht="15" customHeight="1">
      <c r="A234" s="786" t="s">
        <v>209</v>
      </c>
      <c r="C234" s="912">
        <v>0.69087399999999999</v>
      </c>
      <c r="D234" s="912"/>
      <c r="E234" s="910">
        <v>0.228071</v>
      </c>
      <c r="F234" s="910">
        <v>2.9769230000000002</v>
      </c>
      <c r="G234" s="910">
        <v>2.4442309999999998</v>
      </c>
      <c r="H234" s="910">
        <v>9.3539979999999989</v>
      </c>
      <c r="I234" s="913">
        <v>35.308578000000004</v>
      </c>
      <c r="J234" s="913">
        <v>7.2454870000000007</v>
      </c>
      <c r="K234" s="873"/>
    </row>
    <row r="235" spans="1:11" ht="15" customHeight="1">
      <c r="A235" s="786" t="s">
        <v>210</v>
      </c>
      <c r="C235" s="912">
        <v>0.73919999999999997</v>
      </c>
      <c r="D235" s="912"/>
      <c r="E235" s="910">
        <v>0.32768900000000001</v>
      </c>
      <c r="F235" s="910">
        <v>2.5979570000000001</v>
      </c>
      <c r="G235" s="910">
        <v>1.85015</v>
      </c>
      <c r="H235" s="910">
        <v>8.6363129999999995</v>
      </c>
      <c r="I235" s="910">
        <v>29.850122000000002</v>
      </c>
      <c r="J235" s="910">
        <v>6.8105200000000004</v>
      </c>
      <c r="K235" s="873"/>
    </row>
    <row r="236" spans="1:11" ht="6" customHeight="1">
      <c r="A236" s="838"/>
      <c r="B236" s="838"/>
      <c r="C236" s="912"/>
      <c r="D236" s="912"/>
      <c r="E236" s="910"/>
      <c r="F236" s="910"/>
      <c r="G236" s="910"/>
      <c r="H236" s="910"/>
      <c r="I236" s="913"/>
      <c r="J236" s="913"/>
      <c r="K236" s="873"/>
    </row>
    <row r="237" spans="1:11" ht="15" customHeight="1">
      <c r="A237" s="953" t="s">
        <v>309</v>
      </c>
      <c r="B237" s="954"/>
      <c r="C237" s="912"/>
      <c r="D237" s="912"/>
      <c r="E237" s="910"/>
      <c r="F237" s="910"/>
      <c r="G237" s="910"/>
      <c r="H237" s="910"/>
      <c r="I237" s="913"/>
      <c r="J237" s="913"/>
      <c r="K237" s="873"/>
    </row>
    <row r="238" spans="1:11" ht="15" customHeight="1">
      <c r="A238" s="924" t="s">
        <v>48</v>
      </c>
      <c r="C238" s="912">
        <v>2.8151550000000003</v>
      </c>
      <c r="D238" s="912"/>
      <c r="E238" s="910">
        <v>1.3322069999999999</v>
      </c>
      <c r="F238" s="910">
        <v>10.834831000000001</v>
      </c>
      <c r="G238" s="910">
        <v>6.6056809999999997</v>
      </c>
      <c r="H238" s="910">
        <v>30.757259999999999</v>
      </c>
      <c r="I238" s="913">
        <v>0</v>
      </c>
      <c r="J238" s="913">
        <v>21.188101</v>
      </c>
      <c r="K238" s="873"/>
    </row>
    <row r="239" spans="1:11" ht="15" customHeight="1">
      <c r="A239" s="924" t="s">
        <v>196</v>
      </c>
      <c r="C239" s="912">
        <v>1.0484100000000001</v>
      </c>
      <c r="D239" s="912"/>
      <c r="E239" s="910">
        <v>0.41571799999999998</v>
      </c>
      <c r="F239" s="910">
        <v>4.6232500000000005</v>
      </c>
      <c r="G239" s="910">
        <v>3.2650899999999998</v>
      </c>
      <c r="H239" s="910">
        <v>15.019182000000001</v>
      </c>
      <c r="I239" s="913">
        <v>52.358167000000002</v>
      </c>
      <c r="J239" s="913">
        <v>11.303245</v>
      </c>
      <c r="K239" s="873"/>
    </row>
    <row r="240" spans="1:11" ht="15" customHeight="1">
      <c r="A240" s="924" t="s">
        <v>197</v>
      </c>
      <c r="C240" s="910">
        <v>0.97280600000000006</v>
      </c>
      <c r="D240" s="910"/>
      <c r="E240" s="910">
        <v>0.26076099999999997</v>
      </c>
      <c r="F240" s="910">
        <v>5.2795350000000001</v>
      </c>
      <c r="G240" s="910">
        <v>4.5062850000000001</v>
      </c>
      <c r="H240" s="910">
        <v>17.988568999999998</v>
      </c>
      <c r="I240" s="913">
        <v>37.453085000000002</v>
      </c>
      <c r="J240" s="913">
        <v>13.790858</v>
      </c>
      <c r="K240" s="873"/>
    </row>
    <row r="241" spans="1:15" ht="15" customHeight="1">
      <c r="A241" s="924" t="s">
        <v>198</v>
      </c>
      <c r="C241" s="910">
        <v>1.0660400000000001</v>
      </c>
      <c r="D241" s="910"/>
      <c r="E241" s="910">
        <v>0.27001999999999998</v>
      </c>
      <c r="F241" s="910">
        <v>7.0531869999999994</v>
      </c>
      <c r="G241" s="910">
        <v>6.2827220000000006</v>
      </c>
      <c r="H241" s="910">
        <v>20.942895</v>
      </c>
      <c r="I241" s="913" t="s">
        <v>217</v>
      </c>
      <c r="J241" s="913">
        <v>13.764714</v>
      </c>
      <c r="K241" s="873"/>
    </row>
    <row r="242" spans="1:15" ht="15" customHeight="1">
      <c r="A242" s="924" t="s">
        <v>199</v>
      </c>
      <c r="C242" s="912">
        <v>1.6221240000000001</v>
      </c>
      <c r="D242" s="912"/>
      <c r="E242" s="910">
        <v>0.45691700000000002</v>
      </c>
      <c r="F242" s="910">
        <v>11.156159000000001</v>
      </c>
      <c r="G242" s="910">
        <v>7.4979260000000005</v>
      </c>
      <c r="H242" s="910">
        <v>24.746354</v>
      </c>
      <c r="I242" s="913">
        <v>40.008141000000002</v>
      </c>
      <c r="J242" s="913">
        <v>16.482268000000001</v>
      </c>
      <c r="K242" s="873"/>
    </row>
    <row r="243" spans="1:15" ht="15" customHeight="1">
      <c r="A243" s="924" t="s">
        <v>200</v>
      </c>
      <c r="C243" s="912">
        <v>1.9794499999999999</v>
      </c>
      <c r="D243" s="912"/>
      <c r="E243" s="910">
        <v>0.74032799999999999</v>
      </c>
      <c r="F243" s="910">
        <v>13.085047999999999</v>
      </c>
      <c r="G243" s="910">
        <v>7.455941000000001</v>
      </c>
      <c r="H243" s="910">
        <v>20.768985000000001</v>
      </c>
      <c r="I243" s="913">
        <v>53.214855000000007</v>
      </c>
      <c r="J243" s="913">
        <v>11.155879000000001</v>
      </c>
      <c r="K243" s="873"/>
    </row>
    <row r="244" spans="1:15" ht="6" customHeight="1">
      <c r="C244" s="912"/>
      <c r="D244" s="912"/>
      <c r="E244" s="910"/>
      <c r="F244" s="910"/>
      <c r="G244" s="910"/>
      <c r="H244" s="910"/>
      <c r="I244" s="910"/>
      <c r="J244" s="910"/>
      <c r="K244" s="873"/>
    </row>
    <row r="245" spans="1:15" ht="15" customHeight="1">
      <c r="A245" s="953" t="s">
        <v>107</v>
      </c>
      <c r="B245" s="954"/>
      <c r="C245" s="912"/>
      <c r="D245" s="912"/>
      <c r="E245" s="910"/>
      <c r="F245" s="910"/>
      <c r="G245" s="910"/>
      <c r="H245" s="910"/>
      <c r="I245" s="910"/>
      <c r="J245" s="910"/>
      <c r="K245" s="873"/>
    </row>
    <row r="246" spans="1:15" ht="15" customHeight="1">
      <c r="A246" s="924" t="s">
        <v>192</v>
      </c>
      <c r="C246" s="912">
        <v>0.57205399999999995</v>
      </c>
      <c r="D246" s="912"/>
      <c r="E246" s="910">
        <v>0.20932000000000001</v>
      </c>
      <c r="F246" s="910">
        <v>3.0959910000000002</v>
      </c>
      <c r="G246" s="910">
        <v>2.4259629999999999</v>
      </c>
      <c r="H246" s="910">
        <v>8.8284140000000004</v>
      </c>
      <c r="I246" s="910">
        <v>23.819019999999998</v>
      </c>
      <c r="J246" s="910">
        <v>8.2358259999999994</v>
      </c>
      <c r="K246" s="873"/>
    </row>
    <row r="247" spans="1:15" ht="15" customHeight="1">
      <c r="A247" s="924" t="s">
        <v>193</v>
      </c>
      <c r="C247" s="912">
        <v>1.491903</v>
      </c>
      <c r="D247" s="912"/>
      <c r="E247" s="910">
        <v>0.43360700000000002</v>
      </c>
      <c r="F247" s="910">
        <v>7.5494329999999996</v>
      </c>
      <c r="G247" s="910">
        <v>5.8889039999999993</v>
      </c>
      <c r="H247" s="910">
        <v>24.371480999999999</v>
      </c>
      <c r="I247" s="910">
        <v>0</v>
      </c>
      <c r="J247" s="910">
        <v>14.989215999999999</v>
      </c>
      <c r="K247" s="873"/>
    </row>
    <row r="248" spans="1:15" ht="12" customHeight="1">
      <c r="A248" s="973" t="s">
        <v>194</v>
      </c>
      <c r="B248" s="861"/>
      <c r="C248" s="917">
        <v>0.90229300000000001</v>
      </c>
      <c r="D248" s="917"/>
      <c r="E248" s="919">
        <v>0.46860000000000002</v>
      </c>
      <c r="F248" s="919">
        <v>2.654468</v>
      </c>
      <c r="G248" s="919">
        <v>1.92472</v>
      </c>
      <c r="H248" s="919">
        <v>8.433527999999999</v>
      </c>
      <c r="I248" s="919" t="s">
        <v>217</v>
      </c>
      <c r="J248" s="1012">
        <v>5.9624820000000005</v>
      </c>
      <c r="K248" s="873"/>
    </row>
    <row r="249" spans="1:15" ht="6" customHeight="1">
      <c r="K249" s="873"/>
    </row>
    <row r="250" spans="1:15" ht="15" customHeight="1">
      <c r="A250" s="785" t="s">
        <v>299</v>
      </c>
      <c r="B250" s="2396" t="s">
        <v>280</v>
      </c>
      <c r="C250" s="2396"/>
      <c r="D250" s="2396"/>
      <c r="E250" s="2396"/>
      <c r="F250" s="2396"/>
      <c r="G250" s="2396"/>
      <c r="H250" s="2396"/>
      <c r="I250" s="2396"/>
      <c r="J250" s="2396"/>
      <c r="K250" s="873"/>
      <c r="L250"/>
      <c r="M250"/>
      <c r="N250"/>
      <c r="O250"/>
    </row>
    <row r="251" spans="1:15" ht="15" customHeight="1">
      <c r="A251" s="608" t="s">
        <v>122</v>
      </c>
      <c r="B251" s="786"/>
      <c r="C251" s="1013"/>
      <c r="D251" s="1013"/>
      <c r="E251" s="786"/>
      <c r="F251" s="786"/>
      <c r="G251" s="786"/>
      <c r="H251" s="786"/>
      <c r="I251" s="786"/>
      <c r="J251" s="786"/>
      <c r="K251" s="873"/>
      <c r="L251"/>
      <c r="M251"/>
      <c r="N251"/>
      <c r="O251"/>
    </row>
    <row r="252" spans="1:15" ht="15" customHeight="1">
      <c r="A252" s="124" t="s">
        <v>183</v>
      </c>
      <c r="B252" s="1014"/>
      <c r="C252" s="1015"/>
      <c r="D252" s="1015"/>
      <c r="E252" s="1016"/>
      <c r="F252" s="1016"/>
      <c r="G252" s="1016"/>
      <c r="H252" s="1016"/>
      <c r="I252" s="1016"/>
      <c r="J252" s="1016"/>
      <c r="K252" s="873"/>
    </row>
    <row r="253" spans="1:15" ht="15" customHeight="1">
      <c r="A253" s="124" t="s">
        <v>185</v>
      </c>
      <c r="B253" s="1014"/>
      <c r="C253" s="1015"/>
      <c r="D253" s="1015"/>
      <c r="E253" s="1016"/>
      <c r="F253" s="1016"/>
      <c r="G253" s="1016"/>
      <c r="H253" s="1016"/>
      <c r="I253" s="1016"/>
      <c r="J253" s="1016"/>
      <c r="K253" s="873"/>
    </row>
    <row r="254" spans="1:15" ht="15" customHeight="1">
      <c r="A254" s="124" t="s">
        <v>187</v>
      </c>
      <c r="B254" s="1014"/>
      <c r="C254" s="1015"/>
      <c r="D254" s="1015"/>
      <c r="E254" s="1016"/>
      <c r="F254" s="1016"/>
      <c r="G254" s="1016"/>
      <c r="H254" s="1016"/>
      <c r="I254" s="1016"/>
      <c r="J254" s="1016"/>
      <c r="K254" s="873"/>
    </row>
    <row r="255" spans="1:15" ht="15" customHeight="1">
      <c r="C255" s="829"/>
      <c r="D255" s="829"/>
      <c r="K255" s="905" t="s">
        <v>93</v>
      </c>
    </row>
    <row r="256" spans="1:15" ht="15" customHeight="1">
      <c r="K256" s="905"/>
    </row>
    <row r="257" spans="1:11" ht="15" customHeight="1">
      <c r="K257" s="873"/>
    </row>
    <row r="258" spans="1:11" ht="15" customHeight="1">
      <c r="A258" s="2408" t="s">
        <v>227</v>
      </c>
      <c r="B258" s="2408"/>
      <c r="C258" s="2408"/>
      <c r="D258" s="2408"/>
      <c r="E258" s="2408"/>
      <c r="F258" s="2408"/>
      <c r="G258" s="2408"/>
      <c r="H258" s="2408"/>
      <c r="I258" s="879"/>
      <c r="J258" s="945" t="s">
        <v>289</v>
      </c>
      <c r="K258" s="873"/>
    </row>
    <row r="259" spans="1:11" ht="15" customHeight="1">
      <c r="A259" s="2408" t="s">
        <v>290</v>
      </c>
      <c r="B259" s="2408"/>
      <c r="C259" s="2408"/>
      <c r="D259" s="2408"/>
      <c r="E259" s="2408"/>
      <c r="F259" s="2408"/>
      <c r="G259" s="2408"/>
      <c r="H259" s="2408"/>
      <c r="I259" s="879"/>
      <c r="J259" s="879"/>
      <c r="K259" s="873"/>
    </row>
    <row r="260" spans="1:11" ht="15" customHeight="1">
      <c r="A260" s="1009" t="s">
        <v>32</v>
      </c>
      <c r="B260" s="1009"/>
      <c r="C260" s="879"/>
      <c r="D260" s="879"/>
      <c r="E260" s="879"/>
      <c r="F260" s="879"/>
      <c r="G260" s="879"/>
      <c r="H260" s="948"/>
      <c r="I260" s="879"/>
      <c r="J260" s="879"/>
      <c r="K260" s="873"/>
    </row>
    <row r="261" spans="1:11" ht="6" customHeight="1">
      <c r="J261" s="830"/>
      <c r="K261" s="873"/>
    </row>
    <row r="262" spans="1:11" ht="15" customHeight="1">
      <c r="A262" s="2421" t="s">
        <v>291</v>
      </c>
      <c r="B262" s="2421"/>
      <c r="C262" s="2424" t="s">
        <v>17</v>
      </c>
      <c r="D262" s="949"/>
      <c r="E262" s="950" t="s">
        <v>272</v>
      </c>
      <c r="F262" s="950"/>
      <c r="G262" s="950"/>
      <c r="H262" s="950"/>
      <c r="I262" s="2427" t="s">
        <v>307</v>
      </c>
      <c r="J262" s="2424" t="s">
        <v>274</v>
      </c>
      <c r="K262" s="873"/>
    </row>
    <row r="263" spans="1:11" ht="15" customHeight="1">
      <c r="A263" s="2422"/>
      <c r="B263" s="2422"/>
      <c r="C263" s="2425"/>
      <c r="D263" s="951"/>
      <c r="E263" s="2424" t="s">
        <v>275</v>
      </c>
      <c r="F263" s="2424" t="s">
        <v>276</v>
      </c>
      <c r="G263" s="2424" t="s">
        <v>308</v>
      </c>
      <c r="H263" s="2424" t="s">
        <v>288</v>
      </c>
      <c r="I263" s="2425"/>
      <c r="J263" s="2429"/>
      <c r="K263" s="873"/>
    </row>
    <row r="264" spans="1:11" ht="15" customHeight="1">
      <c r="A264" s="2423"/>
      <c r="B264" s="2423"/>
      <c r="C264" s="2426"/>
      <c r="D264" s="952"/>
      <c r="E264" s="2426"/>
      <c r="F264" s="2426"/>
      <c r="G264" s="2426"/>
      <c r="H264" s="2426"/>
      <c r="I264" s="2428"/>
      <c r="J264" s="2428"/>
      <c r="K264" s="873"/>
    </row>
    <row r="265" spans="1:11" ht="6" customHeight="1">
      <c r="A265" s="981"/>
      <c r="B265" s="981"/>
      <c r="C265" s="981"/>
      <c r="D265" s="981"/>
      <c r="E265" s="981"/>
      <c r="F265" s="981"/>
      <c r="G265" s="981"/>
      <c r="H265" s="981"/>
      <c r="I265" s="982"/>
      <c r="J265" s="982"/>
      <c r="K265" s="873"/>
    </row>
    <row r="266" spans="1:11" ht="15" customHeight="1">
      <c r="A266" s="953" t="s">
        <v>103</v>
      </c>
      <c r="B266" s="954"/>
      <c r="C266" s="921">
        <v>157911.8788620079</v>
      </c>
      <c r="D266" s="921"/>
      <c r="E266" s="1017">
        <v>0.18008880999999999</v>
      </c>
      <c r="F266" s="1017">
        <v>8.8872969999999996E-2</v>
      </c>
      <c r="G266" s="1017">
        <v>0.12764700000000001</v>
      </c>
      <c r="H266" s="1017">
        <v>3.5482550000000002E-2</v>
      </c>
      <c r="I266" s="1018">
        <v>1.1201289999999999E-2</v>
      </c>
      <c r="J266" s="1017">
        <v>7.6934699999999995E-2</v>
      </c>
      <c r="K266" s="873"/>
    </row>
    <row r="267" spans="1:11" ht="6" customHeight="1">
      <c r="A267" s="954"/>
      <c r="B267" s="954"/>
      <c r="C267" s="1019"/>
      <c r="D267" s="1019"/>
      <c r="E267" s="1010"/>
      <c r="F267" s="1010"/>
      <c r="G267" s="1010"/>
      <c r="H267" s="1010"/>
      <c r="I267" s="1010"/>
      <c r="J267" s="1010"/>
      <c r="K267" s="873"/>
    </row>
    <row r="268" spans="1:11" ht="15" customHeight="1">
      <c r="A268" s="953" t="s">
        <v>295</v>
      </c>
      <c r="B268" s="954"/>
      <c r="C268" s="1020"/>
      <c r="D268" s="1020"/>
      <c r="E268" s="1011"/>
      <c r="F268" s="1011"/>
      <c r="G268" s="1011"/>
      <c r="H268" s="1011"/>
      <c r="I268" s="1011"/>
      <c r="J268" s="1011"/>
      <c r="K268" s="873"/>
    </row>
    <row r="269" spans="1:11" ht="15" customHeight="1">
      <c r="A269" s="924" t="s">
        <v>100</v>
      </c>
      <c r="C269" s="929">
        <v>105468.2761286535</v>
      </c>
      <c r="D269" s="929"/>
      <c r="E269" s="1021">
        <v>0.36638589999999999</v>
      </c>
      <c r="F269" s="1021">
        <v>0.13552431000000001</v>
      </c>
      <c r="G269" s="1021">
        <v>0.25436684999999998</v>
      </c>
      <c r="H269" s="1021">
        <v>8.0466469999999998E-2</v>
      </c>
      <c r="I269" s="1022">
        <v>2.4171479999999999E-2</v>
      </c>
      <c r="J269" s="1021">
        <v>0.19947034</v>
      </c>
      <c r="K269" s="873"/>
    </row>
    <row r="270" spans="1:11" ht="15" customHeight="1">
      <c r="A270" s="924" t="s">
        <v>99</v>
      </c>
      <c r="C270" s="929">
        <v>117542.840442876</v>
      </c>
      <c r="D270" s="929"/>
      <c r="E270" s="1021">
        <v>0.18741743999999999</v>
      </c>
      <c r="F270" s="1021">
        <v>0.11593889</v>
      </c>
      <c r="G270" s="1021">
        <v>0.13602589000000001</v>
      </c>
      <c r="H270" s="1021">
        <v>3.2472260000000003E-2</v>
      </c>
      <c r="I270" s="1023">
        <v>1.10721E-2</v>
      </c>
      <c r="J270" s="1021">
        <v>4.3347610000000002E-2</v>
      </c>
      <c r="K270" s="873"/>
    </row>
    <row r="271" spans="1:11" ht="6" customHeight="1">
      <c r="A271" s="954"/>
      <c r="B271" s="954"/>
      <c r="C271" s="1024"/>
      <c r="D271" s="1024"/>
      <c r="E271" s="910"/>
      <c r="F271" s="910"/>
      <c r="G271" s="910"/>
      <c r="H271" s="910"/>
      <c r="I271" s="910"/>
      <c r="J271" s="910"/>
      <c r="K271" s="873"/>
    </row>
    <row r="272" spans="1:11" ht="15" customHeight="1">
      <c r="A272" s="953" t="s">
        <v>104</v>
      </c>
      <c r="B272" s="954"/>
      <c r="C272" s="1024"/>
      <c r="D272" s="1024"/>
      <c r="E272" s="910"/>
      <c r="F272" s="910"/>
      <c r="G272" s="910"/>
      <c r="H272" s="910"/>
      <c r="I272" s="913"/>
      <c r="J272" s="913"/>
      <c r="K272" s="873"/>
    </row>
    <row r="273" spans="1:11" ht="15" customHeight="1">
      <c r="A273" s="924" t="s">
        <v>134</v>
      </c>
      <c r="C273" s="929">
        <v>60595.739278795503</v>
      </c>
      <c r="D273" s="929"/>
      <c r="E273" s="1021">
        <v>0.51708520000000002</v>
      </c>
      <c r="F273" s="1021">
        <v>0.29220755999999998</v>
      </c>
      <c r="G273" s="1021">
        <v>0.43175384</v>
      </c>
      <c r="H273" s="1021">
        <v>0.10238551</v>
      </c>
      <c r="I273" s="1025" t="s">
        <v>217</v>
      </c>
      <c r="J273" s="1026">
        <v>0.15510359000000001</v>
      </c>
      <c r="K273" s="873"/>
    </row>
    <row r="274" spans="1:11" ht="15" customHeight="1">
      <c r="A274" s="924" t="s">
        <v>135</v>
      </c>
      <c r="C274" s="929">
        <v>57676.564632593399</v>
      </c>
      <c r="D274" s="929"/>
      <c r="E274" s="1021">
        <v>0.42292573</v>
      </c>
      <c r="F274" s="1021">
        <v>0.26005365000000003</v>
      </c>
      <c r="G274" s="1021">
        <v>0.32854021999999999</v>
      </c>
      <c r="H274" s="1021">
        <v>8.5966840000000003E-2</v>
      </c>
      <c r="I274" s="1027">
        <v>1.730899E-2</v>
      </c>
      <c r="J274" s="1026">
        <v>0.13309161999999999</v>
      </c>
      <c r="K274" s="873"/>
    </row>
    <row r="275" spans="1:11" ht="15" customHeight="1">
      <c r="A275" s="924" t="s">
        <v>136</v>
      </c>
      <c r="C275" s="929">
        <v>54606.567356942098</v>
      </c>
      <c r="D275" s="929"/>
      <c r="E275" s="1021">
        <v>0.38282034999999998</v>
      </c>
      <c r="F275" s="1021">
        <v>0.23050548000000001</v>
      </c>
      <c r="G275" s="1021">
        <v>0.27549307000000001</v>
      </c>
      <c r="H275" s="1022">
        <v>6.877693E-2</v>
      </c>
      <c r="I275" s="1025" t="s">
        <v>217</v>
      </c>
      <c r="J275" s="1026">
        <v>0.11057815999999999</v>
      </c>
      <c r="K275" s="873"/>
    </row>
    <row r="276" spans="1:11" ht="15" customHeight="1">
      <c r="A276" s="924" t="s">
        <v>137</v>
      </c>
      <c r="C276" s="929">
        <v>51431.7558646752</v>
      </c>
      <c r="D276" s="929"/>
      <c r="E276" s="1021">
        <v>0.33105237999999998</v>
      </c>
      <c r="F276" s="1021">
        <v>0.19733972</v>
      </c>
      <c r="G276" s="1021">
        <v>0.2357158</v>
      </c>
      <c r="H276" s="1022">
        <v>8.8062840000000003E-2</v>
      </c>
      <c r="I276" s="1027">
        <v>4.3454720000000002E-2</v>
      </c>
      <c r="J276" s="1026">
        <v>0.11057557</v>
      </c>
      <c r="K276" s="873"/>
    </row>
    <row r="277" spans="1:11" ht="15" customHeight="1">
      <c r="A277" s="924" t="s">
        <v>138</v>
      </c>
      <c r="C277" s="929">
        <v>52385.799055322299</v>
      </c>
      <c r="D277" s="929"/>
      <c r="E277" s="1021">
        <v>0.29938165999999999</v>
      </c>
      <c r="F277" s="1021">
        <v>0.18692246000000001</v>
      </c>
      <c r="G277" s="1021">
        <v>0.19571934999999999</v>
      </c>
      <c r="H277" s="1022">
        <v>6.6502569999999997E-2</v>
      </c>
      <c r="I277" s="1025" t="s">
        <v>217</v>
      </c>
      <c r="J277" s="1026">
        <v>0.11277475000000001</v>
      </c>
      <c r="K277" s="873"/>
    </row>
    <row r="278" spans="1:11" ht="15" customHeight="1">
      <c r="A278" s="924" t="s">
        <v>98</v>
      </c>
      <c r="C278" s="929">
        <v>50747.762492563903</v>
      </c>
      <c r="D278" s="929"/>
      <c r="E278" s="1021">
        <v>0.29584092000000001</v>
      </c>
      <c r="F278" s="1021">
        <v>0.17388486</v>
      </c>
      <c r="G278" s="1021">
        <v>0.19043852</v>
      </c>
      <c r="H278" s="1022">
        <v>7.2418700000000003E-2</v>
      </c>
      <c r="I278" s="1027">
        <v>1.417383E-2</v>
      </c>
      <c r="J278" s="1026">
        <v>0.13533862999999999</v>
      </c>
      <c r="K278" s="873"/>
    </row>
    <row r="279" spans="1:11" ht="15" customHeight="1">
      <c r="A279" s="924" t="s">
        <v>139</v>
      </c>
      <c r="C279" s="929">
        <v>46937.272090393199</v>
      </c>
      <c r="D279" s="929"/>
      <c r="E279" s="1021">
        <v>0.34549323999999998</v>
      </c>
      <c r="F279" s="1021">
        <v>0.17658662</v>
      </c>
      <c r="G279" s="1021">
        <v>0.22906264000000001</v>
      </c>
      <c r="H279" s="1022">
        <v>6.2233730000000001E-2</v>
      </c>
      <c r="I279" s="1027">
        <v>6.3824119999999998E-2</v>
      </c>
      <c r="J279" s="1026">
        <v>0.18533152999999999</v>
      </c>
      <c r="K279" s="873"/>
    </row>
    <row r="280" spans="1:11" ht="6" customHeight="1">
      <c r="A280" s="838"/>
      <c r="B280" s="838"/>
      <c r="C280" s="1024"/>
      <c r="D280" s="1024"/>
      <c r="E280" s="910"/>
      <c r="F280" s="910"/>
      <c r="G280" s="910"/>
      <c r="H280" s="910"/>
      <c r="I280" s="910"/>
      <c r="J280" s="910"/>
      <c r="K280" s="873"/>
    </row>
    <row r="281" spans="1:11" ht="15" customHeight="1">
      <c r="A281" s="953" t="s">
        <v>105</v>
      </c>
      <c r="B281" s="954"/>
      <c r="C281" s="1024"/>
      <c r="D281" s="1024"/>
      <c r="E281" s="910"/>
      <c r="F281" s="910"/>
      <c r="G281" s="910"/>
      <c r="H281" s="910"/>
      <c r="I281" s="910"/>
      <c r="J281" s="910"/>
      <c r="K281" s="873"/>
    </row>
    <row r="282" spans="1:11" ht="15" customHeight="1">
      <c r="A282" s="924" t="s">
        <v>189</v>
      </c>
      <c r="C282" s="929">
        <v>78594.859418530294</v>
      </c>
      <c r="D282" s="929"/>
      <c r="E282" s="1021">
        <v>1.26315862</v>
      </c>
      <c r="F282" s="1021">
        <v>0.38918902999999999</v>
      </c>
      <c r="G282" s="1021">
        <v>0.73513030999999995</v>
      </c>
      <c r="H282" s="1022">
        <v>0.34751504999999999</v>
      </c>
      <c r="I282" s="1023">
        <v>9.9294090000000002E-2</v>
      </c>
      <c r="J282" s="1021">
        <v>1.01072696</v>
      </c>
      <c r="K282" s="873"/>
    </row>
    <row r="283" spans="1:11" ht="15" customHeight="1">
      <c r="A283" s="924" t="s">
        <v>182</v>
      </c>
      <c r="C283" s="929">
        <v>168162.73115381369</v>
      </c>
      <c r="D283" s="929"/>
      <c r="E283" s="1021">
        <v>0.16931335</v>
      </c>
      <c r="F283" s="1021">
        <v>9.1590669999999999E-2</v>
      </c>
      <c r="G283" s="1021">
        <v>0.12651401000000001</v>
      </c>
      <c r="H283" s="1021">
        <v>2.8805109999999998E-2</v>
      </c>
      <c r="I283" s="1023">
        <v>1.029187E-2</v>
      </c>
      <c r="J283" s="1021">
        <v>4.8701960000000002E-2</v>
      </c>
      <c r="K283" s="873"/>
    </row>
    <row r="284" spans="1:11" ht="6" customHeight="1">
      <c r="A284" s="838"/>
      <c r="B284" s="838"/>
      <c r="C284" s="1024"/>
      <c r="D284" s="1024"/>
      <c r="E284" s="910"/>
      <c r="F284" s="910"/>
      <c r="G284" s="910"/>
      <c r="H284" s="910"/>
      <c r="I284" s="913"/>
      <c r="J284" s="913"/>
      <c r="K284" s="873"/>
    </row>
    <row r="285" spans="1:11" ht="15" customHeight="1">
      <c r="A285" s="953" t="s">
        <v>117</v>
      </c>
      <c r="B285" s="954"/>
      <c r="C285" s="1024"/>
      <c r="D285" s="1024"/>
      <c r="E285" s="910"/>
      <c r="F285" s="910"/>
      <c r="G285" s="910"/>
      <c r="H285" s="910"/>
      <c r="I285" s="910"/>
      <c r="J285" s="910"/>
      <c r="K285" s="873"/>
    </row>
    <row r="286" spans="1:11" ht="15" customHeight="1">
      <c r="A286" s="924" t="s">
        <v>42</v>
      </c>
      <c r="C286" s="929">
        <v>28616.3531142053</v>
      </c>
      <c r="D286" s="929"/>
      <c r="E286" s="1021">
        <v>1.6635838199999999</v>
      </c>
      <c r="F286" s="1022">
        <v>0.49105512000000001</v>
      </c>
      <c r="G286" s="1021">
        <v>1.2185203899999999</v>
      </c>
      <c r="H286" s="1022">
        <v>0.44178066999999999</v>
      </c>
      <c r="I286" s="1023">
        <v>0.14307527</v>
      </c>
      <c r="J286" s="1021">
        <v>1.3577886400000001</v>
      </c>
      <c r="K286" s="873"/>
    </row>
    <row r="287" spans="1:11" ht="15" customHeight="1">
      <c r="A287" s="924" t="s">
        <v>41</v>
      </c>
      <c r="C287" s="929">
        <v>39031.6141884104</v>
      </c>
      <c r="D287" s="929"/>
      <c r="E287" s="1021">
        <v>0.75338623000000005</v>
      </c>
      <c r="F287" s="1021">
        <v>0.29710161000000002</v>
      </c>
      <c r="G287" s="1021">
        <v>0.57532254000000005</v>
      </c>
      <c r="H287" s="1021">
        <v>0.20450626999999999</v>
      </c>
      <c r="I287" s="1023">
        <v>7.0879769999999995E-2</v>
      </c>
      <c r="J287" s="1021">
        <v>0.41464213</v>
      </c>
      <c r="K287" s="873"/>
    </row>
    <row r="288" spans="1:11" ht="15" customHeight="1">
      <c r="A288" s="924" t="s">
        <v>40</v>
      </c>
      <c r="C288" s="929">
        <v>58510.695531879697</v>
      </c>
      <c r="D288" s="929"/>
      <c r="E288" s="1021">
        <v>0.55670297000000002</v>
      </c>
      <c r="F288" s="1021">
        <v>0.22939961</v>
      </c>
      <c r="G288" s="1021">
        <v>0.39111822000000002</v>
      </c>
      <c r="H288" s="1021">
        <v>0.12944401</v>
      </c>
      <c r="I288" s="1023">
        <v>5.0241010000000003E-2</v>
      </c>
      <c r="J288" s="1021">
        <v>0.27755005999999999</v>
      </c>
      <c r="K288" s="873"/>
    </row>
    <row r="289" spans="1:11" ht="15" customHeight="1">
      <c r="A289" s="924" t="s">
        <v>39</v>
      </c>
      <c r="C289" s="929">
        <v>91599.680622849904</v>
      </c>
      <c r="D289" s="929"/>
      <c r="E289" s="1021">
        <v>0.28524545000000001</v>
      </c>
      <c r="F289" s="1021">
        <v>0.15653510000000001</v>
      </c>
      <c r="G289" s="1021">
        <v>0.23467031999999999</v>
      </c>
      <c r="H289" s="1021">
        <v>6.0036319999999997E-2</v>
      </c>
      <c r="I289" s="1025" t="s">
        <v>217</v>
      </c>
      <c r="J289" s="1021">
        <v>6.0384140000000003E-2</v>
      </c>
      <c r="K289" s="873"/>
    </row>
    <row r="290" spans="1:11" ht="15" customHeight="1">
      <c r="A290" s="924" t="s">
        <v>38</v>
      </c>
      <c r="C290" s="929">
        <v>76246.346820603401</v>
      </c>
      <c r="D290" s="929"/>
      <c r="E290" s="1021">
        <v>0.27838454000000001</v>
      </c>
      <c r="F290" s="1021">
        <v>0.18340835</v>
      </c>
      <c r="G290" s="1021">
        <v>0.20182290999999999</v>
      </c>
      <c r="H290" s="1022">
        <v>3.2322969999999999E-2</v>
      </c>
      <c r="I290" s="1023">
        <v>8.8952500000000004E-3</v>
      </c>
      <c r="J290" s="1021">
        <v>3.791129E-2</v>
      </c>
      <c r="K290" s="873"/>
    </row>
    <row r="291" spans="1:11" ht="15" customHeight="1">
      <c r="A291" s="924" t="s">
        <v>37</v>
      </c>
      <c r="C291" s="929">
        <v>72118.341278992797</v>
      </c>
      <c r="D291" s="929"/>
      <c r="E291" s="1021">
        <v>0.23313895000000001</v>
      </c>
      <c r="F291" s="1021">
        <v>0.17592706</v>
      </c>
      <c r="G291" s="1021">
        <v>0.13879696</v>
      </c>
      <c r="H291" s="1023">
        <v>2.709665E-2</v>
      </c>
      <c r="I291" s="1025" t="s">
        <v>217</v>
      </c>
      <c r="J291" s="1023">
        <v>5.1978040000000003E-2</v>
      </c>
      <c r="K291" s="873"/>
    </row>
    <row r="292" spans="1:11" ht="6" customHeight="1">
      <c r="A292" s="838"/>
      <c r="B292" s="838"/>
      <c r="C292" s="1024"/>
      <c r="D292" s="1024"/>
      <c r="E292" s="910"/>
      <c r="F292" s="910"/>
      <c r="G292" s="910"/>
      <c r="H292" s="910"/>
      <c r="I292" s="910"/>
      <c r="J292" s="910"/>
      <c r="K292" s="873"/>
    </row>
    <row r="293" spans="1:11" ht="15" customHeight="1">
      <c r="A293" s="970" t="s">
        <v>297</v>
      </c>
      <c r="B293" s="971"/>
      <c r="C293" s="1024"/>
      <c r="D293" s="1024"/>
      <c r="E293" s="910"/>
      <c r="F293" s="910"/>
      <c r="G293" s="910"/>
      <c r="H293" s="910"/>
      <c r="I293" s="913"/>
      <c r="J293" s="913"/>
      <c r="K293" s="873"/>
    </row>
    <row r="294" spans="1:11" ht="15" customHeight="1">
      <c r="A294" s="786" t="s">
        <v>209</v>
      </c>
      <c r="C294" s="929">
        <v>110719.012096266</v>
      </c>
      <c r="D294" s="929"/>
      <c r="E294" s="1021">
        <v>0.20241777999999999</v>
      </c>
      <c r="F294" s="1021">
        <v>0.12027363000000001</v>
      </c>
      <c r="G294" s="1021">
        <v>0.14097800999999999</v>
      </c>
      <c r="H294" s="1021">
        <v>3.9456089999999999E-2</v>
      </c>
      <c r="I294" s="1027">
        <v>1.188634E-2</v>
      </c>
      <c r="J294" s="1026">
        <v>7.1322609999999995E-2</v>
      </c>
      <c r="K294" s="873"/>
    </row>
    <row r="295" spans="1:11" ht="15" customHeight="1">
      <c r="A295" s="786" t="s">
        <v>210</v>
      </c>
      <c r="C295" s="929">
        <v>118008.59974543309</v>
      </c>
      <c r="D295" s="929"/>
      <c r="E295" s="1021">
        <v>0.26892004000000003</v>
      </c>
      <c r="F295" s="1021">
        <v>0.12934945</v>
      </c>
      <c r="G295" s="1021">
        <v>0.19486648000000001</v>
      </c>
      <c r="H295" s="1021">
        <v>5.7680339999999997E-2</v>
      </c>
      <c r="I295" s="1023">
        <v>1.90682E-2</v>
      </c>
      <c r="J295" s="1021">
        <v>0.11518921999999999</v>
      </c>
      <c r="K295" s="873"/>
    </row>
    <row r="296" spans="1:11" ht="6" customHeight="1">
      <c r="A296" s="838"/>
      <c r="B296" s="838"/>
      <c r="C296" s="1024"/>
      <c r="D296" s="1024"/>
      <c r="E296" s="910"/>
      <c r="F296" s="910"/>
      <c r="G296" s="910"/>
      <c r="H296" s="910"/>
      <c r="I296" s="913"/>
      <c r="J296" s="913"/>
      <c r="K296" s="873"/>
    </row>
    <row r="297" spans="1:11" ht="15" customHeight="1">
      <c r="A297" s="953" t="s">
        <v>309</v>
      </c>
      <c r="B297" s="954"/>
      <c r="C297" s="1024"/>
      <c r="D297" s="1024"/>
      <c r="E297" s="910"/>
      <c r="F297" s="910"/>
      <c r="G297" s="910"/>
      <c r="H297" s="910"/>
      <c r="I297" s="913"/>
      <c r="J297" s="913"/>
      <c r="K297" s="873"/>
    </row>
    <row r="298" spans="1:11" ht="15" customHeight="1">
      <c r="A298" s="924" t="s">
        <v>48</v>
      </c>
      <c r="C298" s="929">
        <v>21354.304401777201</v>
      </c>
      <c r="D298" s="929"/>
      <c r="E298" s="1021">
        <v>1.05653734</v>
      </c>
      <c r="F298" s="1021">
        <v>0.68558642999999997</v>
      </c>
      <c r="G298" s="1021">
        <v>0.80631231999999997</v>
      </c>
      <c r="H298" s="1023">
        <v>0.19170880000000001</v>
      </c>
      <c r="I298" s="1026">
        <v>0</v>
      </c>
      <c r="J298" s="1028">
        <v>0.32532919999999999</v>
      </c>
      <c r="K298" s="873"/>
    </row>
    <row r="299" spans="1:11" ht="15" customHeight="1">
      <c r="A299" s="924" t="s">
        <v>196</v>
      </c>
      <c r="C299" s="929">
        <v>55944.637044994597</v>
      </c>
      <c r="D299" s="929"/>
      <c r="E299" s="1021">
        <v>0.35677740000000002</v>
      </c>
      <c r="F299" s="1021">
        <v>0.21613034</v>
      </c>
      <c r="G299" s="1021">
        <v>0.27208747999999999</v>
      </c>
      <c r="H299" s="1022">
        <v>5.8704409999999999E-2</v>
      </c>
      <c r="I299" s="1027">
        <v>1.3167689999999999E-2</v>
      </c>
      <c r="J299" s="1026">
        <v>8.5212670000000004E-2</v>
      </c>
      <c r="K299" s="873"/>
    </row>
    <row r="300" spans="1:11" ht="15" customHeight="1">
      <c r="A300" s="924" t="s">
        <v>197</v>
      </c>
      <c r="C300" s="925">
        <v>67751.932489811006</v>
      </c>
      <c r="D300" s="925"/>
      <c r="E300" s="1021">
        <v>0.24115766</v>
      </c>
      <c r="F300" s="1021">
        <v>0.14616343000000001</v>
      </c>
      <c r="G300" s="1021">
        <v>0.17497194999999999</v>
      </c>
      <c r="H300" s="1022">
        <v>4.6902180000000002E-2</v>
      </c>
      <c r="I300" s="1027">
        <v>4.2725390000000002E-2</v>
      </c>
      <c r="J300" s="1026">
        <v>6.7807900000000004E-2</v>
      </c>
      <c r="K300" s="873"/>
    </row>
    <row r="301" spans="1:11" ht="15" customHeight="1">
      <c r="A301" s="924" t="s">
        <v>198</v>
      </c>
      <c r="C301" s="925">
        <v>56099.354489828896</v>
      </c>
      <c r="D301" s="925"/>
      <c r="E301" s="1021">
        <v>0.25463921</v>
      </c>
      <c r="F301" s="1021">
        <v>0.13492772</v>
      </c>
      <c r="G301" s="1021">
        <v>0.19549557000000001</v>
      </c>
      <c r="H301" s="1022">
        <v>5.1577159999999997E-2</v>
      </c>
      <c r="I301" s="1025" t="s">
        <v>217</v>
      </c>
      <c r="J301" s="1026">
        <v>5.6639710000000003E-2</v>
      </c>
      <c r="K301" s="873"/>
    </row>
    <row r="302" spans="1:11" ht="15" customHeight="1">
      <c r="A302" s="924" t="s">
        <v>199</v>
      </c>
      <c r="C302" s="929">
        <v>34654.326754733498</v>
      </c>
      <c r="D302" s="929"/>
      <c r="E302" s="1021">
        <v>0.42291549000000001</v>
      </c>
      <c r="F302" s="1021">
        <v>0.2347574</v>
      </c>
      <c r="G302" s="1021">
        <v>0.27980233999999998</v>
      </c>
      <c r="H302" s="1022">
        <v>0.127638</v>
      </c>
      <c r="I302" s="1027">
        <v>4.8428770000000003E-2</v>
      </c>
      <c r="J302" s="1028">
        <v>0.15964929999999999</v>
      </c>
      <c r="K302" s="873"/>
    </row>
    <row r="303" spans="1:11" ht="15" customHeight="1">
      <c r="A303" s="924" t="s">
        <v>200</v>
      </c>
      <c r="C303" s="929">
        <v>33483.934691792703</v>
      </c>
      <c r="D303" s="929"/>
      <c r="E303" s="1021">
        <v>0.65141799</v>
      </c>
      <c r="F303" s="1021">
        <v>0.24700709000000001</v>
      </c>
      <c r="G303" s="1021">
        <v>0.44502621999999997</v>
      </c>
      <c r="H303" s="1022">
        <v>0.17154649</v>
      </c>
      <c r="I303" s="1027">
        <v>6.9964159999999997E-2</v>
      </c>
      <c r="J303" s="1026">
        <v>0.35649681999999999</v>
      </c>
      <c r="K303" s="873"/>
    </row>
    <row r="304" spans="1:11" ht="6" customHeight="1">
      <c r="C304" s="1024"/>
      <c r="D304" s="1024"/>
      <c r="E304" s="910"/>
      <c r="F304" s="910"/>
      <c r="G304" s="910"/>
      <c r="H304" s="910"/>
      <c r="I304" s="910"/>
      <c r="J304" s="910"/>
      <c r="K304" s="873"/>
    </row>
    <row r="305" spans="1:15" ht="15" customHeight="1">
      <c r="A305" s="953" t="s">
        <v>107</v>
      </c>
      <c r="B305" s="954"/>
      <c r="C305" s="1024"/>
      <c r="D305" s="1024"/>
      <c r="E305" s="910"/>
      <c r="F305" s="910"/>
      <c r="G305" s="910"/>
      <c r="H305" s="910"/>
      <c r="I305" s="910"/>
      <c r="J305" s="910"/>
      <c r="K305" s="873"/>
    </row>
    <row r="306" spans="1:15" ht="15" customHeight="1">
      <c r="A306" s="924" t="s">
        <v>192</v>
      </c>
      <c r="C306" s="929">
        <v>106097.8848343226</v>
      </c>
      <c r="D306" s="929"/>
      <c r="E306" s="1021">
        <v>0.18853802</v>
      </c>
      <c r="F306" s="1021">
        <v>9.5833989999999994E-2</v>
      </c>
      <c r="G306" s="1021">
        <v>0.13228772999999999</v>
      </c>
      <c r="H306" s="1021">
        <v>3.7493119999999998E-2</v>
      </c>
      <c r="I306" s="1022">
        <v>1.751991E-2</v>
      </c>
      <c r="J306" s="1021">
        <v>7.2595519999999997E-2</v>
      </c>
      <c r="K306" s="873"/>
    </row>
    <row r="307" spans="1:15" ht="15" customHeight="1">
      <c r="A307" s="924" t="s">
        <v>193</v>
      </c>
      <c r="C307" s="929">
        <v>44241.451996558899</v>
      </c>
      <c r="D307" s="929"/>
      <c r="E307" s="1021">
        <v>0.39409192999999998</v>
      </c>
      <c r="F307" s="1021">
        <v>0.25666824999999999</v>
      </c>
      <c r="G307" s="1021">
        <v>0.26999964999999998</v>
      </c>
      <c r="H307" s="1022">
        <v>5.0231530000000003E-2</v>
      </c>
      <c r="I307" s="1021">
        <v>0</v>
      </c>
      <c r="J307" s="1021">
        <v>0.13825446</v>
      </c>
      <c r="K307" s="873"/>
    </row>
    <row r="308" spans="1:15" ht="15" customHeight="1">
      <c r="A308" s="973" t="s">
        <v>194</v>
      </c>
      <c r="B308" s="861"/>
      <c r="C308" s="936">
        <v>94542.400319358407</v>
      </c>
      <c r="D308" s="936"/>
      <c r="E308" s="1029">
        <v>0.35437537000000002</v>
      </c>
      <c r="F308" s="1029">
        <v>0.19441195999999999</v>
      </c>
      <c r="G308" s="1029">
        <v>0.26790659</v>
      </c>
      <c r="H308" s="1029">
        <v>7.1911030000000001E-2</v>
      </c>
      <c r="I308" s="1030" t="s">
        <v>217</v>
      </c>
      <c r="J308" s="1031">
        <v>0.13482537999999999</v>
      </c>
      <c r="K308" s="873"/>
    </row>
    <row r="309" spans="1:15" ht="6" customHeight="1">
      <c r="A309" s="838"/>
      <c r="B309" s="838"/>
      <c r="C309" s="838"/>
      <c r="D309" s="838"/>
      <c r="E309" s="838"/>
      <c r="F309" s="838"/>
      <c r="G309" s="838"/>
      <c r="H309" s="838"/>
      <c r="I309" s="838"/>
      <c r="J309" s="838"/>
      <c r="K309" s="873"/>
    </row>
    <row r="310" spans="1:15" ht="15" customHeight="1">
      <c r="A310" s="785" t="s">
        <v>299</v>
      </c>
      <c r="B310" s="2396" t="s">
        <v>280</v>
      </c>
      <c r="C310" s="2396"/>
      <c r="D310" s="2396"/>
      <c r="E310" s="2396"/>
      <c r="F310" s="2396"/>
      <c r="G310" s="2396"/>
      <c r="H310" s="2396"/>
      <c r="I310" s="2396"/>
      <c r="J310" s="2396"/>
      <c r="K310" s="873"/>
      <c r="L310"/>
      <c r="M310"/>
      <c r="N310"/>
      <c r="O310"/>
    </row>
    <row r="311" spans="1:15" ht="15" customHeight="1">
      <c r="A311" s="608" t="s">
        <v>122</v>
      </c>
      <c r="B311" s="786"/>
      <c r="C311" s="1013"/>
      <c r="D311" s="1013"/>
      <c r="E311" s="786"/>
      <c r="F311" s="786"/>
      <c r="G311" s="786"/>
      <c r="H311" s="786"/>
      <c r="I311" s="786"/>
      <c r="J311" s="786"/>
      <c r="K311" s="873"/>
      <c r="L311"/>
      <c r="M311"/>
      <c r="N311"/>
      <c r="O311"/>
    </row>
    <row r="312" spans="1:15" ht="15" customHeight="1">
      <c r="A312" s="608" t="s">
        <v>183</v>
      </c>
      <c r="B312" s="1014"/>
      <c r="C312" s="1015"/>
      <c r="D312" s="1015"/>
      <c r="E312" s="1016"/>
      <c r="F312" s="1016"/>
      <c r="G312" s="1016"/>
      <c r="H312" s="1016"/>
      <c r="I312" s="1016"/>
      <c r="J312" s="1016"/>
      <c r="K312" s="873"/>
    </row>
    <row r="313" spans="1:15" ht="15" customHeight="1">
      <c r="A313" s="608" t="s">
        <v>185</v>
      </c>
      <c r="B313" s="1014"/>
      <c r="C313" s="1015"/>
      <c r="D313" s="1015"/>
      <c r="E313" s="1016"/>
      <c r="F313" s="1016"/>
      <c r="G313" s="1016"/>
      <c r="H313" s="1016"/>
      <c r="I313" s="1016"/>
      <c r="J313" s="1016"/>
      <c r="K313" s="873"/>
    </row>
    <row r="314" spans="1:15" ht="15" customHeight="1">
      <c r="A314" s="608" t="s">
        <v>187</v>
      </c>
      <c r="B314" s="1014"/>
      <c r="C314" s="1015"/>
      <c r="D314" s="1015"/>
      <c r="E314" s="1016"/>
      <c r="F314" s="1016"/>
      <c r="G314" s="1016"/>
      <c r="H314" s="1016"/>
      <c r="I314" s="1016"/>
      <c r="J314" s="1016"/>
      <c r="K314" s="873"/>
    </row>
    <row r="315" spans="1:15" ht="15" customHeight="1">
      <c r="C315" s="829"/>
      <c r="D315" s="829"/>
      <c r="K315" s="905" t="s">
        <v>93</v>
      </c>
    </row>
    <row r="316" spans="1:15" ht="15" customHeight="1">
      <c r="K316" s="873"/>
    </row>
  </sheetData>
  <mergeCells count="64">
    <mergeCell ref="G263:G264"/>
    <mergeCell ref="H263:H264"/>
    <mergeCell ref="B310:J310"/>
    <mergeCell ref="G203:G204"/>
    <mergeCell ref="H203:H204"/>
    <mergeCell ref="B250:J250"/>
    <mergeCell ref="A258:H259"/>
    <mergeCell ref="A262:B264"/>
    <mergeCell ref="C262:C264"/>
    <mergeCell ref="I262:I264"/>
    <mergeCell ref="J262:J264"/>
    <mergeCell ref="E263:E264"/>
    <mergeCell ref="F263:F264"/>
    <mergeCell ref="B191:J191"/>
    <mergeCell ref="A198:H199"/>
    <mergeCell ref="A202:B204"/>
    <mergeCell ref="C202:C204"/>
    <mergeCell ref="I202:I204"/>
    <mergeCell ref="J202:J204"/>
    <mergeCell ref="E203:E204"/>
    <mergeCell ref="F203:F204"/>
    <mergeCell ref="A130:J130"/>
    <mergeCell ref="A131:J131"/>
    <mergeCell ref="A132:J132"/>
    <mergeCell ref="A139:H140"/>
    <mergeCell ref="A143:B145"/>
    <mergeCell ref="C143:C145"/>
    <mergeCell ref="I143:I145"/>
    <mergeCell ref="J143:J145"/>
    <mergeCell ref="E144:E145"/>
    <mergeCell ref="F144:F145"/>
    <mergeCell ref="G144:G145"/>
    <mergeCell ref="H144:H145"/>
    <mergeCell ref="A129:J129"/>
    <mergeCell ref="A66:J66"/>
    <mergeCell ref="A67:J67"/>
    <mergeCell ref="C73:J73"/>
    <mergeCell ref="A74:H75"/>
    <mergeCell ref="A78:B80"/>
    <mergeCell ref="C78:C80"/>
    <mergeCell ref="I78:I80"/>
    <mergeCell ref="J78:J80"/>
    <mergeCell ref="E79:E80"/>
    <mergeCell ref="F79:F80"/>
    <mergeCell ref="G79:G80"/>
    <mergeCell ref="H79:H80"/>
    <mergeCell ref="B126:J126"/>
    <mergeCell ref="B127:J127"/>
    <mergeCell ref="A128:J128"/>
    <mergeCell ref="A65:J65"/>
    <mergeCell ref="A9:H10"/>
    <mergeCell ref="A12:B14"/>
    <mergeCell ref="C12:C14"/>
    <mergeCell ref="I12:I14"/>
    <mergeCell ref="J12:J14"/>
    <mergeCell ref="E13:E14"/>
    <mergeCell ref="F13:F14"/>
    <mergeCell ref="G13:G14"/>
    <mergeCell ref="H13:H14"/>
    <mergeCell ref="B60:J60"/>
    <mergeCell ref="B61:J61"/>
    <mergeCell ref="B62:J62"/>
    <mergeCell ref="A63:J63"/>
    <mergeCell ref="A64:J64"/>
  </mergeCells>
  <conditionalFormatting sqref="C206:J248">
    <cfRule type="cellIs" dxfId="159" priority="8" operator="between">
      <formula>25</formula>
      <formula>100</formula>
    </cfRule>
    <cfRule type="cellIs" dxfId="158" priority="9" operator="between">
      <formula>15</formula>
      <formula>24.999</formula>
    </cfRule>
  </conditionalFormatting>
  <conditionalFormatting sqref="C1:J62 C66:J73 C131:J138 C76:J127 I74:J75 C141:J197 I139:J140 C200:J257 I198:J199 C260:J1048576 I258:J259">
    <cfRule type="containsText" dxfId="157" priority="7" operator="containsText" text="(-)">
      <formula>NOT(ISERROR(SEARCH("(-)",C1)))</formula>
    </cfRule>
  </conditionalFormatting>
  <conditionalFormatting sqref="C63:J65">
    <cfRule type="containsText" dxfId="156" priority="5" operator="containsText" text="(-)">
      <formula>NOT(ISERROR(SEARCH("(-)",C63)))</formula>
    </cfRule>
  </conditionalFormatting>
  <conditionalFormatting sqref="C128:J130">
    <cfRule type="containsText" dxfId="155" priority="6" operator="containsText" text="(-)">
      <formula>NOT(ISERROR(SEARCH("(-)",C128)))</formula>
    </cfRule>
  </conditionalFormatting>
  <conditionalFormatting sqref="C74:H75">
    <cfRule type="containsText" dxfId="154" priority="4" operator="containsText" text="(-)">
      <formula>NOT(ISERROR(SEARCH("(-)",C74)))</formula>
    </cfRule>
  </conditionalFormatting>
  <conditionalFormatting sqref="C139:H140">
    <cfRule type="containsText" dxfId="153" priority="3" operator="containsText" text="(-)">
      <formula>NOT(ISERROR(SEARCH("(-)",C139)))</formula>
    </cfRule>
  </conditionalFormatting>
  <conditionalFormatting sqref="C198:H199">
    <cfRule type="containsText" dxfId="152" priority="2" operator="containsText" text="(-)">
      <formula>NOT(ISERROR(SEARCH("(-)",C198)))</formula>
    </cfRule>
  </conditionalFormatting>
  <conditionalFormatting sqref="C258:H259">
    <cfRule type="containsText" dxfId="151" priority="1" operator="containsText" text="(-)">
      <formula>NOT(ISERROR(SEARCH("(-)",C258)))</formula>
    </cfRule>
  </conditionalFormatting>
  <hyperlinks>
    <hyperlink ref="C16" tooltip="CV:   0.49" display="Annex"/>
    <hyperlink ref="C20" tooltip="CV:   0.57" display="Annex"/>
    <hyperlink ref="C19" tooltip="CV:   0.92" display="Annex"/>
    <hyperlink ref="C23" tooltip="CV:   1.14" display="Annex"/>
    <hyperlink ref="C24" tooltip="CV:   1.15" display="Annex"/>
    <hyperlink ref="C25" tooltip="CV:   1.21" display="Annex"/>
    <hyperlink ref="C26" tooltip="CV:   1.16" display="Annex"/>
    <hyperlink ref="C27" tooltip="CV:   1.15" display="Annex"/>
    <hyperlink ref="C28" tooltip="CV:   1.17" display="Annex"/>
    <hyperlink ref="C29" tooltip="CV:   1.24" display="Annex"/>
    <hyperlink ref="C32" tooltip="CV:   4.44" display="Annex"/>
    <hyperlink ref="C33" tooltip="CV:   0.56" display="Annex"/>
    <hyperlink ref="C36" tooltip="CV:   4.20" display="Annex"/>
    <hyperlink ref="C37" tooltip="CV:   1.90" display="Annex"/>
    <hyperlink ref="C38" tooltip="CV:   1.48" display="Annex"/>
    <hyperlink ref="C39" tooltip="CV:   0.88" display="Annex"/>
    <hyperlink ref="C40" tooltip="CV:   0.92" display="Annex"/>
    <hyperlink ref="C41" tooltip="CV:   1.09" display="Annex"/>
    <hyperlink ref="C44" tooltip="CV:   0.69" display="Annex"/>
    <hyperlink ref="C45" tooltip="CV:   0.74" display="Annex"/>
    <hyperlink ref="C48" tooltip="CV:   2.82" display="Annex"/>
    <hyperlink ref="C49" tooltip="CV:   1.05" display="Annex"/>
    <hyperlink ref="C50" tooltip="CV:   0.97" display="Annex"/>
    <hyperlink ref="C51" tooltip="CV:   1.07" display="Annex"/>
    <hyperlink ref="C52" tooltip="CV:   1.62" display="Annex"/>
    <hyperlink ref="C53" tooltip="CV:   1.98" display="Annex"/>
    <hyperlink ref="C56" tooltip="CV:   0.57" display="Annex"/>
    <hyperlink ref="C57" tooltip="CV:   1.49" display="Annex"/>
    <hyperlink ref="C58" tooltip="CV:   0.90" display="Annex"/>
    <hyperlink ref="E16" tooltip="CV:   0.21" display="Annex"/>
    <hyperlink ref="E20" tooltip="CV:   0.21" display="Annex"/>
    <hyperlink ref="E19" tooltip="CV:   0.46" display="Annex"/>
    <hyperlink ref="E23" tooltip="CV:   0.77" display="Annex"/>
    <hyperlink ref="E24" tooltip="CV:   0.52" display="Annex"/>
    <hyperlink ref="E25" tooltip="CV:   0.44" display="Annex"/>
    <hyperlink ref="E26" tooltip="CV:   0.36" display="Annex"/>
    <hyperlink ref="E27" tooltip="CV:   0.32" display="Annex"/>
    <hyperlink ref="E28" tooltip="CV:   0.32" display="Annex"/>
    <hyperlink ref="E29" tooltip="CV:   0.38" display="Annex"/>
    <hyperlink ref="E32" tooltip="CV:   1.87" display="Annex"/>
    <hyperlink ref="E33" tooltip="CV:   0.20" display="Annex"/>
    <hyperlink ref="E36" tooltip="CV:   2.49" display="Annex"/>
    <hyperlink ref="E37" tooltip="CV:   0.97" display="Annex"/>
    <hyperlink ref="E38" tooltip="CV:   0.69" display="Annex"/>
    <hyperlink ref="E39" tooltip="CV:   0.34" display="Annex"/>
    <hyperlink ref="E40" tooltip="CV:   0.32" display="Annex"/>
    <hyperlink ref="E41" tooltip="CV:   0.25" display="Annex"/>
    <hyperlink ref="E44" tooltip="CV:   0.23" display="Annex"/>
    <hyperlink ref="E45" tooltip="CV:   0.33" display="Annex"/>
    <hyperlink ref="E48" tooltip="CV:   1.33" display="Annex"/>
    <hyperlink ref="E49" tooltip="CV:   0.42" display="Annex"/>
    <hyperlink ref="E50" tooltip="CV:   0.26" display="Annex"/>
    <hyperlink ref="E51" tooltip="CV:   0.27" display="Annex"/>
    <hyperlink ref="E52" tooltip="CV:   0.46" display="Annex"/>
    <hyperlink ref="E53" tooltip="CV:   0.74" display="Annex"/>
    <hyperlink ref="E56" tooltip="CV:   0.21" display="Annex"/>
    <hyperlink ref="E57" tooltip="CV:   0.43" display="Annex"/>
    <hyperlink ref="E58" tooltip="CV:   0.47" display="Annex"/>
    <hyperlink ref="F16" tooltip="CV:   1.97" display="Annex"/>
    <hyperlink ref="F20" tooltip="CV:   2.54" display="Annex"/>
    <hyperlink ref="F19" tooltip="CV:   3.07" display="Annex"/>
    <hyperlink ref="F23" tooltip="CV:   3.30" display="Annex"/>
    <hyperlink ref="F24" tooltip="CV:   4.18" display="Annex"/>
    <hyperlink ref="F25" tooltip="CV:   5.32" display="Annex"/>
    <hyperlink ref="F26" tooltip="CV:   6.03" display="Annex"/>
    <hyperlink ref="F27" tooltip="CV:   6.59" display="Annex"/>
    <hyperlink ref="F28" tooltip="CV:   7.25" display="Annex"/>
    <hyperlink ref="F29" tooltip="CV:   8.04" display="Annex"/>
    <hyperlink ref="F32" tooltip="CV:   9.78" display="Annex"/>
    <hyperlink ref="F33" tooltip="CV:   2.02" display="Annex"/>
    <hyperlink ref="F36" tooltip="CV:  18.46" display="Annex"/>
    <hyperlink ref="F37" tooltip="CV:   8.84" display="Annex"/>
    <hyperlink ref="F38" tooltip="CV:   5.86" display="Annex"/>
    <hyperlink ref="F39" tooltip="CV:   3.12" display="Annex"/>
    <hyperlink ref="F40" tooltip="CV:   3.41" display="Annex"/>
    <hyperlink ref="F41" tooltip="CV:   5.00" display="Annex"/>
    <hyperlink ref="F44" tooltip="CV:   2.98" display="Annex"/>
    <hyperlink ref="F45" tooltip="CV:   2.60" display="Annex"/>
    <hyperlink ref="F48" tooltip="CV:  10.83" display="Annex"/>
    <hyperlink ref="F49" tooltip="CV:   4.62" display="Annex"/>
    <hyperlink ref="F50" tooltip="CV:   5.28" display="Annex"/>
    <hyperlink ref="F51" tooltip="CV:   7.05" display="Annex"/>
    <hyperlink ref="F52" tooltip="CV:  11.16" display="Annex"/>
    <hyperlink ref="F53" tooltip="CV:  13.09" display="Annex"/>
    <hyperlink ref="F56" tooltip="CV:   3.10" display="Annex"/>
    <hyperlink ref="F57" tooltip="CV:   7.55" display="Annex"/>
    <hyperlink ref="F58" tooltip="CV:   2.65" display="Annex"/>
    <hyperlink ref="G16" tooltip="CV:   1.57" display="Annex"/>
    <hyperlink ref="G20" tooltip="CV:   2.27" display="Annex"/>
    <hyperlink ref="G19" tooltip="CV:   2.11" display="Annex"/>
    <hyperlink ref="G23" tooltip="CV:   2.04" display="Annex"/>
    <hyperlink ref="G24" tooltip="CV:   2.98" display="Annex"/>
    <hyperlink ref="G25" tooltip="CV:   4.15" display="Annex"/>
    <hyperlink ref="G26" tooltip="CV:   5.24" display="Annex"/>
    <hyperlink ref="G27" tooltip="CV:   5.76" display="Annex"/>
    <hyperlink ref="G28" tooltip="CV:   6.14" display="Annex"/>
    <hyperlink ref="G29" tooltip="CV:   6.53" display="Annex"/>
    <hyperlink ref="G32" tooltip="CV:   4.78" display="Annex"/>
    <hyperlink ref="G33" tooltip="CV:   1.64" display="Annex"/>
    <hyperlink ref="G36" tooltip="CV:   8.80" display="Annex"/>
    <hyperlink ref="G37" tooltip="CV:   4.67" display="Annex"/>
    <hyperlink ref="G38" tooltip="CV:   3.54" display="Annex"/>
    <hyperlink ref="G39" tooltip="CV:   2.19" display="Annex"/>
    <hyperlink ref="G40" tooltip="CV:   3.03" display="Annex"/>
    <hyperlink ref="G41" tooltip="CV:   5.90" display="Annex"/>
    <hyperlink ref="G44" tooltip="CV:   2.44" display="Annex"/>
    <hyperlink ref="G45" tooltip="CV:   1.85" display="Annex"/>
    <hyperlink ref="G48" tooltip="CV:   6.61" display="Annex"/>
    <hyperlink ref="G49" tooltip="CV:   3.27" display="Annex"/>
    <hyperlink ref="G50" tooltip="CV:   4.51" display="Annex"/>
    <hyperlink ref="G51" tooltip="CV:   6.28" display="Annex"/>
    <hyperlink ref="G52" tooltip="CV:   7.50" display="Annex"/>
    <hyperlink ref="G53" tooltip="CV:   7.46" display="Annex"/>
    <hyperlink ref="G56" tooltip="CV:   2.43" display="Annex"/>
    <hyperlink ref="G57" tooltip="CV:   5.89" display="Annex"/>
    <hyperlink ref="G58" tooltip="CV:   1.92" display="Annex"/>
    <hyperlink ref="H16" tooltip="CV:   6.52" display="Annex"/>
    <hyperlink ref="H20" tooltip="CV:   9.06" display="Annex"/>
    <hyperlink ref="H19" tooltip="CV:   9.14" display="Annex"/>
    <hyperlink ref="H23" tooltip="CV:   9.86" display="Annex"/>
    <hyperlink ref="H24" tooltip="CV:  14.22" display="Annex"/>
    <hyperlink ref="H25" tooltip="CV:  15.73" display="Annex"/>
    <hyperlink ref="H26" tooltip="CV:  18.89" display="Annex"/>
    <hyperlink ref="H27" tooltip="CV:  19.27" display="Annex"/>
    <hyperlink ref="H28" tooltip="CV:  16.89" display="Annex"/>
    <hyperlink ref="H29" tooltip="CV:  17.15" display="Annex"/>
    <hyperlink ref="H32" tooltip="CV:  15.34" display="Annex"/>
    <hyperlink ref="H33" tooltip="CV:   6.49" display="Annex"/>
    <hyperlink ref="H36" tooltip="CV:  24.50" display="Annex"/>
    <hyperlink ref="H37" tooltip="CV:  14.41" display="Annex"/>
    <hyperlink ref="H38" tooltip="CV:  10.85" display="Annex"/>
    <hyperlink ref="H39" tooltip="CV:   9.97" display="Annex"/>
    <hyperlink ref="H40" tooltip="CV:  16.22" display="Annex"/>
    <hyperlink ref="H41" tooltip="CV:  26.78" display="Annex"/>
    <hyperlink ref="H44" tooltip="CV:   9.35" display="Annex"/>
    <hyperlink ref="H45" tooltip="CV:   8.64" display="Annex"/>
    <hyperlink ref="H48" tooltip="CV:  30.76" display="Annex"/>
    <hyperlink ref="H49" tooltip="CV:  15.02" display="Annex"/>
    <hyperlink ref="H50" tooltip="CV:  17.99" display="Annex"/>
    <hyperlink ref="H51" tooltip="CV:  20.94" display="Annex"/>
    <hyperlink ref="H52" tooltip="CV:  24.75" display="Annex"/>
    <hyperlink ref="H53" tooltip="CV:  20.77" display="Annex"/>
    <hyperlink ref="H56" tooltip="CV:   8.83" display="Annex"/>
    <hyperlink ref="H57" tooltip="CV:  24.37" display="Annex"/>
    <hyperlink ref="H58" tooltip="CV:   8.43" display="Annex"/>
    <hyperlink ref="I16" tooltip="CV:  22.98" display="Annex"/>
    <hyperlink ref="I20" tooltip="CV:  52.50" display="Annex"/>
    <hyperlink ref="I19" tooltip="CV:  24.53" display="Annex"/>
    <hyperlink ref="I23" tooltip="CV:  99.99" display="Annex"/>
    <hyperlink ref="I24" tooltip="CV:  45.95" display="Annex"/>
    <hyperlink ref="I25" tooltip="CV:  73.27" display="Annex"/>
    <hyperlink ref="I26" tooltip="CV:  51.01" display="Annex"/>
    <hyperlink ref="I27" tooltip="CV:  60.55" display="Annex"/>
    <hyperlink ref="I28" tooltip="CV:  54.04" display="Annex"/>
    <hyperlink ref="I29" tooltip="CV:  41.81" display="Annex"/>
    <hyperlink ref="I32" tooltip="CV:  33.13" display="Annex"/>
    <hyperlink ref="I33" tooltip="CV:  30.24" display="Annex"/>
    <hyperlink ref="I36" tooltip="CV:  39.09" display="Annex"/>
    <hyperlink ref="I37" tooltip="CV:  56.77" display="Annex"/>
    <hyperlink ref="I38" tooltip="CV:  39.50" display="Annex"/>
    <hyperlink ref="I39" tooltip="CV:  64.24" display="Annex"/>
    <hyperlink ref="I40" tooltip="CV:  58.45" display="Annex"/>
    <hyperlink ref="I41" tooltip="CV: 100.00" display="Annex"/>
    <hyperlink ref="I44" tooltip="CV:  35.31" display="Annex"/>
    <hyperlink ref="I45" tooltip="CV:  29.85" display="Annex"/>
    <hyperlink ref="I48" tooltip="CV:   0.00" display="Annex"/>
    <hyperlink ref="I49" tooltip="CV:  52.36" display="Annex"/>
    <hyperlink ref="I50" tooltip="CV:  37.45" display="Annex"/>
    <hyperlink ref="I51" tooltip="CV:  72.31" display="Annex"/>
    <hyperlink ref="I52" tooltip="CV:  40.01" display="Annex"/>
    <hyperlink ref="I53" tooltip="CV:  53.21" display="Annex"/>
    <hyperlink ref="I56" tooltip="CV:  23.82" display="Annex"/>
    <hyperlink ref="I57" tooltip="CV:   0.00" display="Annex"/>
    <hyperlink ref="I58" tooltip="CV:  77.50" display="Annex"/>
    <hyperlink ref="J16" tooltip="CV:   5.75" display="Annex"/>
    <hyperlink ref="J20" tooltip="CV:   7.78" display="Annex"/>
    <hyperlink ref="J19" tooltip="CV:   7.28" display="Annex"/>
    <hyperlink ref="J23" tooltip="CV:   8.63" display="Annex"/>
    <hyperlink ref="J24" tooltip="CV:  10.70" display="Annex"/>
    <hyperlink ref="J25" tooltip="CV:  10.54" display="Annex"/>
    <hyperlink ref="J26" tooltip="CV:  12.46" display="Annex"/>
    <hyperlink ref="J27" tooltip="CV:  11.34" display="Annex"/>
    <hyperlink ref="J28" tooltip="CV:   9.38" display="Annex"/>
    <hyperlink ref="J29" tooltip="CV:   9.37" display="Annex"/>
    <hyperlink ref="J32" tooltip="CV:   9.47" display="Annex"/>
    <hyperlink ref="J33" tooltip="CV:   6.16" display="Annex"/>
    <hyperlink ref="J36" tooltip="CV:   9.32" display="Annex"/>
    <hyperlink ref="J37" tooltip="CV:   8.04" display="Annex"/>
    <hyperlink ref="J38" tooltip="CV:   9.02" display="Annex"/>
    <hyperlink ref="J39" tooltip="CV:   9.37" display="Annex"/>
    <hyperlink ref="J40" tooltip="CV:  14.88" display="Annex"/>
    <hyperlink ref="J41" tooltip="CV:  26.35" display="Annex"/>
    <hyperlink ref="J44" tooltip="CV:   7.25" display="Annex"/>
    <hyperlink ref="J45" tooltip="CV:   6.81" display="Annex"/>
    <hyperlink ref="J48" tooltip="CV:  21.19" display="Annex"/>
    <hyperlink ref="J49" tooltip="CV:  11.30" display="Annex"/>
    <hyperlink ref="J50" tooltip="CV:  13.79" display="Annex"/>
    <hyperlink ref="J51" tooltip="CV:  13.76" display="Annex"/>
    <hyperlink ref="J52" tooltip="CV:  16.48" display="Annex"/>
    <hyperlink ref="J53" tooltip="CV:  11.16" display="Annex"/>
    <hyperlink ref="J56" tooltip="CV:   8.24" display="Annex"/>
    <hyperlink ref="J57" tooltip="CV:  14.99" display="Annex"/>
    <hyperlink ref="J58" tooltip="CV:   5.96" display="Annex"/>
    <hyperlink ref="K315" location="'Cuadro 5.18'!A1" tooltip="Ir al inicio" display="Ir al inicio"/>
    <hyperlink ref="K255" location="'Cuadro 5.18'!A1" tooltip="Ir al inicio" display="Ir al inicio"/>
    <hyperlink ref="K195" location="'Cuadro 5.18'!A1" tooltip="Ir al inicio" display="Ir al inicio"/>
    <hyperlink ref="K136" location="'Cuadro 5.18'!A1" tooltip="Ir al inicio" display="Ir al inicio"/>
    <hyperlink ref="K71" location="'Cuadro 5.18'!A1" tooltip="Ir al inicio" display="Ir al inicio"/>
    <hyperlink ref="A4" location="'Cuadro 5.18'!A139:J194" tooltip="Observaciones muestrales" display="Observaciones muestrales"/>
    <hyperlink ref="A3" location="'Cuadro 5.18'!A74:J135" tooltip="Estimaciones puntuales" display="Estimaciones puntuales"/>
    <hyperlink ref="A5" location="'Cuadro 5.18'!A198:J254" tooltip="Coeficiente de variación" display="Coeficiente de variación "/>
    <hyperlink ref="A6" location="'Cuadro 5.18'!A258:J314" tooltip="Error estándar" display="Error estándar"/>
    <hyperlink ref="K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rowBreaks count="4" manualBreakCount="4">
    <brk id="75" max="8" man="1"/>
    <brk id="140" max="8" man="1"/>
    <brk id="200" max="8" man="1"/>
    <brk id="261" max="8" man="1"/>
  </rowBreaks>
  <colBreaks count="1" manualBreakCount="1">
    <brk id="10"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5"/>
  <sheetViews>
    <sheetView showGridLines="0" zoomScaleNormal="100" workbookViewId="0"/>
  </sheetViews>
  <sheetFormatPr baseColWidth="10" defaultRowHeight="15"/>
  <cols>
    <col min="1" max="1" width="5.42578125" style="279" customWidth="1"/>
    <col min="2" max="3" width="24" style="279" customWidth="1"/>
    <col min="4" max="4" width="1.28515625" style="279" customWidth="1"/>
    <col min="5" max="6" width="22.7109375" style="279" customWidth="1"/>
    <col min="7" max="7" width="18.7109375" style="546" customWidth="1"/>
    <col min="8" max="12" width="11.42578125" style="182"/>
    <col min="18" max="16384" width="11.42578125" style="101"/>
  </cols>
  <sheetData>
    <row r="1" spans="1:17" s="142" customFormat="1" ht="15" customHeight="1">
      <c r="A1" s="107" t="s">
        <v>644</v>
      </c>
      <c r="B1" s="127"/>
      <c r="C1" s="127"/>
      <c r="D1" s="127"/>
      <c r="E1" s="127"/>
      <c r="F1" s="127"/>
      <c r="G1" s="823" t="s">
        <v>19</v>
      </c>
      <c r="H1" s="50"/>
      <c r="I1" s="50"/>
      <c r="J1" s="50"/>
      <c r="K1" s="50"/>
      <c r="L1" s="50"/>
      <c r="M1" s="249"/>
      <c r="N1" s="249"/>
      <c r="O1" s="249"/>
      <c r="P1" s="249"/>
      <c r="Q1" s="249"/>
    </row>
    <row r="2" spans="1:17" ht="15" customHeight="1">
      <c r="A2" s="127"/>
      <c r="B2" s="127"/>
    </row>
    <row r="3" spans="1:17" ht="15" customHeight="1">
      <c r="A3" s="2352" t="s">
        <v>95</v>
      </c>
      <c r="B3" s="2353"/>
    </row>
    <row r="4" spans="1:17" ht="15" customHeight="1">
      <c r="A4" s="2352" t="s">
        <v>34</v>
      </c>
      <c r="B4" s="2353"/>
    </row>
    <row r="5" spans="1:17" ht="15" customHeight="1">
      <c r="A5" s="2352" t="s">
        <v>33</v>
      </c>
      <c r="B5" s="2353"/>
    </row>
    <row r="6" spans="1:17" ht="15" customHeight="1">
      <c r="A6" s="2352" t="s">
        <v>32</v>
      </c>
      <c r="B6" s="2353"/>
    </row>
    <row r="7" spans="1:17" ht="15" customHeight="1">
      <c r="A7" s="109"/>
      <c r="B7" s="107"/>
    </row>
    <row r="8" spans="1:17" ht="15" customHeight="1">
      <c r="A8" s="109"/>
      <c r="B8" s="107"/>
    </row>
    <row r="9" spans="1:17" ht="15" customHeight="1">
      <c r="A9" s="2348" t="s">
        <v>212</v>
      </c>
      <c r="B9" s="2348"/>
      <c r="C9" s="2348"/>
      <c r="D9" s="2348"/>
      <c r="E9" s="110"/>
      <c r="F9" s="111" t="s">
        <v>20</v>
      </c>
    </row>
    <row r="10" spans="1:17" ht="15" customHeight="1">
      <c r="A10" s="2348"/>
      <c r="B10" s="2348"/>
      <c r="C10" s="2348"/>
      <c r="D10" s="2348"/>
      <c r="E10" s="110"/>
      <c r="F10" s="111"/>
    </row>
    <row r="11" spans="1:17" ht="15" customHeight="1">
      <c r="A11" s="2348"/>
      <c r="B11" s="2348"/>
      <c r="C11" s="2348"/>
      <c r="D11" s="2348"/>
      <c r="E11" s="110"/>
      <c r="F11" s="468"/>
    </row>
    <row r="12" spans="1:17" ht="6" customHeight="1">
      <c r="A12" s="110"/>
      <c r="B12" s="110"/>
      <c r="C12" s="110"/>
      <c r="D12" s="110"/>
      <c r="E12" s="110"/>
      <c r="F12" s="110"/>
    </row>
    <row r="13" spans="1:17" ht="15" customHeight="1">
      <c r="A13" s="2349" t="s">
        <v>147</v>
      </c>
      <c r="B13" s="2349"/>
      <c r="C13" s="2345" t="s">
        <v>17</v>
      </c>
      <c r="D13" s="243"/>
      <c r="E13" s="2345" t="s">
        <v>159</v>
      </c>
      <c r="F13" s="2345" t="s">
        <v>160</v>
      </c>
    </row>
    <row r="14" spans="1:17" ht="15" customHeight="1">
      <c r="A14" s="2350"/>
      <c r="B14" s="2350"/>
      <c r="C14" s="2346"/>
      <c r="D14" s="244"/>
      <c r="E14" s="2346"/>
      <c r="F14" s="2346"/>
    </row>
    <row r="15" spans="1:17" ht="15" customHeight="1">
      <c r="A15" s="2351"/>
      <c r="B15" s="2351"/>
      <c r="C15" s="2347"/>
      <c r="D15" s="245"/>
      <c r="E15" s="2347"/>
      <c r="F15" s="2347"/>
    </row>
    <row r="16" spans="1:17" ht="6" customHeight="1">
      <c r="A16" s="444"/>
      <c r="B16" s="444"/>
      <c r="C16" s="444"/>
      <c r="D16" s="444"/>
      <c r="E16" s="445"/>
      <c r="F16" s="445"/>
    </row>
    <row r="17" spans="1:6">
      <c r="A17" s="114" t="s">
        <v>17</v>
      </c>
      <c r="B17" s="115"/>
      <c r="C17" s="489">
        <v>1062455</v>
      </c>
      <c r="D17" s="489"/>
      <c r="E17" s="490">
        <v>63.569299999999998</v>
      </c>
      <c r="F17" s="490">
        <v>36.410699999999999</v>
      </c>
    </row>
    <row r="18" spans="1:6">
      <c r="A18" s="118" t="s">
        <v>16</v>
      </c>
      <c r="C18" s="491">
        <v>425837</v>
      </c>
      <c r="D18" s="491"/>
      <c r="E18" s="492">
        <v>66.634200000000007</v>
      </c>
      <c r="F18" s="492">
        <v>33.315800000000003</v>
      </c>
    </row>
    <row r="19" spans="1:6">
      <c r="A19" s="118" t="s">
        <v>30</v>
      </c>
      <c r="C19" s="491">
        <v>332375</v>
      </c>
      <c r="D19" s="491"/>
      <c r="E19" s="492">
        <v>70.4833</v>
      </c>
      <c r="F19" s="492">
        <v>29.5167</v>
      </c>
    </row>
    <row r="20" spans="1:6">
      <c r="A20" s="118" t="s">
        <v>121</v>
      </c>
      <c r="C20" s="491">
        <v>304243</v>
      </c>
      <c r="D20" s="491"/>
      <c r="E20" s="492">
        <v>51.726100000000002</v>
      </c>
      <c r="F20" s="492">
        <v>48.273899999999998</v>
      </c>
    </row>
    <row r="21" spans="1:6" ht="6" customHeight="1">
      <c r="A21" s="115"/>
      <c r="B21" s="120"/>
      <c r="C21" s="183"/>
      <c r="D21" s="183"/>
      <c r="E21" s="493"/>
      <c r="F21" s="493"/>
    </row>
    <row r="22" spans="1:6">
      <c r="A22" s="114" t="s">
        <v>134</v>
      </c>
      <c r="B22" s="115"/>
      <c r="C22" s="489">
        <v>222728</v>
      </c>
      <c r="D22" s="489"/>
      <c r="E22" s="490">
        <v>51.496000000000002</v>
      </c>
      <c r="F22" s="490">
        <v>48.4084</v>
      </c>
    </row>
    <row r="23" spans="1:6">
      <c r="A23" s="118" t="s">
        <v>16</v>
      </c>
      <c r="C23" s="491">
        <v>178254</v>
      </c>
      <c r="D23" s="491"/>
      <c r="E23" s="492">
        <v>54.532299999999999</v>
      </c>
      <c r="F23" s="494">
        <v>45.348199999999999</v>
      </c>
    </row>
    <row r="24" spans="1:6">
      <c r="A24" s="118" t="s">
        <v>30</v>
      </c>
      <c r="C24" s="491">
        <v>37336</v>
      </c>
      <c r="D24" s="491"/>
      <c r="E24" s="492">
        <v>42.1952</v>
      </c>
      <c r="F24" s="492">
        <v>57.8048</v>
      </c>
    </row>
    <row r="25" spans="1:6">
      <c r="A25" s="118" t="s">
        <v>121</v>
      </c>
      <c r="C25" s="774">
        <v>7138</v>
      </c>
      <c r="D25" s="774"/>
      <c r="E25" s="775">
        <v>24.320499999999999</v>
      </c>
      <c r="F25" s="618">
        <v>75.679500000000004</v>
      </c>
    </row>
    <row r="26" spans="1:6" ht="6" customHeight="1">
      <c r="A26" s="115"/>
      <c r="B26" s="120"/>
      <c r="C26" s="183"/>
      <c r="D26" s="183"/>
      <c r="E26" s="493"/>
      <c r="F26" s="493"/>
    </row>
    <row r="27" spans="1:6">
      <c r="A27" s="114" t="s">
        <v>135</v>
      </c>
      <c r="B27" s="115"/>
      <c r="C27" s="489">
        <v>307741</v>
      </c>
      <c r="D27" s="489"/>
      <c r="E27" s="490">
        <v>61.6509</v>
      </c>
      <c r="F27" s="490">
        <v>38.3491</v>
      </c>
    </row>
    <row r="28" spans="1:6">
      <c r="A28" s="118" t="s">
        <v>16</v>
      </c>
      <c r="C28" s="491">
        <v>145923</v>
      </c>
      <c r="D28" s="491"/>
      <c r="E28" s="492">
        <v>67.128600000000006</v>
      </c>
      <c r="F28" s="492">
        <v>32.871400000000001</v>
      </c>
    </row>
    <row r="29" spans="1:6">
      <c r="A29" s="118" t="s">
        <v>30</v>
      </c>
      <c r="C29" s="491">
        <v>110266</v>
      </c>
      <c r="D29" s="491"/>
      <c r="E29" s="492">
        <v>63.569000000000003</v>
      </c>
      <c r="F29" s="492">
        <v>36.430999999999997</v>
      </c>
    </row>
    <row r="30" spans="1:6">
      <c r="A30" s="118" t="s">
        <v>121</v>
      </c>
      <c r="C30" s="491">
        <v>51552</v>
      </c>
      <c r="D30" s="491"/>
      <c r="E30" s="492">
        <v>42.042999999999999</v>
      </c>
      <c r="F30" s="492">
        <v>57.957000000000001</v>
      </c>
    </row>
    <row r="31" spans="1:6" ht="6" customHeight="1">
      <c r="A31" s="115"/>
      <c r="B31" s="120"/>
      <c r="C31" s="183"/>
      <c r="D31" s="183"/>
      <c r="E31" s="493"/>
      <c r="F31" s="493"/>
    </row>
    <row r="32" spans="1:6">
      <c r="A32" s="114" t="s">
        <v>136</v>
      </c>
      <c r="B32" s="115"/>
      <c r="C32" s="489">
        <v>284611</v>
      </c>
      <c r="D32" s="489"/>
      <c r="E32" s="490">
        <v>68.257000000000005</v>
      </c>
      <c r="F32" s="490">
        <v>31.742999999999999</v>
      </c>
    </row>
    <row r="33" spans="1:6">
      <c r="A33" s="118" t="s">
        <v>16</v>
      </c>
      <c r="C33" s="491">
        <v>69419</v>
      </c>
      <c r="D33" s="491"/>
      <c r="E33" s="492">
        <v>84.989699999999999</v>
      </c>
      <c r="F33" s="618">
        <v>15.010300000000001</v>
      </c>
    </row>
    <row r="34" spans="1:6">
      <c r="A34" s="118" t="s">
        <v>30</v>
      </c>
      <c r="C34" s="491">
        <v>110336</v>
      </c>
      <c r="D34" s="491"/>
      <c r="E34" s="492">
        <v>77.3673</v>
      </c>
      <c r="F34" s="492">
        <v>22.6327</v>
      </c>
    </row>
    <row r="35" spans="1:6">
      <c r="A35" s="118" t="s">
        <v>121</v>
      </c>
      <c r="C35" s="491">
        <v>104856</v>
      </c>
      <c r="D35" s="491"/>
      <c r="E35" s="492">
        <v>47.5929</v>
      </c>
      <c r="F35" s="492">
        <v>52.4071</v>
      </c>
    </row>
    <row r="36" spans="1:6" ht="6" customHeight="1">
      <c r="A36" s="115"/>
      <c r="B36" s="120"/>
      <c r="C36" s="183"/>
      <c r="D36" s="183"/>
      <c r="E36" s="493"/>
      <c r="F36" s="493"/>
    </row>
    <row r="37" spans="1:6">
      <c r="A37" s="114" t="s">
        <v>137</v>
      </c>
      <c r="B37" s="115"/>
      <c r="C37" s="489">
        <v>150695</v>
      </c>
      <c r="D37" s="489"/>
      <c r="E37" s="490">
        <v>73.125900000000001</v>
      </c>
      <c r="F37" s="490">
        <v>26.874099999999999</v>
      </c>
    </row>
    <row r="38" spans="1:6">
      <c r="A38" s="118" t="s">
        <v>16</v>
      </c>
      <c r="C38" s="491">
        <v>24456</v>
      </c>
      <c r="D38" s="491"/>
      <c r="E38" s="492">
        <v>89.168300000000002</v>
      </c>
      <c r="F38" s="775">
        <v>10.8317</v>
      </c>
    </row>
    <row r="39" spans="1:6">
      <c r="A39" s="118" t="s">
        <v>30</v>
      </c>
      <c r="C39" s="491">
        <v>51124</v>
      </c>
      <c r="D39" s="491"/>
      <c r="E39" s="492">
        <v>83.311199999999999</v>
      </c>
      <c r="F39" s="618">
        <v>16.688800000000001</v>
      </c>
    </row>
    <row r="40" spans="1:6">
      <c r="A40" s="118" t="s">
        <v>121</v>
      </c>
      <c r="C40" s="491">
        <v>75115</v>
      </c>
      <c r="D40" s="491"/>
      <c r="E40" s="492">
        <v>60.970500000000001</v>
      </c>
      <c r="F40" s="492">
        <v>39.029499999999999</v>
      </c>
    </row>
    <row r="41" spans="1:6" ht="6" customHeight="1">
      <c r="A41" s="115"/>
      <c r="B41" s="120"/>
      <c r="C41" s="183"/>
      <c r="D41" s="183"/>
      <c r="E41" s="493"/>
      <c r="F41" s="493"/>
    </row>
    <row r="42" spans="1:6">
      <c r="A42" s="114" t="s">
        <v>138</v>
      </c>
      <c r="B42" s="115"/>
      <c r="C42" s="489">
        <v>78850</v>
      </c>
      <c r="D42" s="489"/>
      <c r="E42" s="490">
        <v>70.045699999999997</v>
      </c>
      <c r="F42" s="490">
        <v>29.9543</v>
      </c>
    </row>
    <row r="43" spans="1:6">
      <c r="A43" s="118" t="s">
        <v>16</v>
      </c>
      <c r="C43" s="774">
        <v>6335</v>
      </c>
      <c r="D43" s="774"/>
      <c r="E43" s="494">
        <v>100</v>
      </c>
      <c r="F43" s="492">
        <v>0</v>
      </c>
    </row>
    <row r="44" spans="1:6">
      <c r="A44" s="118" t="s">
        <v>30</v>
      </c>
      <c r="C44" s="619">
        <v>18853</v>
      </c>
      <c r="D44" s="495"/>
      <c r="E44" s="492">
        <v>90.468400000000003</v>
      </c>
      <c r="F44" s="775">
        <v>9.5315999999999992</v>
      </c>
    </row>
    <row r="45" spans="1:6">
      <c r="A45" s="118" t="s">
        <v>121</v>
      </c>
      <c r="C45" s="491">
        <v>53662</v>
      </c>
      <c r="D45" s="491"/>
      <c r="E45" s="492">
        <v>59.334400000000002</v>
      </c>
      <c r="F45" s="492">
        <v>40.665599999999998</v>
      </c>
    </row>
    <row r="46" spans="1:6" ht="6" customHeight="1">
      <c r="A46" s="115"/>
      <c r="B46" s="120"/>
      <c r="C46" s="183"/>
      <c r="D46" s="183"/>
      <c r="E46" s="493"/>
      <c r="F46" s="493"/>
    </row>
    <row r="47" spans="1:6">
      <c r="A47" s="114" t="s">
        <v>618</v>
      </c>
      <c r="B47" s="115"/>
      <c r="C47" s="620">
        <v>17830</v>
      </c>
      <c r="D47" s="496"/>
      <c r="E47" s="490">
        <v>63.258600000000001</v>
      </c>
      <c r="F47" s="623">
        <v>36.741399999999999</v>
      </c>
    </row>
    <row r="48" spans="1:6">
      <c r="A48" s="118" t="s">
        <v>16</v>
      </c>
      <c r="C48" s="774">
        <v>1450</v>
      </c>
      <c r="D48" s="774"/>
      <c r="E48" s="494">
        <v>100</v>
      </c>
      <c r="F48" s="492">
        <v>0</v>
      </c>
    </row>
    <row r="49" spans="1:15">
      <c r="A49" s="118" t="s">
        <v>30</v>
      </c>
      <c r="C49" s="774">
        <v>4460</v>
      </c>
      <c r="D49" s="774"/>
      <c r="E49" s="618">
        <v>76.412599999999998</v>
      </c>
      <c r="F49" s="775">
        <v>23.587399999999999</v>
      </c>
    </row>
    <row r="50" spans="1:15">
      <c r="A50" s="122" t="s">
        <v>121</v>
      </c>
      <c r="B50" s="446"/>
      <c r="C50" s="621">
        <v>11920</v>
      </c>
      <c r="D50" s="497"/>
      <c r="E50" s="622">
        <v>53.867400000000004</v>
      </c>
      <c r="F50" s="622">
        <v>46.132599999999996</v>
      </c>
    </row>
    <row r="51" spans="1:15" ht="6" customHeight="1">
      <c r="A51" s="115"/>
      <c r="B51" s="120"/>
      <c r="C51" s="120"/>
      <c r="D51" s="120"/>
      <c r="E51" s="120"/>
      <c r="F51" s="120"/>
      <c r="G51" s="547"/>
    </row>
    <row r="52" spans="1:15" s="317" customFormat="1" ht="56.25" customHeight="1">
      <c r="A52" s="869" t="s">
        <v>279</v>
      </c>
      <c r="B52" s="2344" t="s">
        <v>312</v>
      </c>
      <c r="C52" s="2344"/>
      <c r="D52" s="2344"/>
      <c r="E52" s="2344"/>
      <c r="F52" s="2344"/>
      <c r="G52" s="548"/>
      <c r="H52" s="437"/>
      <c r="I52" s="316"/>
      <c r="J52" s="316"/>
      <c r="K52" s="316"/>
      <c r="L52" s="182"/>
      <c r="M52"/>
      <c r="N52"/>
      <c r="O52"/>
    </row>
    <row r="53" spans="1:15" s="102" customFormat="1" ht="15" customHeight="1">
      <c r="B53" s="795" t="s">
        <v>220</v>
      </c>
      <c r="C53" s="440"/>
      <c r="D53" s="440"/>
      <c r="E53" s="440"/>
      <c r="F53" s="440"/>
      <c r="G53" s="549"/>
    </row>
    <row r="54" spans="1:15" s="102" customFormat="1" ht="15" customHeight="1">
      <c r="A54" s="608" t="s">
        <v>183</v>
      </c>
      <c r="B54" s="125"/>
      <c r="C54" s="125"/>
      <c r="D54" s="125"/>
      <c r="E54" s="125"/>
      <c r="F54" s="125"/>
      <c r="G54" s="546"/>
    </row>
    <row r="55" spans="1:15" s="102" customFormat="1" ht="15" customHeight="1">
      <c r="A55" s="608" t="s">
        <v>185</v>
      </c>
      <c r="B55" s="125"/>
      <c r="C55" s="125"/>
      <c r="D55" s="125"/>
      <c r="E55" s="125"/>
      <c r="F55" s="125"/>
      <c r="G55" s="546"/>
    </row>
    <row r="56" spans="1:15" s="102" customFormat="1" ht="15" customHeight="1">
      <c r="A56" s="608" t="s">
        <v>187</v>
      </c>
      <c r="B56" s="125"/>
      <c r="C56" s="125"/>
      <c r="D56" s="125"/>
      <c r="E56" s="125"/>
      <c r="F56" s="125"/>
      <c r="G56" s="546"/>
    </row>
    <row r="57" spans="1:15" s="102" customFormat="1" ht="15" customHeight="1">
      <c r="A57" s="124"/>
      <c r="B57" s="125"/>
      <c r="C57" s="125"/>
      <c r="D57" s="125"/>
      <c r="E57" s="125"/>
      <c r="F57" s="125"/>
      <c r="G57" s="553" t="s">
        <v>93</v>
      </c>
    </row>
    <row r="58" spans="1:15" s="102" customFormat="1" ht="15" customHeight="1">
      <c r="A58" s="124"/>
      <c r="B58" s="125"/>
      <c r="C58" s="125"/>
      <c r="D58" s="125"/>
      <c r="E58" s="125"/>
      <c r="F58" s="125"/>
      <c r="G58" s="547"/>
    </row>
    <row r="59" spans="1:15" ht="15" customHeight="1">
      <c r="A59" s="124"/>
      <c r="B59" s="125"/>
      <c r="C59" s="125"/>
      <c r="D59" s="125"/>
      <c r="E59" s="125"/>
      <c r="F59" s="125"/>
      <c r="G59" s="547"/>
    </row>
    <row r="60" spans="1:15" ht="15" customHeight="1">
      <c r="A60" s="2348" t="s">
        <v>212</v>
      </c>
      <c r="B60" s="2348"/>
      <c r="C60" s="2348"/>
      <c r="D60" s="2348"/>
      <c r="E60" s="110"/>
      <c r="F60" s="111" t="s">
        <v>20</v>
      </c>
      <c r="G60" s="547"/>
    </row>
    <row r="61" spans="1:15" ht="15" customHeight="1">
      <c r="A61" s="2348"/>
      <c r="B61" s="2348"/>
      <c r="C61" s="2348"/>
      <c r="D61" s="2348"/>
      <c r="E61" s="110"/>
      <c r="F61" s="128"/>
      <c r="G61" s="547"/>
    </row>
    <row r="62" spans="1:15">
      <c r="A62" s="2348"/>
      <c r="B62" s="2348"/>
      <c r="C62" s="2348"/>
      <c r="D62" s="2348"/>
      <c r="E62" s="110"/>
      <c r="F62" s="128"/>
      <c r="G62" s="547"/>
    </row>
    <row r="63" spans="1:15" ht="15" customHeight="1">
      <c r="A63" s="127" t="s">
        <v>95</v>
      </c>
      <c r="B63" s="128"/>
      <c r="C63" s="128"/>
      <c r="D63" s="128"/>
      <c r="E63" s="128"/>
      <c r="F63" s="128"/>
      <c r="G63" s="547"/>
    </row>
    <row r="64" spans="1:15" ht="6" customHeight="1">
      <c r="A64" s="110"/>
      <c r="B64" s="110"/>
      <c r="C64" s="110"/>
      <c r="D64" s="110"/>
      <c r="E64" s="110"/>
      <c r="F64" s="110"/>
      <c r="G64" s="547"/>
    </row>
    <row r="65" spans="1:7" ht="15" customHeight="1">
      <c r="A65" s="2349" t="s">
        <v>147</v>
      </c>
      <c r="B65" s="2349"/>
      <c r="C65" s="2345" t="s">
        <v>17</v>
      </c>
      <c r="D65" s="243"/>
      <c r="E65" s="2345" t="s">
        <v>161</v>
      </c>
      <c r="F65" s="2345" t="s">
        <v>160</v>
      </c>
      <c r="G65" s="547"/>
    </row>
    <row r="66" spans="1:7" ht="15" customHeight="1">
      <c r="A66" s="2350"/>
      <c r="B66" s="2350"/>
      <c r="C66" s="2346"/>
      <c r="D66" s="244"/>
      <c r="E66" s="2346"/>
      <c r="F66" s="2346"/>
      <c r="G66" s="547"/>
    </row>
    <row r="67" spans="1:7" ht="6" customHeight="1">
      <c r="A67" s="2351"/>
      <c r="B67" s="2351"/>
      <c r="C67" s="2347"/>
      <c r="D67" s="245"/>
      <c r="E67" s="2347"/>
      <c r="F67" s="2347"/>
      <c r="G67" s="547"/>
    </row>
    <row r="68" spans="1:7" ht="6" customHeight="1">
      <c r="A68" s="115"/>
      <c r="B68" s="120"/>
      <c r="C68" s="120"/>
      <c r="D68" s="120"/>
      <c r="E68" s="120"/>
      <c r="F68" s="120"/>
      <c r="G68" s="547"/>
    </row>
    <row r="69" spans="1:7">
      <c r="A69" s="129" t="s">
        <v>17</v>
      </c>
      <c r="B69" s="115"/>
      <c r="C69" s="488">
        <v>1062455</v>
      </c>
      <c r="D69" s="488"/>
      <c r="E69" s="480">
        <v>675395</v>
      </c>
      <c r="F69" s="480">
        <v>386847</v>
      </c>
    </row>
    <row r="70" spans="1:7">
      <c r="A70" s="118" t="s">
        <v>16</v>
      </c>
      <c r="C70" s="482">
        <v>425837</v>
      </c>
      <c r="D70" s="482"/>
      <c r="E70" s="481">
        <v>283753</v>
      </c>
      <c r="F70" s="481">
        <v>141871</v>
      </c>
    </row>
    <row r="71" spans="1:7">
      <c r="A71" s="118" t="s">
        <v>30</v>
      </c>
      <c r="C71" s="482">
        <v>332375</v>
      </c>
      <c r="D71" s="482"/>
      <c r="E71" s="481">
        <v>234269</v>
      </c>
      <c r="F71" s="481">
        <v>98106</v>
      </c>
    </row>
    <row r="72" spans="1:7" ht="15" customHeight="1">
      <c r="A72" s="118" t="s">
        <v>121</v>
      </c>
      <c r="C72" s="482">
        <v>304243</v>
      </c>
      <c r="D72" s="482"/>
      <c r="E72" s="482">
        <v>157373</v>
      </c>
      <c r="F72" s="482">
        <v>146870</v>
      </c>
    </row>
    <row r="73" spans="1:7" ht="6" customHeight="1">
      <c r="A73" s="115"/>
      <c r="B73" s="120"/>
      <c r="C73" s="183"/>
      <c r="D73" s="183"/>
      <c r="E73" s="183"/>
      <c r="F73" s="183"/>
    </row>
    <row r="74" spans="1:7">
      <c r="A74" s="129" t="s">
        <v>134</v>
      </c>
      <c r="B74" s="115"/>
      <c r="C74" s="488">
        <v>222728</v>
      </c>
      <c r="D74" s="488"/>
      <c r="E74" s="480">
        <v>114696</v>
      </c>
      <c r="F74" s="480">
        <v>107819</v>
      </c>
    </row>
    <row r="75" spans="1:7">
      <c r="A75" s="118" t="s">
        <v>16</v>
      </c>
      <c r="C75" s="482">
        <v>178254</v>
      </c>
      <c r="D75" s="482"/>
      <c r="E75" s="481">
        <v>97206</v>
      </c>
      <c r="F75" s="481">
        <v>80835</v>
      </c>
    </row>
    <row r="76" spans="1:7">
      <c r="A76" s="118" t="s">
        <v>30</v>
      </c>
      <c r="C76" s="482">
        <v>37336</v>
      </c>
      <c r="D76" s="482"/>
      <c r="E76" s="481">
        <v>15754</v>
      </c>
      <c r="F76" s="481">
        <v>21582</v>
      </c>
    </row>
    <row r="77" spans="1:7" ht="15" customHeight="1">
      <c r="A77" s="118" t="s">
        <v>121</v>
      </c>
      <c r="C77" s="776">
        <v>7138</v>
      </c>
      <c r="D77" s="776"/>
      <c r="E77" s="776">
        <v>1736</v>
      </c>
      <c r="F77" s="483">
        <v>5402</v>
      </c>
    </row>
    <row r="78" spans="1:7" ht="6" customHeight="1">
      <c r="A78" s="115"/>
      <c r="B78" s="120"/>
      <c r="C78" s="183"/>
      <c r="D78" s="183"/>
      <c r="E78" s="183"/>
      <c r="F78" s="183"/>
    </row>
    <row r="79" spans="1:7">
      <c r="A79" s="129" t="s">
        <v>135</v>
      </c>
      <c r="B79" s="115"/>
      <c r="C79" s="488">
        <v>307741</v>
      </c>
      <c r="D79" s="488"/>
      <c r="E79" s="480">
        <v>189725</v>
      </c>
      <c r="F79" s="480">
        <v>118016</v>
      </c>
    </row>
    <row r="80" spans="1:7">
      <c r="A80" s="118" t="s">
        <v>16</v>
      </c>
      <c r="C80" s="482">
        <v>145923</v>
      </c>
      <c r="D80" s="482"/>
      <c r="E80" s="481">
        <v>97956</v>
      </c>
      <c r="F80" s="481">
        <v>47967</v>
      </c>
    </row>
    <row r="81" spans="1:6">
      <c r="A81" s="118" t="s">
        <v>30</v>
      </c>
      <c r="C81" s="482">
        <v>110266</v>
      </c>
      <c r="D81" s="482"/>
      <c r="E81" s="481">
        <v>70095</v>
      </c>
      <c r="F81" s="481">
        <v>40171</v>
      </c>
    </row>
    <row r="82" spans="1:6" ht="15" customHeight="1">
      <c r="A82" s="118" t="s">
        <v>121</v>
      </c>
      <c r="C82" s="482">
        <v>51552</v>
      </c>
      <c r="D82" s="482"/>
      <c r="E82" s="482">
        <v>21674</v>
      </c>
      <c r="F82" s="482">
        <v>29878</v>
      </c>
    </row>
    <row r="83" spans="1:6" ht="6" customHeight="1">
      <c r="A83" s="115"/>
      <c r="B83" s="120"/>
      <c r="C83" s="183"/>
      <c r="D83" s="183"/>
      <c r="E83" s="183"/>
      <c r="F83" s="183"/>
    </row>
    <row r="84" spans="1:6">
      <c r="A84" s="129" t="s">
        <v>136</v>
      </c>
      <c r="B84" s="115"/>
      <c r="C84" s="488">
        <v>284611</v>
      </c>
      <c r="D84" s="488"/>
      <c r="E84" s="480">
        <v>194267</v>
      </c>
      <c r="F84" s="480">
        <v>90344</v>
      </c>
    </row>
    <row r="85" spans="1:6">
      <c r="A85" s="118" t="s">
        <v>16</v>
      </c>
      <c r="C85" s="482">
        <v>69419</v>
      </c>
      <c r="D85" s="482"/>
      <c r="E85" s="481">
        <v>58999</v>
      </c>
      <c r="F85" s="484">
        <v>10420</v>
      </c>
    </row>
    <row r="86" spans="1:6">
      <c r="A86" s="118" t="s">
        <v>30</v>
      </c>
      <c r="C86" s="482">
        <v>110336</v>
      </c>
      <c r="D86" s="482"/>
      <c r="E86" s="481">
        <v>85364</v>
      </c>
      <c r="F86" s="481">
        <v>24972</v>
      </c>
    </row>
    <row r="87" spans="1:6" ht="15" customHeight="1">
      <c r="A87" s="118" t="s">
        <v>121</v>
      </c>
      <c r="C87" s="482">
        <v>104856</v>
      </c>
      <c r="D87" s="482"/>
      <c r="E87" s="482">
        <v>49904</v>
      </c>
      <c r="F87" s="482">
        <v>54952</v>
      </c>
    </row>
    <row r="88" spans="1:6" ht="6" customHeight="1">
      <c r="A88" s="115"/>
      <c r="B88" s="120"/>
      <c r="C88" s="183"/>
      <c r="D88" s="183"/>
      <c r="E88" s="183"/>
      <c r="F88" s="183"/>
    </row>
    <row r="89" spans="1:6">
      <c r="A89" s="129" t="s">
        <v>137</v>
      </c>
      <c r="B89" s="115"/>
      <c r="C89" s="488">
        <v>150695</v>
      </c>
      <c r="D89" s="488"/>
      <c r="E89" s="480">
        <v>110197</v>
      </c>
      <c r="F89" s="480">
        <v>40498</v>
      </c>
    </row>
    <row r="90" spans="1:6">
      <c r="A90" s="118" t="s">
        <v>16</v>
      </c>
      <c r="C90" s="482">
        <v>24456</v>
      </c>
      <c r="D90" s="482"/>
      <c r="E90" s="481">
        <v>21807</v>
      </c>
      <c r="F90" s="777">
        <v>2649</v>
      </c>
    </row>
    <row r="91" spans="1:6">
      <c r="A91" s="118" t="s">
        <v>30</v>
      </c>
      <c r="C91" s="482">
        <v>51124</v>
      </c>
      <c r="D91" s="482"/>
      <c r="E91" s="481">
        <v>42592</v>
      </c>
      <c r="F91" s="484">
        <v>8532</v>
      </c>
    </row>
    <row r="92" spans="1:6" ht="15" customHeight="1">
      <c r="A92" s="118" t="s">
        <v>121</v>
      </c>
      <c r="C92" s="482">
        <v>75115</v>
      </c>
      <c r="D92" s="482"/>
      <c r="E92" s="482">
        <v>45798</v>
      </c>
      <c r="F92" s="482">
        <v>29317</v>
      </c>
    </row>
    <row r="93" spans="1:6" ht="6" customHeight="1">
      <c r="A93" s="115"/>
      <c r="B93" s="120"/>
      <c r="C93" s="183"/>
      <c r="D93" s="183"/>
      <c r="E93" s="183"/>
      <c r="F93" s="183"/>
    </row>
    <row r="94" spans="1:6">
      <c r="A94" s="129" t="s">
        <v>138</v>
      </c>
      <c r="B94" s="115"/>
      <c r="C94" s="488">
        <v>78850</v>
      </c>
      <c r="D94" s="488"/>
      <c r="E94" s="480">
        <v>55231</v>
      </c>
      <c r="F94" s="480">
        <v>23619</v>
      </c>
    </row>
    <row r="95" spans="1:6">
      <c r="A95" s="118" t="s">
        <v>16</v>
      </c>
      <c r="C95" s="776">
        <v>6335</v>
      </c>
      <c r="D95" s="776"/>
      <c r="E95" s="481">
        <v>6335</v>
      </c>
      <c r="F95" s="481">
        <v>0</v>
      </c>
    </row>
    <row r="96" spans="1:6">
      <c r="A96" s="118" t="s">
        <v>30</v>
      </c>
      <c r="C96" s="483">
        <v>18853</v>
      </c>
      <c r="D96" s="483"/>
      <c r="E96" s="481">
        <v>17056</v>
      </c>
      <c r="F96" s="777">
        <v>1797</v>
      </c>
    </row>
    <row r="97" spans="1:7" ht="15" customHeight="1">
      <c r="A97" s="118" t="s">
        <v>121</v>
      </c>
      <c r="C97" s="482">
        <v>53662</v>
      </c>
      <c r="D97" s="482"/>
      <c r="E97" s="482">
        <v>31840</v>
      </c>
      <c r="F97" s="482">
        <v>21822</v>
      </c>
    </row>
    <row r="98" spans="1:7" ht="6" customHeight="1">
      <c r="A98" s="115"/>
      <c r="B98" s="120"/>
      <c r="C98" s="183"/>
      <c r="D98" s="183"/>
      <c r="E98" s="183"/>
      <c r="F98" s="183"/>
    </row>
    <row r="99" spans="1:7">
      <c r="A99" s="114" t="s">
        <v>618</v>
      </c>
      <c r="B99" s="115"/>
      <c r="C99" s="485">
        <v>17830</v>
      </c>
      <c r="D99" s="485"/>
      <c r="E99" s="480">
        <v>11279</v>
      </c>
      <c r="F99" s="486">
        <v>6551</v>
      </c>
    </row>
    <row r="100" spans="1:7">
      <c r="A100" s="118" t="s">
        <v>16</v>
      </c>
      <c r="C100" s="776">
        <v>1450</v>
      </c>
      <c r="D100" s="776"/>
      <c r="E100" s="481">
        <v>1450</v>
      </c>
      <c r="F100" s="481">
        <v>0</v>
      </c>
    </row>
    <row r="101" spans="1:7">
      <c r="A101" s="118" t="s">
        <v>30</v>
      </c>
      <c r="C101" s="776">
        <v>4460</v>
      </c>
      <c r="D101" s="776"/>
      <c r="E101" s="484">
        <v>3408</v>
      </c>
      <c r="F101" s="777">
        <v>1052</v>
      </c>
    </row>
    <row r="102" spans="1:7" ht="15" customHeight="1">
      <c r="A102" s="122" t="s">
        <v>121</v>
      </c>
      <c r="B102" s="447"/>
      <c r="C102" s="487">
        <v>11920</v>
      </c>
      <c r="D102" s="487"/>
      <c r="E102" s="487">
        <v>6421</v>
      </c>
      <c r="F102" s="487">
        <v>5499</v>
      </c>
    </row>
    <row r="103" spans="1:7" s="102" customFormat="1" ht="6" customHeight="1">
      <c r="A103" s="115"/>
      <c r="B103" s="120"/>
      <c r="C103" s="120"/>
      <c r="D103" s="120"/>
      <c r="E103" s="120"/>
      <c r="F103" s="120"/>
      <c r="G103" s="546"/>
    </row>
    <row r="104" spans="1:7" s="102" customFormat="1" ht="15" customHeight="1">
      <c r="A104" s="978" t="s">
        <v>279</v>
      </c>
      <c r="B104" s="795" t="s">
        <v>220</v>
      </c>
      <c r="C104" s="440"/>
      <c r="D104" s="440"/>
      <c r="E104" s="440"/>
      <c r="F104" s="440"/>
      <c r="G104" s="549"/>
    </row>
    <row r="105" spans="1:7" s="102" customFormat="1" ht="15" customHeight="1">
      <c r="A105" s="608" t="s">
        <v>183</v>
      </c>
      <c r="B105" s="125"/>
      <c r="C105" s="125"/>
      <c r="D105" s="125"/>
      <c r="E105" s="125"/>
      <c r="F105" s="125"/>
      <c r="G105" s="546"/>
    </row>
    <row r="106" spans="1:7" s="102" customFormat="1" ht="15" customHeight="1">
      <c r="A106" s="608" t="s">
        <v>185</v>
      </c>
      <c r="B106" s="125"/>
      <c r="C106" s="125"/>
      <c r="D106" s="125"/>
      <c r="E106" s="125"/>
      <c r="F106" s="125"/>
      <c r="G106" s="546"/>
    </row>
    <row r="107" spans="1:7" s="102" customFormat="1" ht="15" customHeight="1">
      <c r="A107" s="608" t="s">
        <v>187</v>
      </c>
      <c r="B107" s="125"/>
      <c r="C107" s="125"/>
      <c r="D107" s="125"/>
      <c r="E107" s="125"/>
      <c r="F107" s="125"/>
      <c r="G107" s="546"/>
    </row>
    <row r="108" spans="1:7">
      <c r="A108" s="124"/>
      <c r="B108" s="125"/>
      <c r="C108" s="125"/>
      <c r="D108" s="125"/>
      <c r="E108" s="125"/>
      <c r="F108" s="125"/>
      <c r="G108" s="553" t="s">
        <v>93</v>
      </c>
    </row>
    <row r="109" spans="1:7" s="102" customFormat="1" ht="15" customHeight="1">
      <c r="A109" s="115"/>
      <c r="B109" s="120"/>
      <c r="C109" s="120"/>
      <c r="D109" s="120"/>
      <c r="E109" s="120"/>
      <c r="F109" s="120"/>
      <c r="G109" s="546"/>
    </row>
    <row r="110" spans="1:7" ht="15" customHeight="1">
      <c r="A110" s="124"/>
      <c r="B110" s="125"/>
      <c r="C110" s="125"/>
      <c r="D110" s="125"/>
      <c r="E110" s="125"/>
      <c r="F110" s="125"/>
    </row>
    <row r="111" spans="1:7" ht="15" customHeight="1">
      <c r="A111" s="2348" t="s">
        <v>212</v>
      </c>
      <c r="B111" s="2348"/>
      <c r="C111" s="2348"/>
      <c r="D111" s="2348"/>
      <c r="E111" s="110"/>
      <c r="F111" s="111" t="s">
        <v>20</v>
      </c>
    </row>
    <row r="112" spans="1:7">
      <c r="A112" s="2348"/>
      <c r="B112" s="2348"/>
      <c r="C112" s="2348"/>
      <c r="D112" s="2348"/>
      <c r="E112" s="110"/>
      <c r="F112" s="128"/>
    </row>
    <row r="113" spans="1:7">
      <c r="A113" s="2348"/>
      <c r="B113" s="2348"/>
      <c r="C113" s="2348"/>
      <c r="D113" s="2348"/>
      <c r="E113" s="110"/>
      <c r="F113" s="128"/>
    </row>
    <row r="114" spans="1:7" ht="15" customHeight="1">
      <c r="A114" s="127" t="s">
        <v>34</v>
      </c>
      <c r="B114" s="128"/>
      <c r="C114" s="128"/>
      <c r="D114" s="128"/>
      <c r="E114" s="128"/>
      <c r="F114" s="128"/>
      <c r="G114" s="547"/>
    </row>
    <row r="115" spans="1:7" ht="6" customHeight="1"/>
    <row r="116" spans="1:7" ht="15" customHeight="1">
      <c r="A116" s="2349" t="s">
        <v>147</v>
      </c>
      <c r="B116" s="2349"/>
      <c r="C116" s="2345" t="s">
        <v>17</v>
      </c>
      <c r="D116" s="243"/>
      <c r="E116" s="2345" t="s">
        <v>161</v>
      </c>
      <c r="F116" s="2345" t="s">
        <v>160</v>
      </c>
    </row>
    <row r="117" spans="1:7" ht="15" customHeight="1">
      <c r="A117" s="2350"/>
      <c r="B117" s="2350"/>
      <c r="C117" s="2346"/>
      <c r="D117" s="244"/>
      <c r="E117" s="2346"/>
      <c r="F117" s="2346"/>
    </row>
    <row r="118" spans="1:7" ht="6" customHeight="1">
      <c r="A118" s="2351"/>
      <c r="B118" s="2351"/>
      <c r="C118" s="2347"/>
      <c r="D118" s="245"/>
      <c r="E118" s="2347"/>
      <c r="F118" s="2347"/>
    </row>
    <row r="119" spans="1:7" ht="5.25" customHeight="1">
      <c r="A119" s="115"/>
      <c r="B119" s="120"/>
      <c r="C119" s="120"/>
      <c r="D119" s="120"/>
      <c r="E119" s="120"/>
      <c r="F119" s="120"/>
    </row>
    <row r="120" spans="1:7">
      <c r="A120" s="129" t="s">
        <v>17</v>
      </c>
      <c r="B120" s="115"/>
      <c r="C120" s="673">
        <v>3165</v>
      </c>
      <c r="D120" s="673"/>
      <c r="E120" s="673">
        <v>2023</v>
      </c>
      <c r="F120" s="480">
        <v>1141</v>
      </c>
    </row>
    <row r="121" spans="1:7">
      <c r="A121" s="118" t="s">
        <v>16</v>
      </c>
      <c r="C121" s="674">
        <v>1267</v>
      </c>
      <c r="D121" s="674"/>
      <c r="E121" s="674">
        <v>849</v>
      </c>
      <c r="F121" s="481">
        <v>417</v>
      </c>
    </row>
    <row r="122" spans="1:7">
      <c r="A122" s="118" t="s">
        <v>30</v>
      </c>
      <c r="C122" s="674">
        <v>1001</v>
      </c>
      <c r="D122" s="674"/>
      <c r="E122" s="674">
        <v>692</v>
      </c>
      <c r="F122" s="481">
        <v>309</v>
      </c>
    </row>
    <row r="123" spans="1:7" ht="15" customHeight="1">
      <c r="A123" s="118" t="s">
        <v>121</v>
      </c>
      <c r="C123" s="482">
        <v>897</v>
      </c>
      <c r="D123" s="482"/>
      <c r="E123" s="482">
        <v>482</v>
      </c>
      <c r="F123" s="482">
        <v>415</v>
      </c>
    </row>
    <row r="124" spans="1:7" ht="6.75" customHeight="1">
      <c r="A124" s="115"/>
      <c r="B124" s="120"/>
      <c r="C124" s="132"/>
      <c r="D124" s="132"/>
      <c r="E124" s="132"/>
      <c r="F124" s="183"/>
    </row>
    <row r="125" spans="1:7">
      <c r="A125" s="129" t="s">
        <v>134</v>
      </c>
      <c r="B125" s="115"/>
      <c r="C125" s="673">
        <v>661</v>
      </c>
      <c r="D125" s="673"/>
      <c r="E125" s="673">
        <v>354</v>
      </c>
      <c r="F125" s="480">
        <v>306</v>
      </c>
    </row>
    <row r="126" spans="1:7">
      <c r="A126" s="118" t="s">
        <v>16</v>
      </c>
      <c r="C126" s="674">
        <v>539</v>
      </c>
      <c r="D126" s="674"/>
      <c r="E126" s="674">
        <v>305</v>
      </c>
      <c r="F126" s="481">
        <v>233</v>
      </c>
    </row>
    <row r="127" spans="1:7">
      <c r="A127" s="118" t="s">
        <v>30</v>
      </c>
      <c r="C127" s="674">
        <v>104</v>
      </c>
      <c r="D127" s="674"/>
      <c r="E127" s="674">
        <v>44</v>
      </c>
      <c r="F127" s="481">
        <v>60</v>
      </c>
    </row>
    <row r="128" spans="1:7" ht="15" customHeight="1">
      <c r="A128" s="118" t="s">
        <v>121</v>
      </c>
      <c r="C128" s="776">
        <v>18</v>
      </c>
      <c r="D128" s="776"/>
      <c r="E128" s="776">
        <v>5</v>
      </c>
      <c r="F128" s="483">
        <v>13</v>
      </c>
    </row>
    <row r="129" spans="1:6" ht="6" customHeight="1">
      <c r="A129" s="115"/>
      <c r="B129" s="120"/>
      <c r="C129" s="133"/>
      <c r="D129" s="133"/>
      <c r="E129" s="140"/>
      <c r="F129" s="183"/>
    </row>
    <row r="130" spans="1:6">
      <c r="A130" s="129" t="s">
        <v>135</v>
      </c>
      <c r="B130" s="115"/>
      <c r="C130" s="673">
        <v>937</v>
      </c>
      <c r="D130" s="673"/>
      <c r="E130" s="673">
        <v>564</v>
      </c>
      <c r="F130" s="480">
        <v>373</v>
      </c>
    </row>
    <row r="131" spans="1:6">
      <c r="A131" s="118" t="s">
        <v>16</v>
      </c>
      <c r="C131" s="674">
        <v>427</v>
      </c>
      <c r="D131" s="674"/>
      <c r="E131" s="674">
        <v>289</v>
      </c>
      <c r="F131" s="481">
        <v>138</v>
      </c>
    </row>
    <row r="132" spans="1:6">
      <c r="A132" s="118" t="s">
        <v>30</v>
      </c>
      <c r="C132" s="674">
        <v>353</v>
      </c>
      <c r="D132" s="674"/>
      <c r="E132" s="674">
        <v>210</v>
      </c>
      <c r="F132" s="481">
        <v>143</v>
      </c>
    </row>
    <row r="133" spans="1:6" ht="15" customHeight="1">
      <c r="A133" s="118" t="s">
        <v>121</v>
      </c>
      <c r="C133" s="482">
        <v>157</v>
      </c>
      <c r="D133" s="482"/>
      <c r="E133" s="482">
        <v>65</v>
      </c>
      <c r="F133" s="482">
        <v>92</v>
      </c>
    </row>
    <row r="134" spans="1:6" ht="6" customHeight="1">
      <c r="A134" s="115"/>
      <c r="B134" s="120"/>
      <c r="C134" s="133"/>
      <c r="D134" s="133"/>
      <c r="E134" s="140"/>
      <c r="F134" s="183"/>
    </row>
    <row r="135" spans="1:6">
      <c r="A135" s="129" t="s">
        <v>136</v>
      </c>
      <c r="B135" s="115"/>
      <c r="C135" s="673">
        <v>795</v>
      </c>
      <c r="D135" s="673"/>
      <c r="E135" s="673">
        <v>565</v>
      </c>
      <c r="F135" s="480">
        <v>230</v>
      </c>
    </row>
    <row r="136" spans="1:6">
      <c r="A136" s="118" t="s">
        <v>16</v>
      </c>
      <c r="C136" s="674">
        <v>204</v>
      </c>
      <c r="D136" s="674"/>
      <c r="E136" s="674">
        <v>168</v>
      </c>
      <c r="F136" s="484">
        <v>36</v>
      </c>
    </row>
    <row r="137" spans="1:6">
      <c r="A137" s="118" t="s">
        <v>30</v>
      </c>
      <c r="C137" s="674">
        <v>311</v>
      </c>
      <c r="D137" s="674"/>
      <c r="E137" s="674">
        <v>245</v>
      </c>
      <c r="F137" s="481">
        <v>66</v>
      </c>
    </row>
    <row r="138" spans="1:6" ht="15" customHeight="1">
      <c r="A138" s="118" t="s">
        <v>121</v>
      </c>
      <c r="C138" s="482">
        <v>280</v>
      </c>
      <c r="D138" s="482"/>
      <c r="E138" s="482">
        <v>152</v>
      </c>
      <c r="F138" s="482">
        <v>128</v>
      </c>
    </row>
    <row r="139" spans="1:6" ht="6" customHeight="1">
      <c r="A139" s="115"/>
      <c r="B139" s="120"/>
      <c r="C139" s="133"/>
      <c r="D139" s="133"/>
      <c r="E139" s="140"/>
      <c r="F139" s="183"/>
    </row>
    <row r="140" spans="1:6">
      <c r="A140" s="129" t="s">
        <v>137</v>
      </c>
      <c r="B140" s="115"/>
      <c r="C140" s="673">
        <v>500</v>
      </c>
      <c r="D140" s="673"/>
      <c r="E140" s="673">
        <v>354</v>
      </c>
      <c r="F140" s="480">
        <v>146</v>
      </c>
    </row>
    <row r="141" spans="1:6">
      <c r="A141" s="118" t="s">
        <v>16</v>
      </c>
      <c r="C141" s="674">
        <v>71</v>
      </c>
      <c r="D141" s="674"/>
      <c r="E141" s="674">
        <v>61</v>
      </c>
      <c r="F141" s="777">
        <v>10</v>
      </c>
    </row>
    <row r="142" spans="1:6">
      <c r="A142" s="118" t="s">
        <v>30</v>
      </c>
      <c r="C142" s="674">
        <v>172</v>
      </c>
      <c r="D142" s="674"/>
      <c r="E142" s="674">
        <v>140</v>
      </c>
      <c r="F142" s="484">
        <v>32</v>
      </c>
    </row>
    <row r="143" spans="1:6" ht="15" customHeight="1">
      <c r="A143" s="118" t="s">
        <v>121</v>
      </c>
      <c r="C143" s="482">
        <v>257</v>
      </c>
      <c r="D143" s="482"/>
      <c r="E143" s="482">
        <v>153</v>
      </c>
      <c r="F143" s="482">
        <v>104</v>
      </c>
    </row>
    <row r="144" spans="1:6" ht="6" customHeight="1">
      <c r="A144" s="115"/>
      <c r="B144" s="120"/>
      <c r="C144" s="133"/>
      <c r="D144" s="133"/>
      <c r="E144" s="140"/>
      <c r="F144" s="183"/>
    </row>
    <row r="145" spans="1:7">
      <c r="A145" s="129" t="s">
        <v>138</v>
      </c>
      <c r="B145" s="115"/>
      <c r="C145" s="673">
        <v>216</v>
      </c>
      <c r="D145" s="673"/>
      <c r="E145" s="673">
        <v>152</v>
      </c>
      <c r="F145" s="480">
        <v>64</v>
      </c>
    </row>
    <row r="146" spans="1:7">
      <c r="A146" s="118" t="s">
        <v>16</v>
      </c>
      <c r="C146" s="354">
        <v>22</v>
      </c>
      <c r="D146" s="354"/>
      <c r="E146" s="674">
        <v>22</v>
      </c>
      <c r="F146" s="481">
        <v>0</v>
      </c>
    </row>
    <row r="147" spans="1:7">
      <c r="A147" s="118" t="s">
        <v>30</v>
      </c>
      <c r="C147" s="675">
        <v>49</v>
      </c>
      <c r="D147" s="675"/>
      <c r="E147" s="674">
        <v>43</v>
      </c>
      <c r="F147" s="777">
        <v>6</v>
      </c>
    </row>
    <row r="148" spans="1:7" ht="15" customHeight="1">
      <c r="A148" s="118" t="s">
        <v>121</v>
      </c>
      <c r="C148" s="482">
        <v>145</v>
      </c>
      <c r="D148" s="482"/>
      <c r="E148" s="482">
        <v>87</v>
      </c>
      <c r="F148" s="482">
        <v>58</v>
      </c>
    </row>
    <row r="149" spans="1:7" ht="4.5" customHeight="1">
      <c r="A149" s="115"/>
      <c r="B149" s="120"/>
      <c r="C149" s="133"/>
      <c r="D149" s="133"/>
      <c r="E149" s="140"/>
      <c r="F149" s="183"/>
    </row>
    <row r="150" spans="1:7">
      <c r="A150" s="114" t="s">
        <v>618</v>
      </c>
      <c r="B150" s="115"/>
      <c r="C150" s="485">
        <v>56</v>
      </c>
      <c r="D150" s="485"/>
      <c r="E150" s="480">
        <v>34</v>
      </c>
      <c r="F150" s="486">
        <v>22</v>
      </c>
    </row>
    <row r="151" spans="1:7">
      <c r="A151" s="118" t="s">
        <v>16</v>
      </c>
      <c r="C151" s="776">
        <v>4</v>
      </c>
      <c r="D151" s="776"/>
      <c r="E151" s="481">
        <v>4</v>
      </c>
      <c r="F151" s="481">
        <v>0</v>
      </c>
    </row>
    <row r="152" spans="1:7">
      <c r="A152" s="118" t="s">
        <v>30</v>
      </c>
      <c r="C152" s="776">
        <v>12</v>
      </c>
      <c r="D152" s="776"/>
      <c r="E152" s="484">
        <v>10</v>
      </c>
      <c r="F152" s="777">
        <v>2</v>
      </c>
    </row>
    <row r="153" spans="1:7" ht="15" customHeight="1">
      <c r="A153" s="122" t="s">
        <v>121</v>
      </c>
      <c r="B153" s="447"/>
      <c r="C153" s="487">
        <v>40</v>
      </c>
      <c r="D153" s="487"/>
      <c r="E153" s="487">
        <v>20</v>
      </c>
      <c r="F153" s="487">
        <v>20</v>
      </c>
    </row>
    <row r="154" spans="1:7" s="102" customFormat="1" ht="6" customHeight="1">
      <c r="A154" s="115"/>
      <c r="B154" s="120"/>
      <c r="C154" s="120"/>
      <c r="D154" s="120"/>
      <c r="E154" s="120"/>
      <c r="F154" s="120"/>
      <c r="G154" s="547"/>
    </row>
    <row r="155" spans="1:7" s="102" customFormat="1" ht="15" customHeight="1">
      <c r="A155" s="978" t="s">
        <v>279</v>
      </c>
      <c r="B155" s="795" t="s">
        <v>220</v>
      </c>
      <c r="C155" s="440"/>
      <c r="D155" s="440"/>
      <c r="E155" s="440"/>
      <c r="F155" s="440"/>
      <c r="G155" s="549"/>
    </row>
    <row r="156" spans="1:7" s="102" customFormat="1" ht="15" customHeight="1">
      <c r="A156" s="608" t="s">
        <v>183</v>
      </c>
      <c r="B156" s="125"/>
      <c r="C156" s="125"/>
      <c r="D156" s="125"/>
      <c r="E156" s="125"/>
      <c r="F156" s="125"/>
      <c r="G156" s="546"/>
    </row>
    <row r="157" spans="1:7" s="102" customFormat="1" ht="15" customHeight="1">
      <c r="A157" s="608" t="s">
        <v>185</v>
      </c>
      <c r="B157" s="125"/>
      <c r="C157" s="125"/>
      <c r="D157" s="125"/>
      <c r="E157" s="125"/>
      <c r="F157" s="125"/>
      <c r="G157" s="546"/>
    </row>
    <row r="158" spans="1:7" s="102" customFormat="1" ht="15" customHeight="1">
      <c r="A158" s="608" t="s">
        <v>187</v>
      </c>
      <c r="B158" s="125"/>
      <c r="C158" s="125"/>
      <c r="D158" s="125"/>
      <c r="E158" s="125"/>
      <c r="F158" s="125"/>
      <c r="G158" s="546"/>
    </row>
    <row r="159" spans="1:7">
      <c r="A159" s="124"/>
      <c r="B159" s="125"/>
      <c r="C159" s="125"/>
      <c r="D159" s="125"/>
      <c r="E159" s="125"/>
      <c r="F159" s="125"/>
      <c r="G159" s="553" t="s">
        <v>93</v>
      </c>
    </row>
    <row r="160" spans="1:7" s="102" customFormat="1" ht="15" customHeight="1">
      <c r="A160" s="115"/>
      <c r="B160" s="120"/>
      <c r="C160" s="120"/>
      <c r="D160" s="120"/>
      <c r="E160" s="120"/>
      <c r="F160" s="120"/>
      <c r="G160" s="547"/>
    </row>
    <row r="161" spans="1:7" ht="15" customHeight="1">
      <c r="A161" s="124"/>
      <c r="B161" s="125"/>
      <c r="C161" s="125"/>
      <c r="D161" s="125"/>
      <c r="E161" s="125"/>
      <c r="F161" s="125"/>
    </row>
    <row r="162" spans="1:7" ht="15" customHeight="1">
      <c r="A162" s="2348" t="s">
        <v>212</v>
      </c>
      <c r="B162" s="2348"/>
      <c r="C162" s="2348"/>
      <c r="D162" s="2348"/>
      <c r="E162" s="110"/>
      <c r="F162" s="111" t="s">
        <v>20</v>
      </c>
    </row>
    <row r="163" spans="1:7" ht="15" customHeight="1">
      <c r="A163" s="2348"/>
      <c r="B163" s="2348"/>
      <c r="C163" s="2348"/>
      <c r="D163" s="2348"/>
      <c r="E163" s="110"/>
      <c r="F163" s="128"/>
    </row>
    <row r="164" spans="1:7">
      <c r="A164" s="2348"/>
      <c r="B164" s="2348"/>
      <c r="C164" s="2348"/>
      <c r="D164" s="2348"/>
      <c r="E164" s="110"/>
      <c r="F164" s="128"/>
      <c r="G164" s="551"/>
    </row>
    <row r="165" spans="1:7" ht="15" customHeight="1">
      <c r="A165" s="127" t="s">
        <v>112</v>
      </c>
      <c r="B165" s="128"/>
      <c r="C165" s="128"/>
      <c r="D165" s="128"/>
      <c r="E165" s="128"/>
      <c r="F165" s="128"/>
      <c r="G165" s="551"/>
    </row>
    <row r="166" spans="1:7" ht="6" customHeight="1">
      <c r="A166" s="110"/>
      <c r="B166" s="110"/>
      <c r="C166" s="110"/>
      <c r="D166" s="110"/>
      <c r="E166" s="110"/>
      <c r="F166" s="110"/>
    </row>
    <row r="167" spans="1:7" ht="15" customHeight="1">
      <c r="A167" s="2349" t="s">
        <v>147</v>
      </c>
      <c r="B167" s="2349"/>
      <c r="C167" s="2345" t="s">
        <v>17</v>
      </c>
      <c r="D167" s="243"/>
      <c r="E167" s="2345" t="s">
        <v>161</v>
      </c>
      <c r="F167" s="2345" t="s">
        <v>160</v>
      </c>
      <c r="G167" s="552"/>
    </row>
    <row r="168" spans="1:7" ht="15" customHeight="1">
      <c r="A168" s="2350"/>
      <c r="B168" s="2350"/>
      <c r="C168" s="2346"/>
      <c r="D168" s="244"/>
      <c r="E168" s="2346"/>
      <c r="F168" s="2346"/>
    </row>
    <row r="169" spans="1:7" ht="6" customHeight="1">
      <c r="A169" s="2351"/>
      <c r="B169" s="2351"/>
      <c r="C169" s="2347"/>
      <c r="D169" s="245"/>
      <c r="E169" s="2347"/>
      <c r="F169" s="2347"/>
    </row>
    <row r="170" spans="1:7" ht="6" customHeight="1">
      <c r="A170" s="115"/>
      <c r="B170" s="120"/>
      <c r="C170" s="120"/>
      <c r="D170" s="120"/>
      <c r="E170" s="120"/>
      <c r="F170" s="120"/>
    </row>
    <row r="171" spans="1:7">
      <c r="A171" s="129" t="s">
        <v>17</v>
      </c>
      <c r="B171" s="115"/>
      <c r="C171" s="514">
        <v>2.3416570000000001</v>
      </c>
      <c r="D171" s="514"/>
      <c r="E171" s="514">
        <v>1.760068</v>
      </c>
      <c r="F171" s="514">
        <v>3.0728469999999999</v>
      </c>
    </row>
    <row r="172" spans="1:7">
      <c r="A172" s="118" t="s">
        <v>16</v>
      </c>
      <c r="C172" s="515">
        <v>3.7166709999999998</v>
      </c>
      <c r="D172" s="515"/>
      <c r="E172" s="515">
        <v>2.6159940000000002</v>
      </c>
      <c r="F172" s="515">
        <v>5.2318009999999999</v>
      </c>
    </row>
    <row r="173" spans="1:7">
      <c r="A173" s="118" t="s">
        <v>30</v>
      </c>
      <c r="C173" s="515">
        <v>4.0477150000000002</v>
      </c>
      <c r="D173" s="515"/>
      <c r="E173" s="515">
        <v>2.597871</v>
      </c>
      <c r="F173" s="515">
        <v>6.2035010000000002</v>
      </c>
    </row>
    <row r="174" spans="1:7" ht="15" customHeight="1">
      <c r="A174" s="118" t="s">
        <v>121</v>
      </c>
      <c r="C174" s="515">
        <v>4.3443659999999999</v>
      </c>
      <c r="D174" s="515"/>
      <c r="E174" s="515">
        <v>4.2601960000000005</v>
      </c>
      <c r="F174" s="515">
        <v>4.5648520000000001</v>
      </c>
    </row>
    <row r="175" spans="1:7" ht="6" customHeight="1">
      <c r="A175" s="115"/>
      <c r="B175" s="120"/>
      <c r="C175" s="516"/>
      <c r="D175" s="516"/>
      <c r="E175" s="516"/>
      <c r="F175" s="516"/>
    </row>
    <row r="176" spans="1:7">
      <c r="A176" s="129" t="s">
        <v>134</v>
      </c>
      <c r="B176" s="115"/>
      <c r="C176" s="514">
        <v>5.097785</v>
      </c>
      <c r="D176" s="514"/>
      <c r="E176" s="514">
        <v>4.7554999999999996</v>
      </c>
      <c r="F176" s="514">
        <v>5.0593699999999995</v>
      </c>
    </row>
    <row r="177" spans="1:6">
      <c r="A177" s="118" t="s">
        <v>16</v>
      </c>
      <c r="C177" s="515">
        <v>5.5552770000000002</v>
      </c>
      <c r="D177" s="515"/>
      <c r="E177" s="515">
        <v>4.9342049999999995</v>
      </c>
      <c r="F177" s="515">
        <v>5.933548</v>
      </c>
    </row>
    <row r="178" spans="1:6">
      <c r="A178" s="118" t="s">
        <v>30</v>
      </c>
      <c r="C178" s="515">
        <v>13.231316000000001</v>
      </c>
      <c r="D178" s="515"/>
      <c r="E178" s="515">
        <v>14.982535</v>
      </c>
      <c r="F178" s="515">
        <v>10.936653999999999</v>
      </c>
    </row>
    <row r="179" spans="1:6" ht="15" customHeight="1">
      <c r="A179" s="118" t="s">
        <v>121</v>
      </c>
      <c r="C179" s="778">
        <v>30.436598999999998</v>
      </c>
      <c r="D179" s="778"/>
      <c r="E179" s="778">
        <v>47.270068999999999</v>
      </c>
      <c r="F179" s="517">
        <v>15.190825999999999</v>
      </c>
    </row>
    <row r="180" spans="1:6" ht="6" customHeight="1">
      <c r="A180" s="115"/>
      <c r="B180" s="120"/>
      <c r="C180" s="518"/>
      <c r="D180" s="518"/>
      <c r="E180" s="518"/>
      <c r="F180" s="518"/>
    </row>
    <row r="181" spans="1:6">
      <c r="A181" s="129" t="s">
        <v>135</v>
      </c>
      <c r="B181" s="115"/>
      <c r="C181" s="514">
        <v>4.2993249999999996</v>
      </c>
      <c r="D181" s="514"/>
      <c r="E181" s="514">
        <v>3.5254210000000001</v>
      </c>
      <c r="F181" s="514">
        <v>5.6675409999999999</v>
      </c>
    </row>
    <row r="182" spans="1:6">
      <c r="A182" s="118" t="s">
        <v>16</v>
      </c>
      <c r="C182" s="515">
        <v>6.6024760000000002</v>
      </c>
      <c r="D182" s="515"/>
      <c r="E182" s="515">
        <v>4.9481719999999996</v>
      </c>
      <c r="F182" s="515">
        <v>10.104929</v>
      </c>
    </row>
    <row r="183" spans="1:6">
      <c r="A183" s="118" t="s">
        <v>30</v>
      </c>
      <c r="C183" s="515">
        <v>6.8310629999999994</v>
      </c>
      <c r="D183" s="515"/>
      <c r="E183" s="515">
        <v>5.0288490000000001</v>
      </c>
      <c r="F183" s="515">
        <v>8.774916000000001</v>
      </c>
    </row>
    <row r="184" spans="1:6" ht="15" customHeight="1">
      <c r="A184" s="118" t="s">
        <v>121</v>
      </c>
      <c r="C184" s="515">
        <v>10.345893</v>
      </c>
      <c r="D184" s="515"/>
      <c r="E184" s="515">
        <v>12.174453</v>
      </c>
      <c r="F184" s="515">
        <v>8.8315509999999993</v>
      </c>
    </row>
    <row r="185" spans="1:6" ht="6" customHeight="1">
      <c r="A185" s="115"/>
      <c r="B185" s="120"/>
      <c r="C185" s="518"/>
      <c r="D185" s="518"/>
      <c r="E185" s="518"/>
      <c r="F185" s="518"/>
    </row>
    <row r="186" spans="1:6">
      <c r="A186" s="129" t="s">
        <v>136</v>
      </c>
      <c r="B186" s="115"/>
      <c r="C186" s="514">
        <v>4.7606250000000001</v>
      </c>
      <c r="D186" s="514"/>
      <c r="E186" s="514">
        <v>3.2835770000000002</v>
      </c>
      <c r="F186" s="514">
        <v>7.0606859999999996</v>
      </c>
    </row>
    <row r="187" spans="1:6">
      <c r="A187" s="118" t="s">
        <v>16</v>
      </c>
      <c r="C187" s="515">
        <v>8.8020019999999999</v>
      </c>
      <c r="D187" s="515"/>
      <c r="E187" s="515">
        <v>3.2693920000000003</v>
      </c>
      <c r="F187" s="517">
        <v>18.511600999999999</v>
      </c>
    </row>
    <row r="188" spans="1:6">
      <c r="A188" s="118" t="s">
        <v>30</v>
      </c>
      <c r="C188" s="515">
        <v>7.5798889999999997</v>
      </c>
      <c r="D188" s="515"/>
      <c r="E188" s="515">
        <v>4.2615400000000001</v>
      </c>
      <c r="F188" s="515">
        <v>14.567601</v>
      </c>
    </row>
    <row r="189" spans="1:6" ht="15" customHeight="1">
      <c r="A189" s="118" t="s">
        <v>121</v>
      </c>
      <c r="C189" s="515">
        <v>8.0006029999999999</v>
      </c>
      <c r="D189" s="515"/>
      <c r="E189" s="515">
        <v>8.3189899999999994</v>
      </c>
      <c r="F189" s="515">
        <v>7.5547909999999998</v>
      </c>
    </row>
    <row r="190" spans="1:6" ht="6" customHeight="1">
      <c r="A190" s="115"/>
      <c r="B190" s="120"/>
      <c r="C190" s="518"/>
      <c r="D190" s="518"/>
      <c r="E190" s="518"/>
      <c r="F190" s="518"/>
    </row>
    <row r="191" spans="1:6">
      <c r="A191" s="129" t="s">
        <v>137</v>
      </c>
      <c r="B191" s="115"/>
      <c r="C191" s="514">
        <v>5.3958939999999993</v>
      </c>
      <c r="D191" s="514"/>
      <c r="E191" s="514">
        <v>3.2654219999999996</v>
      </c>
      <c r="F191" s="514">
        <v>8.885371000000001</v>
      </c>
    </row>
    <row r="192" spans="1:6">
      <c r="A192" s="118" t="s">
        <v>16</v>
      </c>
      <c r="C192" s="515">
        <v>14.769959</v>
      </c>
      <c r="D192" s="515"/>
      <c r="E192" s="515">
        <v>4.4487230000000002</v>
      </c>
      <c r="F192" s="778">
        <v>36.622614999999996</v>
      </c>
    </row>
    <row r="193" spans="1:7">
      <c r="A193" s="118" t="s">
        <v>30</v>
      </c>
      <c r="C193" s="515">
        <v>9.1951669999999996</v>
      </c>
      <c r="D193" s="515"/>
      <c r="E193" s="515">
        <v>3.7151129999999997</v>
      </c>
      <c r="F193" s="517">
        <v>18.545954000000002</v>
      </c>
    </row>
    <row r="194" spans="1:7" ht="15" customHeight="1">
      <c r="A194" s="118" t="s">
        <v>121</v>
      </c>
      <c r="C194" s="515">
        <v>7.5010389999999996</v>
      </c>
      <c r="D194" s="515"/>
      <c r="E194" s="515">
        <v>6.0349260000000005</v>
      </c>
      <c r="F194" s="515">
        <v>9.4275520000000004</v>
      </c>
    </row>
    <row r="195" spans="1:7" ht="6" customHeight="1">
      <c r="A195" s="115"/>
      <c r="B195" s="120"/>
      <c r="C195" s="518"/>
      <c r="D195" s="518"/>
      <c r="E195" s="518"/>
      <c r="F195" s="518"/>
    </row>
    <row r="196" spans="1:7">
      <c r="A196" s="129" t="s">
        <v>138</v>
      </c>
      <c r="B196" s="115"/>
      <c r="C196" s="514">
        <v>8.8776539999999997</v>
      </c>
      <c r="D196" s="514"/>
      <c r="E196" s="514">
        <v>5.8285339999999994</v>
      </c>
      <c r="F196" s="514">
        <v>13.629526</v>
      </c>
    </row>
    <row r="197" spans="1:7">
      <c r="A197" s="118" t="s">
        <v>16</v>
      </c>
      <c r="C197" s="778">
        <v>26.439385999999999</v>
      </c>
      <c r="D197" s="778"/>
      <c r="E197" s="515">
        <v>0</v>
      </c>
      <c r="F197" s="515">
        <v>0</v>
      </c>
    </row>
    <row r="198" spans="1:7">
      <c r="A198" s="118" t="s">
        <v>30</v>
      </c>
      <c r="C198" s="517">
        <v>20.038287</v>
      </c>
      <c r="D198" s="517"/>
      <c r="E198" s="515">
        <v>4.9083579999999998</v>
      </c>
      <c r="F198" s="778">
        <v>46.587062000000003</v>
      </c>
    </row>
    <row r="199" spans="1:7" ht="15" customHeight="1">
      <c r="A199" s="118" t="s">
        <v>121</v>
      </c>
      <c r="C199" s="515">
        <v>10.531103</v>
      </c>
      <c r="D199" s="515"/>
      <c r="E199" s="515">
        <v>8.86998</v>
      </c>
      <c r="F199" s="515">
        <v>12.941991999999999</v>
      </c>
    </row>
    <row r="200" spans="1:7" ht="6" customHeight="1">
      <c r="A200" s="115"/>
      <c r="B200" s="120"/>
      <c r="C200" s="518"/>
      <c r="D200" s="518"/>
      <c r="E200" s="518"/>
      <c r="F200" s="518"/>
    </row>
    <row r="201" spans="1:7">
      <c r="A201" s="114" t="s">
        <v>618</v>
      </c>
      <c r="B201" s="115"/>
      <c r="C201" s="519">
        <v>17.686641000000002</v>
      </c>
      <c r="D201" s="519"/>
      <c r="E201" s="514">
        <v>12.990072</v>
      </c>
      <c r="F201" s="519">
        <v>22.365292</v>
      </c>
    </row>
    <row r="202" spans="1:7">
      <c r="A202" s="118" t="s">
        <v>16</v>
      </c>
      <c r="C202" s="778">
        <v>55.980801999999997</v>
      </c>
      <c r="D202" s="778"/>
      <c r="E202" s="515">
        <v>0</v>
      </c>
      <c r="F202" s="515">
        <v>0</v>
      </c>
    </row>
    <row r="203" spans="1:7">
      <c r="A203" s="118" t="s">
        <v>30</v>
      </c>
      <c r="C203" s="778">
        <v>36.094942000000003</v>
      </c>
      <c r="D203" s="778"/>
      <c r="E203" s="517">
        <v>22.945629</v>
      </c>
      <c r="F203" s="778" t="s">
        <v>217</v>
      </c>
    </row>
    <row r="204" spans="1:7" ht="15" customHeight="1">
      <c r="A204" s="122" t="s">
        <v>121</v>
      </c>
      <c r="B204" s="447"/>
      <c r="C204" s="520">
        <v>21.724404</v>
      </c>
      <c r="D204" s="520"/>
      <c r="E204" s="520">
        <v>19.684946</v>
      </c>
      <c r="F204" s="520">
        <v>22.985458999999999</v>
      </c>
    </row>
    <row r="205" spans="1:7" s="102" customFormat="1" ht="6" customHeight="1">
      <c r="A205" s="115"/>
      <c r="B205" s="120"/>
      <c r="C205" s="120"/>
      <c r="D205" s="120"/>
      <c r="E205" s="120"/>
      <c r="F205" s="120"/>
      <c r="G205" s="551"/>
    </row>
    <row r="206" spans="1:7" s="102" customFormat="1" ht="15" customHeight="1">
      <c r="A206" s="978" t="s">
        <v>279</v>
      </c>
      <c r="B206" s="795" t="s">
        <v>220</v>
      </c>
      <c r="C206" s="440"/>
      <c r="D206" s="440"/>
      <c r="E206" s="440"/>
      <c r="F206" s="440"/>
      <c r="G206" s="549"/>
    </row>
    <row r="207" spans="1:7" s="102" customFormat="1" ht="15" customHeight="1">
      <c r="A207" s="608" t="s">
        <v>122</v>
      </c>
      <c r="B207" s="2337"/>
      <c r="C207" s="125"/>
      <c r="D207" s="125"/>
      <c r="E207" s="125"/>
      <c r="F207" s="125"/>
      <c r="G207" s="546"/>
    </row>
    <row r="208" spans="1:7" s="102" customFormat="1" ht="15" customHeight="1">
      <c r="A208" s="608" t="s">
        <v>183</v>
      </c>
      <c r="B208" s="125"/>
      <c r="C208" s="125"/>
      <c r="D208" s="125"/>
      <c r="E208" s="125"/>
      <c r="F208" s="125"/>
      <c r="G208" s="552"/>
    </row>
    <row r="209" spans="1:10" s="102" customFormat="1" ht="15" customHeight="1">
      <c r="A209" s="608" t="s">
        <v>185</v>
      </c>
      <c r="B209" s="125"/>
      <c r="C209" s="125"/>
      <c r="D209" s="125"/>
      <c r="E209" s="125"/>
      <c r="F209" s="125"/>
      <c r="G209" s="546"/>
    </row>
    <row r="210" spans="1:10" s="102" customFormat="1" ht="15" customHeight="1">
      <c r="A210" s="608" t="s">
        <v>187</v>
      </c>
      <c r="B210" s="125"/>
      <c r="C210" s="125"/>
      <c r="D210" s="125"/>
      <c r="E210" s="125"/>
      <c r="F210" s="125"/>
      <c r="G210" s="546"/>
    </row>
    <row r="211" spans="1:10">
      <c r="A211" s="124"/>
      <c r="B211" s="125"/>
      <c r="C211" s="125"/>
      <c r="D211" s="125"/>
      <c r="E211" s="125"/>
      <c r="F211" s="125"/>
      <c r="G211" s="553" t="s">
        <v>93</v>
      </c>
    </row>
    <row r="212" spans="1:10" s="102" customFormat="1" ht="15" customHeight="1">
      <c r="A212" s="115"/>
      <c r="B212" s="120"/>
      <c r="C212" s="120"/>
      <c r="D212" s="120"/>
      <c r="E212" s="120"/>
      <c r="F212" s="120"/>
      <c r="G212" s="546"/>
    </row>
    <row r="213" spans="1:10" ht="15" customHeight="1">
      <c r="A213" s="124"/>
      <c r="B213" s="125"/>
      <c r="C213" s="125"/>
      <c r="D213" s="125"/>
      <c r="E213" s="125"/>
      <c r="F213" s="125"/>
    </row>
    <row r="214" spans="1:10" ht="15" customHeight="1">
      <c r="A214" s="2348" t="s">
        <v>212</v>
      </c>
      <c r="B214" s="2348"/>
      <c r="C214" s="2348"/>
      <c r="D214" s="2348"/>
      <c r="E214" s="110"/>
      <c r="F214" s="111" t="s">
        <v>20</v>
      </c>
    </row>
    <row r="215" spans="1:10">
      <c r="A215" s="2348"/>
      <c r="B215" s="2348"/>
      <c r="C215" s="2348"/>
      <c r="D215" s="2348"/>
      <c r="E215" s="110"/>
      <c r="F215" s="128"/>
    </row>
    <row r="216" spans="1:10">
      <c r="A216" s="2348"/>
      <c r="B216" s="2348"/>
      <c r="C216" s="2348"/>
      <c r="D216" s="2348"/>
      <c r="E216" s="110"/>
      <c r="F216" s="128"/>
    </row>
    <row r="217" spans="1:10" ht="15" customHeight="1">
      <c r="A217" s="127" t="s">
        <v>32</v>
      </c>
      <c r="B217" s="128"/>
      <c r="C217" s="128"/>
      <c r="D217" s="128"/>
      <c r="E217" s="128"/>
      <c r="F217" s="128"/>
    </row>
    <row r="218" spans="1:10" ht="6" customHeight="1">
      <c r="A218" s="127"/>
      <c r="B218" s="128"/>
      <c r="C218" s="128"/>
      <c r="D218" s="128"/>
      <c r="E218" s="128"/>
      <c r="F218" s="128"/>
    </row>
    <row r="219" spans="1:10" ht="15" customHeight="1">
      <c r="A219" s="2349" t="s">
        <v>147</v>
      </c>
      <c r="B219" s="2349"/>
      <c r="C219" s="2345" t="s">
        <v>17</v>
      </c>
      <c r="D219" s="243"/>
      <c r="E219" s="2345" t="s">
        <v>161</v>
      </c>
      <c r="F219" s="2345" t="s">
        <v>162</v>
      </c>
    </row>
    <row r="220" spans="1:10" ht="15" customHeight="1">
      <c r="A220" s="2350"/>
      <c r="B220" s="2350"/>
      <c r="C220" s="2346"/>
      <c r="D220" s="244"/>
      <c r="E220" s="2346"/>
      <c r="F220" s="2346"/>
    </row>
    <row r="221" spans="1:10" ht="6" customHeight="1">
      <c r="A221" s="2351"/>
      <c r="B221" s="2351"/>
      <c r="C221" s="2347"/>
      <c r="D221" s="245"/>
      <c r="E221" s="2347"/>
      <c r="F221" s="2347"/>
    </row>
    <row r="222" spans="1:10" ht="6" customHeight="1">
      <c r="A222" s="115"/>
      <c r="B222" s="120"/>
      <c r="C222" s="120"/>
      <c r="D222" s="120"/>
      <c r="E222" s="120"/>
      <c r="F222" s="120"/>
    </row>
    <row r="223" spans="1:10">
      <c r="A223" s="129" t="s">
        <v>17</v>
      </c>
      <c r="B223" s="115"/>
      <c r="C223" s="526">
        <v>24879.052749881899</v>
      </c>
      <c r="D223" s="473"/>
      <c r="E223" s="521">
        <v>1.11886277</v>
      </c>
      <c r="F223" s="521">
        <v>1.11884417</v>
      </c>
      <c r="G223" s="712"/>
      <c r="H223" s="712"/>
      <c r="I223" s="712"/>
      <c r="J223" s="712"/>
    </row>
    <row r="224" spans="1:10">
      <c r="A224" s="118" t="s">
        <v>16</v>
      </c>
      <c r="C224" s="527">
        <v>15826.961586563501</v>
      </c>
      <c r="D224" s="474"/>
      <c r="E224" s="522">
        <v>1.7431464699999999</v>
      </c>
      <c r="F224" s="522">
        <v>1.74301635</v>
      </c>
      <c r="G224" s="713"/>
      <c r="H224" s="713"/>
      <c r="I224" s="713"/>
      <c r="J224" s="713"/>
    </row>
    <row r="225" spans="1:10">
      <c r="A225" s="118" t="s">
        <v>30</v>
      </c>
      <c r="C225" s="527">
        <v>13453.5933524051</v>
      </c>
      <c r="D225" s="474"/>
      <c r="E225" s="522">
        <v>1.8310662799999999</v>
      </c>
      <c r="F225" s="522">
        <v>1.8310662799999999</v>
      </c>
      <c r="G225" s="713"/>
      <c r="H225" s="713"/>
      <c r="I225" s="713"/>
      <c r="J225" s="713"/>
    </row>
    <row r="226" spans="1:10" ht="15" customHeight="1">
      <c r="A226" s="118" t="s">
        <v>121</v>
      </c>
      <c r="C226" s="527">
        <v>13217.428419934</v>
      </c>
      <c r="D226" s="474"/>
      <c r="E226" s="522">
        <v>2.2036327199999999</v>
      </c>
      <c r="F226" s="522">
        <v>2.2036327199999999</v>
      </c>
      <c r="G226" s="713"/>
      <c r="H226" s="713"/>
      <c r="I226" s="713"/>
      <c r="J226" s="713"/>
    </row>
    <row r="227" spans="1:10" ht="6" customHeight="1">
      <c r="A227" s="115"/>
      <c r="B227" s="120"/>
      <c r="C227" s="528"/>
      <c r="D227" s="475"/>
      <c r="E227" s="516"/>
      <c r="F227" s="516"/>
      <c r="G227" s="714"/>
      <c r="H227" s="714"/>
      <c r="I227" s="714"/>
      <c r="J227" s="714"/>
    </row>
    <row r="228" spans="1:10">
      <c r="A228" s="129" t="s">
        <v>134</v>
      </c>
      <c r="B228" s="115"/>
      <c r="C228" s="526">
        <v>11354.1944543348</v>
      </c>
      <c r="D228" s="473"/>
      <c r="E228" s="521">
        <v>2.44889197</v>
      </c>
      <c r="F228" s="521">
        <v>2.4491585800000002</v>
      </c>
      <c r="G228" s="712"/>
      <c r="H228" s="712"/>
      <c r="I228" s="712"/>
      <c r="J228" s="712"/>
    </row>
    <row r="229" spans="1:10">
      <c r="A229" s="118" t="s">
        <v>16</v>
      </c>
      <c r="C229" s="527">
        <v>9902.5041970077</v>
      </c>
      <c r="D229" s="474"/>
      <c r="E229" s="522">
        <v>2.6907354099999998</v>
      </c>
      <c r="F229" s="522">
        <v>2.6907577599999999</v>
      </c>
      <c r="G229" s="713"/>
      <c r="H229" s="713"/>
      <c r="I229" s="713"/>
      <c r="J229" s="713"/>
    </row>
    <row r="230" spans="1:10">
      <c r="A230" s="118" t="s">
        <v>30</v>
      </c>
      <c r="C230" s="527">
        <v>4940.0439690114999</v>
      </c>
      <c r="D230" s="474"/>
      <c r="E230" s="522">
        <v>6.3219108500000001</v>
      </c>
      <c r="F230" s="522">
        <v>6.3219108500000001</v>
      </c>
      <c r="G230" s="713"/>
      <c r="H230" s="713"/>
      <c r="I230" s="713"/>
      <c r="J230" s="713"/>
    </row>
    <row r="231" spans="1:10" ht="15" customHeight="1">
      <c r="A231" s="118" t="s">
        <v>121</v>
      </c>
      <c r="C231" s="779">
        <v>2172.5644043179</v>
      </c>
      <c r="D231" s="781"/>
      <c r="E231" s="780">
        <v>11.496335050000001</v>
      </c>
      <c r="F231" s="523">
        <v>11.496335050000001</v>
      </c>
      <c r="G231" s="713"/>
      <c r="H231" s="713"/>
      <c r="I231" s="713"/>
      <c r="J231" s="713"/>
    </row>
    <row r="232" spans="1:10" ht="6" customHeight="1">
      <c r="A232" s="115"/>
      <c r="B232" s="120"/>
      <c r="C232" s="529"/>
      <c r="D232" s="476"/>
      <c r="E232" s="524"/>
      <c r="F232" s="524"/>
      <c r="G232" s="713"/>
      <c r="H232" s="713"/>
      <c r="I232" s="713"/>
      <c r="J232" s="713"/>
    </row>
    <row r="233" spans="1:10">
      <c r="A233" s="129" t="s">
        <v>135</v>
      </c>
      <c r="B233" s="115"/>
      <c r="C233" s="526">
        <v>13230.786812324401</v>
      </c>
      <c r="D233" s="473"/>
      <c r="E233" s="521">
        <v>2.1734528399999999</v>
      </c>
      <c r="F233" s="521">
        <v>2.1734528399999999</v>
      </c>
      <c r="G233" s="712"/>
      <c r="H233" s="712"/>
      <c r="I233" s="712"/>
      <c r="J233" s="712"/>
    </row>
    <row r="234" spans="1:10">
      <c r="A234" s="118" t="s">
        <v>16</v>
      </c>
      <c r="C234" s="527">
        <v>9634.5304084401996</v>
      </c>
      <c r="D234" s="474"/>
      <c r="E234" s="522">
        <v>3.3216361600000002</v>
      </c>
      <c r="F234" s="522">
        <v>3.3216361600000002</v>
      </c>
      <c r="G234" s="713"/>
      <c r="H234" s="713"/>
      <c r="I234" s="713"/>
      <c r="J234" s="713"/>
    </row>
    <row r="235" spans="1:10">
      <c r="A235" s="118" t="s">
        <v>30</v>
      </c>
      <c r="C235" s="527">
        <v>7532.3398094388003</v>
      </c>
      <c r="D235" s="474"/>
      <c r="E235" s="522">
        <v>3.1967890099999998</v>
      </c>
      <c r="F235" s="522">
        <v>3.1967890099999998</v>
      </c>
      <c r="G235" s="713"/>
      <c r="H235" s="713"/>
      <c r="I235" s="713"/>
      <c r="J235" s="713"/>
    </row>
    <row r="236" spans="1:10" ht="15" customHeight="1">
      <c r="A236" s="118" t="s">
        <v>121</v>
      </c>
      <c r="C236" s="527">
        <v>5333.5147683729001</v>
      </c>
      <c r="D236" s="474"/>
      <c r="E236" s="522">
        <v>5.1185034500000004</v>
      </c>
      <c r="F236" s="522">
        <v>5.1185034500000004</v>
      </c>
      <c r="G236" s="713"/>
      <c r="H236" s="713"/>
      <c r="I236" s="713"/>
      <c r="J236" s="713"/>
    </row>
    <row r="237" spans="1:10" ht="6" customHeight="1">
      <c r="A237" s="115"/>
      <c r="B237" s="120"/>
      <c r="C237" s="529"/>
      <c r="D237" s="476"/>
      <c r="E237" s="524"/>
      <c r="F237" s="524"/>
      <c r="G237" s="713"/>
      <c r="H237" s="713"/>
      <c r="I237" s="713"/>
      <c r="J237" s="713"/>
    </row>
    <row r="238" spans="1:10">
      <c r="A238" s="129" t="s">
        <v>136</v>
      </c>
      <c r="B238" s="115"/>
      <c r="C238" s="526">
        <v>13549.263277471</v>
      </c>
      <c r="D238" s="473"/>
      <c r="E238" s="521">
        <v>2.2412718599999999</v>
      </c>
      <c r="F238" s="521">
        <v>2.2412718599999999</v>
      </c>
      <c r="G238" s="712"/>
      <c r="H238" s="712"/>
      <c r="I238" s="712"/>
      <c r="J238" s="712"/>
    </row>
    <row r="239" spans="1:10">
      <c r="A239" s="118" t="s">
        <v>16</v>
      </c>
      <c r="C239" s="527">
        <v>6110.2617624901004</v>
      </c>
      <c r="D239" s="474"/>
      <c r="E239" s="522">
        <v>2.77864684</v>
      </c>
      <c r="F239" s="523">
        <v>2.77864684</v>
      </c>
      <c r="G239" s="713"/>
      <c r="H239" s="713"/>
      <c r="I239" s="713"/>
      <c r="J239" s="713"/>
    </row>
    <row r="240" spans="1:10">
      <c r="A240" s="118" t="s">
        <v>30</v>
      </c>
      <c r="C240" s="527">
        <v>8363.3458715522993</v>
      </c>
      <c r="D240" s="474"/>
      <c r="E240" s="522">
        <v>3.2970392400000001</v>
      </c>
      <c r="F240" s="522">
        <v>3.2970392400000001</v>
      </c>
      <c r="G240" s="713"/>
      <c r="H240" s="713"/>
      <c r="I240" s="713"/>
      <c r="J240" s="713"/>
    </row>
    <row r="241" spans="1:10" ht="15" customHeight="1">
      <c r="A241" s="118" t="s">
        <v>121</v>
      </c>
      <c r="C241" s="527">
        <v>8389.1124704431004</v>
      </c>
      <c r="D241" s="474"/>
      <c r="E241" s="522">
        <v>3.9592474900000001</v>
      </c>
      <c r="F241" s="522">
        <v>3.9592474900000001</v>
      </c>
      <c r="G241" s="713"/>
      <c r="H241" s="713"/>
      <c r="I241" s="713"/>
      <c r="J241" s="713"/>
    </row>
    <row r="242" spans="1:10" ht="6" customHeight="1">
      <c r="A242" s="115"/>
      <c r="B242" s="120"/>
      <c r="C242" s="529"/>
      <c r="D242" s="476"/>
      <c r="E242" s="524"/>
      <c r="F242" s="524"/>
      <c r="G242" s="713"/>
      <c r="H242" s="713"/>
      <c r="I242" s="713"/>
      <c r="J242" s="713"/>
    </row>
    <row r="243" spans="1:10">
      <c r="A243" s="129" t="s">
        <v>137</v>
      </c>
      <c r="B243" s="115"/>
      <c r="C243" s="526">
        <v>8131.3425152023001</v>
      </c>
      <c r="D243" s="473"/>
      <c r="E243" s="521">
        <v>2.3878678899999999</v>
      </c>
      <c r="F243" s="521">
        <v>2.3878678899999999</v>
      </c>
      <c r="G243" s="712"/>
      <c r="H243" s="712"/>
      <c r="I243" s="712"/>
      <c r="J243" s="712"/>
    </row>
    <row r="244" spans="1:10">
      <c r="A244" s="118" t="s">
        <v>16</v>
      </c>
      <c r="C244" s="527">
        <v>3612.1412111980999</v>
      </c>
      <c r="D244" s="474"/>
      <c r="E244" s="522">
        <v>3.9668509799999998</v>
      </c>
      <c r="F244" s="780">
        <v>3.9668509799999998</v>
      </c>
      <c r="G244" s="713"/>
      <c r="H244" s="713"/>
      <c r="I244" s="713"/>
      <c r="J244" s="713"/>
    </row>
    <row r="245" spans="1:10">
      <c r="A245" s="118" t="s">
        <v>30</v>
      </c>
      <c r="C245" s="527">
        <v>4700.9369645471998</v>
      </c>
      <c r="D245" s="474"/>
      <c r="E245" s="522">
        <v>3.0951037100000001</v>
      </c>
      <c r="F245" s="523">
        <v>3.0951037100000001</v>
      </c>
      <c r="G245" s="713"/>
      <c r="H245" s="713"/>
      <c r="I245" s="713"/>
      <c r="J245" s="713"/>
    </row>
    <row r="246" spans="1:10" ht="15" customHeight="1">
      <c r="A246" s="118" t="s">
        <v>121</v>
      </c>
      <c r="C246" s="527">
        <v>5634.4055617210997</v>
      </c>
      <c r="D246" s="474"/>
      <c r="E246" s="522">
        <v>3.6795253099999998</v>
      </c>
      <c r="F246" s="522">
        <v>3.6795253099999998</v>
      </c>
      <c r="G246" s="713"/>
      <c r="H246" s="713"/>
      <c r="I246" s="713"/>
      <c r="J246" s="713"/>
    </row>
    <row r="247" spans="1:10" ht="6" customHeight="1">
      <c r="A247" s="115"/>
      <c r="B247" s="120"/>
      <c r="C247" s="529"/>
      <c r="D247" s="476"/>
      <c r="E247" s="524"/>
      <c r="F247" s="524"/>
      <c r="G247" s="713"/>
      <c r="H247" s="713"/>
      <c r="I247" s="713"/>
      <c r="J247" s="713"/>
    </row>
    <row r="248" spans="1:10">
      <c r="A248" s="129" t="s">
        <v>138</v>
      </c>
      <c r="B248" s="115"/>
      <c r="C248" s="526">
        <v>7000.0298486080001</v>
      </c>
      <c r="D248" s="473"/>
      <c r="E248" s="521">
        <v>4.0826349500000001</v>
      </c>
      <c r="F248" s="521">
        <v>4.0826349500000001</v>
      </c>
      <c r="G248" s="712"/>
      <c r="H248" s="712"/>
      <c r="I248" s="712"/>
      <c r="J248" s="712"/>
    </row>
    <row r="249" spans="1:10">
      <c r="A249" s="118" t="s">
        <v>16</v>
      </c>
      <c r="C249" s="779">
        <v>1674.9351271019</v>
      </c>
      <c r="D249" s="781"/>
      <c r="E249" s="522">
        <v>0</v>
      </c>
      <c r="F249" s="522">
        <v>0</v>
      </c>
      <c r="G249" s="713"/>
      <c r="H249" s="713"/>
      <c r="I249" s="713"/>
      <c r="J249" s="713"/>
    </row>
    <row r="250" spans="1:10">
      <c r="A250" s="118" t="s">
        <v>30</v>
      </c>
      <c r="C250" s="530">
        <v>3777.8182698094001</v>
      </c>
      <c r="D250" s="477"/>
      <c r="E250" s="522">
        <v>4.44051083</v>
      </c>
      <c r="F250" s="780">
        <v>4.44051083</v>
      </c>
      <c r="G250" s="713"/>
      <c r="H250" s="713"/>
      <c r="I250" s="713"/>
      <c r="J250" s="713"/>
    </row>
    <row r="251" spans="1:10" ht="15" customHeight="1">
      <c r="A251" s="118" t="s">
        <v>121</v>
      </c>
      <c r="C251" s="527">
        <v>5651.2006524924</v>
      </c>
      <c r="D251" s="474"/>
      <c r="E251" s="522">
        <v>5.2629449599999996</v>
      </c>
      <c r="F251" s="522">
        <v>5.2629449599999996</v>
      </c>
      <c r="G251" s="713"/>
      <c r="H251" s="713"/>
      <c r="I251" s="713"/>
      <c r="J251" s="713"/>
    </row>
    <row r="252" spans="1:10" ht="6" customHeight="1">
      <c r="A252" s="115"/>
      <c r="B252" s="120"/>
      <c r="C252" s="529"/>
      <c r="D252" s="476"/>
      <c r="E252" s="524"/>
      <c r="F252" s="524"/>
      <c r="G252" s="713"/>
      <c r="H252" s="713"/>
      <c r="I252" s="713"/>
      <c r="J252" s="713"/>
    </row>
    <row r="253" spans="1:10">
      <c r="A253" s="114" t="s">
        <v>618</v>
      </c>
      <c r="B253" s="115"/>
      <c r="C253" s="531">
        <v>3153.5280328898002</v>
      </c>
      <c r="D253" s="478"/>
      <c r="E253" s="521">
        <v>8.2173318200000001</v>
      </c>
      <c r="F253" s="525">
        <v>8.2173318200000001</v>
      </c>
      <c r="G253" s="712"/>
      <c r="H253" s="712"/>
      <c r="I253" s="712"/>
      <c r="J253" s="712"/>
    </row>
    <row r="254" spans="1:10">
      <c r="A254" s="118" t="s">
        <v>16</v>
      </c>
      <c r="C254" s="779">
        <v>811.72162716039998</v>
      </c>
      <c r="D254" s="781"/>
      <c r="E254" s="522">
        <v>0</v>
      </c>
      <c r="F254" s="522">
        <v>0</v>
      </c>
      <c r="G254" s="713"/>
      <c r="H254" s="713"/>
      <c r="I254" s="713"/>
      <c r="J254" s="713"/>
    </row>
    <row r="255" spans="1:10">
      <c r="A255" s="141" t="s">
        <v>30</v>
      </c>
      <c r="B255" s="444"/>
      <c r="C255" s="779">
        <v>1609.8344186566001</v>
      </c>
      <c r="D255" s="781"/>
      <c r="E255" s="523">
        <v>17.53334147</v>
      </c>
      <c r="F255" s="780" t="s">
        <v>217</v>
      </c>
      <c r="G255" s="713"/>
      <c r="H255" s="713"/>
      <c r="I255" s="713"/>
      <c r="J255" s="713"/>
    </row>
    <row r="256" spans="1:10" ht="15" customHeight="1">
      <c r="A256" s="122" t="s">
        <v>121</v>
      </c>
      <c r="B256" s="447"/>
      <c r="C256" s="532">
        <v>2589.5489785072</v>
      </c>
      <c r="D256" s="479"/>
      <c r="E256" s="520">
        <v>10.60377834</v>
      </c>
      <c r="F256" s="520">
        <v>10.60377834</v>
      </c>
      <c r="G256" s="713"/>
      <c r="H256" s="713"/>
      <c r="I256" s="713"/>
      <c r="J256" s="713"/>
    </row>
    <row r="257" spans="1:7" s="102" customFormat="1" ht="6" customHeight="1">
      <c r="A257" s="115"/>
      <c r="B257" s="120"/>
      <c r="C257" s="120"/>
      <c r="D257" s="120"/>
      <c r="E257" s="120"/>
      <c r="F257" s="120"/>
      <c r="G257" s="547"/>
    </row>
    <row r="258" spans="1:7" s="102" customFormat="1" ht="15" customHeight="1">
      <c r="A258" s="1090" t="s">
        <v>279</v>
      </c>
      <c r="B258" s="795" t="s">
        <v>220</v>
      </c>
      <c r="C258" s="440"/>
      <c r="D258" s="440"/>
      <c r="E258" s="440"/>
      <c r="F258" s="440"/>
      <c r="G258" s="549"/>
    </row>
    <row r="259" spans="1:7" s="102" customFormat="1" ht="15" customHeight="1">
      <c r="B259" s="2335" t="s">
        <v>122</v>
      </c>
      <c r="C259" s="125"/>
      <c r="D259" s="125"/>
      <c r="E259" s="125"/>
      <c r="F259" s="125"/>
      <c r="G259" s="546"/>
    </row>
    <row r="260" spans="1:7" s="102" customFormat="1" ht="15" customHeight="1">
      <c r="A260" s="608" t="s">
        <v>183</v>
      </c>
      <c r="B260" s="125"/>
      <c r="C260" s="125"/>
      <c r="D260" s="125"/>
      <c r="E260" s="125"/>
      <c r="F260" s="125"/>
      <c r="G260" s="546"/>
    </row>
    <row r="261" spans="1:7" s="102" customFormat="1" ht="15" customHeight="1">
      <c r="A261" s="608" t="s">
        <v>185</v>
      </c>
      <c r="B261" s="125"/>
      <c r="C261" s="125"/>
      <c r="D261" s="125"/>
      <c r="E261" s="125"/>
      <c r="F261" s="125"/>
      <c r="G261" s="546"/>
    </row>
    <row r="262" spans="1:7" s="102" customFormat="1" ht="15" customHeight="1">
      <c r="A262" s="608" t="s">
        <v>187</v>
      </c>
      <c r="B262" s="125"/>
      <c r="C262" s="125"/>
      <c r="D262" s="125"/>
      <c r="E262" s="125"/>
      <c r="F262" s="125"/>
      <c r="G262" s="554"/>
    </row>
    <row r="263" spans="1:7">
      <c r="A263" s="124"/>
      <c r="B263" s="125"/>
      <c r="C263" s="125"/>
      <c r="D263" s="125"/>
      <c r="E263" s="125"/>
      <c r="F263" s="443"/>
      <c r="G263" s="553" t="s">
        <v>93</v>
      </c>
    </row>
    <row r="264" spans="1:7">
      <c r="F264" s="444"/>
      <c r="G264" s="554"/>
    </row>
    <row r="265" spans="1:7">
      <c r="G265" s="550"/>
    </row>
    <row r="267" spans="1:7">
      <c r="G267" s="551"/>
    </row>
    <row r="268" spans="1:7">
      <c r="G268" s="551"/>
    </row>
    <row r="269" spans="1:7">
      <c r="G269" s="551"/>
    </row>
    <row r="270" spans="1:7">
      <c r="G270" s="552"/>
    </row>
    <row r="293" spans="7:7">
      <c r="G293" s="547"/>
    </row>
    <row r="299" spans="7:7">
      <c r="G299" s="547"/>
    </row>
    <row r="305" spans="7:7">
      <c r="G305" s="547"/>
    </row>
    <row r="311" spans="7:7">
      <c r="G311" s="547"/>
    </row>
    <row r="317" spans="7:7">
      <c r="G317" s="547"/>
    </row>
    <row r="323" spans="7:7">
      <c r="G323" s="547"/>
    </row>
    <row r="330" spans="7:7">
      <c r="G330" s="550"/>
    </row>
    <row r="332" spans="7:7">
      <c r="G332" s="551"/>
    </row>
    <row r="333" spans="7:7">
      <c r="G333" s="551"/>
    </row>
    <row r="334" spans="7:7">
      <c r="G334" s="551"/>
    </row>
    <row r="335" spans="7:7">
      <c r="G335" s="552"/>
    </row>
  </sheetData>
  <mergeCells count="30">
    <mergeCell ref="A3:B3"/>
    <mergeCell ref="A4:B4"/>
    <mergeCell ref="A5:B5"/>
    <mergeCell ref="A6:B6"/>
    <mergeCell ref="A9:D11"/>
    <mergeCell ref="C219:C221"/>
    <mergeCell ref="E219:E221"/>
    <mergeCell ref="A60:D62"/>
    <mergeCell ref="A111:D113"/>
    <mergeCell ref="A162:D164"/>
    <mergeCell ref="A116:B118"/>
    <mergeCell ref="C116:C118"/>
    <mergeCell ref="A65:B67"/>
    <mergeCell ref="C65:C67"/>
    <mergeCell ref="B52:F52"/>
    <mergeCell ref="F219:F221"/>
    <mergeCell ref="A214:D216"/>
    <mergeCell ref="E13:E15"/>
    <mergeCell ref="F13:F15"/>
    <mergeCell ref="A167:B169"/>
    <mergeCell ref="C167:C169"/>
    <mergeCell ref="E167:E169"/>
    <mergeCell ref="F167:F169"/>
    <mergeCell ref="E116:E118"/>
    <mergeCell ref="F116:F118"/>
    <mergeCell ref="E65:E67"/>
    <mergeCell ref="F65:F67"/>
    <mergeCell ref="A13:B15"/>
    <mergeCell ref="C13:C15"/>
    <mergeCell ref="A219:B221"/>
  </mergeCells>
  <conditionalFormatting sqref="C223:F256">
    <cfRule type="cellIs" dxfId="224" priority="6" operator="between">
      <formula>25</formula>
      <formula>100</formula>
    </cfRule>
    <cfRule type="cellIs" dxfId="223" priority="7" operator="between">
      <formula>15</formula>
      <formula>24.99999999</formula>
    </cfRule>
  </conditionalFormatting>
  <conditionalFormatting sqref="C171:F204">
    <cfRule type="cellIs" dxfId="222" priority="4" operator="between">
      <formula>25</formula>
      <formula>100</formula>
    </cfRule>
    <cfRule type="cellIs" dxfId="221" priority="5" operator="between">
      <formula>15</formula>
      <formula>24.99999999</formula>
    </cfRule>
  </conditionalFormatting>
  <conditionalFormatting sqref="G223:J256">
    <cfRule type="cellIs" dxfId="220" priority="1" operator="between">
      <formula>25</formula>
      <formula>100</formula>
    </cfRule>
    <cfRule type="cellIs" dxfId="219" priority="2" operator="between">
      <formula>15</formula>
      <formula>24.99999999</formula>
    </cfRule>
  </conditionalFormatting>
  <hyperlinks>
    <hyperlink ref="G1" location="ÍNDICE!A1" tooltip="Índice" display="Índice"/>
    <hyperlink ref="A4" location="'5.1'!A76" display="Obsevaciones muestrales"/>
    <hyperlink ref="A5" location="'5.1'!A156" display="Coeficiente de variación"/>
    <hyperlink ref="A6" location="'5.1'!A211" display="Error estandar"/>
    <hyperlink ref="G263" location="'Cuadro 5.1'!A1" tooltip="Ir al inicio" display="Ir al inicio"/>
    <hyperlink ref="A4:B4" location="'Cuadro 5.1'!A113:F158" tooltip="Observaciones muestrales" display="Observaciones muestrales"/>
    <hyperlink ref="A5:B5" location="'Cuadro 5.1'!A162:F210" tooltip="Coeficiente de variación" display="Coeficiente de variación"/>
    <hyperlink ref="A6:B6" location="'Cuadro 5.1'!A214:F262" tooltip="Error estándar" display="Error estándar"/>
    <hyperlink ref="A3:B3" location="'Cuadro 5.1'!A61:F107" tooltip="Estimaciones puntuales" display="Estimaciones puntuales"/>
    <hyperlink ref="C17" tooltip="CV:   2.34" display="Annex"/>
    <hyperlink ref="C18" tooltip="CV:   3.72" display="Annex"/>
    <hyperlink ref="C19" tooltip="CV:   4.05" display="Annex"/>
    <hyperlink ref="C20" tooltip="CV:   4.34" display="Annex"/>
    <hyperlink ref="C22" tooltip="CV:   5.10" display="Annex"/>
    <hyperlink ref="C23" tooltip="CV:   5.56" display="Annex"/>
    <hyperlink ref="C24" tooltip="CV:  13.23" display="Annex"/>
    <hyperlink ref="C25" tooltip="CV:  30.44" display="Annex"/>
    <hyperlink ref="C27" tooltip="CV:   4.30" display="Annex"/>
    <hyperlink ref="C28" tooltip="CV:   6.60" display="Annex"/>
    <hyperlink ref="C29" tooltip="CV:   6.83" display="Annex"/>
    <hyperlink ref="C30" tooltip="CV:  10.35" display="Annex"/>
    <hyperlink ref="C32" tooltip="CV:   4.76" display="Annex"/>
    <hyperlink ref="C33" tooltip="CV:   8.80" display="Annex"/>
    <hyperlink ref="C34" tooltip="CV:   7.58" display="Annex"/>
    <hyperlink ref="C35" tooltip="CV:   8.00" display="Annex"/>
    <hyperlink ref="C37" tooltip="CV:   5.40" display="Annex"/>
    <hyperlink ref="C38" tooltip="CV:  14.77" display="Annex"/>
    <hyperlink ref="C39" tooltip="CV:   9.20" display="Annex"/>
    <hyperlink ref="C40" tooltip="CV:   7.50" display="Annex"/>
    <hyperlink ref="C42" tooltip="CV:   8.88" display="Annex"/>
    <hyperlink ref="C43" tooltip="CV:  26.44" display="Annex"/>
    <hyperlink ref="C44" tooltip="CV:  20.04" display="Annex"/>
    <hyperlink ref="C45" tooltip="CV:  10.53" display="Annex"/>
    <hyperlink ref="C47" tooltip="CV:  17.69" display="Annex"/>
    <hyperlink ref="C48" tooltip="CV:  55.98" display="Annex"/>
    <hyperlink ref="C49" tooltip="CV:  36.09" display="Annex"/>
    <hyperlink ref="C50" tooltip="CV:  21.72" display="Annex"/>
    <hyperlink ref="E17" tooltip="CV:   1.76" display="Annex"/>
    <hyperlink ref="E18" tooltip="CV:   2.62" display="Annex"/>
    <hyperlink ref="E19" tooltip="CV:   2.60" display="Annex"/>
    <hyperlink ref="E20" tooltip="CV:   4.26" display="Annex"/>
    <hyperlink ref="E22" tooltip="CV:   4.76" display="Annex"/>
    <hyperlink ref="E23" tooltip="CV:   4.93" display="Annex"/>
    <hyperlink ref="E24" tooltip="CV:  14.98" display="Annex"/>
    <hyperlink ref="E25" tooltip="CV:  47.27" display="Annex"/>
    <hyperlink ref="E27" tooltip="CV:   3.53" display="Annex"/>
    <hyperlink ref="E28" tooltip="CV:   4.95" display="Annex"/>
    <hyperlink ref="E29" tooltip="CV:   5.03" display="Annex"/>
    <hyperlink ref="E30" tooltip="CV:  12.17" display="Annex"/>
    <hyperlink ref="E32" tooltip="CV:   3.28" display="Annex"/>
    <hyperlink ref="E33" tooltip="CV:   3.27" display="Annex"/>
    <hyperlink ref="E34" tooltip="CV:   4.26" display="Annex"/>
    <hyperlink ref="E35" tooltip="CV:   8.32" display="Annex"/>
    <hyperlink ref="E37" tooltip="CV:   3.27" display="Annex"/>
    <hyperlink ref="E38" tooltip="CV:   4.45" display="Annex"/>
    <hyperlink ref="E39" tooltip="CV:   3.72" display="Annex"/>
    <hyperlink ref="E40" tooltip="CV:   6.03" display="Annex"/>
    <hyperlink ref="E42" tooltip="CV:   5.83" display="Annex"/>
    <hyperlink ref="E43" tooltip="CV:   0.00" display="Annex"/>
    <hyperlink ref="E44" tooltip="CV:   4.91" display="Annex"/>
    <hyperlink ref="E45" tooltip="CV:   8.87" display="Annex"/>
    <hyperlink ref="E47" tooltip="CV:  12.99" display="Annex"/>
    <hyperlink ref="E48" tooltip="CV:   0.00" display="Annex"/>
    <hyperlink ref="E49" tooltip="CV:  22.95" display="Annex"/>
    <hyperlink ref="E50" tooltip="CV:  19.68" display="Annex"/>
    <hyperlink ref="F17" tooltip="CV:   3.07" display="Annex"/>
    <hyperlink ref="F18" tooltip="CV:   5.23" display="Annex"/>
    <hyperlink ref="F19" tooltip="CV:   6.20" display="Annex"/>
    <hyperlink ref="F20" tooltip="CV:   4.56" display="Annex"/>
    <hyperlink ref="F22" tooltip="CV:   5.06" display="Annex"/>
    <hyperlink ref="F23" tooltip="CV:   5.93" display="Annex"/>
    <hyperlink ref="F24" tooltip="CV:  10.94" display="Annex"/>
    <hyperlink ref="F25" tooltip="CV:  15.19" display="Annex"/>
    <hyperlink ref="F27" tooltip="CV:   5.67" display="Annex"/>
    <hyperlink ref="F28" tooltip="CV:  10.10" display="Annex"/>
    <hyperlink ref="F29" tooltip="CV:   8.77" display="Annex"/>
    <hyperlink ref="F30" tooltip="CV:   8.83" display="Annex"/>
    <hyperlink ref="F32" tooltip="CV:   7.06" display="Annex"/>
    <hyperlink ref="F33" tooltip="CV:  18.51" display="Annex"/>
    <hyperlink ref="F34" tooltip="CV:  14.57" display="Annex"/>
    <hyperlink ref="F35" tooltip="CV:   7.55" display="Annex"/>
    <hyperlink ref="F37" tooltip="CV:   8.89" display="Annex"/>
    <hyperlink ref="F38" tooltip="CV:  36.62" display="Annex"/>
    <hyperlink ref="F39" tooltip="CV:  18.55" display="Annex"/>
    <hyperlink ref="F40" tooltip="CV:   9.43" display="Annex"/>
    <hyperlink ref="F42" tooltip="CV:  13.63" display="Annex"/>
    <hyperlink ref="F43" tooltip="CV:   0.00" display="Annex"/>
    <hyperlink ref="F44" tooltip="CV:  46.59" display="Annex"/>
    <hyperlink ref="F45" tooltip="CV:  12.94" display="Annex"/>
    <hyperlink ref="F47" tooltip="CV:  22.37" display="Annex"/>
    <hyperlink ref="F48" tooltip="CV:   0.00" display="Annex"/>
    <hyperlink ref="F49" tooltip="CV: (-)" display="Annex"/>
    <hyperlink ref="F50" tooltip="CV:  22.99" display="Annex"/>
    <hyperlink ref="G211" location="'Cuadro 5.1'!A1" tooltip="Ir al inicio" display="Ir al inicio"/>
    <hyperlink ref="G159" location="'Cuadro 5.1'!A1" tooltip="Ir al inicio" display="Ir al inicio"/>
    <hyperlink ref="G108" location="'Cuadro 5.1'!A1" tooltip="Ir al inicio" display="Ir al inicio"/>
    <hyperlink ref="G57" location="'Cuadro 5.1'!A1" tooltip="Ir al inicio" display="Ir al inicio"/>
  </hyperlinks>
  <pageMargins left="0.7" right="0.7" top="0.75" bottom="0.75" header="0.3" footer="0.3"/>
  <pageSetup orientation="portrait" verticalDpi="0" r:id="rId1"/>
  <rowBreaks count="4" manualBreakCount="4">
    <brk id="56" max="5" man="1"/>
    <brk id="107" max="5" man="1"/>
    <brk id="157" max="5" man="1"/>
    <brk id="208" max="5"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8"/>
  <sheetViews>
    <sheetView showGridLines="0" zoomScaleNormal="100" zoomScaleSheetLayoutView="100" workbookViewId="0"/>
  </sheetViews>
  <sheetFormatPr baseColWidth="10" defaultColWidth="9.140625" defaultRowHeight="15" customHeight="1"/>
  <cols>
    <col min="1" max="1" width="5.42578125" style="317" customWidth="1"/>
    <col min="2" max="2" width="25.7109375" style="317" customWidth="1"/>
    <col min="3" max="3" width="11.5703125" style="317" customWidth="1"/>
    <col min="4" max="4" width="1.28515625" style="317" customWidth="1"/>
    <col min="5" max="6" width="11.28515625" style="317" customWidth="1"/>
    <col min="7" max="7" width="12.140625" style="317" customWidth="1"/>
    <col min="8" max="9" width="11.28515625" style="317" customWidth="1"/>
    <col min="10" max="10" width="18.7109375" style="752" customWidth="1"/>
    <col min="11" max="256" width="9.140625" style="317"/>
    <col min="257" max="257" width="1.42578125" style="317" customWidth="1"/>
    <col min="258" max="258" width="23.5703125" style="317" customWidth="1"/>
    <col min="259" max="259" width="0.7109375" style="317" customWidth="1"/>
    <col min="260" max="260" width="11.5703125" style="317" customWidth="1"/>
    <col min="261" max="262" width="11.28515625" style="317" customWidth="1"/>
    <col min="263" max="263" width="12.140625" style="317" customWidth="1"/>
    <col min="264" max="265" width="11.28515625" style="317" customWidth="1"/>
    <col min="266" max="266" width="10" style="317" customWidth="1"/>
    <col min="267" max="512" width="9.140625" style="317"/>
    <col min="513" max="513" width="1.42578125" style="317" customWidth="1"/>
    <col min="514" max="514" width="23.5703125" style="317" customWidth="1"/>
    <col min="515" max="515" width="0.7109375" style="317" customWidth="1"/>
    <col min="516" max="516" width="11.5703125" style="317" customWidth="1"/>
    <col min="517" max="518" width="11.28515625" style="317" customWidth="1"/>
    <col min="519" max="519" width="12.140625" style="317" customWidth="1"/>
    <col min="520" max="521" width="11.28515625" style="317" customWidth="1"/>
    <col min="522" max="522" width="10" style="317" customWidth="1"/>
    <col min="523" max="768" width="9.140625" style="317"/>
    <col min="769" max="769" width="1.42578125" style="317" customWidth="1"/>
    <col min="770" max="770" width="23.5703125" style="317" customWidth="1"/>
    <col min="771" max="771" width="0.7109375" style="317" customWidth="1"/>
    <col min="772" max="772" width="11.5703125" style="317" customWidth="1"/>
    <col min="773" max="774" width="11.28515625" style="317" customWidth="1"/>
    <col min="775" max="775" width="12.140625" style="317" customWidth="1"/>
    <col min="776" max="777" width="11.28515625" style="317" customWidth="1"/>
    <col min="778" max="778" width="10" style="317" customWidth="1"/>
    <col min="779" max="1024" width="9.140625" style="317"/>
    <col min="1025" max="1025" width="1.42578125" style="317" customWidth="1"/>
    <col min="1026" max="1026" width="23.5703125" style="317" customWidth="1"/>
    <col min="1027" max="1027" width="0.7109375" style="317" customWidth="1"/>
    <col min="1028" max="1028" width="11.5703125" style="317" customWidth="1"/>
    <col min="1029" max="1030" width="11.28515625" style="317" customWidth="1"/>
    <col min="1031" max="1031" width="12.140625" style="317" customWidth="1"/>
    <col min="1032" max="1033" width="11.28515625" style="317" customWidth="1"/>
    <col min="1034" max="1034" width="10" style="317" customWidth="1"/>
    <col min="1035" max="1280" width="9.140625" style="317"/>
    <col min="1281" max="1281" width="1.42578125" style="317" customWidth="1"/>
    <col min="1282" max="1282" width="23.5703125" style="317" customWidth="1"/>
    <col min="1283" max="1283" width="0.7109375" style="317" customWidth="1"/>
    <col min="1284" max="1284" width="11.5703125" style="317" customWidth="1"/>
    <col min="1285" max="1286" width="11.28515625" style="317" customWidth="1"/>
    <col min="1287" max="1287" width="12.140625" style="317" customWidth="1"/>
    <col min="1288" max="1289" width="11.28515625" style="317" customWidth="1"/>
    <col min="1290" max="1290" width="10" style="317" customWidth="1"/>
    <col min="1291" max="1536" width="9.140625" style="317"/>
    <col min="1537" max="1537" width="1.42578125" style="317" customWidth="1"/>
    <col min="1538" max="1538" width="23.5703125" style="317" customWidth="1"/>
    <col min="1539" max="1539" width="0.7109375" style="317" customWidth="1"/>
    <col min="1540" max="1540" width="11.5703125" style="317" customWidth="1"/>
    <col min="1541" max="1542" width="11.28515625" style="317" customWidth="1"/>
    <col min="1543" max="1543" width="12.140625" style="317" customWidth="1"/>
    <col min="1544" max="1545" width="11.28515625" style="317" customWidth="1"/>
    <col min="1546" max="1546" width="10" style="317" customWidth="1"/>
    <col min="1547" max="1792" width="9.140625" style="317"/>
    <col min="1793" max="1793" width="1.42578125" style="317" customWidth="1"/>
    <col min="1794" max="1794" width="23.5703125" style="317" customWidth="1"/>
    <col min="1795" max="1795" width="0.7109375" style="317" customWidth="1"/>
    <col min="1796" max="1796" width="11.5703125" style="317" customWidth="1"/>
    <col min="1797" max="1798" width="11.28515625" style="317" customWidth="1"/>
    <col min="1799" max="1799" width="12.140625" style="317" customWidth="1"/>
    <col min="1800" max="1801" width="11.28515625" style="317" customWidth="1"/>
    <col min="1802" max="1802" width="10" style="317" customWidth="1"/>
    <col min="1803" max="2048" width="9.140625" style="317"/>
    <col min="2049" max="2049" width="1.42578125" style="317" customWidth="1"/>
    <col min="2050" max="2050" width="23.5703125" style="317" customWidth="1"/>
    <col min="2051" max="2051" width="0.7109375" style="317" customWidth="1"/>
    <col min="2052" max="2052" width="11.5703125" style="317" customWidth="1"/>
    <col min="2053" max="2054" width="11.28515625" style="317" customWidth="1"/>
    <col min="2055" max="2055" width="12.140625" style="317" customWidth="1"/>
    <col min="2056" max="2057" width="11.28515625" style="317" customWidth="1"/>
    <col min="2058" max="2058" width="10" style="317" customWidth="1"/>
    <col min="2059" max="2304" width="9.140625" style="317"/>
    <col min="2305" max="2305" width="1.42578125" style="317" customWidth="1"/>
    <col min="2306" max="2306" width="23.5703125" style="317" customWidth="1"/>
    <col min="2307" max="2307" width="0.7109375" style="317" customWidth="1"/>
    <col min="2308" max="2308" width="11.5703125" style="317" customWidth="1"/>
    <col min="2309" max="2310" width="11.28515625" style="317" customWidth="1"/>
    <col min="2311" max="2311" width="12.140625" style="317" customWidth="1"/>
    <col min="2312" max="2313" width="11.28515625" style="317" customWidth="1"/>
    <col min="2314" max="2314" width="10" style="317" customWidth="1"/>
    <col min="2315" max="2560" width="9.140625" style="317"/>
    <col min="2561" max="2561" width="1.42578125" style="317" customWidth="1"/>
    <col min="2562" max="2562" width="23.5703125" style="317" customWidth="1"/>
    <col min="2563" max="2563" width="0.7109375" style="317" customWidth="1"/>
    <col min="2564" max="2564" width="11.5703125" style="317" customWidth="1"/>
    <col min="2565" max="2566" width="11.28515625" style="317" customWidth="1"/>
    <col min="2567" max="2567" width="12.140625" style="317" customWidth="1"/>
    <col min="2568" max="2569" width="11.28515625" style="317" customWidth="1"/>
    <col min="2570" max="2570" width="10" style="317" customWidth="1"/>
    <col min="2571" max="2816" width="9.140625" style="317"/>
    <col min="2817" max="2817" width="1.42578125" style="317" customWidth="1"/>
    <col min="2818" max="2818" width="23.5703125" style="317" customWidth="1"/>
    <col min="2819" max="2819" width="0.7109375" style="317" customWidth="1"/>
    <col min="2820" max="2820" width="11.5703125" style="317" customWidth="1"/>
    <col min="2821" max="2822" width="11.28515625" style="317" customWidth="1"/>
    <col min="2823" max="2823" width="12.140625" style="317" customWidth="1"/>
    <col min="2824" max="2825" width="11.28515625" style="317" customWidth="1"/>
    <col min="2826" max="2826" width="10" style="317" customWidth="1"/>
    <col min="2827" max="3072" width="9.140625" style="317"/>
    <col min="3073" max="3073" width="1.42578125" style="317" customWidth="1"/>
    <col min="3074" max="3074" width="23.5703125" style="317" customWidth="1"/>
    <col min="3075" max="3075" width="0.7109375" style="317" customWidth="1"/>
    <col min="3076" max="3076" width="11.5703125" style="317" customWidth="1"/>
    <col min="3077" max="3078" width="11.28515625" style="317" customWidth="1"/>
    <col min="3079" max="3079" width="12.140625" style="317" customWidth="1"/>
    <col min="3080" max="3081" width="11.28515625" style="317" customWidth="1"/>
    <col min="3082" max="3082" width="10" style="317" customWidth="1"/>
    <col min="3083" max="3328" width="9.140625" style="317"/>
    <col min="3329" max="3329" width="1.42578125" style="317" customWidth="1"/>
    <col min="3330" max="3330" width="23.5703125" style="317" customWidth="1"/>
    <col min="3331" max="3331" width="0.7109375" style="317" customWidth="1"/>
    <col min="3332" max="3332" width="11.5703125" style="317" customWidth="1"/>
    <col min="3333" max="3334" width="11.28515625" style="317" customWidth="1"/>
    <col min="3335" max="3335" width="12.140625" style="317" customWidth="1"/>
    <col min="3336" max="3337" width="11.28515625" style="317" customWidth="1"/>
    <col min="3338" max="3338" width="10" style="317" customWidth="1"/>
    <col min="3339" max="3584" width="9.140625" style="317"/>
    <col min="3585" max="3585" width="1.42578125" style="317" customWidth="1"/>
    <col min="3586" max="3586" width="23.5703125" style="317" customWidth="1"/>
    <col min="3587" max="3587" width="0.7109375" style="317" customWidth="1"/>
    <col min="3588" max="3588" width="11.5703125" style="317" customWidth="1"/>
    <col min="3589" max="3590" width="11.28515625" style="317" customWidth="1"/>
    <col min="3591" max="3591" width="12.140625" style="317" customWidth="1"/>
    <col min="3592" max="3593" width="11.28515625" style="317" customWidth="1"/>
    <col min="3594" max="3594" width="10" style="317" customWidth="1"/>
    <col min="3595" max="3840" width="9.140625" style="317"/>
    <col min="3841" max="3841" width="1.42578125" style="317" customWidth="1"/>
    <col min="3842" max="3842" width="23.5703125" style="317" customWidth="1"/>
    <col min="3843" max="3843" width="0.7109375" style="317" customWidth="1"/>
    <col min="3844" max="3844" width="11.5703125" style="317" customWidth="1"/>
    <col min="3845" max="3846" width="11.28515625" style="317" customWidth="1"/>
    <col min="3847" max="3847" width="12.140625" style="317" customWidth="1"/>
    <col min="3848" max="3849" width="11.28515625" style="317" customWidth="1"/>
    <col min="3850" max="3850" width="10" style="317" customWidth="1"/>
    <col min="3851" max="4096" width="9.140625" style="317"/>
    <col min="4097" max="4097" width="1.42578125" style="317" customWidth="1"/>
    <col min="4098" max="4098" width="23.5703125" style="317" customWidth="1"/>
    <col min="4099" max="4099" width="0.7109375" style="317" customWidth="1"/>
    <col min="4100" max="4100" width="11.5703125" style="317" customWidth="1"/>
    <col min="4101" max="4102" width="11.28515625" style="317" customWidth="1"/>
    <col min="4103" max="4103" width="12.140625" style="317" customWidth="1"/>
    <col min="4104" max="4105" width="11.28515625" style="317" customWidth="1"/>
    <col min="4106" max="4106" width="10" style="317" customWidth="1"/>
    <col min="4107" max="4352" width="9.140625" style="317"/>
    <col min="4353" max="4353" width="1.42578125" style="317" customWidth="1"/>
    <col min="4354" max="4354" width="23.5703125" style="317" customWidth="1"/>
    <col min="4355" max="4355" width="0.7109375" style="317" customWidth="1"/>
    <col min="4356" max="4356" width="11.5703125" style="317" customWidth="1"/>
    <col min="4357" max="4358" width="11.28515625" style="317" customWidth="1"/>
    <col min="4359" max="4359" width="12.140625" style="317" customWidth="1"/>
    <col min="4360" max="4361" width="11.28515625" style="317" customWidth="1"/>
    <col min="4362" max="4362" width="10" style="317" customWidth="1"/>
    <col min="4363" max="4608" width="9.140625" style="317"/>
    <col min="4609" max="4609" width="1.42578125" style="317" customWidth="1"/>
    <col min="4610" max="4610" width="23.5703125" style="317" customWidth="1"/>
    <col min="4611" max="4611" width="0.7109375" style="317" customWidth="1"/>
    <col min="4612" max="4612" width="11.5703125" style="317" customWidth="1"/>
    <col min="4613" max="4614" width="11.28515625" style="317" customWidth="1"/>
    <col min="4615" max="4615" width="12.140625" style="317" customWidth="1"/>
    <col min="4616" max="4617" width="11.28515625" style="317" customWidth="1"/>
    <col min="4618" max="4618" width="10" style="317" customWidth="1"/>
    <col min="4619" max="4864" width="9.140625" style="317"/>
    <col min="4865" max="4865" width="1.42578125" style="317" customWidth="1"/>
    <col min="4866" max="4866" width="23.5703125" style="317" customWidth="1"/>
    <col min="4867" max="4867" width="0.7109375" style="317" customWidth="1"/>
    <col min="4868" max="4868" width="11.5703125" style="317" customWidth="1"/>
    <col min="4869" max="4870" width="11.28515625" style="317" customWidth="1"/>
    <col min="4871" max="4871" width="12.140625" style="317" customWidth="1"/>
    <col min="4872" max="4873" width="11.28515625" style="317" customWidth="1"/>
    <col min="4874" max="4874" width="10" style="317" customWidth="1"/>
    <col min="4875" max="5120" width="9.140625" style="317"/>
    <col min="5121" max="5121" width="1.42578125" style="317" customWidth="1"/>
    <col min="5122" max="5122" width="23.5703125" style="317" customWidth="1"/>
    <col min="5123" max="5123" width="0.7109375" style="317" customWidth="1"/>
    <col min="5124" max="5124" width="11.5703125" style="317" customWidth="1"/>
    <col min="5125" max="5126" width="11.28515625" style="317" customWidth="1"/>
    <col min="5127" max="5127" width="12.140625" style="317" customWidth="1"/>
    <col min="5128" max="5129" width="11.28515625" style="317" customWidth="1"/>
    <col min="5130" max="5130" width="10" style="317" customWidth="1"/>
    <col min="5131" max="5376" width="9.140625" style="317"/>
    <col min="5377" max="5377" width="1.42578125" style="317" customWidth="1"/>
    <col min="5378" max="5378" width="23.5703125" style="317" customWidth="1"/>
    <col min="5379" max="5379" width="0.7109375" style="317" customWidth="1"/>
    <col min="5380" max="5380" width="11.5703125" style="317" customWidth="1"/>
    <col min="5381" max="5382" width="11.28515625" style="317" customWidth="1"/>
    <col min="5383" max="5383" width="12.140625" style="317" customWidth="1"/>
    <col min="5384" max="5385" width="11.28515625" style="317" customWidth="1"/>
    <col min="5386" max="5386" width="10" style="317" customWidth="1"/>
    <col min="5387" max="5632" width="9.140625" style="317"/>
    <col min="5633" max="5633" width="1.42578125" style="317" customWidth="1"/>
    <col min="5634" max="5634" width="23.5703125" style="317" customWidth="1"/>
    <col min="5635" max="5635" width="0.7109375" style="317" customWidth="1"/>
    <col min="5636" max="5636" width="11.5703125" style="317" customWidth="1"/>
    <col min="5637" max="5638" width="11.28515625" style="317" customWidth="1"/>
    <col min="5639" max="5639" width="12.140625" style="317" customWidth="1"/>
    <col min="5640" max="5641" width="11.28515625" style="317" customWidth="1"/>
    <col min="5642" max="5642" width="10" style="317" customWidth="1"/>
    <col min="5643" max="5888" width="9.140625" style="317"/>
    <col min="5889" max="5889" width="1.42578125" style="317" customWidth="1"/>
    <col min="5890" max="5890" width="23.5703125" style="317" customWidth="1"/>
    <col min="5891" max="5891" width="0.7109375" style="317" customWidth="1"/>
    <col min="5892" max="5892" width="11.5703125" style="317" customWidth="1"/>
    <col min="5893" max="5894" width="11.28515625" style="317" customWidth="1"/>
    <col min="5895" max="5895" width="12.140625" style="317" customWidth="1"/>
    <col min="5896" max="5897" width="11.28515625" style="317" customWidth="1"/>
    <col min="5898" max="5898" width="10" style="317" customWidth="1"/>
    <col min="5899" max="6144" width="9.140625" style="317"/>
    <col min="6145" max="6145" width="1.42578125" style="317" customWidth="1"/>
    <col min="6146" max="6146" width="23.5703125" style="317" customWidth="1"/>
    <col min="6147" max="6147" width="0.7109375" style="317" customWidth="1"/>
    <col min="6148" max="6148" width="11.5703125" style="317" customWidth="1"/>
    <col min="6149" max="6150" width="11.28515625" style="317" customWidth="1"/>
    <col min="6151" max="6151" width="12.140625" style="317" customWidth="1"/>
    <col min="6152" max="6153" width="11.28515625" style="317" customWidth="1"/>
    <col min="6154" max="6154" width="10" style="317" customWidth="1"/>
    <col min="6155" max="6400" width="9.140625" style="317"/>
    <col min="6401" max="6401" width="1.42578125" style="317" customWidth="1"/>
    <col min="6402" max="6402" width="23.5703125" style="317" customWidth="1"/>
    <col min="6403" max="6403" width="0.7109375" style="317" customWidth="1"/>
    <col min="6404" max="6404" width="11.5703125" style="317" customWidth="1"/>
    <col min="6405" max="6406" width="11.28515625" style="317" customWidth="1"/>
    <col min="6407" max="6407" width="12.140625" style="317" customWidth="1"/>
    <col min="6408" max="6409" width="11.28515625" style="317" customWidth="1"/>
    <col min="6410" max="6410" width="10" style="317" customWidth="1"/>
    <col min="6411" max="6656" width="9.140625" style="317"/>
    <col min="6657" max="6657" width="1.42578125" style="317" customWidth="1"/>
    <col min="6658" max="6658" width="23.5703125" style="317" customWidth="1"/>
    <col min="6659" max="6659" width="0.7109375" style="317" customWidth="1"/>
    <col min="6660" max="6660" width="11.5703125" style="317" customWidth="1"/>
    <col min="6661" max="6662" width="11.28515625" style="317" customWidth="1"/>
    <col min="6663" max="6663" width="12.140625" style="317" customWidth="1"/>
    <col min="6664" max="6665" width="11.28515625" style="317" customWidth="1"/>
    <col min="6666" max="6666" width="10" style="317" customWidth="1"/>
    <col min="6667" max="6912" width="9.140625" style="317"/>
    <col min="6913" max="6913" width="1.42578125" style="317" customWidth="1"/>
    <col min="6914" max="6914" width="23.5703125" style="317" customWidth="1"/>
    <col min="6915" max="6915" width="0.7109375" style="317" customWidth="1"/>
    <col min="6916" max="6916" width="11.5703125" style="317" customWidth="1"/>
    <col min="6917" max="6918" width="11.28515625" style="317" customWidth="1"/>
    <col min="6919" max="6919" width="12.140625" style="317" customWidth="1"/>
    <col min="6920" max="6921" width="11.28515625" style="317" customWidth="1"/>
    <col min="6922" max="6922" width="10" style="317" customWidth="1"/>
    <col min="6923" max="7168" width="9.140625" style="317"/>
    <col min="7169" max="7169" width="1.42578125" style="317" customWidth="1"/>
    <col min="7170" max="7170" width="23.5703125" style="317" customWidth="1"/>
    <col min="7171" max="7171" width="0.7109375" style="317" customWidth="1"/>
    <col min="7172" max="7172" width="11.5703125" style="317" customWidth="1"/>
    <col min="7173" max="7174" width="11.28515625" style="317" customWidth="1"/>
    <col min="7175" max="7175" width="12.140625" style="317" customWidth="1"/>
    <col min="7176" max="7177" width="11.28515625" style="317" customWidth="1"/>
    <col min="7178" max="7178" width="10" style="317" customWidth="1"/>
    <col min="7179" max="7424" width="9.140625" style="317"/>
    <col min="7425" max="7425" width="1.42578125" style="317" customWidth="1"/>
    <col min="7426" max="7426" width="23.5703125" style="317" customWidth="1"/>
    <col min="7427" max="7427" width="0.7109375" style="317" customWidth="1"/>
    <col min="7428" max="7428" width="11.5703125" style="317" customWidth="1"/>
    <col min="7429" max="7430" width="11.28515625" style="317" customWidth="1"/>
    <col min="7431" max="7431" width="12.140625" style="317" customWidth="1"/>
    <col min="7432" max="7433" width="11.28515625" style="317" customWidth="1"/>
    <col min="7434" max="7434" width="10" style="317" customWidth="1"/>
    <col min="7435" max="7680" width="9.140625" style="317"/>
    <col min="7681" max="7681" width="1.42578125" style="317" customWidth="1"/>
    <col min="7682" max="7682" width="23.5703125" style="317" customWidth="1"/>
    <col min="7683" max="7683" width="0.7109375" style="317" customWidth="1"/>
    <col min="7684" max="7684" width="11.5703125" style="317" customWidth="1"/>
    <col min="7685" max="7686" width="11.28515625" style="317" customWidth="1"/>
    <col min="7687" max="7687" width="12.140625" style="317" customWidth="1"/>
    <col min="7688" max="7689" width="11.28515625" style="317" customWidth="1"/>
    <col min="7690" max="7690" width="10" style="317" customWidth="1"/>
    <col min="7691" max="7936" width="9.140625" style="317"/>
    <col min="7937" max="7937" width="1.42578125" style="317" customWidth="1"/>
    <col min="7938" max="7938" width="23.5703125" style="317" customWidth="1"/>
    <col min="7939" max="7939" width="0.7109375" style="317" customWidth="1"/>
    <col min="7940" max="7940" width="11.5703125" style="317" customWidth="1"/>
    <col min="7941" max="7942" width="11.28515625" style="317" customWidth="1"/>
    <col min="7943" max="7943" width="12.140625" style="317" customWidth="1"/>
    <col min="7944" max="7945" width="11.28515625" style="317" customWidth="1"/>
    <col min="7946" max="7946" width="10" style="317" customWidth="1"/>
    <col min="7947" max="8192" width="9.140625" style="317"/>
    <col min="8193" max="8193" width="1.42578125" style="317" customWidth="1"/>
    <col min="8194" max="8194" width="23.5703125" style="317" customWidth="1"/>
    <col min="8195" max="8195" width="0.7109375" style="317" customWidth="1"/>
    <col min="8196" max="8196" width="11.5703125" style="317" customWidth="1"/>
    <col min="8197" max="8198" width="11.28515625" style="317" customWidth="1"/>
    <col min="8199" max="8199" width="12.140625" style="317" customWidth="1"/>
    <col min="8200" max="8201" width="11.28515625" style="317" customWidth="1"/>
    <col min="8202" max="8202" width="10" style="317" customWidth="1"/>
    <col min="8203" max="8448" width="9.140625" style="317"/>
    <col min="8449" max="8449" width="1.42578125" style="317" customWidth="1"/>
    <col min="8450" max="8450" width="23.5703125" style="317" customWidth="1"/>
    <col min="8451" max="8451" width="0.7109375" style="317" customWidth="1"/>
    <col min="8452" max="8452" width="11.5703125" style="317" customWidth="1"/>
    <col min="8453" max="8454" width="11.28515625" style="317" customWidth="1"/>
    <col min="8455" max="8455" width="12.140625" style="317" customWidth="1"/>
    <col min="8456" max="8457" width="11.28515625" style="317" customWidth="1"/>
    <col min="8458" max="8458" width="10" style="317" customWidth="1"/>
    <col min="8459" max="8704" width="9.140625" style="317"/>
    <col min="8705" max="8705" width="1.42578125" style="317" customWidth="1"/>
    <col min="8706" max="8706" width="23.5703125" style="317" customWidth="1"/>
    <col min="8707" max="8707" width="0.7109375" style="317" customWidth="1"/>
    <col min="8708" max="8708" width="11.5703125" style="317" customWidth="1"/>
    <col min="8709" max="8710" width="11.28515625" style="317" customWidth="1"/>
    <col min="8711" max="8711" width="12.140625" style="317" customWidth="1"/>
    <col min="8712" max="8713" width="11.28515625" style="317" customWidth="1"/>
    <col min="8714" max="8714" width="10" style="317" customWidth="1"/>
    <col min="8715" max="8960" width="9.140625" style="317"/>
    <col min="8961" max="8961" width="1.42578125" style="317" customWidth="1"/>
    <col min="8962" max="8962" width="23.5703125" style="317" customWidth="1"/>
    <col min="8963" max="8963" width="0.7109375" style="317" customWidth="1"/>
    <col min="8964" max="8964" width="11.5703125" style="317" customWidth="1"/>
    <col min="8965" max="8966" width="11.28515625" style="317" customWidth="1"/>
    <col min="8967" max="8967" width="12.140625" style="317" customWidth="1"/>
    <col min="8968" max="8969" width="11.28515625" style="317" customWidth="1"/>
    <col min="8970" max="8970" width="10" style="317" customWidth="1"/>
    <col min="8971" max="9216" width="9.140625" style="317"/>
    <col min="9217" max="9217" width="1.42578125" style="317" customWidth="1"/>
    <col min="9218" max="9218" width="23.5703125" style="317" customWidth="1"/>
    <col min="9219" max="9219" width="0.7109375" style="317" customWidth="1"/>
    <col min="9220" max="9220" width="11.5703125" style="317" customWidth="1"/>
    <col min="9221" max="9222" width="11.28515625" style="317" customWidth="1"/>
    <col min="9223" max="9223" width="12.140625" style="317" customWidth="1"/>
    <col min="9224" max="9225" width="11.28515625" style="317" customWidth="1"/>
    <col min="9226" max="9226" width="10" style="317" customWidth="1"/>
    <col min="9227" max="9472" width="9.140625" style="317"/>
    <col min="9473" max="9473" width="1.42578125" style="317" customWidth="1"/>
    <col min="9474" max="9474" width="23.5703125" style="317" customWidth="1"/>
    <col min="9475" max="9475" width="0.7109375" style="317" customWidth="1"/>
    <col min="9476" max="9476" width="11.5703125" style="317" customWidth="1"/>
    <col min="9477" max="9478" width="11.28515625" style="317" customWidth="1"/>
    <col min="9479" max="9479" width="12.140625" style="317" customWidth="1"/>
    <col min="9480" max="9481" width="11.28515625" style="317" customWidth="1"/>
    <col min="9482" max="9482" width="10" style="317" customWidth="1"/>
    <col min="9483" max="9728" width="9.140625" style="317"/>
    <col min="9729" max="9729" width="1.42578125" style="317" customWidth="1"/>
    <col min="9730" max="9730" width="23.5703125" style="317" customWidth="1"/>
    <col min="9731" max="9731" width="0.7109375" style="317" customWidth="1"/>
    <col min="9732" max="9732" width="11.5703125" style="317" customWidth="1"/>
    <col min="9733" max="9734" width="11.28515625" style="317" customWidth="1"/>
    <col min="9735" max="9735" width="12.140625" style="317" customWidth="1"/>
    <col min="9736" max="9737" width="11.28515625" style="317" customWidth="1"/>
    <col min="9738" max="9738" width="10" style="317" customWidth="1"/>
    <col min="9739" max="9984" width="9.140625" style="317"/>
    <col min="9985" max="9985" width="1.42578125" style="317" customWidth="1"/>
    <col min="9986" max="9986" width="23.5703125" style="317" customWidth="1"/>
    <col min="9987" max="9987" width="0.7109375" style="317" customWidth="1"/>
    <col min="9988" max="9988" width="11.5703125" style="317" customWidth="1"/>
    <col min="9989" max="9990" width="11.28515625" style="317" customWidth="1"/>
    <col min="9991" max="9991" width="12.140625" style="317" customWidth="1"/>
    <col min="9992" max="9993" width="11.28515625" style="317" customWidth="1"/>
    <col min="9994" max="9994" width="10" style="317" customWidth="1"/>
    <col min="9995" max="10240" width="9.140625" style="317"/>
    <col min="10241" max="10241" width="1.42578125" style="317" customWidth="1"/>
    <col min="10242" max="10242" width="23.5703125" style="317" customWidth="1"/>
    <col min="10243" max="10243" width="0.7109375" style="317" customWidth="1"/>
    <col min="10244" max="10244" width="11.5703125" style="317" customWidth="1"/>
    <col min="10245" max="10246" width="11.28515625" style="317" customWidth="1"/>
    <col min="10247" max="10247" width="12.140625" style="317" customWidth="1"/>
    <col min="10248" max="10249" width="11.28515625" style="317" customWidth="1"/>
    <col min="10250" max="10250" width="10" style="317" customWidth="1"/>
    <col min="10251" max="10496" width="9.140625" style="317"/>
    <col min="10497" max="10497" width="1.42578125" style="317" customWidth="1"/>
    <col min="10498" max="10498" width="23.5703125" style="317" customWidth="1"/>
    <col min="10499" max="10499" width="0.7109375" style="317" customWidth="1"/>
    <col min="10500" max="10500" width="11.5703125" style="317" customWidth="1"/>
    <col min="10501" max="10502" width="11.28515625" style="317" customWidth="1"/>
    <col min="10503" max="10503" width="12.140625" style="317" customWidth="1"/>
    <col min="10504" max="10505" width="11.28515625" style="317" customWidth="1"/>
    <col min="10506" max="10506" width="10" style="317" customWidth="1"/>
    <col min="10507" max="10752" width="9.140625" style="317"/>
    <col min="10753" max="10753" width="1.42578125" style="317" customWidth="1"/>
    <col min="10754" max="10754" width="23.5703125" style="317" customWidth="1"/>
    <col min="10755" max="10755" width="0.7109375" style="317" customWidth="1"/>
    <col min="10756" max="10756" width="11.5703125" style="317" customWidth="1"/>
    <col min="10757" max="10758" width="11.28515625" style="317" customWidth="1"/>
    <col min="10759" max="10759" width="12.140625" style="317" customWidth="1"/>
    <col min="10760" max="10761" width="11.28515625" style="317" customWidth="1"/>
    <col min="10762" max="10762" width="10" style="317" customWidth="1"/>
    <col min="10763" max="11008" width="9.140625" style="317"/>
    <col min="11009" max="11009" width="1.42578125" style="317" customWidth="1"/>
    <col min="11010" max="11010" width="23.5703125" style="317" customWidth="1"/>
    <col min="11011" max="11011" width="0.7109375" style="317" customWidth="1"/>
    <col min="11012" max="11012" width="11.5703125" style="317" customWidth="1"/>
    <col min="11013" max="11014" width="11.28515625" style="317" customWidth="1"/>
    <col min="11015" max="11015" width="12.140625" style="317" customWidth="1"/>
    <col min="11016" max="11017" width="11.28515625" style="317" customWidth="1"/>
    <col min="11018" max="11018" width="10" style="317" customWidth="1"/>
    <col min="11019" max="11264" width="9.140625" style="317"/>
    <col min="11265" max="11265" width="1.42578125" style="317" customWidth="1"/>
    <col min="11266" max="11266" width="23.5703125" style="317" customWidth="1"/>
    <col min="11267" max="11267" width="0.7109375" style="317" customWidth="1"/>
    <col min="11268" max="11268" width="11.5703125" style="317" customWidth="1"/>
    <col min="11269" max="11270" width="11.28515625" style="317" customWidth="1"/>
    <col min="11271" max="11271" width="12.140625" style="317" customWidth="1"/>
    <col min="11272" max="11273" width="11.28515625" style="317" customWidth="1"/>
    <col min="11274" max="11274" width="10" style="317" customWidth="1"/>
    <col min="11275" max="11520" width="9.140625" style="317"/>
    <col min="11521" max="11521" width="1.42578125" style="317" customWidth="1"/>
    <col min="11522" max="11522" width="23.5703125" style="317" customWidth="1"/>
    <col min="11523" max="11523" width="0.7109375" style="317" customWidth="1"/>
    <col min="11524" max="11524" width="11.5703125" style="317" customWidth="1"/>
    <col min="11525" max="11526" width="11.28515625" style="317" customWidth="1"/>
    <col min="11527" max="11527" width="12.140625" style="317" customWidth="1"/>
    <col min="11528" max="11529" width="11.28515625" style="317" customWidth="1"/>
    <col min="11530" max="11530" width="10" style="317" customWidth="1"/>
    <col min="11531" max="11776" width="9.140625" style="317"/>
    <col min="11777" max="11777" width="1.42578125" style="317" customWidth="1"/>
    <col min="11778" max="11778" width="23.5703125" style="317" customWidth="1"/>
    <col min="11779" max="11779" width="0.7109375" style="317" customWidth="1"/>
    <col min="11780" max="11780" width="11.5703125" style="317" customWidth="1"/>
    <col min="11781" max="11782" width="11.28515625" style="317" customWidth="1"/>
    <col min="11783" max="11783" width="12.140625" style="317" customWidth="1"/>
    <col min="11784" max="11785" width="11.28515625" style="317" customWidth="1"/>
    <col min="11786" max="11786" width="10" style="317" customWidth="1"/>
    <col min="11787" max="12032" width="9.140625" style="317"/>
    <col min="12033" max="12033" width="1.42578125" style="317" customWidth="1"/>
    <col min="12034" max="12034" width="23.5703125" style="317" customWidth="1"/>
    <col min="12035" max="12035" width="0.7109375" style="317" customWidth="1"/>
    <col min="12036" max="12036" width="11.5703125" style="317" customWidth="1"/>
    <col min="12037" max="12038" width="11.28515625" style="317" customWidth="1"/>
    <col min="12039" max="12039" width="12.140625" style="317" customWidth="1"/>
    <col min="12040" max="12041" width="11.28515625" style="317" customWidth="1"/>
    <col min="12042" max="12042" width="10" style="317" customWidth="1"/>
    <col min="12043" max="12288" width="9.140625" style="317"/>
    <col min="12289" max="12289" width="1.42578125" style="317" customWidth="1"/>
    <col min="12290" max="12290" width="23.5703125" style="317" customWidth="1"/>
    <col min="12291" max="12291" width="0.7109375" style="317" customWidth="1"/>
    <col min="12292" max="12292" width="11.5703125" style="317" customWidth="1"/>
    <col min="12293" max="12294" width="11.28515625" style="317" customWidth="1"/>
    <col min="12295" max="12295" width="12.140625" style="317" customWidth="1"/>
    <col min="12296" max="12297" width="11.28515625" style="317" customWidth="1"/>
    <col min="12298" max="12298" width="10" style="317" customWidth="1"/>
    <col min="12299" max="12544" width="9.140625" style="317"/>
    <col min="12545" max="12545" width="1.42578125" style="317" customWidth="1"/>
    <col min="12546" max="12546" width="23.5703125" style="317" customWidth="1"/>
    <col min="12547" max="12547" width="0.7109375" style="317" customWidth="1"/>
    <col min="12548" max="12548" width="11.5703125" style="317" customWidth="1"/>
    <col min="12549" max="12550" width="11.28515625" style="317" customWidth="1"/>
    <col min="12551" max="12551" width="12.140625" style="317" customWidth="1"/>
    <col min="12552" max="12553" width="11.28515625" style="317" customWidth="1"/>
    <col min="12554" max="12554" width="10" style="317" customWidth="1"/>
    <col min="12555" max="12800" width="9.140625" style="317"/>
    <col min="12801" max="12801" width="1.42578125" style="317" customWidth="1"/>
    <col min="12802" max="12802" width="23.5703125" style="317" customWidth="1"/>
    <col min="12803" max="12803" width="0.7109375" style="317" customWidth="1"/>
    <col min="12804" max="12804" width="11.5703125" style="317" customWidth="1"/>
    <col min="12805" max="12806" width="11.28515625" style="317" customWidth="1"/>
    <col min="12807" max="12807" width="12.140625" style="317" customWidth="1"/>
    <col min="12808" max="12809" width="11.28515625" style="317" customWidth="1"/>
    <col min="12810" max="12810" width="10" style="317" customWidth="1"/>
    <col min="12811" max="13056" width="9.140625" style="317"/>
    <col min="13057" max="13057" width="1.42578125" style="317" customWidth="1"/>
    <col min="13058" max="13058" width="23.5703125" style="317" customWidth="1"/>
    <col min="13059" max="13059" width="0.7109375" style="317" customWidth="1"/>
    <col min="13060" max="13060" width="11.5703125" style="317" customWidth="1"/>
    <col min="13061" max="13062" width="11.28515625" style="317" customWidth="1"/>
    <col min="13063" max="13063" width="12.140625" style="317" customWidth="1"/>
    <col min="13064" max="13065" width="11.28515625" style="317" customWidth="1"/>
    <col min="13066" max="13066" width="10" style="317" customWidth="1"/>
    <col min="13067" max="13312" width="9.140625" style="317"/>
    <col min="13313" max="13313" width="1.42578125" style="317" customWidth="1"/>
    <col min="13314" max="13314" width="23.5703125" style="317" customWidth="1"/>
    <col min="13315" max="13315" width="0.7109375" style="317" customWidth="1"/>
    <col min="13316" max="13316" width="11.5703125" style="317" customWidth="1"/>
    <col min="13317" max="13318" width="11.28515625" style="317" customWidth="1"/>
    <col min="13319" max="13319" width="12.140625" style="317" customWidth="1"/>
    <col min="13320" max="13321" width="11.28515625" style="317" customWidth="1"/>
    <col min="13322" max="13322" width="10" style="317" customWidth="1"/>
    <col min="13323" max="13568" width="9.140625" style="317"/>
    <col min="13569" max="13569" width="1.42578125" style="317" customWidth="1"/>
    <col min="13570" max="13570" width="23.5703125" style="317" customWidth="1"/>
    <col min="13571" max="13571" width="0.7109375" style="317" customWidth="1"/>
    <col min="13572" max="13572" width="11.5703125" style="317" customWidth="1"/>
    <col min="13573" max="13574" width="11.28515625" style="317" customWidth="1"/>
    <col min="13575" max="13575" width="12.140625" style="317" customWidth="1"/>
    <col min="13576" max="13577" width="11.28515625" style="317" customWidth="1"/>
    <col min="13578" max="13578" width="10" style="317" customWidth="1"/>
    <col min="13579" max="13824" width="9.140625" style="317"/>
    <col min="13825" max="13825" width="1.42578125" style="317" customWidth="1"/>
    <col min="13826" max="13826" width="23.5703125" style="317" customWidth="1"/>
    <col min="13827" max="13827" width="0.7109375" style="317" customWidth="1"/>
    <col min="13828" max="13828" width="11.5703125" style="317" customWidth="1"/>
    <col min="13829" max="13830" width="11.28515625" style="317" customWidth="1"/>
    <col min="13831" max="13831" width="12.140625" style="317" customWidth="1"/>
    <col min="13832" max="13833" width="11.28515625" style="317" customWidth="1"/>
    <col min="13834" max="13834" width="10" style="317" customWidth="1"/>
    <col min="13835" max="14080" width="9.140625" style="317"/>
    <col min="14081" max="14081" width="1.42578125" style="317" customWidth="1"/>
    <col min="14082" max="14082" width="23.5703125" style="317" customWidth="1"/>
    <col min="14083" max="14083" width="0.7109375" style="317" customWidth="1"/>
    <col min="14084" max="14084" width="11.5703125" style="317" customWidth="1"/>
    <col min="14085" max="14086" width="11.28515625" style="317" customWidth="1"/>
    <col min="14087" max="14087" width="12.140625" style="317" customWidth="1"/>
    <col min="14088" max="14089" width="11.28515625" style="317" customWidth="1"/>
    <col min="14090" max="14090" width="10" style="317" customWidth="1"/>
    <col min="14091" max="14336" width="9.140625" style="317"/>
    <col min="14337" max="14337" width="1.42578125" style="317" customWidth="1"/>
    <col min="14338" max="14338" width="23.5703125" style="317" customWidth="1"/>
    <col min="14339" max="14339" width="0.7109375" style="317" customWidth="1"/>
    <col min="14340" max="14340" width="11.5703125" style="317" customWidth="1"/>
    <col min="14341" max="14342" width="11.28515625" style="317" customWidth="1"/>
    <col min="14343" max="14343" width="12.140625" style="317" customWidth="1"/>
    <col min="14344" max="14345" width="11.28515625" style="317" customWidth="1"/>
    <col min="14346" max="14346" width="10" style="317" customWidth="1"/>
    <col min="14347" max="14592" width="9.140625" style="317"/>
    <col min="14593" max="14593" width="1.42578125" style="317" customWidth="1"/>
    <col min="14594" max="14594" width="23.5703125" style="317" customWidth="1"/>
    <col min="14595" max="14595" width="0.7109375" style="317" customWidth="1"/>
    <col min="14596" max="14596" width="11.5703125" style="317" customWidth="1"/>
    <col min="14597" max="14598" width="11.28515625" style="317" customWidth="1"/>
    <col min="14599" max="14599" width="12.140625" style="317" customWidth="1"/>
    <col min="14600" max="14601" width="11.28515625" style="317" customWidth="1"/>
    <col min="14602" max="14602" width="10" style="317" customWidth="1"/>
    <col min="14603" max="14848" width="9.140625" style="317"/>
    <col min="14849" max="14849" width="1.42578125" style="317" customWidth="1"/>
    <col min="14850" max="14850" width="23.5703125" style="317" customWidth="1"/>
    <col min="14851" max="14851" width="0.7109375" style="317" customWidth="1"/>
    <col min="14852" max="14852" width="11.5703125" style="317" customWidth="1"/>
    <col min="14853" max="14854" width="11.28515625" style="317" customWidth="1"/>
    <col min="14855" max="14855" width="12.140625" style="317" customWidth="1"/>
    <col min="14856" max="14857" width="11.28515625" style="317" customWidth="1"/>
    <col min="14858" max="14858" width="10" style="317" customWidth="1"/>
    <col min="14859" max="15104" width="9.140625" style="317"/>
    <col min="15105" max="15105" width="1.42578125" style="317" customWidth="1"/>
    <col min="15106" max="15106" width="23.5703125" style="317" customWidth="1"/>
    <col min="15107" max="15107" width="0.7109375" style="317" customWidth="1"/>
    <col min="15108" max="15108" width="11.5703125" style="317" customWidth="1"/>
    <col min="15109" max="15110" width="11.28515625" style="317" customWidth="1"/>
    <col min="15111" max="15111" width="12.140625" style="317" customWidth="1"/>
    <col min="15112" max="15113" width="11.28515625" style="317" customWidth="1"/>
    <col min="15114" max="15114" width="10" style="317" customWidth="1"/>
    <col min="15115" max="15360" width="9.140625" style="317"/>
    <col min="15361" max="15361" width="1.42578125" style="317" customWidth="1"/>
    <col min="15362" max="15362" width="23.5703125" style="317" customWidth="1"/>
    <col min="15363" max="15363" width="0.7109375" style="317" customWidth="1"/>
    <col min="15364" max="15364" width="11.5703125" style="317" customWidth="1"/>
    <col min="15365" max="15366" width="11.28515625" style="317" customWidth="1"/>
    <col min="15367" max="15367" width="12.140625" style="317" customWidth="1"/>
    <col min="15368" max="15369" width="11.28515625" style="317" customWidth="1"/>
    <col min="15370" max="15370" width="10" style="317" customWidth="1"/>
    <col min="15371" max="15616" width="9.140625" style="317"/>
    <col min="15617" max="15617" width="1.42578125" style="317" customWidth="1"/>
    <col min="15618" max="15618" width="23.5703125" style="317" customWidth="1"/>
    <col min="15619" max="15619" width="0.7109375" style="317" customWidth="1"/>
    <col min="15620" max="15620" width="11.5703125" style="317" customWidth="1"/>
    <col min="15621" max="15622" width="11.28515625" style="317" customWidth="1"/>
    <col min="15623" max="15623" width="12.140625" style="317" customWidth="1"/>
    <col min="15624" max="15625" width="11.28515625" style="317" customWidth="1"/>
    <col min="15626" max="15626" width="10" style="317" customWidth="1"/>
    <col min="15627" max="15872" width="9.140625" style="317"/>
    <col min="15873" max="15873" width="1.42578125" style="317" customWidth="1"/>
    <col min="15874" max="15874" width="23.5703125" style="317" customWidth="1"/>
    <col min="15875" max="15875" width="0.7109375" style="317" customWidth="1"/>
    <col min="15876" max="15876" width="11.5703125" style="317" customWidth="1"/>
    <col min="15877" max="15878" width="11.28515625" style="317" customWidth="1"/>
    <col min="15879" max="15879" width="12.140625" style="317" customWidth="1"/>
    <col min="15880" max="15881" width="11.28515625" style="317" customWidth="1"/>
    <col min="15882" max="15882" width="10" style="317" customWidth="1"/>
    <col min="15883" max="16128" width="9.140625" style="317"/>
    <col min="16129" max="16129" width="1.42578125" style="317" customWidth="1"/>
    <col min="16130" max="16130" width="23.5703125" style="317" customWidth="1"/>
    <col min="16131" max="16131" width="0.7109375" style="317" customWidth="1"/>
    <col min="16132" max="16132" width="11.5703125" style="317" customWidth="1"/>
    <col min="16133" max="16134" width="11.28515625" style="317" customWidth="1"/>
    <col min="16135" max="16135" width="12.140625" style="317" customWidth="1"/>
    <col min="16136" max="16137" width="11.28515625" style="317" customWidth="1"/>
    <col min="16138" max="16138" width="10" style="317" customWidth="1"/>
    <col min="16139" max="16384" width="9.140625" style="317"/>
  </cols>
  <sheetData>
    <row r="1" spans="1:16" s="821" customFormat="1" ht="15" customHeight="1">
      <c r="A1" s="808" t="s">
        <v>644</v>
      </c>
      <c r="I1" s="108"/>
      <c r="J1" s="823" t="s">
        <v>19</v>
      </c>
    </row>
    <row r="2" spans="1:16" s="821" customFormat="1" ht="15" customHeight="1">
      <c r="A2" s="811"/>
      <c r="B2" s="811"/>
      <c r="I2" s="823"/>
      <c r="J2" s="1032"/>
    </row>
    <row r="3" spans="1:16" s="115" customFormat="1" ht="15" customHeight="1">
      <c r="A3" s="814" t="s">
        <v>95</v>
      </c>
      <c r="B3" s="814"/>
      <c r="E3" s="942"/>
      <c r="J3" s="817"/>
    </row>
    <row r="4" spans="1:16" s="115" customFormat="1" ht="15" customHeight="1">
      <c r="A4" s="814" t="s">
        <v>34</v>
      </c>
      <c r="B4" s="814"/>
      <c r="J4" s="817"/>
    </row>
    <row r="5" spans="1:16" s="115" customFormat="1" ht="15" customHeight="1">
      <c r="A5" s="814" t="s">
        <v>270</v>
      </c>
      <c r="B5" s="814"/>
      <c r="J5" s="817"/>
    </row>
    <row r="6" spans="1:16" s="105" customFormat="1" ht="15" customHeight="1">
      <c r="A6" s="814" t="s">
        <v>32</v>
      </c>
      <c r="B6" s="814"/>
      <c r="F6" s="115"/>
      <c r="J6" s="819"/>
    </row>
    <row r="7" spans="1:16" s="821" customFormat="1" ht="15" customHeight="1">
      <c r="A7" s="1033"/>
      <c r="B7" s="2432"/>
      <c r="C7" s="2355"/>
      <c r="D7" s="2355"/>
      <c r="E7" s="2355"/>
      <c r="F7" s="2355"/>
      <c r="G7" s="2355"/>
      <c r="H7" s="2355"/>
      <c r="I7" s="823"/>
      <c r="J7" s="1032"/>
    </row>
    <row r="8" spans="1:16" s="105" customFormat="1" ht="15" customHeight="1">
      <c r="B8" s="2432"/>
      <c r="C8" s="2355"/>
      <c r="D8" s="2355"/>
      <c r="E8" s="2355"/>
      <c r="F8" s="2355"/>
      <c r="G8" s="2355"/>
      <c r="H8" s="2355"/>
      <c r="J8" s="819"/>
    </row>
    <row r="9" spans="1:16" s="879" customFormat="1" ht="15" customHeight="1">
      <c r="A9" s="2433" t="s">
        <v>229</v>
      </c>
      <c r="B9" s="2433"/>
      <c r="C9" s="2433"/>
      <c r="D9" s="2433"/>
      <c r="E9" s="2433"/>
      <c r="F9" s="2433"/>
      <c r="G9" s="2433"/>
      <c r="I9" s="945" t="s">
        <v>310</v>
      </c>
      <c r="J9" s="1034"/>
    </row>
    <row r="10" spans="1:16" s="879" customFormat="1" ht="15" customHeight="1">
      <c r="A10" s="2433"/>
      <c r="B10" s="2433"/>
      <c r="C10" s="2433"/>
      <c r="D10" s="2433"/>
      <c r="E10" s="2433"/>
      <c r="F10" s="2433"/>
      <c r="G10" s="2433"/>
      <c r="J10" s="1034"/>
    </row>
    <row r="11" spans="1:16" ht="6" customHeight="1">
      <c r="B11" s="828"/>
    </row>
    <row r="12" spans="1:16" s="838" customFormat="1" ht="15" customHeight="1">
      <c r="A12" s="2409" t="s">
        <v>109</v>
      </c>
      <c r="B12" s="2409"/>
      <c r="C12" s="1035"/>
      <c r="D12" s="1036"/>
      <c r="E12" s="1037" t="s">
        <v>272</v>
      </c>
      <c r="F12" s="1037"/>
      <c r="G12" s="1038"/>
      <c r="H12" s="1038"/>
      <c r="I12" s="1036"/>
      <c r="J12" s="1039"/>
    </row>
    <row r="13" spans="1:16" s="786" customFormat="1" ht="15" customHeight="1">
      <c r="A13" s="2410"/>
      <c r="B13" s="2410"/>
      <c r="C13" s="1040" t="s">
        <v>17</v>
      </c>
      <c r="D13" s="1040"/>
      <c r="E13" s="2429" t="s">
        <v>275</v>
      </c>
      <c r="F13" s="2429" t="s">
        <v>276</v>
      </c>
      <c r="G13" s="2429" t="s">
        <v>293</v>
      </c>
      <c r="H13" s="2429" t="s">
        <v>294</v>
      </c>
      <c r="I13" s="2425" t="s">
        <v>311</v>
      </c>
      <c r="J13" s="834"/>
    </row>
    <row r="14" spans="1:16" s="786" customFormat="1" ht="15" customHeight="1">
      <c r="A14" s="2434"/>
      <c r="B14" s="2434"/>
      <c r="C14" s="837"/>
      <c r="D14" s="837"/>
      <c r="E14" s="2414"/>
      <c r="F14" s="2414"/>
      <c r="G14" s="2414"/>
      <c r="H14" s="2414"/>
      <c r="I14" s="2414"/>
      <c r="J14" s="834"/>
    </row>
    <row r="15" spans="1:16" ht="6" customHeight="1">
      <c r="A15" s="838"/>
      <c r="B15" s="839"/>
      <c r="C15" s="954"/>
      <c r="D15" s="954"/>
      <c r="E15" s="839"/>
      <c r="F15" s="839"/>
      <c r="G15" s="839"/>
      <c r="H15" s="839"/>
      <c r="I15" s="841"/>
    </row>
    <row r="16" spans="1:16" ht="15" customHeight="1">
      <c r="A16" s="906" t="s">
        <v>103</v>
      </c>
      <c r="B16" s="838"/>
      <c r="C16" s="843">
        <v>31562531</v>
      </c>
      <c r="D16" s="844"/>
      <c r="E16" s="1041">
        <v>86.6</v>
      </c>
      <c r="F16" s="1041">
        <v>83.2</v>
      </c>
      <c r="G16" s="1041">
        <v>98.8</v>
      </c>
      <c r="H16" s="1041">
        <v>98.6</v>
      </c>
      <c r="I16" s="1041">
        <v>67.8</v>
      </c>
      <c r="J16" s="1042"/>
      <c r="K16" s="1043"/>
      <c r="L16" s="1043"/>
      <c r="M16" s="1043"/>
      <c r="N16" s="1043"/>
      <c r="O16" s="1043"/>
      <c r="P16" s="1043"/>
    </row>
    <row r="17" spans="1:16" ht="15" customHeight="1">
      <c r="A17" s="924" t="s">
        <v>84</v>
      </c>
      <c r="C17" s="855">
        <v>338718</v>
      </c>
      <c r="D17" s="856"/>
      <c r="E17" s="1044">
        <v>83</v>
      </c>
      <c r="F17" s="1044">
        <v>83.1</v>
      </c>
      <c r="G17" s="1044">
        <v>99</v>
      </c>
      <c r="H17" s="1044">
        <v>99.3</v>
      </c>
      <c r="I17" s="1044">
        <v>74.400000000000006</v>
      </c>
      <c r="J17" s="1042"/>
      <c r="K17" s="1045"/>
      <c r="L17" s="1043"/>
      <c r="M17" s="1043"/>
      <c r="N17" s="1043"/>
      <c r="O17" s="1043"/>
      <c r="P17" s="1043"/>
    </row>
    <row r="18" spans="1:16" ht="15" customHeight="1">
      <c r="A18" s="838" t="s">
        <v>83</v>
      </c>
      <c r="C18" s="855">
        <v>907991</v>
      </c>
      <c r="D18" s="856"/>
      <c r="E18" s="1044">
        <v>88.5</v>
      </c>
      <c r="F18" s="1044">
        <v>87.4</v>
      </c>
      <c r="G18" s="1044">
        <v>98.8</v>
      </c>
      <c r="H18" s="1044">
        <v>99.5</v>
      </c>
      <c r="I18" s="1044">
        <v>70.400000000000006</v>
      </c>
      <c r="J18" s="1042"/>
      <c r="K18" s="1046"/>
      <c r="L18" s="1043"/>
      <c r="M18" s="1043"/>
      <c r="N18" s="1043"/>
      <c r="O18" s="1043"/>
      <c r="P18" s="1043"/>
    </row>
    <row r="19" spans="1:16" ht="15" customHeight="1">
      <c r="A19" s="838" t="s">
        <v>82</v>
      </c>
      <c r="C19" s="855">
        <v>197148</v>
      </c>
      <c r="D19" s="856"/>
      <c r="E19" s="1044">
        <v>90.4</v>
      </c>
      <c r="F19" s="1044">
        <v>89.4</v>
      </c>
      <c r="G19" s="1044">
        <v>99.5</v>
      </c>
      <c r="H19" s="1044">
        <v>99.6</v>
      </c>
      <c r="I19" s="1044">
        <v>73.599999999999994</v>
      </c>
      <c r="J19" s="1042"/>
      <c r="K19" s="1043"/>
      <c r="L19" s="1043"/>
      <c r="M19" s="1043"/>
      <c r="N19" s="1043"/>
      <c r="O19" s="1043"/>
      <c r="P19" s="1043"/>
    </row>
    <row r="20" spans="1:16" ht="15" customHeight="1">
      <c r="A20" s="838" t="s">
        <v>81</v>
      </c>
      <c r="C20" s="855">
        <v>248092</v>
      </c>
      <c r="D20" s="856"/>
      <c r="E20" s="1044">
        <v>84.9</v>
      </c>
      <c r="F20" s="1044">
        <v>84.3</v>
      </c>
      <c r="G20" s="1044">
        <v>99.4</v>
      </c>
      <c r="H20" s="1044">
        <v>99</v>
      </c>
      <c r="I20" s="1044">
        <v>62.5</v>
      </c>
      <c r="J20" s="1042"/>
      <c r="K20" s="1047"/>
      <c r="L20" s="1043"/>
      <c r="M20" s="1043"/>
      <c r="N20" s="1043"/>
      <c r="O20" s="1043"/>
      <c r="P20" s="1043"/>
    </row>
    <row r="21" spans="1:16" ht="15" customHeight="1">
      <c r="A21" s="838" t="s">
        <v>80</v>
      </c>
      <c r="C21" s="855">
        <v>765245</v>
      </c>
      <c r="D21" s="856"/>
      <c r="E21" s="1044">
        <v>86.1</v>
      </c>
      <c r="F21" s="1044">
        <v>85</v>
      </c>
      <c r="G21" s="1044">
        <v>99.3</v>
      </c>
      <c r="H21" s="1044">
        <v>99.6</v>
      </c>
      <c r="I21" s="1044">
        <v>65.7</v>
      </c>
      <c r="J21" s="1042"/>
      <c r="K21" s="1043"/>
      <c r="L21" s="1043"/>
      <c r="M21" s="1043"/>
      <c r="N21" s="1043"/>
      <c r="O21" s="1043"/>
      <c r="P21" s="1043"/>
    </row>
    <row r="22" spans="1:16" ht="15" customHeight="1">
      <c r="A22" s="838" t="s">
        <v>79</v>
      </c>
      <c r="C22" s="855">
        <v>196749</v>
      </c>
      <c r="D22" s="856"/>
      <c r="E22" s="1044">
        <v>85.5</v>
      </c>
      <c r="F22" s="1044">
        <v>85.5</v>
      </c>
      <c r="G22" s="1044">
        <v>99.1</v>
      </c>
      <c r="H22" s="1044">
        <v>99.4</v>
      </c>
      <c r="I22" s="1044">
        <v>72.5</v>
      </c>
      <c r="J22" s="1042"/>
      <c r="K22" s="1043"/>
      <c r="L22" s="1043"/>
      <c r="M22" s="1043"/>
      <c r="N22" s="1043"/>
      <c r="O22" s="1043"/>
      <c r="P22" s="1043"/>
    </row>
    <row r="23" spans="1:16" ht="15" customHeight="1">
      <c r="A23" s="838" t="s">
        <v>78</v>
      </c>
      <c r="C23" s="855">
        <v>1192256</v>
      </c>
      <c r="D23" s="856"/>
      <c r="E23" s="1044">
        <v>80.5</v>
      </c>
      <c r="F23" s="1044">
        <v>63.9</v>
      </c>
      <c r="G23" s="1044">
        <v>96.3</v>
      </c>
      <c r="H23" s="1044">
        <v>92.5</v>
      </c>
      <c r="I23" s="1044">
        <v>45.3</v>
      </c>
      <c r="J23" s="1042"/>
      <c r="K23" s="1043"/>
      <c r="L23" s="1043"/>
      <c r="M23" s="1043"/>
      <c r="N23" s="1043"/>
      <c r="O23" s="1043"/>
      <c r="P23" s="1043"/>
    </row>
    <row r="24" spans="1:16" ht="15" customHeight="1">
      <c r="A24" s="838" t="s">
        <v>77</v>
      </c>
      <c r="C24" s="855">
        <v>940762</v>
      </c>
      <c r="D24" s="856"/>
      <c r="E24" s="1044">
        <v>86.4</v>
      </c>
      <c r="F24" s="1044">
        <v>86</v>
      </c>
      <c r="G24" s="1044">
        <v>99.1</v>
      </c>
      <c r="H24" s="1044">
        <v>98.9</v>
      </c>
      <c r="I24" s="1044">
        <v>70.099999999999994</v>
      </c>
      <c r="J24" s="1042"/>
      <c r="K24" s="1043"/>
      <c r="L24" s="1043"/>
      <c r="M24" s="1043"/>
      <c r="N24" s="1043"/>
      <c r="O24" s="1043"/>
      <c r="P24" s="1043"/>
    </row>
    <row r="25" spans="1:16" ht="15" customHeight="1">
      <c r="A25" s="838" t="s">
        <v>76</v>
      </c>
      <c r="C25" s="855">
        <v>2310132</v>
      </c>
      <c r="D25" s="856"/>
      <c r="E25" s="1044">
        <v>93.2</v>
      </c>
      <c r="F25" s="1044">
        <v>91.7</v>
      </c>
      <c r="G25" s="1044">
        <v>98.8</v>
      </c>
      <c r="H25" s="1044">
        <v>99.6</v>
      </c>
      <c r="I25" s="1044">
        <v>80.099999999999994</v>
      </c>
      <c r="J25" s="1042"/>
      <c r="K25" s="1043"/>
      <c r="L25" s="1043"/>
      <c r="M25" s="1043"/>
      <c r="N25" s="1043"/>
      <c r="O25" s="1043"/>
      <c r="P25" s="1043"/>
    </row>
    <row r="26" spans="1:16" ht="15" customHeight="1">
      <c r="A26" s="838" t="s">
        <v>75</v>
      </c>
      <c r="C26" s="855">
        <v>458281</v>
      </c>
      <c r="D26" s="856"/>
      <c r="E26" s="1044">
        <v>83.1</v>
      </c>
      <c r="F26" s="1044">
        <v>79.8</v>
      </c>
      <c r="G26" s="1044">
        <v>99.2</v>
      </c>
      <c r="H26" s="1044">
        <v>98.2</v>
      </c>
      <c r="I26" s="1044">
        <v>64.5</v>
      </c>
      <c r="J26" s="1042"/>
      <c r="K26" s="1043"/>
      <c r="L26" s="1043"/>
      <c r="M26" s="1043"/>
      <c r="N26" s="1043"/>
      <c r="O26" s="1043"/>
      <c r="P26" s="1043"/>
    </row>
    <row r="27" spans="1:16" ht="15" customHeight="1">
      <c r="A27" s="838" t="s">
        <v>74</v>
      </c>
      <c r="C27" s="855">
        <v>1588058</v>
      </c>
      <c r="D27" s="856"/>
      <c r="E27" s="1044">
        <v>81.7</v>
      </c>
      <c r="F27" s="1044">
        <v>80.8</v>
      </c>
      <c r="G27" s="1044">
        <v>99.1</v>
      </c>
      <c r="H27" s="1044">
        <v>98.8</v>
      </c>
      <c r="I27" s="1044">
        <v>63.4</v>
      </c>
      <c r="J27" s="1042"/>
      <c r="K27" s="1043"/>
      <c r="L27" s="1043"/>
      <c r="M27" s="1043"/>
      <c r="N27" s="1043"/>
      <c r="O27" s="1043"/>
      <c r="P27" s="1043"/>
    </row>
    <row r="28" spans="1:16" ht="15" customHeight="1">
      <c r="A28" s="838" t="s">
        <v>73</v>
      </c>
      <c r="C28" s="855">
        <v>878394</v>
      </c>
      <c r="D28" s="856"/>
      <c r="E28" s="1044">
        <v>78.400000000000006</v>
      </c>
      <c r="F28" s="1044">
        <v>69.599999999999994</v>
      </c>
      <c r="G28" s="1044">
        <v>99</v>
      </c>
      <c r="H28" s="1044">
        <v>97.3</v>
      </c>
      <c r="I28" s="1044">
        <v>53.5</v>
      </c>
      <c r="J28" s="1042"/>
      <c r="K28" s="1043"/>
      <c r="L28" s="1043"/>
      <c r="M28" s="1043"/>
      <c r="N28" s="1043"/>
      <c r="O28" s="1043"/>
      <c r="P28" s="1043"/>
    </row>
    <row r="29" spans="1:16" ht="15" customHeight="1">
      <c r="A29" s="838" t="s">
        <v>72</v>
      </c>
      <c r="C29" s="855">
        <v>758668</v>
      </c>
      <c r="D29" s="856"/>
      <c r="E29" s="1044">
        <v>87.3</v>
      </c>
      <c r="F29" s="1044">
        <v>83.8</v>
      </c>
      <c r="G29" s="1044">
        <v>98.4</v>
      </c>
      <c r="H29" s="1044">
        <v>98.4</v>
      </c>
      <c r="I29" s="1044">
        <v>65.099999999999994</v>
      </c>
      <c r="J29" s="1042"/>
      <c r="K29" s="1043"/>
      <c r="L29" s="1043"/>
      <c r="M29" s="1043"/>
      <c r="N29" s="1043"/>
      <c r="O29" s="1043"/>
      <c r="P29" s="1043"/>
    </row>
    <row r="30" spans="1:16" ht="15" customHeight="1">
      <c r="A30" s="838" t="s">
        <v>71</v>
      </c>
      <c r="C30" s="855">
        <v>2104611</v>
      </c>
      <c r="D30" s="856"/>
      <c r="E30" s="1044">
        <v>85.1</v>
      </c>
      <c r="F30" s="1044">
        <v>83.2</v>
      </c>
      <c r="G30" s="1044">
        <v>99.6</v>
      </c>
      <c r="H30" s="1044">
        <v>99.4</v>
      </c>
      <c r="I30" s="1044">
        <v>78.900000000000006</v>
      </c>
      <c r="J30" s="1042"/>
      <c r="K30" s="1043"/>
      <c r="L30" s="1043"/>
      <c r="M30" s="1043"/>
      <c r="N30" s="1043"/>
      <c r="O30" s="1043"/>
      <c r="P30" s="1043"/>
    </row>
    <row r="31" spans="1:16" ht="15" customHeight="1">
      <c r="A31" s="838" t="s">
        <v>70</v>
      </c>
      <c r="C31" s="855">
        <v>4633944</v>
      </c>
      <c r="D31" s="856"/>
      <c r="E31" s="1044">
        <v>92.1</v>
      </c>
      <c r="F31" s="1044">
        <v>88.7</v>
      </c>
      <c r="G31" s="1044">
        <v>99.2</v>
      </c>
      <c r="H31" s="1044">
        <v>99.5</v>
      </c>
      <c r="I31" s="1044">
        <v>74.400000000000006</v>
      </c>
      <c r="J31" s="1042"/>
      <c r="K31" s="1043"/>
      <c r="L31" s="1043"/>
      <c r="M31" s="1043"/>
      <c r="N31" s="1043"/>
      <c r="O31" s="1043"/>
      <c r="P31" s="1043"/>
    </row>
    <row r="32" spans="1:16" ht="15" customHeight="1">
      <c r="A32" s="838" t="s">
        <v>69</v>
      </c>
      <c r="C32" s="855">
        <v>1177502</v>
      </c>
      <c r="D32" s="856"/>
      <c r="E32" s="1044">
        <v>82.8</v>
      </c>
      <c r="F32" s="1044">
        <v>75.3</v>
      </c>
      <c r="G32" s="1044">
        <v>98.2</v>
      </c>
      <c r="H32" s="1044">
        <v>98.2</v>
      </c>
      <c r="I32" s="1044">
        <v>63.1</v>
      </c>
      <c r="J32" s="1042"/>
      <c r="K32" s="1043"/>
      <c r="L32" s="1043"/>
      <c r="M32" s="1043"/>
      <c r="N32" s="1043"/>
      <c r="O32" s="1043"/>
      <c r="P32" s="1043"/>
    </row>
    <row r="33" spans="1:16" ht="15" customHeight="1">
      <c r="A33" s="838" t="s">
        <v>68</v>
      </c>
      <c r="C33" s="855">
        <v>494960</v>
      </c>
      <c r="D33" s="856"/>
      <c r="E33" s="1044">
        <v>86.1</v>
      </c>
      <c r="F33" s="1044">
        <v>83.6</v>
      </c>
      <c r="G33" s="1044">
        <v>99</v>
      </c>
      <c r="H33" s="1044">
        <v>99.5</v>
      </c>
      <c r="I33" s="1044">
        <v>69.099999999999994</v>
      </c>
      <c r="J33" s="1042"/>
      <c r="K33" s="1043"/>
      <c r="L33" s="1043"/>
      <c r="M33" s="1043"/>
      <c r="N33" s="1043"/>
      <c r="O33" s="1043"/>
      <c r="P33" s="1043"/>
    </row>
    <row r="34" spans="1:16" ht="15" customHeight="1">
      <c r="A34" s="838" t="s">
        <v>67</v>
      </c>
      <c r="C34" s="855">
        <v>302029</v>
      </c>
      <c r="D34" s="856"/>
      <c r="E34" s="1044">
        <v>85.9</v>
      </c>
      <c r="F34" s="1044">
        <v>85.3</v>
      </c>
      <c r="G34" s="1044">
        <v>99.2</v>
      </c>
      <c r="H34" s="1044">
        <v>99.3</v>
      </c>
      <c r="I34" s="1044">
        <v>71.2</v>
      </c>
      <c r="J34" s="1042"/>
      <c r="K34" s="1043"/>
      <c r="L34" s="1043"/>
      <c r="M34" s="1043"/>
      <c r="N34" s="1043"/>
      <c r="O34" s="1043"/>
      <c r="P34" s="1043"/>
    </row>
    <row r="35" spans="1:16" ht="15" customHeight="1">
      <c r="A35" s="838" t="s">
        <v>66</v>
      </c>
      <c r="C35" s="855">
        <v>1326254</v>
      </c>
      <c r="D35" s="856"/>
      <c r="E35" s="1044">
        <v>86.2</v>
      </c>
      <c r="F35" s="1044">
        <v>86.1</v>
      </c>
      <c r="G35" s="1044">
        <v>98.9</v>
      </c>
      <c r="H35" s="1044">
        <v>99.4</v>
      </c>
      <c r="I35" s="1044">
        <v>69.400000000000006</v>
      </c>
      <c r="J35" s="1042"/>
      <c r="K35" s="1043"/>
      <c r="L35" s="1043"/>
      <c r="M35" s="1043"/>
      <c r="N35" s="1043"/>
      <c r="O35" s="1043"/>
      <c r="P35" s="1043"/>
    </row>
    <row r="36" spans="1:16" ht="15" customHeight="1">
      <c r="A36" s="838" t="s">
        <v>65</v>
      </c>
      <c r="C36" s="855">
        <v>960204</v>
      </c>
      <c r="D36" s="856"/>
      <c r="E36" s="1044">
        <v>80.099999999999994</v>
      </c>
      <c r="F36" s="1044">
        <v>73.900000000000006</v>
      </c>
      <c r="G36" s="1044">
        <v>97.5</v>
      </c>
      <c r="H36" s="1044">
        <v>96.5</v>
      </c>
      <c r="I36" s="1044">
        <v>54.4</v>
      </c>
      <c r="J36" s="1042"/>
      <c r="K36" s="1043"/>
      <c r="L36" s="1043"/>
      <c r="M36" s="1043"/>
      <c r="N36" s="1043"/>
      <c r="O36" s="1043"/>
      <c r="P36" s="1043"/>
    </row>
    <row r="37" spans="1:16" ht="15" customHeight="1">
      <c r="A37" s="838" t="s">
        <v>64</v>
      </c>
      <c r="C37" s="855">
        <v>1628753</v>
      </c>
      <c r="D37" s="856"/>
      <c r="E37" s="1044">
        <v>84.9</v>
      </c>
      <c r="F37" s="1044">
        <v>78.2</v>
      </c>
      <c r="G37" s="1044">
        <v>97.7</v>
      </c>
      <c r="H37" s="1044">
        <v>97.4</v>
      </c>
      <c r="I37" s="1044">
        <v>63.2</v>
      </c>
      <c r="J37" s="1042"/>
      <c r="K37" s="1043"/>
      <c r="L37" s="1043"/>
      <c r="M37" s="1043"/>
      <c r="N37" s="1043"/>
      <c r="O37" s="1043"/>
      <c r="P37" s="1043"/>
    </row>
    <row r="38" spans="1:16" ht="15" customHeight="1">
      <c r="A38" s="838" t="s">
        <v>63</v>
      </c>
      <c r="C38" s="855">
        <v>548137</v>
      </c>
      <c r="D38" s="856"/>
      <c r="E38" s="1044">
        <v>88</v>
      </c>
      <c r="F38" s="1044">
        <v>86.1</v>
      </c>
      <c r="G38" s="1044">
        <v>99.1</v>
      </c>
      <c r="H38" s="1044">
        <v>99.2</v>
      </c>
      <c r="I38" s="1044">
        <v>69</v>
      </c>
      <c r="J38" s="1042"/>
      <c r="K38" s="1043"/>
      <c r="L38" s="1043"/>
      <c r="M38" s="1043"/>
      <c r="N38" s="1043"/>
      <c r="O38" s="1043"/>
      <c r="P38" s="1043"/>
    </row>
    <row r="39" spans="1:16" ht="15" customHeight="1">
      <c r="A39" s="838" t="s">
        <v>62</v>
      </c>
      <c r="C39" s="855">
        <v>443603</v>
      </c>
      <c r="D39" s="856"/>
      <c r="E39" s="1044">
        <v>88.2</v>
      </c>
      <c r="F39" s="1044">
        <v>87.5</v>
      </c>
      <c r="G39" s="1044">
        <v>99.3</v>
      </c>
      <c r="H39" s="1044">
        <v>98.3</v>
      </c>
      <c r="I39" s="1044">
        <v>65.8</v>
      </c>
      <c r="J39" s="1042"/>
      <c r="K39" s="1043"/>
      <c r="L39" s="1043"/>
      <c r="M39" s="1043"/>
      <c r="N39" s="1043"/>
      <c r="O39" s="1043"/>
      <c r="P39" s="1043"/>
    </row>
    <row r="40" spans="1:16" ht="15" customHeight="1">
      <c r="A40" s="838" t="s">
        <v>61</v>
      </c>
      <c r="C40" s="855">
        <v>706616</v>
      </c>
      <c r="D40" s="856"/>
      <c r="E40" s="1044">
        <v>83.6</v>
      </c>
      <c r="F40" s="1044">
        <v>80.3</v>
      </c>
      <c r="G40" s="1044">
        <v>99.4</v>
      </c>
      <c r="H40" s="1044">
        <v>99.2</v>
      </c>
      <c r="I40" s="1044">
        <v>65.599999999999994</v>
      </c>
      <c r="J40" s="1042"/>
      <c r="L40" s="1043"/>
      <c r="M40" s="1043"/>
      <c r="N40" s="1043"/>
      <c r="O40" s="1043"/>
      <c r="P40" s="1043"/>
    </row>
    <row r="41" spans="1:16" ht="15" customHeight="1">
      <c r="A41" s="838" t="s">
        <v>60</v>
      </c>
      <c r="C41" s="855">
        <v>760913</v>
      </c>
      <c r="D41" s="856"/>
      <c r="E41" s="1044">
        <v>87.9</v>
      </c>
      <c r="F41" s="1044">
        <v>85.6</v>
      </c>
      <c r="G41" s="1044">
        <v>99.6</v>
      </c>
      <c r="H41" s="1044">
        <v>99.4</v>
      </c>
      <c r="I41" s="1044">
        <v>73.099999999999994</v>
      </c>
      <c r="J41" s="1042"/>
      <c r="L41" s="1043"/>
      <c r="M41" s="1043"/>
      <c r="N41" s="1043"/>
      <c r="O41" s="1043"/>
      <c r="P41" s="1043"/>
    </row>
    <row r="42" spans="1:16" ht="15" customHeight="1">
      <c r="A42" s="838" t="s">
        <v>59</v>
      </c>
      <c r="C42" s="855">
        <v>746773</v>
      </c>
      <c r="D42" s="856"/>
      <c r="E42" s="1044">
        <v>88</v>
      </c>
      <c r="F42" s="1044">
        <v>86.2</v>
      </c>
      <c r="G42" s="1044">
        <v>99.6</v>
      </c>
      <c r="H42" s="1044">
        <v>99.8</v>
      </c>
      <c r="I42" s="1044">
        <v>76.3</v>
      </c>
      <c r="J42" s="1042"/>
      <c r="K42" s="1043"/>
      <c r="L42" s="1043"/>
      <c r="M42" s="1043"/>
      <c r="N42" s="1043"/>
      <c r="O42" s="1043"/>
      <c r="P42" s="1043"/>
    </row>
    <row r="43" spans="1:16" ht="15" customHeight="1">
      <c r="A43" s="838" t="s">
        <v>58</v>
      </c>
      <c r="C43" s="855">
        <v>636250</v>
      </c>
      <c r="D43" s="856"/>
      <c r="E43" s="1044">
        <v>87.5</v>
      </c>
      <c r="F43" s="1044">
        <v>84.4</v>
      </c>
      <c r="G43" s="1044">
        <v>99.2</v>
      </c>
      <c r="H43" s="1044">
        <v>98.7</v>
      </c>
      <c r="I43" s="1044">
        <v>60.4</v>
      </c>
      <c r="J43" s="1042"/>
      <c r="K43" s="1043"/>
      <c r="L43" s="1043"/>
      <c r="M43" s="1043"/>
      <c r="N43" s="1043"/>
      <c r="O43" s="1043"/>
      <c r="P43" s="1043"/>
    </row>
    <row r="44" spans="1:16" ht="15" customHeight="1">
      <c r="A44" s="838" t="s">
        <v>57</v>
      </c>
      <c r="C44" s="855">
        <v>888053</v>
      </c>
      <c r="D44" s="856"/>
      <c r="E44" s="1044">
        <v>85.7</v>
      </c>
      <c r="F44" s="1044">
        <v>84.3</v>
      </c>
      <c r="G44" s="1044">
        <v>98.3</v>
      </c>
      <c r="H44" s="1044">
        <v>98.9</v>
      </c>
      <c r="I44" s="1044">
        <v>64.900000000000006</v>
      </c>
      <c r="J44" s="1042"/>
      <c r="K44" s="1043"/>
      <c r="L44" s="1043"/>
      <c r="M44" s="1043"/>
      <c r="N44" s="1043"/>
      <c r="O44" s="1043"/>
      <c r="P44" s="1043"/>
    </row>
    <row r="45" spans="1:16" ht="15" customHeight="1">
      <c r="A45" s="838" t="s">
        <v>56</v>
      </c>
      <c r="C45" s="855">
        <v>352558</v>
      </c>
      <c r="D45" s="856"/>
      <c r="E45" s="1044">
        <v>86.3</v>
      </c>
      <c r="F45" s="1044">
        <v>86.5</v>
      </c>
      <c r="G45" s="1044">
        <v>99.1</v>
      </c>
      <c r="H45" s="1044">
        <v>99.2</v>
      </c>
      <c r="I45" s="1044">
        <v>69.400000000000006</v>
      </c>
      <c r="J45" s="1042"/>
      <c r="K45" s="1043"/>
      <c r="L45" s="1043"/>
      <c r="M45" s="1043"/>
      <c r="N45" s="1043"/>
      <c r="O45" s="1043"/>
      <c r="P45" s="1043"/>
    </row>
    <row r="46" spans="1:16" ht="15" customHeight="1">
      <c r="A46" s="838" t="s">
        <v>55</v>
      </c>
      <c r="C46" s="855">
        <v>2101280</v>
      </c>
      <c r="D46" s="856"/>
      <c r="E46" s="1044">
        <v>86.2</v>
      </c>
      <c r="F46" s="1044">
        <v>83.1</v>
      </c>
      <c r="G46" s="1044">
        <v>97.9</v>
      </c>
      <c r="H46" s="1044">
        <v>98.2</v>
      </c>
      <c r="I46" s="1044">
        <v>60.3</v>
      </c>
      <c r="J46" s="1042"/>
      <c r="K46" s="1048"/>
      <c r="L46" s="1043"/>
      <c r="M46" s="1043"/>
      <c r="N46" s="1043"/>
      <c r="O46" s="1043"/>
      <c r="P46" s="1043"/>
    </row>
    <row r="47" spans="1:16" ht="15" customHeight="1">
      <c r="A47" s="838" t="s">
        <v>54</v>
      </c>
      <c r="C47" s="855">
        <v>574281</v>
      </c>
      <c r="D47" s="856"/>
      <c r="E47" s="1044">
        <v>88.2</v>
      </c>
      <c r="F47" s="1044">
        <v>85.8</v>
      </c>
      <c r="G47" s="1044">
        <v>98.9</v>
      </c>
      <c r="H47" s="1044">
        <v>98.2</v>
      </c>
      <c r="I47" s="1044">
        <v>67.099999999999994</v>
      </c>
      <c r="J47" s="1042"/>
      <c r="L47" s="1043"/>
      <c r="M47" s="1043"/>
      <c r="N47" s="1043"/>
      <c r="O47" s="1043"/>
      <c r="P47" s="1043"/>
    </row>
    <row r="48" spans="1:16" ht="15" customHeight="1">
      <c r="A48" s="861" t="s">
        <v>53</v>
      </c>
      <c r="B48" s="861"/>
      <c r="C48" s="862">
        <v>395316</v>
      </c>
      <c r="D48" s="863"/>
      <c r="E48" s="1049">
        <v>82</v>
      </c>
      <c r="F48" s="1049">
        <v>79.099999999999994</v>
      </c>
      <c r="G48" s="1049">
        <v>99.1</v>
      </c>
      <c r="H48" s="1049">
        <v>99.2</v>
      </c>
      <c r="I48" s="1049">
        <v>65.3</v>
      </c>
      <c r="J48" s="1042"/>
      <c r="L48" s="1043"/>
      <c r="M48" s="1043"/>
      <c r="N48" s="1043"/>
      <c r="O48" s="1043"/>
      <c r="P48" s="1043"/>
    </row>
    <row r="49" spans="1:15" ht="6" customHeight="1">
      <c r="A49" s="2407"/>
      <c r="B49" s="2407"/>
      <c r="C49" s="2407"/>
      <c r="D49" s="2407"/>
      <c r="E49" s="2407"/>
      <c r="F49" s="2407"/>
      <c r="G49" s="2407"/>
      <c r="H49" s="2407"/>
      <c r="I49" s="2407"/>
      <c r="J49" s="1050"/>
      <c r="K49" s="1051"/>
    </row>
    <row r="50" spans="1:15" ht="56.25" customHeight="1">
      <c r="A50" s="788" t="s">
        <v>299</v>
      </c>
      <c r="B50" s="2420" t="s">
        <v>312</v>
      </c>
      <c r="C50" s="2420"/>
      <c r="D50" s="2420"/>
      <c r="E50" s="2420"/>
      <c r="F50" s="2420"/>
      <c r="G50" s="2420"/>
      <c r="H50" s="2420"/>
      <c r="I50" s="2420"/>
      <c r="J50" s="1052"/>
      <c r="L50"/>
      <c r="M50"/>
      <c r="N50"/>
      <c r="O50"/>
    </row>
    <row r="51" spans="1:15" ht="15" customHeight="1">
      <c r="A51" s="788"/>
      <c r="B51" s="2396" t="s">
        <v>280</v>
      </c>
      <c r="C51" s="2396"/>
      <c r="D51" s="2396"/>
      <c r="E51" s="2396"/>
      <c r="F51" s="2396"/>
      <c r="G51" s="2396"/>
      <c r="H51" s="2396"/>
      <c r="I51" s="2396"/>
      <c r="J51" s="785"/>
      <c r="L51"/>
      <c r="M51"/>
      <c r="N51"/>
      <c r="O51"/>
    </row>
    <row r="52" spans="1:15" ht="24" customHeight="1">
      <c r="A52" s="2407" t="s">
        <v>313</v>
      </c>
      <c r="B52" s="2407"/>
      <c r="C52" s="2407"/>
      <c r="D52" s="2407"/>
      <c r="E52" s="2407"/>
      <c r="F52" s="2407"/>
      <c r="G52" s="2407"/>
      <c r="H52" s="2407"/>
      <c r="I52" s="2407"/>
      <c r="J52" s="1050"/>
      <c r="L52"/>
      <c r="M52"/>
      <c r="N52"/>
      <c r="O52"/>
    </row>
    <row r="53" spans="1:15" ht="15" customHeight="1">
      <c r="A53" s="2430" t="s">
        <v>282</v>
      </c>
      <c r="B53" s="2430"/>
      <c r="C53" s="2430"/>
      <c r="D53" s="2430"/>
      <c r="E53" s="2430"/>
      <c r="F53" s="2430"/>
      <c r="G53" s="2430"/>
      <c r="H53" s="2430"/>
      <c r="I53" s="2430"/>
      <c r="J53" s="2430"/>
      <c r="L53"/>
      <c r="M53"/>
      <c r="N53"/>
      <c r="O53"/>
    </row>
    <row r="54" spans="1:15" ht="15" customHeight="1">
      <c r="A54" s="2407" t="s">
        <v>283</v>
      </c>
      <c r="B54" s="2407"/>
      <c r="C54" s="2407"/>
      <c r="D54" s="2407"/>
      <c r="E54" s="2407"/>
      <c r="F54" s="2407"/>
      <c r="G54" s="2407"/>
      <c r="H54" s="2407"/>
      <c r="I54" s="2407"/>
      <c r="J54" s="2407"/>
      <c r="L54"/>
      <c r="M54"/>
      <c r="N54"/>
      <c r="O54"/>
    </row>
    <row r="55" spans="1:15" ht="15" customHeight="1">
      <c r="A55" s="608" t="s">
        <v>183</v>
      </c>
      <c r="B55" s="839"/>
      <c r="C55" s="872"/>
      <c r="D55" s="872"/>
      <c r="E55" s="841"/>
      <c r="F55" s="841"/>
      <c r="G55" s="841"/>
      <c r="H55" s="841"/>
      <c r="I55" s="841"/>
      <c r="J55" s="1053"/>
      <c r="L55"/>
      <c r="M55"/>
      <c r="N55"/>
      <c r="O55"/>
    </row>
    <row r="56" spans="1:15" ht="15" customHeight="1">
      <c r="A56" s="608" t="s">
        <v>185</v>
      </c>
      <c r="B56" s="839"/>
      <c r="C56" s="872"/>
      <c r="D56" s="872"/>
      <c r="E56" s="841"/>
      <c r="F56" s="841"/>
      <c r="G56" s="841"/>
      <c r="H56" s="841"/>
      <c r="I56" s="841"/>
      <c r="J56" s="1053"/>
      <c r="L56"/>
      <c r="M56"/>
      <c r="N56"/>
      <c r="O56"/>
    </row>
    <row r="57" spans="1:15" ht="15" customHeight="1">
      <c r="A57" s="608" t="s">
        <v>187</v>
      </c>
      <c r="B57" s="839"/>
      <c r="C57" s="872"/>
      <c r="D57" s="872"/>
      <c r="E57" s="841"/>
      <c r="F57" s="841"/>
      <c r="G57" s="841"/>
      <c r="H57" s="841"/>
      <c r="I57" s="841"/>
      <c r="J57" s="1053"/>
      <c r="L57"/>
      <c r="M57"/>
      <c r="N57"/>
      <c r="O57"/>
    </row>
    <row r="58" spans="1:15" ht="15" customHeight="1">
      <c r="A58" s="1054"/>
      <c r="J58" s="905" t="s">
        <v>93</v>
      </c>
    </row>
    <row r="59" spans="1:15" ht="15" customHeight="1">
      <c r="A59" s="1054"/>
      <c r="J59" s="905"/>
    </row>
    <row r="60" spans="1:15" ht="15" customHeight="1">
      <c r="A60" s="1055"/>
      <c r="B60" s="1055"/>
      <c r="C60" s="1056"/>
      <c r="D60" s="1056"/>
      <c r="E60" s="1056"/>
      <c r="F60" s="1056"/>
      <c r="G60" s="1056"/>
      <c r="H60" s="1056"/>
      <c r="I60" s="1056"/>
      <c r="J60" s="1057"/>
    </row>
    <row r="61" spans="1:15" ht="15" customHeight="1">
      <c r="A61" s="2433" t="s">
        <v>229</v>
      </c>
      <c r="B61" s="2433"/>
      <c r="C61" s="2433"/>
      <c r="D61" s="2433"/>
      <c r="E61" s="2433"/>
      <c r="F61" s="2433"/>
      <c r="G61" s="2433"/>
      <c r="H61" s="879"/>
      <c r="I61" s="945" t="s">
        <v>310</v>
      </c>
      <c r="J61" s="882"/>
    </row>
    <row r="62" spans="1:15" ht="15" customHeight="1">
      <c r="A62" s="2433"/>
      <c r="B62" s="2433"/>
      <c r="C62" s="2433"/>
      <c r="D62" s="2433"/>
      <c r="E62" s="2433"/>
      <c r="F62" s="2433"/>
      <c r="G62" s="2433"/>
      <c r="H62" s="879"/>
      <c r="I62" s="879"/>
      <c r="J62" s="873"/>
    </row>
    <row r="63" spans="1:15" ht="15" customHeight="1">
      <c r="A63" s="1058" t="s">
        <v>95</v>
      </c>
      <c r="B63" s="1059"/>
      <c r="C63" s="1059"/>
      <c r="D63" s="1059"/>
      <c r="E63" s="1059"/>
      <c r="F63" s="1059"/>
      <c r="G63" s="1059"/>
      <c r="H63" s="879"/>
      <c r="I63" s="879"/>
      <c r="J63" s="873"/>
    </row>
    <row r="64" spans="1:15" ht="6" customHeight="1">
      <c r="B64" s="828"/>
      <c r="J64" s="873"/>
    </row>
    <row r="65" spans="1:10" s="838" customFormat="1" ht="15" customHeight="1">
      <c r="A65" s="2409" t="s">
        <v>109</v>
      </c>
      <c r="B65" s="2409"/>
      <c r="C65" s="1035"/>
      <c r="D65" s="1036"/>
      <c r="E65" s="1037" t="s">
        <v>272</v>
      </c>
      <c r="F65" s="1037"/>
      <c r="G65" s="1038"/>
      <c r="H65" s="1038"/>
      <c r="I65" s="1036"/>
      <c r="J65" s="897"/>
    </row>
    <row r="66" spans="1:10" s="786" customFormat="1" ht="15" customHeight="1">
      <c r="A66" s="2410"/>
      <c r="B66" s="2410"/>
      <c r="C66" s="1040" t="s">
        <v>17</v>
      </c>
      <c r="D66" s="1040"/>
      <c r="E66" s="2429" t="s">
        <v>275</v>
      </c>
      <c r="F66" s="2429" t="s">
        <v>276</v>
      </c>
      <c r="G66" s="2429" t="s">
        <v>293</v>
      </c>
      <c r="H66" s="2429" t="s">
        <v>294</v>
      </c>
      <c r="I66" s="2425" t="s">
        <v>311</v>
      </c>
      <c r="J66" s="871"/>
    </row>
    <row r="67" spans="1:10" s="786" customFormat="1" ht="15" customHeight="1">
      <c r="A67" s="2434"/>
      <c r="B67" s="2434"/>
      <c r="C67" s="837"/>
      <c r="D67" s="837"/>
      <c r="E67" s="2414"/>
      <c r="F67" s="2414"/>
      <c r="G67" s="2414"/>
      <c r="H67" s="2414"/>
      <c r="I67" s="2414"/>
      <c r="J67" s="871"/>
    </row>
    <row r="68" spans="1:10" ht="6" customHeight="1">
      <c r="A68" s="903"/>
      <c r="B68" s="903"/>
      <c r="C68" s="904"/>
      <c r="D68" s="904"/>
      <c r="E68" s="904"/>
      <c r="F68" s="904"/>
      <c r="G68" s="904"/>
      <c r="H68" s="904"/>
      <c r="I68" s="904"/>
      <c r="J68" s="873"/>
    </row>
    <row r="69" spans="1:10" ht="15" customHeight="1">
      <c r="A69" s="906" t="s">
        <v>103</v>
      </c>
      <c r="B69" s="838"/>
      <c r="C69" s="844">
        <v>31562531</v>
      </c>
      <c r="D69" s="844"/>
      <c r="E69" s="844">
        <v>27324605</v>
      </c>
      <c r="F69" s="844">
        <v>26271904</v>
      </c>
      <c r="G69" s="844">
        <v>31174569</v>
      </c>
      <c r="H69" s="844">
        <v>31134334</v>
      </c>
      <c r="I69" s="844">
        <v>21408255</v>
      </c>
      <c r="J69" s="873"/>
    </row>
    <row r="70" spans="1:10" ht="15" customHeight="1">
      <c r="A70" s="838" t="s">
        <v>84</v>
      </c>
      <c r="C70" s="856">
        <v>338718</v>
      </c>
      <c r="D70" s="856"/>
      <c r="E70" s="856">
        <v>281267</v>
      </c>
      <c r="F70" s="856">
        <v>281487</v>
      </c>
      <c r="G70" s="856">
        <v>335299</v>
      </c>
      <c r="H70" s="856">
        <v>336469</v>
      </c>
      <c r="I70" s="856">
        <v>252154</v>
      </c>
      <c r="J70" s="873"/>
    </row>
    <row r="71" spans="1:10" ht="15" customHeight="1">
      <c r="A71" s="838" t="s">
        <v>83</v>
      </c>
      <c r="C71" s="856">
        <v>907991</v>
      </c>
      <c r="D71" s="856"/>
      <c r="E71" s="856">
        <v>803398</v>
      </c>
      <c r="F71" s="856">
        <v>793219</v>
      </c>
      <c r="G71" s="856">
        <v>897534</v>
      </c>
      <c r="H71" s="856">
        <v>903125</v>
      </c>
      <c r="I71" s="856">
        <v>639214</v>
      </c>
      <c r="J71" s="873"/>
    </row>
    <row r="72" spans="1:10" ht="15" customHeight="1">
      <c r="A72" s="838" t="s">
        <v>82</v>
      </c>
      <c r="C72" s="856">
        <v>197148</v>
      </c>
      <c r="D72" s="856"/>
      <c r="E72" s="856">
        <v>178171</v>
      </c>
      <c r="F72" s="856">
        <v>176233</v>
      </c>
      <c r="G72" s="856">
        <v>196105</v>
      </c>
      <c r="H72" s="856">
        <v>196273</v>
      </c>
      <c r="I72" s="856">
        <v>145013</v>
      </c>
      <c r="J72" s="873"/>
    </row>
    <row r="73" spans="1:10" ht="15" customHeight="1">
      <c r="A73" s="838" t="s">
        <v>81</v>
      </c>
      <c r="C73" s="856">
        <v>248092</v>
      </c>
      <c r="D73" s="856"/>
      <c r="E73" s="856">
        <v>210526</v>
      </c>
      <c r="F73" s="856">
        <v>209249</v>
      </c>
      <c r="G73" s="856">
        <v>246560</v>
      </c>
      <c r="H73" s="856">
        <v>245662</v>
      </c>
      <c r="I73" s="856">
        <v>155102</v>
      </c>
      <c r="J73" s="873"/>
    </row>
    <row r="74" spans="1:10" ht="15" customHeight="1">
      <c r="A74" s="838" t="s">
        <v>80</v>
      </c>
      <c r="C74" s="856">
        <v>765245</v>
      </c>
      <c r="D74" s="856"/>
      <c r="E74" s="856">
        <v>658779</v>
      </c>
      <c r="F74" s="856">
        <v>650517</v>
      </c>
      <c r="G74" s="856">
        <v>759665</v>
      </c>
      <c r="H74" s="856">
        <v>762438</v>
      </c>
      <c r="I74" s="856">
        <v>502523</v>
      </c>
      <c r="J74" s="873"/>
    </row>
    <row r="75" spans="1:10" ht="15" customHeight="1">
      <c r="A75" s="838" t="s">
        <v>79</v>
      </c>
      <c r="C75" s="856">
        <v>196749</v>
      </c>
      <c r="D75" s="856"/>
      <c r="E75" s="856">
        <v>168238</v>
      </c>
      <c r="F75" s="856">
        <v>168278</v>
      </c>
      <c r="G75" s="856">
        <v>195019</v>
      </c>
      <c r="H75" s="856">
        <v>195592</v>
      </c>
      <c r="I75" s="856">
        <v>142694</v>
      </c>
      <c r="J75" s="873"/>
    </row>
    <row r="76" spans="1:10" ht="15" customHeight="1">
      <c r="A76" s="838" t="s">
        <v>78</v>
      </c>
      <c r="C76" s="856">
        <v>1192256</v>
      </c>
      <c r="D76" s="856"/>
      <c r="E76" s="856">
        <v>959641</v>
      </c>
      <c r="F76" s="856">
        <v>761957</v>
      </c>
      <c r="G76" s="856">
        <v>1148116</v>
      </c>
      <c r="H76" s="856">
        <v>1103072</v>
      </c>
      <c r="I76" s="856">
        <v>540209</v>
      </c>
      <c r="J76" s="873"/>
    </row>
    <row r="77" spans="1:10" ht="15" customHeight="1">
      <c r="A77" s="838" t="s">
        <v>77</v>
      </c>
      <c r="C77" s="856">
        <v>940762</v>
      </c>
      <c r="D77" s="856"/>
      <c r="E77" s="856">
        <v>812978</v>
      </c>
      <c r="F77" s="856">
        <v>808832</v>
      </c>
      <c r="G77" s="856">
        <v>932008</v>
      </c>
      <c r="H77" s="856">
        <v>930825</v>
      </c>
      <c r="I77" s="856">
        <v>659210</v>
      </c>
      <c r="J77" s="873"/>
    </row>
    <row r="78" spans="1:10" ht="15" customHeight="1">
      <c r="A78" s="838" t="s">
        <v>76</v>
      </c>
      <c r="C78" s="856">
        <v>2310132</v>
      </c>
      <c r="D78" s="856"/>
      <c r="E78" s="856">
        <v>2153363</v>
      </c>
      <c r="F78" s="856">
        <v>2119075</v>
      </c>
      <c r="G78" s="856">
        <v>2281927</v>
      </c>
      <c r="H78" s="856">
        <v>2300196</v>
      </c>
      <c r="I78" s="856">
        <v>1850429</v>
      </c>
      <c r="J78" s="873"/>
    </row>
    <row r="79" spans="1:10" ht="15" customHeight="1">
      <c r="A79" s="838" t="s">
        <v>75</v>
      </c>
      <c r="C79" s="856">
        <v>458281</v>
      </c>
      <c r="D79" s="856"/>
      <c r="E79" s="856">
        <v>381053</v>
      </c>
      <c r="F79" s="856">
        <v>365913</v>
      </c>
      <c r="G79" s="856">
        <v>454483</v>
      </c>
      <c r="H79" s="856">
        <v>450099</v>
      </c>
      <c r="I79" s="856">
        <v>295807</v>
      </c>
      <c r="J79" s="873"/>
    </row>
    <row r="80" spans="1:10" ht="15" customHeight="1">
      <c r="A80" s="838" t="s">
        <v>74</v>
      </c>
      <c r="C80" s="856">
        <v>1588058</v>
      </c>
      <c r="D80" s="856"/>
      <c r="E80" s="856">
        <v>1297753</v>
      </c>
      <c r="F80" s="856">
        <v>1282769</v>
      </c>
      <c r="G80" s="856">
        <v>1573272</v>
      </c>
      <c r="H80" s="856">
        <v>1568828</v>
      </c>
      <c r="I80" s="856">
        <v>1006364</v>
      </c>
      <c r="J80" s="873"/>
    </row>
    <row r="81" spans="1:10" ht="15" customHeight="1">
      <c r="A81" s="838" t="s">
        <v>73</v>
      </c>
      <c r="C81" s="856">
        <v>878394</v>
      </c>
      <c r="D81" s="856"/>
      <c r="E81" s="856">
        <v>688742</v>
      </c>
      <c r="F81" s="856">
        <v>611142</v>
      </c>
      <c r="G81" s="856">
        <v>870003</v>
      </c>
      <c r="H81" s="856">
        <v>854334</v>
      </c>
      <c r="I81" s="856">
        <v>469649</v>
      </c>
      <c r="J81" s="873"/>
    </row>
    <row r="82" spans="1:10" ht="15" customHeight="1">
      <c r="A82" s="838" t="s">
        <v>72</v>
      </c>
      <c r="C82" s="856">
        <v>758668</v>
      </c>
      <c r="D82" s="856"/>
      <c r="E82" s="856">
        <v>662234</v>
      </c>
      <c r="F82" s="856">
        <v>636007</v>
      </c>
      <c r="G82" s="856">
        <v>746164</v>
      </c>
      <c r="H82" s="856">
        <v>746762</v>
      </c>
      <c r="I82" s="856">
        <v>493854</v>
      </c>
      <c r="J82" s="873"/>
    </row>
    <row r="83" spans="1:10" ht="15" customHeight="1">
      <c r="A83" s="838" t="s">
        <v>71</v>
      </c>
      <c r="C83" s="856">
        <v>2104611</v>
      </c>
      <c r="D83" s="856"/>
      <c r="E83" s="856">
        <v>1791933</v>
      </c>
      <c r="F83" s="856">
        <v>1751087</v>
      </c>
      <c r="G83" s="856">
        <v>2096242</v>
      </c>
      <c r="H83" s="856">
        <v>2091203</v>
      </c>
      <c r="I83" s="856">
        <v>1659966</v>
      </c>
      <c r="J83" s="873"/>
    </row>
    <row r="84" spans="1:10" ht="15" customHeight="1">
      <c r="A84" s="838" t="s">
        <v>70</v>
      </c>
      <c r="C84" s="856">
        <v>4633944</v>
      </c>
      <c r="D84" s="856"/>
      <c r="E84" s="856">
        <v>4266836</v>
      </c>
      <c r="F84" s="856">
        <v>4108827</v>
      </c>
      <c r="G84" s="856">
        <v>4597775</v>
      </c>
      <c r="H84" s="856">
        <v>4608482</v>
      </c>
      <c r="I84" s="856">
        <v>3448951</v>
      </c>
      <c r="J84" s="873"/>
    </row>
    <row r="85" spans="1:10" ht="15" customHeight="1">
      <c r="A85" s="838" t="s">
        <v>69</v>
      </c>
      <c r="C85" s="856">
        <v>1177502</v>
      </c>
      <c r="D85" s="856"/>
      <c r="E85" s="856">
        <v>975521</v>
      </c>
      <c r="F85" s="856">
        <v>886331</v>
      </c>
      <c r="G85" s="856">
        <v>1156885</v>
      </c>
      <c r="H85" s="856">
        <v>1156537</v>
      </c>
      <c r="I85" s="856">
        <v>743573</v>
      </c>
      <c r="J85" s="873"/>
    </row>
    <row r="86" spans="1:10" ht="15" customHeight="1">
      <c r="A86" s="838" t="s">
        <v>68</v>
      </c>
      <c r="C86" s="856">
        <v>494960</v>
      </c>
      <c r="D86" s="856"/>
      <c r="E86" s="856">
        <v>426400</v>
      </c>
      <c r="F86" s="856">
        <v>413584</v>
      </c>
      <c r="G86" s="856">
        <v>489944</v>
      </c>
      <c r="H86" s="856">
        <v>492587</v>
      </c>
      <c r="I86" s="856">
        <v>342129</v>
      </c>
      <c r="J86" s="873"/>
    </row>
    <row r="87" spans="1:10" ht="15" customHeight="1">
      <c r="A87" s="838" t="s">
        <v>67</v>
      </c>
      <c r="C87" s="856">
        <v>302029</v>
      </c>
      <c r="D87" s="856"/>
      <c r="E87" s="856">
        <v>259292</v>
      </c>
      <c r="F87" s="856">
        <v>257631</v>
      </c>
      <c r="G87" s="856">
        <v>299743</v>
      </c>
      <c r="H87" s="856">
        <v>299984</v>
      </c>
      <c r="I87" s="856">
        <v>214915</v>
      </c>
      <c r="J87" s="873"/>
    </row>
    <row r="88" spans="1:10" ht="15" customHeight="1">
      <c r="A88" s="838" t="s">
        <v>66</v>
      </c>
      <c r="C88" s="856">
        <v>1326254</v>
      </c>
      <c r="D88" s="856"/>
      <c r="E88" s="856">
        <v>1143247</v>
      </c>
      <c r="F88" s="856">
        <v>1142112</v>
      </c>
      <c r="G88" s="856">
        <v>1312300</v>
      </c>
      <c r="H88" s="856">
        <v>1318342</v>
      </c>
      <c r="I88" s="856">
        <v>920279</v>
      </c>
      <c r="J88" s="873"/>
    </row>
    <row r="89" spans="1:10" ht="15" customHeight="1">
      <c r="A89" s="838" t="s">
        <v>65</v>
      </c>
      <c r="C89" s="856">
        <v>960204</v>
      </c>
      <c r="D89" s="856"/>
      <c r="E89" s="856">
        <v>769038</v>
      </c>
      <c r="F89" s="856">
        <v>709253</v>
      </c>
      <c r="G89" s="856">
        <v>936299</v>
      </c>
      <c r="H89" s="856">
        <v>926728</v>
      </c>
      <c r="I89" s="856">
        <v>522096</v>
      </c>
      <c r="J89" s="873"/>
    </row>
    <row r="90" spans="1:10" ht="15" customHeight="1">
      <c r="A90" s="838" t="s">
        <v>64</v>
      </c>
      <c r="C90" s="856">
        <v>1628753</v>
      </c>
      <c r="D90" s="856"/>
      <c r="E90" s="856">
        <v>1383367</v>
      </c>
      <c r="F90" s="856">
        <v>1274163</v>
      </c>
      <c r="G90" s="856">
        <v>1591520</v>
      </c>
      <c r="H90" s="856">
        <v>1587014</v>
      </c>
      <c r="I90" s="856">
        <v>1029366</v>
      </c>
      <c r="J90" s="873"/>
    </row>
    <row r="91" spans="1:10" ht="15" customHeight="1">
      <c r="A91" s="838" t="s">
        <v>63</v>
      </c>
      <c r="C91" s="856">
        <v>548137</v>
      </c>
      <c r="D91" s="856"/>
      <c r="E91" s="856">
        <v>482112</v>
      </c>
      <c r="F91" s="856">
        <v>471887</v>
      </c>
      <c r="G91" s="856">
        <v>543074</v>
      </c>
      <c r="H91" s="856">
        <v>543729</v>
      </c>
      <c r="I91" s="856">
        <v>378048</v>
      </c>
      <c r="J91" s="873"/>
    </row>
    <row r="92" spans="1:10" ht="15" customHeight="1">
      <c r="A92" s="838" t="s">
        <v>62</v>
      </c>
      <c r="C92" s="856">
        <v>443603</v>
      </c>
      <c r="D92" s="856"/>
      <c r="E92" s="856">
        <v>391208</v>
      </c>
      <c r="F92" s="856">
        <v>388027</v>
      </c>
      <c r="G92" s="856">
        <v>440514</v>
      </c>
      <c r="H92" s="856">
        <v>436274</v>
      </c>
      <c r="I92" s="856">
        <v>291762</v>
      </c>
      <c r="J92" s="873"/>
    </row>
    <row r="93" spans="1:10" ht="15" customHeight="1">
      <c r="A93" s="838" t="s">
        <v>61</v>
      </c>
      <c r="C93" s="856">
        <v>706616</v>
      </c>
      <c r="D93" s="856"/>
      <c r="E93" s="856">
        <v>590490</v>
      </c>
      <c r="F93" s="856">
        <v>567193</v>
      </c>
      <c r="G93" s="856">
        <v>702263</v>
      </c>
      <c r="H93" s="856">
        <v>701218</v>
      </c>
      <c r="I93" s="856">
        <v>463841</v>
      </c>
      <c r="J93" s="873"/>
    </row>
    <row r="94" spans="1:10" ht="15" customHeight="1">
      <c r="A94" s="838" t="s">
        <v>60</v>
      </c>
      <c r="C94" s="856">
        <v>760913</v>
      </c>
      <c r="D94" s="856"/>
      <c r="E94" s="856">
        <v>668804</v>
      </c>
      <c r="F94" s="856">
        <v>651057</v>
      </c>
      <c r="G94" s="856">
        <v>757972</v>
      </c>
      <c r="H94" s="856">
        <v>756363</v>
      </c>
      <c r="I94" s="856">
        <v>555865</v>
      </c>
      <c r="J94" s="873"/>
    </row>
    <row r="95" spans="1:10" ht="15" customHeight="1">
      <c r="A95" s="838" t="s">
        <v>59</v>
      </c>
      <c r="C95" s="856">
        <v>746773</v>
      </c>
      <c r="D95" s="856"/>
      <c r="E95" s="856">
        <v>657073</v>
      </c>
      <c r="F95" s="856">
        <v>643686</v>
      </c>
      <c r="G95" s="856">
        <v>743624</v>
      </c>
      <c r="H95" s="856">
        <v>745644</v>
      </c>
      <c r="I95" s="856">
        <v>569535</v>
      </c>
      <c r="J95" s="873"/>
    </row>
    <row r="96" spans="1:10" ht="15" customHeight="1">
      <c r="A96" s="838" t="s">
        <v>58</v>
      </c>
      <c r="C96" s="856">
        <v>636250</v>
      </c>
      <c r="D96" s="856"/>
      <c r="E96" s="856">
        <v>556558</v>
      </c>
      <c r="F96" s="856">
        <v>537312</v>
      </c>
      <c r="G96" s="856">
        <v>631418</v>
      </c>
      <c r="H96" s="856">
        <v>628123</v>
      </c>
      <c r="I96" s="856">
        <v>384065</v>
      </c>
      <c r="J96" s="873"/>
    </row>
    <row r="97" spans="1:15" ht="15" customHeight="1">
      <c r="A97" s="838" t="s">
        <v>57</v>
      </c>
      <c r="C97" s="856">
        <v>888053</v>
      </c>
      <c r="D97" s="856"/>
      <c r="E97" s="856">
        <v>760753</v>
      </c>
      <c r="F97" s="856">
        <v>748969</v>
      </c>
      <c r="G97" s="856">
        <v>872923</v>
      </c>
      <c r="H97" s="856">
        <v>878520</v>
      </c>
      <c r="I97" s="856">
        <v>576394</v>
      </c>
      <c r="J97" s="873"/>
    </row>
    <row r="98" spans="1:15" ht="15" customHeight="1">
      <c r="A98" s="838" t="s">
        <v>56</v>
      </c>
      <c r="C98" s="856">
        <v>352558</v>
      </c>
      <c r="D98" s="856"/>
      <c r="E98" s="856">
        <v>304305</v>
      </c>
      <c r="F98" s="856">
        <v>305060</v>
      </c>
      <c r="G98" s="856">
        <v>349519</v>
      </c>
      <c r="H98" s="856">
        <v>349726</v>
      </c>
      <c r="I98" s="856">
        <v>244797</v>
      </c>
      <c r="J98" s="873"/>
    </row>
    <row r="99" spans="1:15" ht="15" customHeight="1">
      <c r="A99" s="838" t="s">
        <v>55</v>
      </c>
      <c r="C99" s="856">
        <v>2101280</v>
      </c>
      <c r="D99" s="856"/>
      <c r="E99" s="856">
        <v>1810706</v>
      </c>
      <c r="F99" s="856">
        <v>1745584</v>
      </c>
      <c r="G99" s="856">
        <v>2056796</v>
      </c>
      <c r="H99" s="856">
        <v>2063968</v>
      </c>
      <c r="I99" s="856">
        <v>1267163</v>
      </c>
      <c r="J99" s="873"/>
    </row>
    <row r="100" spans="1:15" ht="15" customHeight="1">
      <c r="A100" s="838" t="s">
        <v>54</v>
      </c>
      <c r="C100" s="856">
        <v>574281</v>
      </c>
      <c r="D100" s="856"/>
      <c r="E100" s="856">
        <v>506596</v>
      </c>
      <c r="F100" s="856">
        <v>492945</v>
      </c>
      <c r="G100" s="856">
        <v>567775</v>
      </c>
      <c r="H100" s="856">
        <v>564020</v>
      </c>
      <c r="I100" s="856">
        <v>385268</v>
      </c>
      <c r="J100" s="873"/>
    </row>
    <row r="101" spans="1:15" ht="15" customHeight="1">
      <c r="A101" s="861" t="s">
        <v>53</v>
      </c>
      <c r="B101" s="861"/>
      <c r="C101" s="863">
        <v>395316</v>
      </c>
      <c r="D101" s="863"/>
      <c r="E101" s="863">
        <v>324223</v>
      </c>
      <c r="F101" s="863">
        <v>312518</v>
      </c>
      <c r="G101" s="863">
        <v>391828</v>
      </c>
      <c r="H101" s="863">
        <v>392197</v>
      </c>
      <c r="I101" s="863">
        <v>258020</v>
      </c>
      <c r="J101" s="873"/>
    </row>
    <row r="102" spans="1:15" ht="6" customHeight="1">
      <c r="A102" s="838"/>
      <c r="B102" s="839"/>
      <c r="C102" s="841"/>
      <c r="D102" s="841"/>
      <c r="E102" s="841"/>
      <c r="F102" s="841"/>
      <c r="G102" s="841"/>
      <c r="H102" s="841"/>
      <c r="I102" s="841"/>
      <c r="J102" s="873"/>
    </row>
    <row r="103" spans="1:15" ht="15" customHeight="1">
      <c r="A103" s="788" t="s">
        <v>299</v>
      </c>
      <c r="B103" s="2396" t="s">
        <v>280</v>
      </c>
      <c r="C103" s="2396"/>
      <c r="D103" s="2396"/>
      <c r="E103" s="2396"/>
      <c r="F103" s="2396"/>
      <c r="G103" s="2396"/>
      <c r="H103" s="2396"/>
      <c r="I103" s="2396"/>
      <c r="J103" s="1060"/>
      <c r="L103"/>
      <c r="M103"/>
      <c r="N103"/>
      <c r="O103"/>
    </row>
    <row r="104" spans="1:15" ht="24" customHeight="1">
      <c r="A104" s="2407" t="s">
        <v>313</v>
      </c>
      <c r="B104" s="2407"/>
      <c r="C104" s="2407"/>
      <c r="D104" s="2407"/>
      <c r="E104" s="2407"/>
      <c r="F104" s="2407"/>
      <c r="G104" s="2407"/>
      <c r="H104" s="2407"/>
      <c r="I104" s="2407"/>
      <c r="J104" s="1061"/>
      <c r="L104"/>
      <c r="M104"/>
      <c r="N104"/>
      <c r="O104"/>
    </row>
    <row r="105" spans="1:15" ht="15" customHeight="1">
      <c r="A105" s="786" t="s">
        <v>282</v>
      </c>
      <c r="B105" s="786"/>
      <c r="C105" s="786"/>
      <c r="D105" s="786"/>
      <c r="E105" s="786"/>
      <c r="F105" s="786"/>
      <c r="G105" s="786"/>
      <c r="H105" s="786"/>
      <c r="I105" s="786"/>
      <c r="J105" s="871"/>
      <c r="L105"/>
      <c r="M105"/>
      <c r="N105"/>
      <c r="O105"/>
    </row>
    <row r="106" spans="1:15" ht="15" customHeight="1">
      <c r="A106" s="2407" t="s">
        <v>283</v>
      </c>
      <c r="B106" s="2407"/>
      <c r="C106" s="2407"/>
      <c r="D106" s="2407"/>
      <c r="E106" s="2407"/>
      <c r="F106" s="2407"/>
      <c r="G106" s="2407"/>
      <c r="H106" s="2407"/>
      <c r="I106" s="2407"/>
      <c r="J106" s="1062"/>
      <c r="L106"/>
      <c r="M106"/>
      <c r="N106"/>
      <c r="O106"/>
    </row>
    <row r="107" spans="1:15" ht="15" customHeight="1">
      <c r="A107" s="608" t="s">
        <v>183</v>
      </c>
      <c r="B107" s="839"/>
      <c r="C107" s="872"/>
      <c r="D107" s="872"/>
      <c r="E107" s="841"/>
      <c r="F107" s="841"/>
      <c r="G107" s="841"/>
      <c r="H107" s="841"/>
      <c r="I107" s="841"/>
      <c r="J107" s="956"/>
      <c r="L107"/>
      <c r="M107"/>
      <c r="N107"/>
      <c r="O107"/>
    </row>
    <row r="108" spans="1:15" ht="15" customHeight="1">
      <c r="A108" s="608" t="s">
        <v>185</v>
      </c>
      <c r="B108" s="839"/>
      <c r="C108" s="872"/>
      <c r="D108" s="872"/>
      <c r="E108" s="841"/>
      <c r="F108" s="841"/>
      <c r="G108" s="841"/>
      <c r="H108" s="841"/>
      <c r="I108" s="841"/>
      <c r="J108" s="956"/>
      <c r="L108"/>
      <c r="M108"/>
      <c r="N108"/>
      <c r="O108"/>
    </row>
    <row r="109" spans="1:15" ht="15" customHeight="1">
      <c r="A109" s="608" t="s">
        <v>187</v>
      </c>
      <c r="B109" s="839"/>
      <c r="C109" s="872"/>
      <c r="D109" s="872"/>
      <c r="E109" s="841"/>
      <c r="F109" s="841"/>
      <c r="G109" s="841"/>
      <c r="H109" s="841"/>
      <c r="I109" s="841"/>
      <c r="J109" s="956"/>
      <c r="L109"/>
      <c r="M109"/>
      <c r="N109"/>
      <c r="O109"/>
    </row>
    <row r="110" spans="1:15" ht="15" customHeight="1">
      <c r="A110" s="1054"/>
      <c r="J110" s="905" t="s">
        <v>93</v>
      </c>
    </row>
    <row r="111" spans="1:15" ht="15" customHeight="1">
      <c r="A111" s="838"/>
      <c r="B111" s="839"/>
      <c r="C111" s="841"/>
      <c r="D111" s="841"/>
      <c r="E111" s="841"/>
      <c r="F111" s="841"/>
      <c r="G111" s="841"/>
      <c r="H111" s="841"/>
      <c r="I111" s="841"/>
      <c r="J111" s="905"/>
    </row>
    <row r="112" spans="1:15" ht="15" customHeight="1">
      <c r="B112" s="839"/>
      <c r="C112" s="1063"/>
      <c r="D112" s="1063"/>
      <c r="E112" s="1063"/>
      <c r="F112" s="1063"/>
      <c r="G112" s="1063"/>
      <c r="H112" s="1063"/>
      <c r="I112" s="1063"/>
      <c r="J112" s="873"/>
    </row>
    <row r="113" spans="1:10" ht="15" customHeight="1">
      <c r="A113" s="2433" t="s">
        <v>229</v>
      </c>
      <c r="B113" s="2433"/>
      <c r="C113" s="2433"/>
      <c r="D113" s="2433"/>
      <c r="E113" s="2433"/>
      <c r="F113" s="2433"/>
      <c r="G113" s="2433"/>
      <c r="H113" s="879"/>
      <c r="I113" s="945" t="s">
        <v>310</v>
      </c>
      <c r="J113" s="873"/>
    </row>
    <row r="114" spans="1:10" ht="15" customHeight="1">
      <c r="A114" s="2433"/>
      <c r="B114" s="2433"/>
      <c r="C114" s="2433"/>
      <c r="D114" s="2433"/>
      <c r="E114" s="2433"/>
      <c r="F114" s="2433"/>
      <c r="G114" s="2433"/>
      <c r="H114" s="879"/>
      <c r="I114" s="879"/>
      <c r="J114" s="873"/>
    </row>
    <row r="115" spans="1:10" ht="15" customHeight="1">
      <c r="A115" s="1058" t="s">
        <v>34</v>
      </c>
      <c r="B115" s="1059"/>
      <c r="C115" s="1059"/>
      <c r="D115" s="1059"/>
      <c r="E115" s="1059"/>
      <c r="F115" s="1059"/>
      <c r="G115" s="1059"/>
      <c r="H115" s="879"/>
      <c r="I115" s="879"/>
      <c r="J115" s="873"/>
    </row>
    <row r="116" spans="1:10" ht="6" customHeight="1">
      <c r="B116" s="828"/>
      <c r="J116" s="873"/>
    </row>
    <row r="117" spans="1:10" s="838" customFormat="1" ht="15" customHeight="1">
      <c r="A117" s="2409" t="s">
        <v>109</v>
      </c>
      <c r="B117" s="2409"/>
      <c r="C117" s="1035"/>
      <c r="D117" s="1036"/>
      <c r="E117" s="1037" t="s">
        <v>272</v>
      </c>
      <c r="F117" s="1037"/>
      <c r="G117" s="1038"/>
      <c r="H117" s="1038"/>
      <c r="I117" s="1036"/>
      <c r="J117" s="897"/>
    </row>
    <row r="118" spans="1:10" s="786" customFormat="1" ht="15" customHeight="1">
      <c r="A118" s="2410"/>
      <c r="B118" s="2410"/>
      <c r="C118" s="1040" t="s">
        <v>17</v>
      </c>
      <c r="D118" s="1040"/>
      <c r="E118" s="2429" t="s">
        <v>275</v>
      </c>
      <c r="F118" s="2429" t="s">
        <v>276</v>
      </c>
      <c r="G118" s="2429" t="s">
        <v>293</v>
      </c>
      <c r="H118" s="2429" t="s">
        <v>294</v>
      </c>
      <c r="I118" s="2425" t="s">
        <v>311</v>
      </c>
      <c r="J118" s="871"/>
    </row>
    <row r="119" spans="1:10" s="786" customFormat="1" ht="15" customHeight="1">
      <c r="A119" s="2434"/>
      <c r="B119" s="2434"/>
      <c r="C119" s="837"/>
      <c r="D119" s="837"/>
      <c r="E119" s="2414"/>
      <c r="F119" s="2414"/>
      <c r="G119" s="2414"/>
      <c r="H119" s="2414"/>
      <c r="I119" s="2414"/>
      <c r="J119" s="871"/>
    </row>
    <row r="120" spans="1:10" ht="6" customHeight="1">
      <c r="A120" s="903"/>
      <c r="B120" s="903"/>
      <c r="C120" s="904"/>
      <c r="D120" s="904"/>
      <c r="E120" s="904"/>
      <c r="F120" s="904"/>
      <c r="G120" s="904"/>
      <c r="H120" s="904"/>
      <c r="I120" s="904"/>
      <c r="J120" s="873"/>
    </row>
    <row r="121" spans="1:10" ht="15" customHeight="1">
      <c r="A121" s="906" t="s">
        <v>103</v>
      </c>
      <c r="B121" s="838"/>
      <c r="C121" s="844">
        <v>88743</v>
      </c>
      <c r="D121" s="844"/>
      <c r="E121" s="844">
        <v>76050</v>
      </c>
      <c r="F121" s="844">
        <v>73474</v>
      </c>
      <c r="G121" s="844">
        <v>87732</v>
      </c>
      <c r="H121" s="844">
        <v>87567</v>
      </c>
      <c r="I121" s="844">
        <v>59371</v>
      </c>
      <c r="J121" s="873"/>
    </row>
    <row r="122" spans="1:10" ht="15" customHeight="1">
      <c r="A122" s="838" t="s">
        <v>84</v>
      </c>
      <c r="C122" s="856">
        <v>2874</v>
      </c>
      <c r="D122" s="856"/>
      <c r="E122" s="856">
        <v>2379</v>
      </c>
      <c r="F122" s="856">
        <v>2383</v>
      </c>
      <c r="G122" s="856">
        <v>2845</v>
      </c>
      <c r="H122" s="856">
        <v>2854</v>
      </c>
      <c r="I122" s="856">
        <v>2131</v>
      </c>
      <c r="J122" s="873"/>
    </row>
    <row r="123" spans="1:10" ht="15" customHeight="1">
      <c r="A123" s="838" t="s">
        <v>83</v>
      </c>
      <c r="C123" s="856">
        <v>2297</v>
      </c>
      <c r="D123" s="856"/>
      <c r="E123" s="856">
        <v>2037</v>
      </c>
      <c r="F123" s="856">
        <v>2008</v>
      </c>
      <c r="G123" s="856">
        <v>2272</v>
      </c>
      <c r="H123" s="856">
        <v>2285</v>
      </c>
      <c r="I123" s="856">
        <v>1621</v>
      </c>
      <c r="J123" s="873"/>
    </row>
    <row r="124" spans="1:10" ht="15" customHeight="1">
      <c r="A124" s="838" t="s">
        <v>82</v>
      </c>
      <c r="C124" s="856">
        <v>2278</v>
      </c>
      <c r="D124" s="856"/>
      <c r="E124" s="856">
        <v>2060</v>
      </c>
      <c r="F124" s="856">
        <v>2043</v>
      </c>
      <c r="G124" s="856">
        <v>2266</v>
      </c>
      <c r="H124" s="856">
        <v>2268</v>
      </c>
      <c r="I124" s="856">
        <v>1681</v>
      </c>
      <c r="J124" s="873"/>
    </row>
    <row r="125" spans="1:10" ht="15" customHeight="1">
      <c r="A125" s="838" t="s">
        <v>81</v>
      </c>
      <c r="C125" s="856">
        <v>2807</v>
      </c>
      <c r="D125" s="856"/>
      <c r="E125" s="856">
        <v>2385</v>
      </c>
      <c r="F125" s="856">
        <v>2364</v>
      </c>
      <c r="G125" s="856">
        <v>2790</v>
      </c>
      <c r="H125" s="856">
        <v>2779</v>
      </c>
      <c r="I125" s="856">
        <v>1744</v>
      </c>
      <c r="J125" s="873"/>
    </row>
    <row r="126" spans="1:10" ht="15" customHeight="1">
      <c r="A126" s="838" t="s">
        <v>80</v>
      </c>
      <c r="C126" s="856">
        <v>2471</v>
      </c>
      <c r="D126" s="856"/>
      <c r="E126" s="856">
        <v>2123</v>
      </c>
      <c r="F126" s="856">
        <v>2095</v>
      </c>
      <c r="G126" s="856">
        <v>2453</v>
      </c>
      <c r="H126" s="856">
        <v>2462</v>
      </c>
      <c r="I126" s="856">
        <v>1614</v>
      </c>
      <c r="J126" s="873"/>
    </row>
    <row r="127" spans="1:10" ht="15" customHeight="1">
      <c r="A127" s="838" t="s">
        <v>79</v>
      </c>
      <c r="C127" s="856">
        <v>2586</v>
      </c>
      <c r="D127" s="856"/>
      <c r="E127" s="856">
        <v>2209</v>
      </c>
      <c r="F127" s="856">
        <v>2211</v>
      </c>
      <c r="G127" s="856">
        <v>2563</v>
      </c>
      <c r="H127" s="856">
        <v>2571</v>
      </c>
      <c r="I127" s="856">
        <v>1868</v>
      </c>
      <c r="J127" s="873"/>
    </row>
    <row r="128" spans="1:10" ht="15" customHeight="1">
      <c r="A128" s="838" t="s">
        <v>78</v>
      </c>
      <c r="C128" s="856">
        <v>2661</v>
      </c>
      <c r="D128" s="856"/>
      <c r="E128" s="856">
        <v>2138</v>
      </c>
      <c r="F128" s="856">
        <v>1706</v>
      </c>
      <c r="G128" s="856">
        <v>2568</v>
      </c>
      <c r="H128" s="856">
        <v>2473</v>
      </c>
      <c r="I128" s="856">
        <v>1214</v>
      </c>
      <c r="J128" s="873"/>
    </row>
    <row r="129" spans="1:10" ht="15" customHeight="1">
      <c r="A129" s="838" t="s">
        <v>77</v>
      </c>
      <c r="C129" s="856">
        <v>2546</v>
      </c>
      <c r="D129" s="856"/>
      <c r="E129" s="856">
        <v>2205</v>
      </c>
      <c r="F129" s="856">
        <v>2201</v>
      </c>
      <c r="G129" s="856">
        <v>2523</v>
      </c>
      <c r="H129" s="856">
        <v>2520</v>
      </c>
      <c r="I129" s="856">
        <v>1801</v>
      </c>
      <c r="J129" s="873"/>
    </row>
    <row r="130" spans="1:10" ht="15" customHeight="1">
      <c r="A130" s="838" t="s">
        <v>76</v>
      </c>
      <c r="C130" s="856">
        <v>3306</v>
      </c>
      <c r="D130" s="856"/>
      <c r="E130" s="856">
        <v>3078</v>
      </c>
      <c r="F130" s="856">
        <v>3028</v>
      </c>
      <c r="G130" s="856">
        <v>3266</v>
      </c>
      <c r="H130" s="856">
        <v>3291</v>
      </c>
      <c r="I130" s="856">
        <v>2633</v>
      </c>
      <c r="J130" s="873"/>
    </row>
    <row r="131" spans="1:10" ht="15" customHeight="1">
      <c r="A131" s="838" t="s">
        <v>75</v>
      </c>
      <c r="C131" s="856">
        <v>2618</v>
      </c>
      <c r="D131" s="856"/>
      <c r="E131" s="856">
        <v>2180</v>
      </c>
      <c r="F131" s="856">
        <v>2094</v>
      </c>
      <c r="G131" s="856">
        <v>2597</v>
      </c>
      <c r="H131" s="856">
        <v>2575</v>
      </c>
      <c r="I131" s="856">
        <v>1708</v>
      </c>
      <c r="J131" s="873"/>
    </row>
    <row r="132" spans="1:10" ht="15" customHeight="1">
      <c r="A132" s="838" t="s">
        <v>74</v>
      </c>
      <c r="C132" s="856">
        <v>3191</v>
      </c>
      <c r="D132" s="856"/>
      <c r="E132" s="856">
        <v>2605</v>
      </c>
      <c r="F132" s="856">
        <v>2569</v>
      </c>
      <c r="G132" s="856">
        <v>3160</v>
      </c>
      <c r="H132" s="856">
        <v>3152</v>
      </c>
      <c r="I132" s="856">
        <v>2011</v>
      </c>
      <c r="J132" s="873"/>
    </row>
    <row r="133" spans="1:10" ht="15" customHeight="1">
      <c r="A133" s="838" t="s">
        <v>73</v>
      </c>
      <c r="C133" s="856">
        <v>2596</v>
      </c>
      <c r="D133" s="856"/>
      <c r="E133" s="856">
        <v>2035</v>
      </c>
      <c r="F133" s="856">
        <v>1802</v>
      </c>
      <c r="G133" s="856">
        <v>2570</v>
      </c>
      <c r="H133" s="856">
        <v>2522</v>
      </c>
      <c r="I133" s="856">
        <v>1388</v>
      </c>
      <c r="J133" s="873"/>
    </row>
    <row r="134" spans="1:10" ht="15" customHeight="1">
      <c r="A134" s="838" t="s">
        <v>72</v>
      </c>
      <c r="C134" s="856">
        <v>2701</v>
      </c>
      <c r="D134" s="856"/>
      <c r="E134" s="856">
        <v>2356</v>
      </c>
      <c r="F134" s="856">
        <v>2265</v>
      </c>
      <c r="G134" s="856">
        <v>2655</v>
      </c>
      <c r="H134" s="856">
        <v>2658</v>
      </c>
      <c r="I134" s="856">
        <v>1757</v>
      </c>
      <c r="J134" s="873"/>
    </row>
    <row r="135" spans="1:10" ht="15" customHeight="1">
      <c r="A135" s="838" t="s">
        <v>71</v>
      </c>
      <c r="C135" s="856">
        <v>3261</v>
      </c>
      <c r="D135" s="856"/>
      <c r="E135" s="856">
        <v>2785</v>
      </c>
      <c r="F135" s="856">
        <v>2724</v>
      </c>
      <c r="G135" s="856">
        <v>3249</v>
      </c>
      <c r="H135" s="856">
        <v>3243</v>
      </c>
      <c r="I135" s="856">
        <v>2580</v>
      </c>
      <c r="J135" s="873"/>
    </row>
    <row r="136" spans="1:10" ht="15" customHeight="1">
      <c r="A136" s="838" t="s">
        <v>70</v>
      </c>
      <c r="C136" s="856">
        <v>2999</v>
      </c>
      <c r="D136" s="856"/>
      <c r="E136" s="856">
        <v>2765</v>
      </c>
      <c r="F136" s="856">
        <v>2663</v>
      </c>
      <c r="G136" s="856">
        <v>2976</v>
      </c>
      <c r="H136" s="856">
        <v>2983</v>
      </c>
      <c r="I136" s="856">
        <v>2241</v>
      </c>
      <c r="J136" s="873"/>
    </row>
    <row r="137" spans="1:10" ht="15" customHeight="1">
      <c r="A137" s="838" t="s">
        <v>69</v>
      </c>
      <c r="C137" s="856">
        <v>3232</v>
      </c>
      <c r="D137" s="856"/>
      <c r="E137" s="856">
        <v>2668</v>
      </c>
      <c r="F137" s="856">
        <v>2420</v>
      </c>
      <c r="G137" s="856">
        <v>3175</v>
      </c>
      <c r="H137" s="856">
        <v>3175</v>
      </c>
      <c r="I137" s="856">
        <v>2027</v>
      </c>
      <c r="J137" s="873"/>
    </row>
    <row r="138" spans="1:10" ht="15" customHeight="1">
      <c r="A138" s="838" t="s">
        <v>68</v>
      </c>
      <c r="C138" s="856">
        <v>2505</v>
      </c>
      <c r="D138" s="856"/>
      <c r="E138" s="856">
        <v>2156</v>
      </c>
      <c r="F138" s="856">
        <v>2089</v>
      </c>
      <c r="G138" s="856">
        <v>2479</v>
      </c>
      <c r="H138" s="856">
        <v>2492</v>
      </c>
      <c r="I138" s="856">
        <v>1723</v>
      </c>
      <c r="J138" s="873"/>
    </row>
    <row r="139" spans="1:10" ht="15" customHeight="1">
      <c r="A139" s="838" t="s">
        <v>67</v>
      </c>
      <c r="C139" s="856">
        <v>2403</v>
      </c>
      <c r="D139" s="856"/>
      <c r="E139" s="856">
        <v>2069</v>
      </c>
      <c r="F139" s="856">
        <v>2055</v>
      </c>
      <c r="G139" s="856">
        <v>2386</v>
      </c>
      <c r="H139" s="856">
        <v>2387</v>
      </c>
      <c r="I139" s="856">
        <v>1715</v>
      </c>
      <c r="J139" s="873"/>
    </row>
    <row r="140" spans="1:10" ht="15" customHeight="1">
      <c r="A140" s="838" t="s">
        <v>66</v>
      </c>
      <c r="C140" s="856">
        <v>2661</v>
      </c>
      <c r="D140" s="856"/>
      <c r="E140" s="856">
        <v>2293</v>
      </c>
      <c r="F140" s="856">
        <v>2293</v>
      </c>
      <c r="G140" s="856">
        <v>2632</v>
      </c>
      <c r="H140" s="856">
        <v>2645</v>
      </c>
      <c r="I140" s="856">
        <v>1843</v>
      </c>
      <c r="J140" s="873"/>
    </row>
    <row r="141" spans="1:10" ht="15" customHeight="1">
      <c r="A141" s="838" t="s">
        <v>65</v>
      </c>
      <c r="C141" s="856">
        <v>3048</v>
      </c>
      <c r="D141" s="856"/>
      <c r="E141" s="856">
        <v>2453</v>
      </c>
      <c r="F141" s="856">
        <v>2271</v>
      </c>
      <c r="G141" s="856">
        <v>2974</v>
      </c>
      <c r="H141" s="856">
        <v>2942</v>
      </c>
      <c r="I141" s="856">
        <v>1672</v>
      </c>
      <c r="J141" s="873"/>
    </row>
    <row r="142" spans="1:10" ht="15" customHeight="1">
      <c r="A142" s="838" t="s">
        <v>64</v>
      </c>
      <c r="C142" s="856">
        <v>3483</v>
      </c>
      <c r="D142" s="856"/>
      <c r="E142" s="856">
        <v>2948</v>
      </c>
      <c r="F142" s="856">
        <v>2703</v>
      </c>
      <c r="G142" s="856">
        <v>3402</v>
      </c>
      <c r="H142" s="856">
        <v>3392</v>
      </c>
      <c r="I142" s="856">
        <v>2178</v>
      </c>
      <c r="J142" s="873"/>
    </row>
    <row r="143" spans="1:10" ht="15" customHeight="1">
      <c r="A143" s="838" t="s">
        <v>63</v>
      </c>
      <c r="C143" s="856">
        <v>2724</v>
      </c>
      <c r="D143" s="856"/>
      <c r="E143" s="856">
        <v>2391</v>
      </c>
      <c r="F143" s="856">
        <v>2339</v>
      </c>
      <c r="G143" s="856">
        <v>2697</v>
      </c>
      <c r="H143" s="856">
        <v>2702</v>
      </c>
      <c r="I143" s="856">
        <v>1867</v>
      </c>
      <c r="J143" s="873"/>
    </row>
    <row r="144" spans="1:10" ht="15" customHeight="1">
      <c r="A144" s="838" t="s">
        <v>62</v>
      </c>
      <c r="C144" s="856">
        <v>2501</v>
      </c>
      <c r="D144" s="856"/>
      <c r="E144" s="856">
        <v>2197</v>
      </c>
      <c r="F144" s="856">
        <v>2175</v>
      </c>
      <c r="G144" s="856">
        <v>2483</v>
      </c>
      <c r="H144" s="856">
        <v>2456</v>
      </c>
      <c r="I144" s="856">
        <v>1635</v>
      </c>
      <c r="J144" s="873"/>
    </row>
    <row r="145" spans="1:15" ht="15" customHeight="1">
      <c r="A145" s="838" t="s">
        <v>61</v>
      </c>
      <c r="C145" s="856">
        <v>2729</v>
      </c>
      <c r="D145" s="856"/>
      <c r="E145" s="856">
        <v>2280</v>
      </c>
      <c r="F145" s="856">
        <v>2187</v>
      </c>
      <c r="G145" s="856">
        <v>2712</v>
      </c>
      <c r="H145" s="856">
        <v>2708</v>
      </c>
      <c r="I145" s="856">
        <v>1776</v>
      </c>
      <c r="J145" s="873"/>
    </row>
    <row r="146" spans="1:15" ht="15" customHeight="1">
      <c r="A146" s="838" t="s">
        <v>60</v>
      </c>
      <c r="C146" s="856">
        <v>3039</v>
      </c>
      <c r="D146" s="856"/>
      <c r="E146" s="856">
        <v>2666</v>
      </c>
      <c r="F146" s="856">
        <v>2590</v>
      </c>
      <c r="G146" s="856">
        <v>3027</v>
      </c>
      <c r="H146" s="856">
        <v>3020</v>
      </c>
      <c r="I146" s="856">
        <v>2216</v>
      </c>
      <c r="J146" s="873"/>
    </row>
    <row r="147" spans="1:15" ht="15" customHeight="1">
      <c r="A147" s="838" t="s">
        <v>59</v>
      </c>
      <c r="C147" s="856">
        <v>2799</v>
      </c>
      <c r="D147" s="856"/>
      <c r="E147" s="856">
        <v>2467</v>
      </c>
      <c r="F147" s="856">
        <v>2420</v>
      </c>
      <c r="G147" s="856">
        <v>2788</v>
      </c>
      <c r="H147" s="856">
        <v>2795</v>
      </c>
      <c r="I147" s="856">
        <v>2141</v>
      </c>
      <c r="J147" s="873"/>
    </row>
    <row r="148" spans="1:15" ht="15" customHeight="1">
      <c r="A148" s="838" t="s">
        <v>58</v>
      </c>
      <c r="C148" s="856">
        <v>2919</v>
      </c>
      <c r="D148" s="856"/>
      <c r="E148" s="856">
        <v>2551</v>
      </c>
      <c r="F148" s="856">
        <v>2468</v>
      </c>
      <c r="G148" s="856">
        <v>2897</v>
      </c>
      <c r="H148" s="856">
        <v>2882</v>
      </c>
      <c r="I148" s="856">
        <v>1757</v>
      </c>
      <c r="J148" s="873"/>
    </row>
    <row r="149" spans="1:15" ht="15" customHeight="1">
      <c r="A149" s="838" t="s">
        <v>57</v>
      </c>
      <c r="C149" s="856">
        <v>2568</v>
      </c>
      <c r="D149" s="856"/>
      <c r="E149" s="856">
        <v>2206</v>
      </c>
      <c r="F149" s="856">
        <v>2168</v>
      </c>
      <c r="G149" s="856">
        <v>2523</v>
      </c>
      <c r="H149" s="856">
        <v>2539</v>
      </c>
      <c r="I149" s="856">
        <v>1665</v>
      </c>
      <c r="J149" s="873"/>
    </row>
    <row r="150" spans="1:15" ht="15" customHeight="1">
      <c r="A150" s="838" t="s">
        <v>56</v>
      </c>
      <c r="C150" s="856">
        <v>3167</v>
      </c>
      <c r="D150" s="856"/>
      <c r="E150" s="856">
        <v>2732</v>
      </c>
      <c r="F150" s="856">
        <v>2737</v>
      </c>
      <c r="G150" s="856">
        <v>3139</v>
      </c>
      <c r="H150" s="856">
        <v>3140</v>
      </c>
      <c r="I150" s="856">
        <v>2199</v>
      </c>
      <c r="J150" s="873"/>
    </row>
    <row r="151" spans="1:15" ht="15" customHeight="1">
      <c r="A151" s="838" t="s">
        <v>55</v>
      </c>
      <c r="C151" s="856">
        <v>2405</v>
      </c>
      <c r="D151" s="856"/>
      <c r="E151" s="856">
        <v>2068</v>
      </c>
      <c r="F151" s="856">
        <v>1987</v>
      </c>
      <c r="G151" s="856">
        <v>2352</v>
      </c>
      <c r="H151" s="856">
        <v>2360</v>
      </c>
      <c r="I151" s="856">
        <v>1430</v>
      </c>
      <c r="J151" s="873"/>
    </row>
    <row r="152" spans="1:15" ht="15" customHeight="1">
      <c r="A152" s="838" t="s">
        <v>54</v>
      </c>
      <c r="C152" s="856">
        <v>2735</v>
      </c>
      <c r="D152" s="856"/>
      <c r="E152" s="856">
        <v>2408</v>
      </c>
      <c r="F152" s="856">
        <v>2334</v>
      </c>
      <c r="G152" s="856">
        <v>2703</v>
      </c>
      <c r="H152" s="856">
        <v>2684</v>
      </c>
      <c r="I152" s="856">
        <v>1813</v>
      </c>
      <c r="J152" s="873"/>
    </row>
    <row r="153" spans="1:15" ht="15" customHeight="1">
      <c r="A153" s="861" t="s">
        <v>53</v>
      </c>
      <c r="B153" s="861"/>
      <c r="C153" s="863">
        <v>2633</v>
      </c>
      <c r="D153" s="863"/>
      <c r="E153" s="863">
        <v>2157</v>
      </c>
      <c r="F153" s="863">
        <v>2082</v>
      </c>
      <c r="G153" s="863">
        <v>2610</v>
      </c>
      <c r="H153" s="863">
        <v>2612</v>
      </c>
      <c r="I153" s="863">
        <v>1722</v>
      </c>
      <c r="J153" s="873"/>
    </row>
    <row r="154" spans="1:15" ht="6" customHeight="1">
      <c r="A154" s="838"/>
      <c r="B154" s="839"/>
      <c r="C154" s="841"/>
      <c r="D154" s="841"/>
      <c r="E154" s="841"/>
      <c r="F154" s="841"/>
      <c r="G154" s="841"/>
      <c r="H154" s="841"/>
      <c r="I154" s="841"/>
      <c r="J154" s="873"/>
    </row>
    <row r="155" spans="1:15" ht="15" customHeight="1">
      <c r="A155" s="785" t="s">
        <v>299</v>
      </c>
      <c r="B155" s="2396" t="s">
        <v>280</v>
      </c>
      <c r="C155" s="2396"/>
      <c r="D155" s="2396"/>
      <c r="E155" s="2396"/>
      <c r="F155" s="2396"/>
      <c r="G155" s="2396"/>
      <c r="H155" s="2396"/>
      <c r="I155" s="2396"/>
      <c r="J155" s="1060"/>
      <c r="L155"/>
      <c r="M155"/>
      <c r="N155"/>
      <c r="O155"/>
    </row>
    <row r="156" spans="1:15" ht="15" customHeight="1">
      <c r="A156" s="608" t="s">
        <v>183</v>
      </c>
      <c r="B156" s="839"/>
      <c r="C156" s="872"/>
      <c r="D156" s="872"/>
      <c r="E156" s="841"/>
      <c r="F156" s="841"/>
      <c r="G156" s="841"/>
      <c r="H156" s="841"/>
      <c r="I156" s="841"/>
      <c r="J156" s="956"/>
      <c r="L156"/>
      <c r="M156"/>
      <c r="N156"/>
      <c r="O156"/>
    </row>
    <row r="157" spans="1:15" ht="15" customHeight="1">
      <c r="A157" s="608" t="s">
        <v>185</v>
      </c>
      <c r="B157" s="839"/>
      <c r="C157" s="872"/>
      <c r="D157" s="872"/>
      <c r="E157" s="841"/>
      <c r="F157" s="841"/>
      <c r="G157" s="841"/>
      <c r="H157" s="841"/>
      <c r="I157" s="841"/>
      <c r="J157" s="956"/>
      <c r="L157"/>
      <c r="M157"/>
      <c r="N157"/>
      <c r="O157"/>
    </row>
    <row r="158" spans="1:15" ht="15" customHeight="1">
      <c r="A158" s="608" t="s">
        <v>187</v>
      </c>
      <c r="B158" s="839"/>
      <c r="C158" s="872"/>
      <c r="D158" s="872"/>
      <c r="E158" s="841"/>
      <c r="F158" s="841"/>
      <c r="G158" s="841"/>
      <c r="H158" s="841"/>
      <c r="I158" s="841"/>
      <c r="J158" s="956"/>
      <c r="L158"/>
      <c r="M158"/>
      <c r="N158"/>
      <c r="O158"/>
    </row>
    <row r="159" spans="1:15" ht="15" customHeight="1">
      <c r="A159" s="1054"/>
      <c r="J159" s="905" t="s">
        <v>93</v>
      </c>
    </row>
    <row r="160" spans="1:15" ht="15" customHeight="1">
      <c r="J160" s="905"/>
    </row>
    <row r="161" spans="1:10" ht="15" customHeight="1">
      <c r="J161" s="873"/>
    </row>
    <row r="162" spans="1:10" ht="15" customHeight="1">
      <c r="A162" s="2433" t="s">
        <v>229</v>
      </c>
      <c r="B162" s="2433"/>
      <c r="C162" s="2433"/>
      <c r="D162" s="2433"/>
      <c r="E162" s="2433"/>
      <c r="F162" s="2433"/>
      <c r="G162" s="2433"/>
      <c r="H162" s="879"/>
      <c r="I162" s="945" t="s">
        <v>310</v>
      </c>
      <c r="J162" s="873"/>
    </row>
    <row r="163" spans="1:10" ht="15" customHeight="1">
      <c r="A163" s="2433"/>
      <c r="B163" s="2433"/>
      <c r="C163" s="2433"/>
      <c r="D163" s="2433"/>
      <c r="E163" s="2433"/>
      <c r="F163" s="2433"/>
      <c r="G163" s="2433"/>
      <c r="H163" s="879"/>
      <c r="I163" s="879"/>
      <c r="J163" s="873"/>
    </row>
    <row r="164" spans="1:10" ht="15" customHeight="1">
      <c r="A164" s="1009" t="s">
        <v>112</v>
      </c>
      <c r="B164" s="1059"/>
      <c r="C164" s="1059"/>
      <c r="D164" s="1059"/>
      <c r="E164" s="1059"/>
      <c r="F164" s="1059"/>
      <c r="G164" s="1059"/>
      <c r="H164" s="879"/>
      <c r="I164" s="879"/>
      <c r="J164" s="873"/>
    </row>
    <row r="165" spans="1:10" ht="6" customHeight="1">
      <c r="A165" s="944"/>
      <c r="B165" s="828"/>
      <c r="J165" s="873"/>
    </row>
    <row r="166" spans="1:10" s="838" customFormat="1" ht="15" customHeight="1">
      <c r="A166" s="2409" t="s">
        <v>109</v>
      </c>
      <c r="B166" s="2409"/>
      <c r="C166" s="1035"/>
      <c r="D166" s="1036"/>
      <c r="E166" s="1037" t="s">
        <v>272</v>
      </c>
      <c r="F166" s="1037"/>
      <c r="G166" s="1038"/>
      <c r="H166" s="1038"/>
      <c r="I166" s="1036"/>
      <c r="J166" s="897"/>
    </row>
    <row r="167" spans="1:10" s="786" customFormat="1" ht="15" customHeight="1">
      <c r="A167" s="2410"/>
      <c r="B167" s="2410"/>
      <c r="C167" s="1040" t="s">
        <v>17</v>
      </c>
      <c r="D167" s="1040"/>
      <c r="E167" s="2429" t="s">
        <v>275</v>
      </c>
      <c r="F167" s="2429" t="s">
        <v>276</v>
      </c>
      <c r="G167" s="2429" t="s">
        <v>308</v>
      </c>
      <c r="H167" s="2429" t="s">
        <v>288</v>
      </c>
      <c r="I167" s="2425" t="s">
        <v>546</v>
      </c>
      <c r="J167" s="871"/>
    </row>
    <row r="168" spans="1:10" s="786" customFormat="1" ht="15" customHeight="1">
      <c r="A168" s="2434"/>
      <c r="B168" s="2434"/>
      <c r="C168" s="837"/>
      <c r="D168" s="837"/>
      <c r="E168" s="2414"/>
      <c r="F168" s="2414"/>
      <c r="G168" s="2414"/>
      <c r="H168" s="2414"/>
      <c r="I168" s="2414"/>
      <c r="J168" s="871"/>
    </row>
    <row r="169" spans="1:10" ht="6" customHeight="1">
      <c r="A169" s="903"/>
      <c r="B169" s="903"/>
      <c r="C169" s="904"/>
      <c r="D169" s="904"/>
      <c r="E169" s="904"/>
      <c r="F169" s="904"/>
      <c r="G169" s="904"/>
      <c r="H169" s="904"/>
      <c r="I169" s="904"/>
      <c r="J169" s="873"/>
    </row>
    <row r="170" spans="1:10" ht="15" customHeight="1">
      <c r="A170" s="906" t="s">
        <v>103</v>
      </c>
      <c r="B170" s="838"/>
      <c r="C170" s="1064">
        <v>0.49646699999999999</v>
      </c>
      <c r="D170" s="1064"/>
      <c r="E170" s="1064">
        <v>0.18745700000000001</v>
      </c>
      <c r="F170" s="1064">
        <v>0.24089200000000002</v>
      </c>
      <c r="G170" s="1064">
        <v>5.6816999999999999E-2</v>
      </c>
      <c r="H170" s="1064">
        <v>6.4532000000000006E-2</v>
      </c>
      <c r="I170" s="1064">
        <v>0.37294300000000002</v>
      </c>
      <c r="J170" s="873"/>
    </row>
    <row r="171" spans="1:10" ht="15" customHeight="1">
      <c r="A171" s="838" t="s">
        <v>84</v>
      </c>
      <c r="C171" s="1024">
        <v>1.9345870000000001</v>
      </c>
      <c r="D171" s="1024"/>
      <c r="E171" s="1024">
        <v>0.96731100000000003</v>
      </c>
      <c r="F171" s="1024">
        <v>0.97982799999999992</v>
      </c>
      <c r="G171" s="1024">
        <v>0.21770299999999998</v>
      </c>
      <c r="H171" s="1024">
        <v>0.14399199999999998</v>
      </c>
      <c r="I171" s="1024">
        <v>1.4021109999999999</v>
      </c>
      <c r="J171" s="873"/>
    </row>
    <row r="172" spans="1:10" ht="15" customHeight="1">
      <c r="A172" s="838" t="s">
        <v>83</v>
      </c>
      <c r="C172" s="1024">
        <v>2.332335</v>
      </c>
      <c r="D172" s="1024"/>
      <c r="E172" s="1024">
        <v>0.81713700000000011</v>
      </c>
      <c r="F172" s="1024">
        <v>0.94584699999999999</v>
      </c>
      <c r="G172" s="1024">
        <v>0.28984799999999999</v>
      </c>
      <c r="H172" s="1024">
        <v>0.16736500000000001</v>
      </c>
      <c r="I172" s="1024">
        <v>1.7939099999999999</v>
      </c>
      <c r="J172" s="873"/>
    </row>
    <row r="173" spans="1:10" ht="15" customHeight="1">
      <c r="A173" s="838" t="s">
        <v>82</v>
      </c>
      <c r="C173" s="1024">
        <v>2.4166080000000001</v>
      </c>
      <c r="D173" s="1024"/>
      <c r="E173" s="1024">
        <v>0.7190399999999999</v>
      </c>
      <c r="F173" s="1024">
        <v>0.91463499999999998</v>
      </c>
      <c r="G173" s="1024">
        <v>0.204793</v>
      </c>
      <c r="H173" s="1024">
        <v>0.15205100000000002</v>
      </c>
      <c r="I173" s="1024">
        <v>1.5990810000000002</v>
      </c>
      <c r="J173" s="873"/>
    </row>
    <row r="174" spans="1:10" ht="15" customHeight="1">
      <c r="A174" s="838" t="s">
        <v>81</v>
      </c>
      <c r="C174" s="1024">
        <v>1.9884740000000001</v>
      </c>
      <c r="D174" s="1024"/>
      <c r="E174" s="1024">
        <v>1.0561849999999999</v>
      </c>
      <c r="F174" s="1024">
        <v>1.0176529999999999</v>
      </c>
      <c r="G174" s="1024">
        <v>0.16272900000000001</v>
      </c>
      <c r="H174" s="1024">
        <v>0.23461599999999999</v>
      </c>
      <c r="I174" s="1024">
        <v>1.766392</v>
      </c>
      <c r="J174" s="873"/>
    </row>
    <row r="175" spans="1:10" ht="15" customHeight="1">
      <c r="A175" s="838" t="s">
        <v>80</v>
      </c>
      <c r="C175" s="1024">
        <v>1.94574</v>
      </c>
      <c r="D175" s="1024"/>
      <c r="E175" s="1024">
        <v>0.805952</v>
      </c>
      <c r="F175" s="1024">
        <v>0.94500499999999998</v>
      </c>
      <c r="G175" s="1024">
        <v>0.18105499999999999</v>
      </c>
      <c r="H175" s="1024">
        <v>0.123083</v>
      </c>
      <c r="I175" s="1024">
        <v>1.673775</v>
      </c>
      <c r="J175" s="873"/>
    </row>
    <row r="176" spans="1:10" ht="15" customHeight="1">
      <c r="A176" s="838" t="s">
        <v>79</v>
      </c>
      <c r="C176" s="1024">
        <v>2.1706300000000001</v>
      </c>
      <c r="D176" s="1024"/>
      <c r="E176" s="1024">
        <v>0.85645600000000011</v>
      </c>
      <c r="F176" s="1024">
        <v>0.86107000000000011</v>
      </c>
      <c r="G176" s="1024">
        <v>0.174535</v>
      </c>
      <c r="H176" s="1024">
        <v>0.16626200000000002</v>
      </c>
      <c r="I176" s="1024">
        <v>1.3988779999999998</v>
      </c>
      <c r="J176" s="873"/>
    </row>
    <row r="177" spans="1:10" ht="15" customHeight="1">
      <c r="A177" s="838" t="s">
        <v>78</v>
      </c>
      <c r="C177" s="1024">
        <v>2.5993089999999999</v>
      </c>
      <c r="D177" s="1024"/>
      <c r="E177" s="1024">
        <v>1.1320379999999999</v>
      </c>
      <c r="F177" s="1024">
        <v>2.3962819999999998</v>
      </c>
      <c r="G177" s="1024">
        <v>0.61108200000000001</v>
      </c>
      <c r="H177" s="1024">
        <v>1.073788</v>
      </c>
      <c r="I177" s="1024">
        <v>3.1239789999999998</v>
      </c>
      <c r="J177" s="873"/>
    </row>
    <row r="178" spans="1:10" ht="15" customHeight="1">
      <c r="A178" s="838" t="s">
        <v>77</v>
      </c>
      <c r="C178" s="1024">
        <v>2.3215719999999997</v>
      </c>
      <c r="D178" s="1024"/>
      <c r="E178" s="1024">
        <v>0.94272599999999995</v>
      </c>
      <c r="F178" s="1024">
        <v>1.0005170000000001</v>
      </c>
      <c r="G178" s="1024">
        <v>0.20515300000000003</v>
      </c>
      <c r="H178" s="1024">
        <v>0.23894099999999999</v>
      </c>
      <c r="I178" s="1024">
        <v>1.6050869999999999</v>
      </c>
      <c r="J178" s="873"/>
    </row>
    <row r="179" spans="1:10" ht="15" customHeight="1">
      <c r="A179" s="838" t="s">
        <v>76</v>
      </c>
      <c r="C179" s="1024">
        <v>1.7140979999999999</v>
      </c>
      <c r="D179" s="1024"/>
      <c r="E179" s="1024">
        <v>0.50706299999999993</v>
      </c>
      <c r="F179" s="1024">
        <v>0.56797299999999995</v>
      </c>
      <c r="G179" s="1024">
        <v>0.20493999999999998</v>
      </c>
      <c r="H179" s="1024">
        <v>0.11926400000000001</v>
      </c>
      <c r="I179" s="1024">
        <v>1.0088299999999999</v>
      </c>
      <c r="J179" s="873"/>
    </row>
    <row r="180" spans="1:10" ht="15" customHeight="1">
      <c r="A180" s="838" t="s">
        <v>75</v>
      </c>
      <c r="C180" s="1024">
        <v>2.1546030000000003</v>
      </c>
      <c r="D180" s="1024"/>
      <c r="E180" s="1024">
        <v>0.992811</v>
      </c>
      <c r="F180" s="1024">
        <v>1.167351</v>
      </c>
      <c r="G180" s="1024">
        <v>0.21413000000000001</v>
      </c>
      <c r="H180" s="1024">
        <v>0.33284199999999997</v>
      </c>
      <c r="I180" s="1024">
        <v>1.7850959999999998</v>
      </c>
      <c r="J180" s="873"/>
    </row>
    <row r="181" spans="1:10" ht="15" customHeight="1">
      <c r="A181" s="838" t="s">
        <v>74</v>
      </c>
      <c r="C181" s="1024">
        <v>2.2904339999999999</v>
      </c>
      <c r="D181" s="1024"/>
      <c r="E181" s="1024">
        <v>0.94584800000000002</v>
      </c>
      <c r="F181" s="1024">
        <v>1.116215</v>
      </c>
      <c r="G181" s="1024">
        <v>0.18742500000000001</v>
      </c>
      <c r="H181" s="1024">
        <v>0.204654</v>
      </c>
      <c r="I181" s="1024">
        <v>1.7607680000000001</v>
      </c>
      <c r="J181" s="873"/>
    </row>
    <row r="182" spans="1:10" ht="15" customHeight="1">
      <c r="A182" s="838" t="s">
        <v>73</v>
      </c>
      <c r="C182" s="1024">
        <v>2.559288</v>
      </c>
      <c r="D182" s="1024"/>
      <c r="E182" s="1024">
        <v>1.1546069999999999</v>
      </c>
      <c r="F182" s="1024">
        <v>1.8134689999999998</v>
      </c>
      <c r="G182" s="1024">
        <v>0.19880599999999998</v>
      </c>
      <c r="H182" s="1024">
        <v>0.41870199999999996</v>
      </c>
      <c r="I182" s="1024">
        <v>2.6738370000000002</v>
      </c>
      <c r="J182" s="873"/>
    </row>
    <row r="183" spans="1:10" ht="15" customHeight="1">
      <c r="A183" s="838" t="s">
        <v>72</v>
      </c>
      <c r="C183" s="1024">
        <v>2.1217410000000001</v>
      </c>
      <c r="D183" s="1024"/>
      <c r="E183" s="1024">
        <v>0.90785999999999989</v>
      </c>
      <c r="F183" s="1024">
        <v>1.1848529999999999</v>
      </c>
      <c r="G183" s="1024">
        <v>0.28781899999999999</v>
      </c>
      <c r="H183" s="1024">
        <v>0.28743099999999999</v>
      </c>
      <c r="I183" s="1024">
        <v>2.2152189999999998</v>
      </c>
      <c r="J183" s="873"/>
    </row>
    <row r="184" spans="1:10" ht="15" customHeight="1">
      <c r="A184" s="838" t="s">
        <v>71</v>
      </c>
      <c r="C184" s="1024">
        <v>2.1556579999999999</v>
      </c>
      <c r="D184" s="1024"/>
      <c r="E184" s="1024">
        <v>0.99834699999999998</v>
      </c>
      <c r="F184" s="1024">
        <v>1.1114090000000001</v>
      </c>
      <c r="G184" s="1024">
        <v>0.118517</v>
      </c>
      <c r="H184" s="1024">
        <v>0.22747100000000001</v>
      </c>
      <c r="I184" s="1024">
        <v>1.1886940000000001</v>
      </c>
      <c r="J184" s="873"/>
    </row>
    <row r="185" spans="1:10" ht="15" customHeight="1">
      <c r="A185" s="838" t="s">
        <v>70</v>
      </c>
      <c r="C185" s="1024">
        <v>2.0627070000000001</v>
      </c>
      <c r="D185" s="1024"/>
      <c r="E185" s="1024">
        <v>0.61152899999999999</v>
      </c>
      <c r="F185" s="1024">
        <v>0.77377600000000002</v>
      </c>
      <c r="G185" s="1024">
        <v>0.19952</v>
      </c>
      <c r="H185" s="1024">
        <v>0.155917</v>
      </c>
      <c r="I185" s="1024">
        <v>1.265212</v>
      </c>
      <c r="J185" s="873"/>
    </row>
    <row r="186" spans="1:10" ht="15" customHeight="1">
      <c r="A186" s="838" t="s">
        <v>69</v>
      </c>
      <c r="C186" s="1024">
        <v>2.0686789999999999</v>
      </c>
      <c r="D186" s="1024"/>
      <c r="E186" s="1024">
        <v>0.90891400000000011</v>
      </c>
      <c r="F186" s="1024">
        <v>1.259574</v>
      </c>
      <c r="G186" s="1024">
        <v>0.26866300000000004</v>
      </c>
      <c r="H186" s="1024">
        <v>0.26658699999999996</v>
      </c>
      <c r="I186" s="1024">
        <v>1.8788220000000002</v>
      </c>
      <c r="J186" s="873"/>
    </row>
    <row r="187" spans="1:10" ht="15" customHeight="1">
      <c r="A187" s="838" t="s">
        <v>68</v>
      </c>
      <c r="C187" s="1024">
        <v>2.2366259999999998</v>
      </c>
      <c r="D187" s="1024"/>
      <c r="E187" s="1024">
        <v>0.8139550000000001</v>
      </c>
      <c r="F187" s="1024">
        <v>0.96745100000000006</v>
      </c>
      <c r="G187" s="1024">
        <v>0.21821100000000002</v>
      </c>
      <c r="H187" s="1024">
        <v>0.138184</v>
      </c>
      <c r="I187" s="1024">
        <v>1.65164</v>
      </c>
      <c r="J187" s="873"/>
    </row>
    <row r="188" spans="1:10" ht="15" customHeight="1">
      <c r="A188" s="838" t="s">
        <v>67</v>
      </c>
      <c r="C188" s="1024">
        <v>2.1050559999999998</v>
      </c>
      <c r="D188" s="1024"/>
      <c r="E188" s="1024">
        <v>0.89861899999999995</v>
      </c>
      <c r="F188" s="1024">
        <v>0.96710700000000005</v>
      </c>
      <c r="G188" s="1024">
        <v>0.17558700000000002</v>
      </c>
      <c r="H188" s="1024">
        <v>0.171819</v>
      </c>
      <c r="I188" s="1024">
        <v>1.412852</v>
      </c>
      <c r="J188" s="873"/>
    </row>
    <row r="189" spans="1:10" ht="15" customHeight="1">
      <c r="A189" s="838" t="s">
        <v>66</v>
      </c>
      <c r="C189" s="1024">
        <v>2.1907380000000001</v>
      </c>
      <c r="D189" s="1024"/>
      <c r="E189" s="1024">
        <v>0.85662399999999994</v>
      </c>
      <c r="F189" s="1024">
        <v>0.92342000000000002</v>
      </c>
      <c r="G189" s="1024">
        <v>0.19795099999999999</v>
      </c>
      <c r="H189" s="1024">
        <v>0.14957300000000001</v>
      </c>
      <c r="I189" s="1024">
        <v>1.4408270000000001</v>
      </c>
      <c r="J189" s="873"/>
    </row>
    <row r="190" spans="1:10" ht="15" customHeight="1">
      <c r="A190" s="838" t="s">
        <v>65</v>
      </c>
      <c r="C190" s="1024">
        <v>2.5544029999999998</v>
      </c>
      <c r="D190" s="1024"/>
      <c r="E190" s="1024">
        <v>1.2806340000000001</v>
      </c>
      <c r="F190" s="1024">
        <v>1.7113300000000002</v>
      </c>
      <c r="G190" s="1024">
        <v>0.343696</v>
      </c>
      <c r="H190" s="1024">
        <v>0.49738500000000002</v>
      </c>
      <c r="I190" s="1024">
        <v>2.5405009999999999</v>
      </c>
      <c r="J190" s="873"/>
    </row>
    <row r="191" spans="1:10" ht="15" customHeight="1">
      <c r="A191" s="838" t="s">
        <v>64</v>
      </c>
      <c r="C191" s="1024">
        <v>2.051901</v>
      </c>
      <c r="D191" s="1024"/>
      <c r="E191" s="1024">
        <v>0.83353100000000002</v>
      </c>
      <c r="F191" s="1024">
        <v>1.201255</v>
      </c>
      <c r="G191" s="1024">
        <v>0.381581</v>
      </c>
      <c r="H191" s="1024">
        <v>0.32279999999999998</v>
      </c>
      <c r="I191" s="1024">
        <v>1.7454089999999998</v>
      </c>
      <c r="J191" s="873"/>
    </row>
    <row r="192" spans="1:10" ht="15" customHeight="1">
      <c r="A192" s="838" t="s">
        <v>63</v>
      </c>
      <c r="C192" s="1024">
        <v>2.2881559999999999</v>
      </c>
      <c r="D192" s="1024"/>
      <c r="E192" s="1024">
        <v>0.76632500000000003</v>
      </c>
      <c r="F192" s="1024">
        <v>0.91388100000000005</v>
      </c>
      <c r="G192" s="1024">
        <v>0.19278399999999998</v>
      </c>
      <c r="H192" s="1024">
        <v>0.17662999999999998</v>
      </c>
      <c r="I192" s="1024">
        <v>1.672388</v>
      </c>
      <c r="J192" s="873"/>
    </row>
    <row r="193" spans="1:15" ht="15" customHeight="1">
      <c r="A193" s="838" t="s">
        <v>62</v>
      </c>
      <c r="C193" s="1024">
        <v>2.0201159999999998</v>
      </c>
      <c r="D193" s="1024"/>
      <c r="E193" s="1024">
        <v>0.90823699999999996</v>
      </c>
      <c r="F193" s="1024">
        <v>1.0352840000000001</v>
      </c>
      <c r="G193" s="1024">
        <v>0.197079</v>
      </c>
      <c r="H193" s="1024">
        <v>0.34225100000000003</v>
      </c>
      <c r="I193" s="1024">
        <v>1.7726630000000001</v>
      </c>
      <c r="J193" s="873"/>
    </row>
    <row r="194" spans="1:15" ht="15" customHeight="1">
      <c r="A194" s="838" t="s">
        <v>61</v>
      </c>
      <c r="C194" s="1024">
        <v>2.2614420000000002</v>
      </c>
      <c r="D194" s="1024"/>
      <c r="E194" s="1024">
        <v>0.92966499999999996</v>
      </c>
      <c r="F194" s="1024">
        <v>1.2600610000000001</v>
      </c>
      <c r="G194" s="1024">
        <v>0.15990599999999999</v>
      </c>
      <c r="H194" s="1024">
        <v>0.17526600000000001</v>
      </c>
      <c r="I194" s="1024">
        <v>1.711905</v>
      </c>
      <c r="J194" s="873"/>
    </row>
    <row r="195" spans="1:15" ht="15" customHeight="1">
      <c r="A195" s="838" t="s">
        <v>60</v>
      </c>
      <c r="C195" s="1024">
        <v>2.0826689999999997</v>
      </c>
      <c r="D195" s="1024"/>
      <c r="E195" s="1024">
        <v>0.69768299999999994</v>
      </c>
      <c r="F195" s="1024">
        <v>0.85302100000000003</v>
      </c>
      <c r="G195" s="1024">
        <v>0.13401099999999999</v>
      </c>
      <c r="H195" s="1024">
        <v>0.134321</v>
      </c>
      <c r="I195" s="1024">
        <v>1.401775</v>
      </c>
      <c r="J195" s="873"/>
    </row>
    <row r="196" spans="1:15" ht="15" customHeight="1">
      <c r="A196" s="838" t="s">
        <v>59</v>
      </c>
      <c r="C196" s="1024">
        <v>2.1001220000000003</v>
      </c>
      <c r="D196" s="1024"/>
      <c r="E196" s="1024">
        <v>0.77864900000000004</v>
      </c>
      <c r="F196" s="1024">
        <v>0.89493800000000001</v>
      </c>
      <c r="G196" s="1024">
        <v>0.147145</v>
      </c>
      <c r="H196" s="1024">
        <v>7.5895000000000004E-2</v>
      </c>
      <c r="I196" s="1024">
        <v>1.3169709999999999</v>
      </c>
      <c r="J196" s="873"/>
    </row>
    <row r="197" spans="1:15" ht="15" customHeight="1">
      <c r="A197" s="838" t="s">
        <v>58</v>
      </c>
      <c r="C197" s="1024">
        <v>2.1510220000000002</v>
      </c>
      <c r="D197" s="1024"/>
      <c r="E197" s="1024">
        <v>0.89215100000000003</v>
      </c>
      <c r="F197" s="1024">
        <v>0.98606899999999997</v>
      </c>
      <c r="G197" s="1024">
        <v>0.17857500000000001</v>
      </c>
      <c r="H197" s="1024">
        <v>0.244647</v>
      </c>
      <c r="I197" s="1024">
        <v>2.0825849999999999</v>
      </c>
      <c r="J197" s="873"/>
    </row>
    <row r="198" spans="1:15" ht="15" customHeight="1">
      <c r="A198" s="838" t="s">
        <v>57</v>
      </c>
      <c r="C198" s="1024">
        <v>2.1308919999999998</v>
      </c>
      <c r="D198" s="1024"/>
      <c r="E198" s="1024">
        <v>0.85564000000000007</v>
      </c>
      <c r="F198" s="1024">
        <v>0.94976000000000005</v>
      </c>
      <c r="G198" s="1024">
        <v>0.28734799999999999</v>
      </c>
      <c r="H198" s="1024">
        <v>0.21870999999999999</v>
      </c>
      <c r="I198" s="1024">
        <v>1.7245280000000003</v>
      </c>
      <c r="J198" s="873"/>
    </row>
    <row r="199" spans="1:15" ht="15" customHeight="1">
      <c r="A199" s="838" t="s">
        <v>56</v>
      </c>
      <c r="C199" s="1024">
        <v>1.8313429999999999</v>
      </c>
      <c r="D199" s="1024"/>
      <c r="E199" s="1024">
        <v>0.79035200000000005</v>
      </c>
      <c r="F199" s="1024">
        <v>0.86601400000000006</v>
      </c>
      <c r="G199" s="1024">
        <v>0.164634</v>
      </c>
      <c r="H199" s="1024">
        <v>0.17579500000000001</v>
      </c>
      <c r="I199" s="1024">
        <v>1.4599499999999999</v>
      </c>
      <c r="J199" s="873"/>
    </row>
    <row r="200" spans="1:15" ht="15" customHeight="1">
      <c r="A200" s="838" t="s">
        <v>55</v>
      </c>
      <c r="C200" s="1024">
        <v>2.2658879999999999</v>
      </c>
      <c r="D200" s="1024"/>
      <c r="E200" s="1024">
        <v>0.97234399999999999</v>
      </c>
      <c r="F200" s="1024">
        <v>1.3490769999999999</v>
      </c>
      <c r="G200" s="1024">
        <v>0.30628100000000003</v>
      </c>
      <c r="H200" s="1024">
        <v>0.39613300000000001</v>
      </c>
      <c r="I200" s="1024">
        <v>2.4416250000000002</v>
      </c>
      <c r="J200" s="873"/>
    </row>
    <row r="201" spans="1:15" ht="15" customHeight="1">
      <c r="A201" s="838" t="s">
        <v>54</v>
      </c>
      <c r="C201" s="1024">
        <v>2.0443009999999999</v>
      </c>
      <c r="D201" s="1024"/>
      <c r="E201" s="1024">
        <v>0.82248900000000003</v>
      </c>
      <c r="F201" s="1024">
        <v>1.0251649999999999</v>
      </c>
      <c r="G201" s="1024">
        <v>0.275196</v>
      </c>
      <c r="H201" s="1024">
        <v>0.36142999999999997</v>
      </c>
      <c r="I201" s="1024">
        <v>1.592155</v>
      </c>
      <c r="J201" s="873"/>
    </row>
    <row r="202" spans="1:15" ht="15" customHeight="1">
      <c r="A202" s="861" t="s">
        <v>53</v>
      </c>
      <c r="B202" s="861"/>
      <c r="C202" s="1065">
        <v>2.3946559999999999</v>
      </c>
      <c r="D202" s="1065"/>
      <c r="E202" s="1065">
        <v>0.90963699999999992</v>
      </c>
      <c r="F202" s="1065">
        <v>1.144096</v>
      </c>
      <c r="G202" s="1065">
        <v>0.198628</v>
      </c>
      <c r="H202" s="1065">
        <v>0.16555800000000001</v>
      </c>
      <c r="I202" s="1065">
        <v>1.69669</v>
      </c>
      <c r="J202" s="873"/>
    </row>
    <row r="203" spans="1:15" ht="6" customHeight="1">
      <c r="A203" s="838"/>
      <c r="B203" s="839"/>
      <c r="C203" s="841"/>
      <c r="D203" s="841"/>
      <c r="E203" s="841"/>
      <c r="F203" s="841"/>
      <c r="G203" s="841"/>
      <c r="H203" s="841"/>
      <c r="I203" s="841"/>
      <c r="J203" s="873"/>
    </row>
    <row r="204" spans="1:15" ht="15" customHeight="1">
      <c r="A204" s="785" t="s">
        <v>299</v>
      </c>
      <c r="B204" s="2396" t="s">
        <v>280</v>
      </c>
      <c r="C204" s="2396"/>
      <c r="D204" s="2396"/>
      <c r="E204" s="2396"/>
      <c r="F204" s="2396"/>
      <c r="G204" s="2396"/>
      <c r="H204" s="2396"/>
      <c r="I204" s="2396"/>
      <c r="J204" s="1060"/>
      <c r="L204"/>
      <c r="M204"/>
      <c r="N204"/>
      <c r="O204"/>
    </row>
    <row r="205" spans="1:15" ht="15" customHeight="1">
      <c r="A205" s="608" t="s">
        <v>183</v>
      </c>
      <c r="B205" s="839"/>
      <c r="C205" s="872"/>
      <c r="D205" s="872"/>
      <c r="E205" s="841"/>
      <c r="F205" s="841"/>
      <c r="G205" s="841"/>
      <c r="H205" s="841"/>
      <c r="I205" s="841"/>
      <c r="J205" s="956"/>
      <c r="L205"/>
      <c r="M205"/>
      <c r="N205"/>
      <c r="O205"/>
    </row>
    <row r="206" spans="1:15" ht="15" customHeight="1">
      <c r="A206" s="608" t="s">
        <v>185</v>
      </c>
      <c r="B206" s="839"/>
      <c r="C206" s="872"/>
      <c r="D206" s="872"/>
      <c r="E206" s="841"/>
      <c r="F206" s="841"/>
      <c r="G206" s="841"/>
      <c r="H206" s="841"/>
      <c r="I206" s="841"/>
      <c r="J206" s="956"/>
      <c r="L206"/>
      <c r="M206"/>
      <c r="N206"/>
      <c r="O206"/>
    </row>
    <row r="207" spans="1:15" ht="15" customHeight="1">
      <c r="A207" s="608" t="s">
        <v>187</v>
      </c>
      <c r="B207" s="839"/>
      <c r="C207" s="872"/>
      <c r="D207" s="872"/>
      <c r="E207" s="841"/>
      <c r="F207" s="841"/>
      <c r="G207" s="841"/>
      <c r="H207" s="841"/>
      <c r="I207" s="841"/>
      <c r="J207" s="956"/>
      <c r="L207"/>
      <c r="M207"/>
      <c r="N207"/>
      <c r="O207"/>
    </row>
    <row r="208" spans="1:15" ht="15" customHeight="1">
      <c r="J208" s="905" t="s">
        <v>93</v>
      </c>
    </row>
    <row r="209" spans="1:10" ht="15" customHeight="1">
      <c r="J209" s="873"/>
    </row>
    <row r="210" spans="1:10" ht="15" customHeight="1">
      <c r="J210" s="873"/>
    </row>
    <row r="211" spans="1:10" ht="15" customHeight="1">
      <c r="A211" s="2433" t="s">
        <v>229</v>
      </c>
      <c r="B211" s="2433"/>
      <c r="C211" s="2433"/>
      <c r="D211" s="2433"/>
      <c r="E211" s="2433"/>
      <c r="F211" s="2433"/>
      <c r="G211" s="2433"/>
      <c r="H211" s="879"/>
      <c r="I211" s="945" t="s">
        <v>310</v>
      </c>
      <c r="J211" s="873"/>
    </row>
    <row r="212" spans="1:10" ht="15" customHeight="1">
      <c r="A212" s="2433"/>
      <c r="B212" s="2433"/>
      <c r="C212" s="2433"/>
      <c r="D212" s="2433"/>
      <c r="E212" s="2433"/>
      <c r="F212" s="2433"/>
      <c r="G212" s="2433"/>
      <c r="H212" s="879"/>
      <c r="I212" s="879"/>
      <c r="J212" s="873"/>
    </row>
    <row r="213" spans="1:10" ht="15" customHeight="1">
      <c r="A213" s="1009" t="s">
        <v>32</v>
      </c>
      <c r="B213" s="1059"/>
      <c r="C213" s="1059"/>
      <c r="D213" s="1059"/>
      <c r="E213" s="1059"/>
      <c r="F213" s="1059"/>
      <c r="G213" s="1059"/>
      <c r="H213" s="879"/>
      <c r="I213" s="879"/>
      <c r="J213" s="873"/>
    </row>
    <row r="214" spans="1:10" ht="6" customHeight="1">
      <c r="B214" s="828"/>
      <c r="J214" s="873"/>
    </row>
    <row r="215" spans="1:10" s="838" customFormat="1" ht="15" customHeight="1">
      <c r="A215" s="2409" t="s">
        <v>109</v>
      </c>
      <c r="B215" s="2409"/>
      <c r="C215" s="1035"/>
      <c r="D215" s="1036"/>
      <c r="E215" s="1037" t="s">
        <v>272</v>
      </c>
      <c r="F215" s="1037"/>
      <c r="G215" s="1038"/>
      <c r="H215" s="1038"/>
      <c r="I215" s="1036"/>
      <c r="J215" s="897"/>
    </row>
    <row r="216" spans="1:10" s="786" customFormat="1" ht="15" customHeight="1">
      <c r="A216" s="2410"/>
      <c r="B216" s="2410"/>
      <c r="C216" s="1040" t="s">
        <v>17</v>
      </c>
      <c r="D216" s="1040"/>
      <c r="E216" s="2429" t="s">
        <v>275</v>
      </c>
      <c r="F216" s="2429" t="s">
        <v>276</v>
      </c>
      <c r="G216" s="2429" t="s">
        <v>308</v>
      </c>
      <c r="H216" s="2429" t="s">
        <v>288</v>
      </c>
      <c r="I216" s="2425" t="s">
        <v>546</v>
      </c>
      <c r="J216" s="871"/>
    </row>
    <row r="217" spans="1:10" s="786" customFormat="1" ht="15" customHeight="1">
      <c r="A217" s="2434"/>
      <c r="B217" s="2434"/>
      <c r="C217" s="837"/>
      <c r="D217" s="837"/>
      <c r="E217" s="2414"/>
      <c r="F217" s="2414"/>
      <c r="G217" s="2414"/>
      <c r="H217" s="2414"/>
      <c r="I217" s="2414"/>
      <c r="J217" s="871"/>
    </row>
    <row r="218" spans="1:10" ht="6" customHeight="1">
      <c r="A218" s="903"/>
      <c r="B218" s="903"/>
      <c r="C218" s="904"/>
      <c r="D218" s="904"/>
      <c r="E218" s="904"/>
      <c r="F218" s="904"/>
      <c r="G218" s="904"/>
      <c r="H218" s="904"/>
      <c r="I218" s="904"/>
      <c r="J218" s="873"/>
    </row>
    <row r="219" spans="1:10" ht="15" customHeight="1">
      <c r="A219" s="906" t="s">
        <v>103</v>
      </c>
      <c r="B219" s="838"/>
      <c r="C219" s="921">
        <v>156697.5066606382</v>
      </c>
      <c r="D219" s="921"/>
      <c r="E219" s="921">
        <v>0.16228743000000001</v>
      </c>
      <c r="F219" s="921">
        <v>0.20051305999999999</v>
      </c>
      <c r="G219" s="921">
        <v>5.6118939999999999E-2</v>
      </c>
      <c r="H219" s="921">
        <v>6.3656389999999993E-2</v>
      </c>
      <c r="I219" s="921">
        <v>0.25296014999999999</v>
      </c>
      <c r="J219" s="873"/>
    </row>
    <row r="220" spans="1:10" ht="15" customHeight="1">
      <c r="A220" s="838" t="s">
        <v>84</v>
      </c>
      <c r="C220" s="929">
        <v>6552.7946226204003</v>
      </c>
      <c r="D220" s="929"/>
      <c r="E220" s="929">
        <v>0.80324262999999996</v>
      </c>
      <c r="F220" s="929">
        <v>0.81427249000000002</v>
      </c>
      <c r="G220" s="929">
        <v>0.21550512999999999</v>
      </c>
      <c r="H220" s="929">
        <v>0.14303579</v>
      </c>
      <c r="I220" s="929">
        <v>1.0437821700000001</v>
      </c>
      <c r="J220" s="873"/>
    </row>
    <row r="221" spans="1:10" ht="15" customHeight="1">
      <c r="A221" s="838" t="s">
        <v>83</v>
      </c>
      <c r="C221" s="929">
        <v>21177.394570930701</v>
      </c>
      <c r="D221" s="929"/>
      <c r="E221" s="929">
        <v>0.72300922999999995</v>
      </c>
      <c r="F221" s="929">
        <v>0.82628948000000002</v>
      </c>
      <c r="G221" s="929">
        <v>0.28650980999999998</v>
      </c>
      <c r="H221" s="929">
        <v>0.16646759</v>
      </c>
      <c r="I221" s="929">
        <v>1.2628894900000001</v>
      </c>
      <c r="J221" s="873"/>
    </row>
    <row r="222" spans="1:10" ht="15" customHeight="1">
      <c r="A222" s="838" t="s">
        <v>82</v>
      </c>
      <c r="C222" s="929">
        <v>4764.2951303357004</v>
      </c>
      <c r="D222" s="929"/>
      <c r="E222" s="929">
        <v>0.64982649999999997</v>
      </c>
      <c r="F222" s="929">
        <v>0.81760321999999996</v>
      </c>
      <c r="G222" s="929">
        <v>0.20371</v>
      </c>
      <c r="H222" s="929">
        <v>0.15137597</v>
      </c>
      <c r="I222" s="929">
        <v>1.1762107100000001</v>
      </c>
      <c r="J222" s="873"/>
    </row>
    <row r="223" spans="1:10" ht="15" customHeight="1">
      <c r="A223" s="838" t="s">
        <v>81</v>
      </c>
      <c r="C223" s="929">
        <v>4933.2460729984996</v>
      </c>
      <c r="D223" s="929"/>
      <c r="E223" s="929">
        <v>0.89625785000000002</v>
      </c>
      <c r="F223" s="929">
        <v>0.85832235999999995</v>
      </c>
      <c r="G223" s="929">
        <v>0.16172397999999999</v>
      </c>
      <c r="H223" s="929">
        <v>0.23231766000000001</v>
      </c>
      <c r="I223" s="929">
        <v>1.1043115400000001</v>
      </c>
      <c r="J223" s="873"/>
    </row>
    <row r="224" spans="1:10" ht="15" customHeight="1">
      <c r="A224" s="838" t="s">
        <v>80</v>
      </c>
      <c r="C224" s="929">
        <v>14889.676142869699</v>
      </c>
      <c r="D224" s="929"/>
      <c r="E224" s="929">
        <v>0.69382295000000005</v>
      </c>
      <c r="F224" s="929">
        <v>0.80332665000000003</v>
      </c>
      <c r="G224" s="929">
        <v>0.17973511</v>
      </c>
      <c r="H224" s="929">
        <v>0.12263129</v>
      </c>
      <c r="I224" s="929">
        <v>1.0991385499999999</v>
      </c>
      <c r="J224" s="873"/>
    </row>
    <row r="225" spans="1:10" ht="15" customHeight="1">
      <c r="A225" s="838" t="s">
        <v>79</v>
      </c>
      <c r="C225" s="929">
        <v>4270.6934090703999</v>
      </c>
      <c r="D225" s="929"/>
      <c r="E225" s="929">
        <v>0.73234686000000004</v>
      </c>
      <c r="F225" s="929">
        <v>0.73646692999999996</v>
      </c>
      <c r="G225" s="929">
        <v>0.17299991000000001</v>
      </c>
      <c r="H225" s="929">
        <v>0.16528451999999999</v>
      </c>
      <c r="I225" s="929">
        <v>1.0145487200000001</v>
      </c>
      <c r="J225" s="873"/>
    </row>
    <row r="226" spans="1:10" ht="15" customHeight="1">
      <c r="A226" s="838" t="s">
        <v>78</v>
      </c>
      <c r="C226" s="929">
        <v>30990.419604699899</v>
      </c>
      <c r="D226" s="929"/>
      <c r="E226" s="929">
        <v>0.91117186999999999</v>
      </c>
      <c r="F226" s="929">
        <v>1.53143596</v>
      </c>
      <c r="G226" s="929">
        <v>0.58845811999999997</v>
      </c>
      <c r="H226" s="929">
        <v>0.99346557999999996</v>
      </c>
      <c r="I226" s="929">
        <v>1.4154692900000001</v>
      </c>
      <c r="J226" s="873"/>
    </row>
    <row r="227" spans="1:10" ht="15" customHeight="1">
      <c r="A227" s="838" t="s">
        <v>77</v>
      </c>
      <c r="C227" s="929">
        <v>21840.469221879499</v>
      </c>
      <c r="D227" s="929"/>
      <c r="E227" s="929">
        <v>0.81467493999999996</v>
      </c>
      <c r="F227" s="929">
        <v>0.86020697000000002</v>
      </c>
      <c r="G227" s="929">
        <v>0.20324439999999999</v>
      </c>
      <c r="H227" s="929">
        <v>0.23641712000000001</v>
      </c>
      <c r="I227" s="929">
        <v>1.1247155099999999</v>
      </c>
      <c r="J227" s="873"/>
    </row>
    <row r="228" spans="1:10" ht="15" customHeight="1">
      <c r="A228" s="838" t="s">
        <v>76</v>
      </c>
      <c r="C228" s="929">
        <v>39597.915620016603</v>
      </c>
      <c r="D228" s="929"/>
      <c r="E228" s="929">
        <v>0.47265277999999999</v>
      </c>
      <c r="F228" s="929">
        <v>0.52099903999999997</v>
      </c>
      <c r="G228" s="929">
        <v>0.20243785</v>
      </c>
      <c r="H228" s="929">
        <v>0.11875076</v>
      </c>
      <c r="I228" s="929">
        <v>0.80807823999999995</v>
      </c>
      <c r="J228" s="873"/>
    </row>
    <row r="229" spans="1:10" ht="15" customHeight="1">
      <c r="A229" s="838" t="s">
        <v>75</v>
      </c>
      <c r="C229" s="929">
        <v>9874.1343826704997</v>
      </c>
      <c r="D229" s="929"/>
      <c r="E229" s="929">
        <v>0.82550566000000003</v>
      </c>
      <c r="F229" s="929">
        <v>0.93206770000000005</v>
      </c>
      <c r="G229" s="929">
        <v>0.21235504999999999</v>
      </c>
      <c r="H229" s="929">
        <v>0.32689984999999999</v>
      </c>
      <c r="I229" s="929">
        <v>1.1522270100000001</v>
      </c>
      <c r="J229" s="873"/>
    </row>
    <row r="230" spans="1:10" ht="15" customHeight="1">
      <c r="A230" s="838" t="s">
        <v>74</v>
      </c>
      <c r="C230" s="929">
        <v>36373.426558408602</v>
      </c>
      <c r="D230" s="929"/>
      <c r="E230" s="929">
        <v>0.77294213000000001</v>
      </c>
      <c r="F230" s="929">
        <v>0.90163349000000004</v>
      </c>
      <c r="G230" s="929">
        <v>0.1856804</v>
      </c>
      <c r="H230" s="929">
        <v>0.20217565000000001</v>
      </c>
      <c r="I230" s="929">
        <v>1.1158115399999999</v>
      </c>
      <c r="J230" s="873"/>
    </row>
    <row r="231" spans="1:10" ht="15" customHeight="1">
      <c r="A231" s="838" t="s">
        <v>73</v>
      </c>
      <c r="C231" s="929">
        <v>22480.629552021401</v>
      </c>
      <c r="D231" s="929"/>
      <c r="E231" s="929">
        <v>0.90531885000000001</v>
      </c>
      <c r="F231" s="929">
        <v>1.2617197</v>
      </c>
      <c r="G231" s="929">
        <v>0.19690669999999999</v>
      </c>
      <c r="H231" s="929">
        <v>0.40723366999999999</v>
      </c>
      <c r="I231" s="929">
        <v>1.42961472</v>
      </c>
      <c r="J231" s="873"/>
    </row>
    <row r="232" spans="1:10" ht="15" customHeight="1">
      <c r="A232" s="838" t="s">
        <v>72</v>
      </c>
      <c r="C232" s="929">
        <v>16096.973627565299</v>
      </c>
      <c r="D232" s="929"/>
      <c r="E232" s="929">
        <v>0.79246211</v>
      </c>
      <c r="F232" s="929">
        <v>0.99328660000000002</v>
      </c>
      <c r="G232" s="929">
        <v>0.28307573000000003</v>
      </c>
      <c r="H232" s="929">
        <v>0.28291992999999999</v>
      </c>
      <c r="I232" s="929">
        <v>1.44199422</v>
      </c>
      <c r="J232" s="873"/>
    </row>
    <row r="233" spans="1:10" ht="15" customHeight="1">
      <c r="A233" s="838" t="s">
        <v>71</v>
      </c>
      <c r="C233" s="929">
        <v>45368.216080014899</v>
      </c>
      <c r="D233" s="929"/>
      <c r="E233" s="929">
        <v>0.85002414000000004</v>
      </c>
      <c r="F233" s="929">
        <v>0.92471924999999999</v>
      </c>
      <c r="G233" s="929">
        <v>0.11804539999999999</v>
      </c>
      <c r="H233" s="929">
        <v>0.22602133999999999</v>
      </c>
      <c r="I233" s="929">
        <v>0.93755611000000005</v>
      </c>
      <c r="J233" s="873"/>
    </row>
    <row r="234" spans="1:10" ht="15" customHeight="1">
      <c r="A234" s="838" t="s">
        <v>70</v>
      </c>
      <c r="C234" s="929">
        <v>95584.693416501599</v>
      </c>
      <c r="D234" s="929"/>
      <c r="E234" s="929">
        <v>0.56308265999999996</v>
      </c>
      <c r="F234" s="929">
        <v>0.68609204000000001</v>
      </c>
      <c r="G234" s="929">
        <v>0.19796259999999999</v>
      </c>
      <c r="H234" s="929">
        <v>0.15505991999999999</v>
      </c>
      <c r="I234" s="929">
        <v>0.94167153000000003</v>
      </c>
      <c r="J234" s="873"/>
    </row>
    <row r="235" spans="1:10" ht="15" customHeight="1">
      <c r="A235" s="838" t="s">
        <v>69</v>
      </c>
      <c r="C235" s="929">
        <v>24358.735702524598</v>
      </c>
      <c r="D235" s="929"/>
      <c r="E235" s="929">
        <v>0.75300449000000003</v>
      </c>
      <c r="F235" s="929">
        <v>0.94810813999999999</v>
      </c>
      <c r="G235" s="929">
        <v>0.26395893999999998</v>
      </c>
      <c r="H235" s="929">
        <v>0.26184014</v>
      </c>
      <c r="I235" s="929">
        <v>1.1864452599999999</v>
      </c>
      <c r="J235" s="873"/>
    </row>
    <row r="236" spans="1:10" ht="15" customHeight="1">
      <c r="A236" s="838" t="s">
        <v>68</v>
      </c>
      <c r="C236" s="929">
        <v>11070.404717645</v>
      </c>
      <c r="D236" s="929"/>
      <c r="E236" s="929">
        <v>0.70120928000000005</v>
      </c>
      <c r="F236" s="929">
        <v>0.80839337</v>
      </c>
      <c r="G236" s="929">
        <v>0.21599937</v>
      </c>
      <c r="H236" s="929">
        <v>0.13752101999999999</v>
      </c>
      <c r="I236" s="929">
        <v>1.14165586</v>
      </c>
      <c r="J236" s="873"/>
    </row>
    <row r="237" spans="1:10" ht="15" customHeight="1">
      <c r="A237" s="838" t="s">
        <v>67</v>
      </c>
      <c r="C237" s="929">
        <v>6357.8805122154999</v>
      </c>
      <c r="D237" s="929"/>
      <c r="E237" s="929">
        <v>0.77146499000000002</v>
      </c>
      <c r="F237" s="929">
        <v>0.82494274999999995</v>
      </c>
      <c r="G237" s="929">
        <v>0.17425824000000001</v>
      </c>
      <c r="H237" s="929">
        <v>0.17065538999999999</v>
      </c>
      <c r="I237" s="929">
        <v>1.0053443099999999</v>
      </c>
      <c r="J237" s="873"/>
    </row>
    <row r="238" spans="1:10" ht="15" customHeight="1">
      <c r="A238" s="838" t="s">
        <v>66</v>
      </c>
      <c r="C238" s="929">
        <v>29054.752281151999</v>
      </c>
      <c r="D238" s="929"/>
      <c r="E238" s="929">
        <v>0.73842012999999995</v>
      </c>
      <c r="F238" s="929">
        <v>0.79520926999999997</v>
      </c>
      <c r="G238" s="929">
        <v>0.19586872</v>
      </c>
      <c r="H238" s="929">
        <v>0.14868112</v>
      </c>
      <c r="I238" s="929">
        <v>0.99978022</v>
      </c>
      <c r="J238" s="873"/>
    </row>
    <row r="239" spans="1:10" ht="15" customHeight="1">
      <c r="A239" s="838" t="s">
        <v>65</v>
      </c>
      <c r="C239" s="929">
        <v>24527.478149745599</v>
      </c>
      <c r="D239" s="929"/>
      <c r="E239" s="929">
        <v>1.0256736900000001</v>
      </c>
      <c r="F239" s="929">
        <v>1.26407066</v>
      </c>
      <c r="G239" s="929">
        <v>0.33513903</v>
      </c>
      <c r="H239" s="929">
        <v>0.48004476000000001</v>
      </c>
      <c r="I239" s="929">
        <v>1.38135798</v>
      </c>
      <c r="J239" s="873"/>
    </row>
    <row r="240" spans="1:10" ht="15" customHeight="1">
      <c r="A240" s="838" t="s">
        <v>64</v>
      </c>
      <c r="C240" s="929">
        <v>33420.403427024197</v>
      </c>
      <c r="D240" s="929"/>
      <c r="E240" s="929">
        <v>0.70795253999999996</v>
      </c>
      <c r="F240" s="929">
        <v>0.93973368000000002</v>
      </c>
      <c r="G240" s="929">
        <v>0.37285784</v>
      </c>
      <c r="H240" s="929">
        <v>0.31452781000000002</v>
      </c>
      <c r="I240" s="929">
        <v>1.1030923699999999</v>
      </c>
      <c r="J240" s="873"/>
    </row>
    <row r="241" spans="1:15" ht="15" customHeight="1">
      <c r="A241" s="838" t="s">
        <v>63</v>
      </c>
      <c r="C241" s="929">
        <v>12542.231935481201</v>
      </c>
      <c r="D241" s="929"/>
      <c r="E241" s="929">
        <v>0.67401809999999995</v>
      </c>
      <c r="F241" s="929">
        <v>0.78675337000000001</v>
      </c>
      <c r="G241" s="929">
        <v>0.19100339</v>
      </c>
      <c r="H241" s="929">
        <v>0.17520922</v>
      </c>
      <c r="I241" s="929">
        <v>1.15343986</v>
      </c>
      <c r="J241" s="873"/>
    </row>
    <row r="242" spans="1:15" ht="15" customHeight="1">
      <c r="A242" s="838" t="s">
        <v>62</v>
      </c>
      <c r="C242" s="929">
        <v>8961.2955203365</v>
      </c>
      <c r="D242" s="929"/>
      <c r="E242" s="929">
        <v>0.80096334000000002</v>
      </c>
      <c r="F242" s="929">
        <v>0.90557995999999996</v>
      </c>
      <c r="G242" s="929">
        <v>0.19570668999999999</v>
      </c>
      <c r="H242" s="929">
        <v>0.33659672000000002</v>
      </c>
      <c r="I242" s="929">
        <v>1.1658977800000001</v>
      </c>
      <c r="J242" s="873"/>
    </row>
    <row r="243" spans="1:15" ht="15" customHeight="1">
      <c r="A243" s="838" t="s">
        <v>61</v>
      </c>
      <c r="C243" s="929">
        <v>15979.710985723401</v>
      </c>
      <c r="D243" s="929"/>
      <c r="E243" s="929">
        <v>0.77688292000000003</v>
      </c>
      <c r="F243" s="929">
        <v>1.0114376</v>
      </c>
      <c r="G243" s="929">
        <v>0.15892117</v>
      </c>
      <c r="H243" s="929">
        <v>0.17392689</v>
      </c>
      <c r="I243" s="929">
        <v>1.1237388100000001</v>
      </c>
      <c r="J243" s="873"/>
    </row>
    <row r="244" spans="1:15" ht="15" customHeight="1">
      <c r="A244" s="838" t="s">
        <v>60</v>
      </c>
      <c r="C244" s="929">
        <v>15847.301505441699</v>
      </c>
      <c r="D244" s="929"/>
      <c r="E244" s="929">
        <v>0.61322825000000003</v>
      </c>
      <c r="F244" s="929">
        <v>0.72986671999999997</v>
      </c>
      <c r="G244" s="929">
        <v>0.13349294</v>
      </c>
      <c r="H244" s="929">
        <v>0.13351825</v>
      </c>
      <c r="I244" s="929">
        <v>1.0240296499999999</v>
      </c>
      <c r="J244" s="873"/>
    </row>
    <row r="245" spans="1:15" ht="15" customHeight="1">
      <c r="A245" s="838" t="s">
        <v>59</v>
      </c>
      <c r="C245" s="929">
        <v>15683.145320748599</v>
      </c>
      <c r="D245" s="929"/>
      <c r="E245" s="929">
        <v>0.68512035999999998</v>
      </c>
      <c r="F245" s="929">
        <v>0.77139798000000004</v>
      </c>
      <c r="G245" s="929">
        <v>0.14652486000000001</v>
      </c>
      <c r="H245" s="929">
        <v>7.5779869999999999E-2</v>
      </c>
      <c r="I245" s="929">
        <v>1.00440299</v>
      </c>
      <c r="J245" s="873"/>
    </row>
    <row r="246" spans="1:15" ht="15" customHeight="1">
      <c r="A246" s="838" t="s">
        <v>58</v>
      </c>
      <c r="C246" s="929">
        <v>13685.880181791799</v>
      </c>
      <c r="D246" s="929"/>
      <c r="E246" s="929">
        <v>0.78040655000000003</v>
      </c>
      <c r="F246" s="929">
        <v>0.83273343</v>
      </c>
      <c r="G246" s="929">
        <v>0.17721865000000001</v>
      </c>
      <c r="H246" s="929">
        <v>0.24152213</v>
      </c>
      <c r="I246" s="929">
        <v>1.2571285699999999</v>
      </c>
      <c r="J246" s="873"/>
    </row>
    <row r="247" spans="1:15" ht="15" customHeight="1">
      <c r="A247" s="838" t="s">
        <v>57</v>
      </c>
      <c r="C247" s="929">
        <v>18923.451085332101</v>
      </c>
      <c r="D247" s="929"/>
      <c r="E247" s="929">
        <v>0.73298620999999997</v>
      </c>
      <c r="F247" s="929">
        <v>0.80101166999999995</v>
      </c>
      <c r="G247" s="929">
        <v>0.28245239</v>
      </c>
      <c r="H247" s="929">
        <v>0.21636211999999999</v>
      </c>
      <c r="I247" s="929">
        <v>1.1193109299999999</v>
      </c>
      <c r="J247" s="873"/>
    </row>
    <row r="248" spans="1:15" ht="15" customHeight="1">
      <c r="A248" s="838" t="s">
        <v>56</v>
      </c>
      <c r="C248" s="929">
        <v>6456.5454788882998</v>
      </c>
      <c r="D248" s="929"/>
      <c r="E248" s="929">
        <v>0.68218003999999999</v>
      </c>
      <c r="F248" s="929">
        <v>0.74934118999999999</v>
      </c>
      <c r="G248" s="929">
        <v>0.16321517999999999</v>
      </c>
      <c r="H248" s="929">
        <v>0.17438250999999999</v>
      </c>
      <c r="I248" s="929">
        <v>1.01370932</v>
      </c>
      <c r="J248" s="873"/>
    </row>
    <row r="249" spans="1:15" ht="15" customHeight="1">
      <c r="A249" s="838" t="s">
        <v>55</v>
      </c>
      <c r="C249" s="929">
        <v>47612.647440362802</v>
      </c>
      <c r="D249" s="929"/>
      <c r="E249" s="929">
        <v>0.83788379999999996</v>
      </c>
      <c r="F249" s="929">
        <v>1.1207108400000001</v>
      </c>
      <c r="G249" s="929">
        <v>0.29979705000000001</v>
      </c>
      <c r="H249" s="929">
        <v>0.38909851000000001</v>
      </c>
      <c r="I249" s="929">
        <v>1.47240606</v>
      </c>
      <c r="J249" s="873"/>
    </row>
    <row r="250" spans="1:15" ht="15" customHeight="1">
      <c r="A250" s="838" t="s">
        <v>54</v>
      </c>
      <c r="C250" s="929">
        <v>11740.0340505738</v>
      </c>
      <c r="D250" s="929"/>
      <c r="E250" s="929">
        <v>0.72555016000000006</v>
      </c>
      <c r="F250" s="929">
        <v>0.87996951000000001</v>
      </c>
      <c r="G250" s="929">
        <v>0.27207795000000001</v>
      </c>
      <c r="H250" s="929">
        <v>0.35497193999999999</v>
      </c>
      <c r="I250" s="929">
        <v>1.0681293700000001</v>
      </c>
      <c r="J250" s="873"/>
    </row>
    <row r="251" spans="1:15" ht="15" customHeight="1">
      <c r="A251" s="861" t="s">
        <v>53</v>
      </c>
      <c r="B251" s="861"/>
      <c r="C251" s="936">
        <v>9466.4592463017998</v>
      </c>
      <c r="D251" s="936"/>
      <c r="E251" s="936">
        <v>0.74604915000000005</v>
      </c>
      <c r="F251" s="936">
        <v>0.90446789000000005</v>
      </c>
      <c r="G251" s="936">
        <v>0.19687535</v>
      </c>
      <c r="H251" s="936">
        <v>0.16425137000000001</v>
      </c>
      <c r="I251" s="936">
        <v>1.10741742</v>
      </c>
      <c r="J251" s="873"/>
    </row>
    <row r="252" spans="1:15" ht="6" customHeight="1">
      <c r="A252" s="838"/>
      <c r="B252" s="839"/>
      <c r="C252" s="841"/>
      <c r="D252" s="841"/>
      <c r="E252" s="841"/>
      <c r="F252" s="841"/>
      <c r="G252" s="841"/>
      <c r="H252" s="841"/>
      <c r="I252" s="841"/>
      <c r="J252" s="873"/>
    </row>
    <row r="253" spans="1:15" ht="15" customHeight="1">
      <c r="A253" s="785" t="s">
        <v>299</v>
      </c>
      <c r="B253" s="2396" t="s">
        <v>280</v>
      </c>
      <c r="C253" s="2396"/>
      <c r="D253" s="2396"/>
      <c r="E253" s="2396"/>
      <c r="F253" s="2396"/>
      <c r="G253" s="2396"/>
      <c r="H253" s="2396"/>
      <c r="I253" s="2396"/>
      <c r="J253" s="1060"/>
      <c r="L253"/>
      <c r="M253"/>
      <c r="N253"/>
      <c r="O253"/>
    </row>
    <row r="254" spans="1:15" ht="15" customHeight="1">
      <c r="A254" s="608" t="s">
        <v>183</v>
      </c>
      <c r="B254" s="839"/>
      <c r="C254" s="872"/>
      <c r="D254" s="872"/>
      <c r="E254" s="841"/>
      <c r="F254" s="841"/>
      <c r="G254" s="841"/>
      <c r="H254" s="841"/>
      <c r="I254" s="841"/>
      <c r="J254" s="956"/>
      <c r="L254"/>
      <c r="M254"/>
      <c r="N254"/>
      <c r="O254"/>
    </row>
    <row r="255" spans="1:15" ht="15" customHeight="1">
      <c r="A255" s="608" t="s">
        <v>185</v>
      </c>
      <c r="B255" s="839"/>
      <c r="C255" s="872"/>
      <c r="D255" s="872"/>
      <c r="E255" s="841"/>
      <c r="F255" s="841"/>
      <c r="G255" s="841"/>
      <c r="H255" s="841"/>
      <c r="I255" s="841"/>
      <c r="J255" s="956"/>
      <c r="L255"/>
      <c r="M255"/>
      <c r="N255"/>
      <c r="O255"/>
    </row>
    <row r="256" spans="1:15" ht="15" customHeight="1">
      <c r="A256" s="608" t="s">
        <v>187</v>
      </c>
      <c r="B256" s="839"/>
      <c r="C256" s="872"/>
      <c r="D256" s="872"/>
      <c r="E256" s="841"/>
      <c r="F256" s="841"/>
      <c r="G256" s="841"/>
      <c r="H256" s="841"/>
      <c r="I256" s="841"/>
      <c r="J256" s="956"/>
      <c r="L256"/>
      <c r="M256"/>
      <c r="N256"/>
      <c r="O256"/>
    </row>
    <row r="257" spans="10:10" ht="15" customHeight="1">
      <c r="J257" s="905" t="s">
        <v>93</v>
      </c>
    </row>
    <row r="258" spans="10:10" ht="15" customHeight="1">
      <c r="J258" s="1066"/>
    </row>
  </sheetData>
  <mergeCells count="49">
    <mergeCell ref="B253:I253"/>
    <mergeCell ref="B204:I204"/>
    <mergeCell ref="A211:G212"/>
    <mergeCell ref="A215:B217"/>
    <mergeCell ref="E216:E217"/>
    <mergeCell ref="F216:F217"/>
    <mergeCell ref="G216:G217"/>
    <mergeCell ref="H216:H217"/>
    <mergeCell ref="I216:I217"/>
    <mergeCell ref="B155:I155"/>
    <mergeCell ref="A162:G163"/>
    <mergeCell ref="A166:B168"/>
    <mergeCell ref="E167:E168"/>
    <mergeCell ref="F167:F168"/>
    <mergeCell ref="G167:G168"/>
    <mergeCell ref="H167:H168"/>
    <mergeCell ref="I167:I168"/>
    <mergeCell ref="B103:I103"/>
    <mergeCell ref="A104:I104"/>
    <mergeCell ref="A106:I106"/>
    <mergeCell ref="A113:G114"/>
    <mergeCell ref="A117:B119"/>
    <mergeCell ref="E118:E119"/>
    <mergeCell ref="F118:F119"/>
    <mergeCell ref="G118:G119"/>
    <mergeCell ref="H118:H119"/>
    <mergeCell ref="I118:I119"/>
    <mergeCell ref="A54:J54"/>
    <mergeCell ref="A61:G62"/>
    <mergeCell ref="A65:B67"/>
    <mergeCell ref="E66:E67"/>
    <mergeCell ref="F66:F67"/>
    <mergeCell ref="G66:G67"/>
    <mergeCell ref="H66:H67"/>
    <mergeCell ref="I66:I67"/>
    <mergeCell ref="A53:J53"/>
    <mergeCell ref="B7:H7"/>
    <mergeCell ref="B8:H8"/>
    <mergeCell ref="A9:G10"/>
    <mergeCell ref="A12:B14"/>
    <mergeCell ref="E13:E14"/>
    <mergeCell ref="F13:F14"/>
    <mergeCell ref="G13:G14"/>
    <mergeCell ref="H13:H14"/>
    <mergeCell ref="I13:I14"/>
    <mergeCell ref="A49:I49"/>
    <mergeCell ref="B50:I50"/>
    <mergeCell ref="B51:I51"/>
    <mergeCell ref="A52:I52"/>
  </mergeCells>
  <conditionalFormatting sqref="C170:I202">
    <cfRule type="cellIs" dxfId="150" priority="6" operator="between">
      <formula>25</formula>
      <formula>100</formula>
    </cfRule>
    <cfRule type="cellIs" dxfId="149" priority="7" operator="between">
      <formula>15</formula>
      <formula>24.999</formula>
    </cfRule>
  </conditionalFormatting>
  <conditionalFormatting sqref="C105:J105 J104 J106 C53:J54 J52 E12:H12">
    <cfRule type="containsText" dxfId="148" priority="5" operator="containsText" text="(-)">
      <formula>NOT(ISERROR(SEARCH("(-)",C12)))</formula>
    </cfRule>
  </conditionalFormatting>
  <conditionalFormatting sqref="E65:H65">
    <cfRule type="containsText" dxfId="147" priority="4" operator="containsText" text="(-)">
      <formula>NOT(ISERROR(SEARCH("(-)",E65)))</formula>
    </cfRule>
  </conditionalFormatting>
  <conditionalFormatting sqref="E117:H117">
    <cfRule type="containsText" dxfId="146" priority="3" operator="containsText" text="(-)">
      <formula>NOT(ISERROR(SEARCH("(-)",E117)))</formula>
    </cfRule>
  </conditionalFormatting>
  <conditionalFormatting sqref="E166:H166">
    <cfRule type="containsText" dxfId="145" priority="2" operator="containsText" text="(-)">
      <formula>NOT(ISERROR(SEARCH("(-)",E166)))</formula>
    </cfRule>
  </conditionalFormatting>
  <conditionalFormatting sqref="E215:H215">
    <cfRule type="containsText" dxfId="144" priority="1" operator="containsText" text="(-)">
      <formula>NOT(ISERROR(SEARCH("(-)",E215)))</formula>
    </cfRule>
  </conditionalFormatting>
  <hyperlinks>
    <hyperlink ref="C16" location="C15" tooltip="CV: .5" display="C15"/>
    <hyperlink ref="E16" location="E15" tooltip="CV: .19" display="E15"/>
    <hyperlink ref="F16" location="F15" tooltip="CV: .24" display="F15"/>
    <hyperlink ref="G16" location="G15" tooltip="CV: .06" display="G15"/>
    <hyperlink ref="H16" location="H15" tooltip="CV: .06" display="H15"/>
    <hyperlink ref="I16" location="I15" tooltip="CV: .37" display="I15"/>
    <hyperlink ref="C17" location="C16" tooltip="CV: 1.93" display="C16"/>
    <hyperlink ref="E17" location="E16" tooltip="CV: .97" display="E16"/>
    <hyperlink ref="F17" location="F16" tooltip="CV: .98" display="F16"/>
    <hyperlink ref="G17" location="G16" tooltip="CV: .22" display="G16"/>
    <hyperlink ref="H17" location="H16" tooltip="CV: .14" display="H16"/>
    <hyperlink ref="I17" location="I16" tooltip="CV: 1.4" display="I16"/>
    <hyperlink ref="C18" location="C17" tooltip="CV: 2.33" display="C17"/>
    <hyperlink ref="E18" location="E17" tooltip="CV: .82" display="E17"/>
    <hyperlink ref="F18" location="F17" tooltip="CV: .95" display="F17"/>
    <hyperlink ref="G18" location="G17" tooltip="CV: .29" display="G17"/>
    <hyperlink ref="H18" location="H17" tooltip="CV: .17" display="H17"/>
    <hyperlink ref="I18" location="I17" tooltip="CV: 1.79" display="I17"/>
    <hyperlink ref="C19" location="C18" tooltip="CV: 2.42" display="C18"/>
    <hyperlink ref="E19" location="E18" tooltip="CV: .72" display="E18"/>
    <hyperlink ref="F19" location="F18" tooltip="CV: .91" display="F18"/>
    <hyperlink ref="G19" location="G18" tooltip="CV: .2" display="G18"/>
    <hyperlink ref="H19" location="H18" tooltip="CV: .15" display="H18"/>
    <hyperlink ref="I19" location="I18" tooltip="CV: 1.6" display="I18"/>
    <hyperlink ref="C20" location="C19" tooltip="CV: 1.99" display="C19"/>
    <hyperlink ref="E20" location="E19" tooltip="CV: 1.06" display="E19"/>
    <hyperlink ref="F20" location="F19" tooltip="CV: 1.02" display="F19"/>
    <hyperlink ref="G20" location="G19" tooltip="CV: .16" display="G19"/>
    <hyperlink ref="H20" location="H19" tooltip="CV: .23" display="H19"/>
    <hyperlink ref="I20" location="I19" tooltip="CV: 1.77" display="I19"/>
    <hyperlink ref="C21" location="C20" tooltip="CV: 1.95" display="C20"/>
    <hyperlink ref="E21" location="E20" tooltip="CV: .81" display="E20"/>
    <hyperlink ref="F21" location="F20" tooltip="CV: .95" display="F20"/>
    <hyperlink ref="G21" location="G20" tooltip="CV: .18" display="G20"/>
    <hyperlink ref="H21" location="H20" tooltip="CV: .12" display="H20"/>
    <hyperlink ref="I21" location="I20" tooltip="CV: 1.67" display="I20"/>
    <hyperlink ref="C22" location="C21" tooltip="CV: 2.17" display="C21"/>
    <hyperlink ref="E22" location="E21" tooltip="CV: .86" display="E21"/>
    <hyperlink ref="F22" location="F21" tooltip="CV: .86" display="F21"/>
    <hyperlink ref="G22" location="G21" tooltip="CV: .17" display="G21"/>
    <hyperlink ref="H22" location="H21" tooltip="CV: .17" display="H21"/>
    <hyperlink ref="I22" location="I21" tooltip="CV: 1.4" display="I21"/>
    <hyperlink ref="C23" location="C22" tooltip="CV: 2.6" display="C22"/>
    <hyperlink ref="E23" location="E22" tooltip="CV: 1.13" display="E22"/>
    <hyperlink ref="F23" location="F22" tooltip="CV: 2.4" display="F22"/>
    <hyperlink ref="G23" location="G22" tooltip="CV: .61" display="G22"/>
    <hyperlink ref="H23" location="H22" tooltip="CV: 1.07" display="H22"/>
    <hyperlink ref="I23" location="I22" tooltip="CV: 3.12" display="I22"/>
    <hyperlink ref="C24" location="C23" tooltip="CV: 2.32" display="C23"/>
    <hyperlink ref="E24" location="E23" tooltip="CV: .94" display="E23"/>
    <hyperlink ref="F24" location="F23" tooltip="CV: 1" display="F23"/>
    <hyperlink ref="G24" location="G23" tooltip="CV: .21" display="G23"/>
    <hyperlink ref="H24" location="H23" tooltip="CV: .24" display="H23"/>
    <hyperlink ref="I24" location="I23" tooltip="CV: 1.61" display="I23"/>
    <hyperlink ref="C25" location="C24" tooltip="CV: 1.71" display="C24"/>
    <hyperlink ref="E25" location="E24" tooltip="CV: .51" display="E24"/>
    <hyperlink ref="F25" location="F24" tooltip="CV: .57" display="F24"/>
    <hyperlink ref="G25" location="G24" tooltip="CV: .2" display="G24"/>
    <hyperlink ref="H25" location="H24" tooltip="CV: .12" display="H24"/>
    <hyperlink ref="I25" location="I24" tooltip="CV: 1.01" display="I24"/>
    <hyperlink ref="C26" location="C25" tooltip="CV: 2.15" display="C25"/>
    <hyperlink ref="E26" location="E25" tooltip="CV: .99" display="E25"/>
    <hyperlink ref="F26" location="F25" tooltip="CV: 1.17" display="F25"/>
    <hyperlink ref="G26" location="G25" tooltip="CV: .21" display="G25"/>
    <hyperlink ref="H26" location="H25" tooltip="CV: .33" display="H25"/>
    <hyperlink ref="I26" location="I25" tooltip="CV: 1.79" display="I25"/>
    <hyperlink ref="C27" location="C26" tooltip="CV: 2.29" display="C26"/>
    <hyperlink ref="E27" location="E26" tooltip="CV: .95" display="E26"/>
    <hyperlink ref="F27" location="F26" tooltip="CV: 1.12" display="F26"/>
    <hyperlink ref="G27" location="G26" tooltip="CV: .19" display="G26"/>
    <hyperlink ref="H27" location="H26" tooltip="CV: .2" display="H26"/>
    <hyperlink ref="I27" location="I26" tooltip="CV: 1.76" display="I26"/>
    <hyperlink ref="C28" location="C27" tooltip="CV: 2.56" display="C27"/>
    <hyperlink ref="E28" location="E27" tooltip="CV: 1.15" display="E27"/>
    <hyperlink ref="F28" location="F27" tooltip="CV: 1.81" display="F27"/>
    <hyperlink ref="G28" location="G27" tooltip="CV: .2" display="G27"/>
    <hyperlink ref="H28" location="H27" tooltip="CV: .42" display="H27"/>
    <hyperlink ref="I28" location="I27" tooltip="CV: 2.67" display="I27"/>
    <hyperlink ref="C29" location="C28" tooltip="CV: 2.12" display="C28"/>
    <hyperlink ref="E29" location="E28" tooltip="CV: .91" display="E28"/>
    <hyperlink ref="F29" location="F28" tooltip="CV: 1.18" display="F28"/>
    <hyperlink ref="G29" location="G28" tooltip="CV: .29" display="G28"/>
    <hyperlink ref="H29" location="H28" tooltip="CV: .29" display="H28"/>
    <hyperlink ref="I29" location="I28" tooltip="CV: 2.22" display="I28"/>
    <hyperlink ref="C30" location="C29" tooltip="CV: 2.16" display="C29"/>
    <hyperlink ref="E30" location="E29" tooltip="CV: 1" display="E29"/>
    <hyperlink ref="F30" location="F29" tooltip="CV: 1.11" display="F29"/>
    <hyperlink ref="G30" location="G29" tooltip="CV: .12" display="G29"/>
    <hyperlink ref="H30" location="H29" tooltip="CV: .23" display="H29"/>
    <hyperlink ref="I30" location="I29" tooltip="CV: 1.19" display="I29"/>
    <hyperlink ref="C31" location="C30" tooltip="CV: 2.06" display="C30"/>
    <hyperlink ref="E31" location="E30" tooltip="CV: .61" display="E30"/>
    <hyperlink ref="F31" location="F30" tooltip="CV: .77" display="F30"/>
    <hyperlink ref="G31" location="G30" tooltip="CV: .2" display="G30"/>
    <hyperlink ref="H31" location="H30" tooltip="CV: .16" display="H30"/>
    <hyperlink ref="I31" location="I30" tooltip="CV: 1.27" display="I30"/>
    <hyperlink ref="C32" location="C31" tooltip="CV: 2.07" display="C31"/>
    <hyperlink ref="E32" location="E31" tooltip="CV: .91" display="E31"/>
    <hyperlink ref="F32" location="F31" tooltip="CV: 1.26" display="F31"/>
    <hyperlink ref="G32" location="G31" tooltip="CV: .27" display="G31"/>
    <hyperlink ref="H32" location="H31" tooltip="CV: .27" display="H31"/>
    <hyperlink ref="I32" location="I31" tooltip="CV: 1.88" display="I31"/>
    <hyperlink ref="C33" location="C32" tooltip="CV: 2.24" display="C32"/>
    <hyperlink ref="E33" location="E32" tooltip="CV: .81" display="E32"/>
    <hyperlink ref="F33" location="F32" tooltip="CV: .97" display="F32"/>
    <hyperlink ref="G33" location="G32" tooltip="CV: .22" display="G32"/>
    <hyperlink ref="H33" location="H32" tooltip="CV: .14" display="H32"/>
    <hyperlink ref="I33" location="I32" tooltip="CV: 1.65" display="I32"/>
    <hyperlink ref="C34" location="C33" tooltip="CV: 2.11" display="C33"/>
    <hyperlink ref="E34" location="E33" tooltip="CV: .9" display="E33"/>
    <hyperlink ref="F34" location="F33" tooltip="CV: .97" display="F33"/>
    <hyperlink ref="G34" location="G33" tooltip="CV: .18" display="G33"/>
    <hyperlink ref="H34" location="H33" tooltip="CV: .17" display="H33"/>
    <hyperlink ref="I34" location="I33" tooltip="CV: 1.41" display="I33"/>
    <hyperlink ref="C35" location="C34" tooltip="CV: 2.19" display="C34"/>
    <hyperlink ref="E35" location="E34" tooltip="CV: .86" display="E34"/>
    <hyperlink ref="F35" location="F34" tooltip="CV: .92" display="F34"/>
    <hyperlink ref="G35" location="G34" tooltip="CV: .2" display="G34"/>
    <hyperlink ref="H35" location="H34" tooltip="CV: .15" display="H34"/>
    <hyperlink ref="I35" location="I34" tooltip="CV: 1.44" display="I34"/>
    <hyperlink ref="C36" location="C35" tooltip="CV: 2.55" display="C35"/>
    <hyperlink ref="E36" location="E35" tooltip="CV: 1.28" display="E35"/>
    <hyperlink ref="F36" location="F35" tooltip="CV: 1.71" display="F35"/>
    <hyperlink ref="G36" location="G35" tooltip="CV: .34" display="G35"/>
    <hyperlink ref="H36" location="H35" tooltip="CV: .5" display="H35"/>
    <hyperlink ref="I36" location="I35" tooltip="CV: 2.54" display="I35"/>
    <hyperlink ref="C37" location="C36" tooltip="CV: 2.05" display="C36"/>
    <hyperlink ref="E37" location="E36" tooltip="CV: .83" display="E36"/>
    <hyperlink ref="F37" location="F36" tooltip="CV: 1.2" display="F36"/>
    <hyperlink ref="G37" location="G36" tooltip="CV: .38" display="G36"/>
    <hyperlink ref="H37" location="H36" tooltip="CV: .32" display="H36"/>
    <hyperlink ref="I37" location="I36" tooltip="CV: 1.75" display="I36"/>
    <hyperlink ref="C38" location="C37" tooltip="CV: 2.29" display="C37"/>
    <hyperlink ref="E38" location="E37" tooltip="CV: .77" display="E37"/>
    <hyperlink ref="F38" location="F37" tooltip="CV: .91" display="F37"/>
    <hyperlink ref="G38" location="G37" tooltip="CV: .19" display="G37"/>
    <hyperlink ref="H38" location="H37" tooltip="CV: .18" display="H37"/>
    <hyperlink ref="I38" location="I37" tooltip="CV: 1.67" display="I37"/>
    <hyperlink ref="C39" location="C38" tooltip="CV: 2.02" display="C38"/>
    <hyperlink ref="E39" location="E38" tooltip="CV: .91" display="E38"/>
    <hyperlink ref="F39" location="F38" tooltip="CV: 1.04" display="F38"/>
    <hyperlink ref="G39" location="G38" tooltip="CV: .2" display="G38"/>
    <hyperlink ref="H39" location="H38" tooltip="CV: .34" display="H38"/>
    <hyperlink ref="I39" location="I38" tooltip="CV: 1.77" display="I38"/>
    <hyperlink ref="C40" location="C39" tooltip="CV: 2.26" display="C39"/>
    <hyperlink ref="E40" location="E39" tooltip="CV: .93" display="E39"/>
    <hyperlink ref="F40" location="F39" tooltip="CV: 1.26" display="F39"/>
    <hyperlink ref="G40" location="G39" tooltip="CV: .16" display="G39"/>
    <hyperlink ref="H40" location="H39" tooltip="CV: .18" display="H39"/>
    <hyperlink ref="I40" location="I39" tooltip="CV: 1.71" display="I39"/>
    <hyperlink ref="C41" location="C40" tooltip="CV: 2.08" display="C40"/>
    <hyperlink ref="E41" location="E40" tooltip="CV: .7" display="E40"/>
    <hyperlink ref="F41" location="F40" tooltip="CV: .85" display="F40"/>
    <hyperlink ref="G41" location="G40" tooltip="CV: .13" display="G40"/>
    <hyperlink ref="H41" location="H40" tooltip="CV: .13" display="H40"/>
    <hyperlink ref="I41" location="I40" tooltip="CV: 1.4" display="I40"/>
    <hyperlink ref="C42" location="C41" tooltip="CV: 2.1" display="C41"/>
    <hyperlink ref="E42" location="E41" tooltip="CV: .78" display="E41"/>
    <hyperlink ref="F42" location="F41" tooltip="CV: .89" display="F41"/>
    <hyperlink ref="G42" location="G41" tooltip="CV: .15" display="G41"/>
    <hyperlink ref="H42" location="H41" tooltip="CV: .08" display="H41"/>
    <hyperlink ref="I42" location="I41" tooltip="CV: 1.32" display="I41"/>
    <hyperlink ref="C43" location="C42" tooltip="CV: 2.15" display="C42"/>
    <hyperlink ref="E43" location="E42" tooltip="CV: .89" display="E42"/>
    <hyperlink ref="F43" location="F42" tooltip="CV: .99" display="F42"/>
    <hyperlink ref="G43" location="G42" tooltip="CV: .18" display="G42"/>
    <hyperlink ref="H43" location="H42" tooltip="CV: .24" display="H42"/>
    <hyperlink ref="I43" location="I42" tooltip="CV: 2.08" display="I42"/>
    <hyperlink ref="C44" location="C43" tooltip="CV: 2.13" display="C43"/>
    <hyperlink ref="E44" location="E43" tooltip="CV: .86" display="E43"/>
    <hyperlink ref="F44" location="F43" tooltip="CV: .95" display="F43"/>
    <hyperlink ref="G44" location="G43" tooltip="CV: .29" display="G43"/>
    <hyperlink ref="H44" location="H43" tooltip="CV: .22" display="H43"/>
    <hyperlink ref="I44" location="I43" tooltip="CV: 1.72" display="I43"/>
    <hyperlink ref="C45" location="C44" tooltip="CV: 1.83" display="C44"/>
    <hyperlink ref="E45" location="E44" tooltip="CV: .79" display="E44"/>
    <hyperlink ref="F45" location="F44" tooltip="CV: .87" display="F44"/>
    <hyperlink ref="G45" location="G44" tooltip="CV: .16" display="G44"/>
    <hyperlink ref="H45" location="H44" tooltip="CV: .18" display="H44"/>
    <hyperlink ref="I45" location="I44" tooltip="CV: 1.46" display="I44"/>
    <hyperlink ref="C46" location="C45" tooltip="CV: 2.27" display="C45"/>
    <hyperlink ref="E46" location="E45" tooltip="CV: .97" display="E45"/>
    <hyperlink ref="F46" location="F45" tooltip="CV: 1.35" display="F45"/>
    <hyperlink ref="G46" location="G45" tooltip="CV: .31" display="G45"/>
    <hyperlink ref="H46" location="H45" tooltip="CV: .4" display="H45"/>
    <hyperlink ref="I46" location="I45" tooltip="CV: 2.44" display="I45"/>
    <hyperlink ref="C47" location="C46" tooltip="CV: 2.04" display="C46"/>
    <hyperlink ref="E47" location="E46" tooltip="CV: .82" display="E46"/>
    <hyperlink ref="F47" location="F46" tooltip="CV: 1.03" display="F46"/>
    <hyperlink ref="G47" location="G46" tooltip="CV: .28" display="G46"/>
    <hyperlink ref="H47" location="H46" tooltip="CV: .36" display="H46"/>
    <hyperlink ref="I47" location="I46" tooltip="CV: 1.59" display="I46"/>
    <hyperlink ref="C48" location="C47" tooltip="CV: 2.39" display="C47"/>
    <hyperlink ref="E48" location="E47" tooltip="CV: .91" display="E47"/>
    <hyperlink ref="F48" location="F47" tooltip="CV: 1.14" display="F47"/>
    <hyperlink ref="G48" location="G47" tooltip="CV: .2" display="G47"/>
    <hyperlink ref="H48" location="H47" tooltip="CV: .17" display="H47"/>
    <hyperlink ref="I48" location="I47" tooltip="CV: 1.7" display="I47"/>
    <hyperlink ref="J257" location="'Cuadro 5.19'!A1" tooltip="Ir al inicio" display="Ir al inicio"/>
    <hyperlink ref="J208" location="'Cuadro 5.19'!A1" tooltip="Ir al inicio" display="Ir al inicio"/>
    <hyperlink ref="J159" location="'Cuadro 5.19'!A1" tooltip="Ir al inicio" display="Ir al inicio"/>
    <hyperlink ref="J110" location="'Cuadro 5.19'!A1" tooltip="Ir al inicio" display="Ir al inicio"/>
    <hyperlink ref="J58" location="'Cuadro 5.19'!A1" tooltip="Ir al inicio" display="Ir al inicio"/>
    <hyperlink ref="A4" location="'Cuadro 5.19'!A113:I158" tooltip="Observaciones muestrales" display="Observaciones muestrales"/>
    <hyperlink ref="A3" location="'Cuadro 5.19'!A61:I109" tooltip="Estimaciones puntuales" display="Estimaciones puntuales"/>
    <hyperlink ref="A5" location="'Cuadro 5.19'!A162:I207" tooltip="Coeficiente de variación" display="Coeficiente de variación "/>
    <hyperlink ref="A6" location="'Cuadro 5.19'!A211:I256" tooltip="Error estándar" display="Error estándar"/>
    <hyperlink ref="J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rowBreaks count="3" manualBreakCount="3">
    <brk id="57" max="8" man="1"/>
    <brk id="109" max="8" man="1"/>
    <brk id="209" max="8"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1"/>
  <sheetViews>
    <sheetView showGridLines="0" zoomScaleNormal="100" zoomScaleSheetLayoutView="100" workbookViewId="0"/>
  </sheetViews>
  <sheetFormatPr baseColWidth="10" defaultColWidth="9.140625" defaultRowHeight="15" customHeight="1"/>
  <cols>
    <col min="1" max="1" width="5.42578125" style="317" customWidth="1"/>
    <col min="2" max="2" width="25.7109375" style="317" customWidth="1"/>
    <col min="3" max="3" width="10.140625" style="317" customWidth="1"/>
    <col min="4" max="4" width="1.28515625" style="317" customWidth="1"/>
    <col min="5" max="8" width="11" style="317" customWidth="1"/>
    <col min="9" max="9" width="12.85546875" style="317" customWidth="1"/>
    <col min="10" max="10" width="18.85546875" style="752" customWidth="1"/>
    <col min="11" max="255" width="9.140625" style="317"/>
    <col min="256" max="257" width="1.42578125" style="317" customWidth="1"/>
    <col min="258" max="258" width="27.85546875" style="317" customWidth="1"/>
    <col min="259" max="259" width="0.7109375" style="317" customWidth="1"/>
    <col min="260" max="260" width="10.140625" style="317" customWidth="1"/>
    <col min="261" max="265" width="11" style="317" customWidth="1"/>
    <col min="266" max="266" width="10.28515625" style="317" customWidth="1"/>
    <col min="267" max="511" width="9.140625" style="317"/>
    <col min="512" max="513" width="1.42578125" style="317" customWidth="1"/>
    <col min="514" max="514" width="27.85546875" style="317" customWidth="1"/>
    <col min="515" max="515" width="0.7109375" style="317" customWidth="1"/>
    <col min="516" max="516" width="10.140625" style="317" customWidth="1"/>
    <col min="517" max="521" width="11" style="317" customWidth="1"/>
    <col min="522" max="522" width="10.28515625" style="317" customWidth="1"/>
    <col min="523" max="767" width="9.140625" style="317"/>
    <col min="768" max="769" width="1.42578125" style="317" customWidth="1"/>
    <col min="770" max="770" width="27.85546875" style="317" customWidth="1"/>
    <col min="771" max="771" width="0.7109375" style="317" customWidth="1"/>
    <col min="772" max="772" width="10.140625" style="317" customWidth="1"/>
    <col min="773" max="777" width="11" style="317" customWidth="1"/>
    <col min="778" max="778" width="10.28515625" style="317" customWidth="1"/>
    <col min="779" max="1023" width="9.140625" style="317"/>
    <col min="1024" max="1025" width="1.42578125" style="317" customWidth="1"/>
    <col min="1026" max="1026" width="27.85546875" style="317" customWidth="1"/>
    <col min="1027" max="1027" width="0.7109375" style="317" customWidth="1"/>
    <col min="1028" max="1028" width="10.140625" style="317" customWidth="1"/>
    <col min="1029" max="1033" width="11" style="317" customWidth="1"/>
    <col min="1034" max="1034" width="10.28515625" style="317" customWidth="1"/>
    <col min="1035" max="1279" width="9.140625" style="317"/>
    <col min="1280" max="1281" width="1.42578125" style="317" customWidth="1"/>
    <col min="1282" max="1282" width="27.85546875" style="317" customWidth="1"/>
    <col min="1283" max="1283" width="0.7109375" style="317" customWidth="1"/>
    <col min="1284" max="1284" width="10.140625" style="317" customWidth="1"/>
    <col min="1285" max="1289" width="11" style="317" customWidth="1"/>
    <col min="1290" max="1290" width="10.28515625" style="317" customWidth="1"/>
    <col min="1291" max="1535" width="9.140625" style="317"/>
    <col min="1536" max="1537" width="1.42578125" style="317" customWidth="1"/>
    <col min="1538" max="1538" width="27.85546875" style="317" customWidth="1"/>
    <col min="1539" max="1539" width="0.7109375" style="317" customWidth="1"/>
    <col min="1540" max="1540" width="10.140625" style="317" customWidth="1"/>
    <col min="1541" max="1545" width="11" style="317" customWidth="1"/>
    <col min="1546" max="1546" width="10.28515625" style="317" customWidth="1"/>
    <col min="1547" max="1791" width="9.140625" style="317"/>
    <col min="1792" max="1793" width="1.42578125" style="317" customWidth="1"/>
    <col min="1794" max="1794" width="27.85546875" style="317" customWidth="1"/>
    <col min="1795" max="1795" width="0.7109375" style="317" customWidth="1"/>
    <col min="1796" max="1796" width="10.140625" style="317" customWidth="1"/>
    <col min="1797" max="1801" width="11" style="317" customWidth="1"/>
    <col min="1802" max="1802" width="10.28515625" style="317" customWidth="1"/>
    <col min="1803" max="2047" width="9.140625" style="317"/>
    <col min="2048" max="2049" width="1.42578125" style="317" customWidth="1"/>
    <col min="2050" max="2050" width="27.85546875" style="317" customWidth="1"/>
    <col min="2051" max="2051" width="0.7109375" style="317" customWidth="1"/>
    <col min="2052" max="2052" width="10.140625" style="317" customWidth="1"/>
    <col min="2053" max="2057" width="11" style="317" customWidth="1"/>
    <col min="2058" max="2058" width="10.28515625" style="317" customWidth="1"/>
    <col min="2059" max="2303" width="9.140625" style="317"/>
    <col min="2304" max="2305" width="1.42578125" style="317" customWidth="1"/>
    <col min="2306" max="2306" width="27.85546875" style="317" customWidth="1"/>
    <col min="2307" max="2307" width="0.7109375" style="317" customWidth="1"/>
    <col min="2308" max="2308" width="10.140625" style="317" customWidth="1"/>
    <col min="2309" max="2313" width="11" style="317" customWidth="1"/>
    <col min="2314" max="2314" width="10.28515625" style="317" customWidth="1"/>
    <col min="2315" max="2559" width="9.140625" style="317"/>
    <col min="2560" max="2561" width="1.42578125" style="317" customWidth="1"/>
    <col min="2562" max="2562" width="27.85546875" style="317" customWidth="1"/>
    <col min="2563" max="2563" width="0.7109375" style="317" customWidth="1"/>
    <col min="2564" max="2564" width="10.140625" style="317" customWidth="1"/>
    <col min="2565" max="2569" width="11" style="317" customWidth="1"/>
    <col min="2570" max="2570" width="10.28515625" style="317" customWidth="1"/>
    <col min="2571" max="2815" width="9.140625" style="317"/>
    <col min="2816" max="2817" width="1.42578125" style="317" customWidth="1"/>
    <col min="2818" max="2818" width="27.85546875" style="317" customWidth="1"/>
    <col min="2819" max="2819" width="0.7109375" style="317" customWidth="1"/>
    <col min="2820" max="2820" width="10.140625" style="317" customWidth="1"/>
    <col min="2821" max="2825" width="11" style="317" customWidth="1"/>
    <col min="2826" max="2826" width="10.28515625" style="317" customWidth="1"/>
    <col min="2827" max="3071" width="9.140625" style="317"/>
    <col min="3072" max="3073" width="1.42578125" style="317" customWidth="1"/>
    <col min="3074" max="3074" width="27.85546875" style="317" customWidth="1"/>
    <col min="3075" max="3075" width="0.7109375" style="317" customWidth="1"/>
    <col min="3076" max="3076" width="10.140625" style="317" customWidth="1"/>
    <col min="3077" max="3081" width="11" style="317" customWidth="1"/>
    <col min="3082" max="3082" width="10.28515625" style="317" customWidth="1"/>
    <col min="3083" max="3327" width="9.140625" style="317"/>
    <col min="3328" max="3329" width="1.42578125" style="317" customWidth="1"/>
    <col min="3330" max="3330" width="27.85546875" style="317" customWidth="1"/>
    <col min="3331" max="3331" width="0.7109375" style="317" customWidth="1"/>
    <col min="3332" max="3332" width="10.140625" style="317" customWidth="1"/>
    <col min="3333" max="3337" width="11" style="317" customWidth="1"/>
    <col min="3338" max="3338" width="10.28515625" style="317" customWidth="1"/>
    <col min="3339" max="3583" width="9.140625" style="317"/>
    <col min="3584" max="3585" width="1.42578125" style="317" customWidth="1"/>
    <col min="3586" max="3586" width="27.85546875" style="317" customWidth="1"/>
    <col min="3587" max="3587" width="0.7109375" style="317" customWidth="1"/>
    <col min="3588" max="3588" width="10.140625" style="317" customWidth="1"/>
    <col min="3589" max="3593" width="11" style="317" customWidth="1"/>
    <col min="3594" max="3594" width="10.28515625" style="317" customWidth="1"/>
    <col min="3595" max="3839" width="9.140625" style="317"/>
    <col min="3840" max="3841" width="1.42578125" style="317" customWidth="1"/>
    <col min="3842" max="3842" width="27.85546875" style="317" customWidth="1"/>
    <col min="3843" max="3843" width="0.7109375" style="317" customWidth="1"/>
    <col min="3844" max="3844" width="10.140625" style="317" customWidth="1"/>
    <col min="3845" max="3849" width="11" style="317" customWidth="1"/>
    <col min="3850" max="3850" width="10.28515625" style="317" customWidth="1"/>
    <col min="3851" max="4095" width="9.140625" style="317"/>
    <col min="4096" max="4097" width="1.42578125" style="317" customWidth="1"/>
    <col min="4098" max="4098" width="27.85546875" style="317" customWidth="1"/>
    <col min="4099" max="4099" width="0.7109375" style="317" customWidth="1"/>
    <col min="4100" max="4100" width="10.140625" style="317" customWidth="1"/>
    <col min="4101" max="4105" width="11" style="317" customWidth="1"/>
    <col min="4106" max="4106" width="10.28515625" style="317" customWidth="1"/>
    <col min="4107" max="4351" width="9.140625" style="317"/>
    <col min="4352" max="4353" width="1.42578125" style="317" customWidth="1"/>
    <col min="4354" max="4354" width="27.85546875" style="317" customWidth="1"/>
    <col min="4355" max="4355" width="0.7109375" style="317" customWidth="1"/>
    <col min="4356" max="4356" width="10.140625" style="317" customWidth="1"/>
    <col min="4357" max="4361" width="11" style="317" customWidth="1"/>
    <col min="4362" max="4362" width="10.28515625" style="317" customWidth="1"/>
    <col min="4363" max="4607" width="9.140625" style="317"/>
    <col min="4608" max="4609" width="1.42578125" style="317" customWidth="1"/>
    <col min="4610" max="4610" width="27.85546875" style="317" customWidth="1"/>
    <col min="4611" max="4611" width="0.7109375" style="317" customWidth="1"/>
    <col min="4612" max="4612" width="10.140625" style="317" customWidth="1"/>
    <col min="4613" max="4617" width="11" style="317" customWidth="1"/>
    <col min="4618" max="4618" width="10.28515625" style="317" customWidth="1"/>
    <col min="4619" max="4863" width="9.140625" style="317"/>
    <col min="4864" max="4865" width="1.42578125" style="317" customWidth="1"/>
    <col min="4866" max="4866" width="27.85546875" style="317" customWidth="1"/>
    <col min="4867" max="4867" width="0.7109375" style="317" customWidth="1"/>
    <col min="4868" max="4868" width="10.140625" style="317" customWidth="1"/>
    <col min="4869" max="4873" width="11" style="317" customWidth="1"/>
    <col min="4874" max="4874" width="10.28515625" style="317" customWidth="1"/>
    <col min="4875" max="5119" width="9.140625" style="317"/>
    <col min="5120" max="5121" width="1.42578125" style="317" customWidth="1"/>
    <col min="5122" max="5122" width="27.85546875" style="317" customWidth="1"/>
    <col min="5123" max="5123" width="0.7109375" style="317" customWidth="1"/>
    <col min="5124" max="5124" width="10.140625" style="317" customWidth="1"/>
    <col min="5125" max="5129" width="11" style="317" customWidth="1"/>
    <col min="5130" max="5130" width="10.28515625" style="317" customWidth="1"/>
    <col min="5131" max="5375" width="9.140625" style="317"/>
    <col min="5376" max="5377" width="1.42578125" style="317" customWidth="1"/>
    <col min="5378" max="5378" width="27.85546875" style="317" customWidth="1"/>
    <col min="5379" max="5379" width="0.7109375" style="317" customWidth="1"/>
    <col min="5380" max="5380" width="10.140625" style="317" customWidth="1"/>
    <col min="5381" max="5385" width="11" style="317" customWidth="1"/>
    <col min="5386" max="5386" width="10.28515625" style="317" customWidth="1"/>
    <col min="5387" max="5631" width="9.140625" style="317"/>
    <col min="5632" max="5633" width="1.42578125" style="317" customWidth="1"/>
    <col min="5634" max="5634" width="27.85546875" style="317" customWidth="1"/>
    <col min="5635" max="5635" width="0.7109375" style="317" customWidth="1"/>
    <col min="5636" max="5636" width="10.140625" style="317" customWidth="1"/>
    <col min="5637" max="5641" width="11" style="317" customWidth="1"/>
    <col min="5642" max="5642" width="10.28515625" style="317" customWidth="1"/>
    <col min="5643" max="5887" width="9.140625" style="317"/>
    <col min="5888" max="5889" width="1.42578125" style="317" customWidth="1"/>
    <col min="5890" max="5890" width="27.85546875" style="317" customWidth="1"/>
    <col min="5891" max="5891" width="0.7109375" style="317" customWidth="1"/>
    <col min="5892" max="5892" width="10.140625" style="317" customWidth="1"/>
    <col min="5893" max="5897" width="11" style="317" customWidth="1"/>
    <col min="5898" max="5898" width="10.28515625" style="317" customWidth="1"/>
    <col min="5899" max="6143" width="9.140625" style="317"/>
    <col min="6144" max="6145" width="1.42578125" style="317" customWidth="1"/>
    <col min="6146" max="6146" width="27.85546875" style="317" customWidth="1"/>
    <col min="6147" max="6147" width="0.7109375" style="317" customWidth="1"/>
    <col min="6148" max="6148" width="10.140625" style="317" customWidth="1"/>
    <col min="6149" max="6153" width="11" style="317" customWidth="1"/>
    <col min="6154" max="6154" width="10.28515625" style="317" customWidth="1"/>
    <col min="6155" max="6399" width="9.140625" style="317"/>
    <col min="6400" max="6401" width="1.42578125" style="317" customWidth="1"/>
    <col min="6402" max="6402" width="27.85546875" style="317" customWidth="1"/>
    <col min="6403" max="6403" width="0.7109375" style="317" customWidth="1"/>
    <col min="6404" max="6404" width="10.140625" style="317" customWidth="1"/>
    <col min="6405" max="6409" width="11" style="317" customWidth="1"/>
    <col min="6410" max="6410" width="10.28515625" style="317" customWidth="1"/>
    <col min="6411" max="6655" width="9.140625" style="317"/>
    <col min="6656" max="6657" width="1.42578125" style="317" customWidth="1"/>
    <col min="6658" max="6658" width="27.85546875" style="317" customWidth="1"/>
    <col min="6659" max="6659" width="0.7109375" style="317" customWidth="1"/>
    <col min="6660" max="6660" width="10.140625" style="317" customWidth="1"/>
    <col min="6661" max="6665" width="11" style="317" customWidth="1"/>
    <col min="6666" max="6666" width="10.28515625" style="317" customWidth="1"/>
    <col min="6667" max="6911" width="9.140625" style="317"/>
    <col min="6912" max="6913" width="1.42578125" style="317" customWidth="1"/>
    <col min="6914" max="6914" width="27.85546875" style="317" customWidth="1"/>
    <col min="6915" max="6915" width="0.7109375" style="317" customWidth="1"/>
    <col min="6916" max="6916" width="10.140625" style="317" customWidth="1"/>
    <col min="6917" max="6921" width="11" style="317" customWidth="1"/>
    <col min="6922" max="6922" width="10.28515625" style="317" customWidth="1"/>
    <col min="6923" max="7167" width="9.140625" style="317"/>
    <col min="7168" max="7169" width="1.42578125" style="317" customWidth="1"/>
    <col min="7170" max="7170" width="27.85546875" style="317" customWidth="1"/>
    <col min="7171" max="7171" width="0.7109375" style="317" customWidth="1"/>
    <col min="7172" max="7172" width="10.140625" style="317" customWidth="1"/>
    <col min="7173" max="7177" width="11" style="317" customWidth="1"/>
    <col min="7178" max="7178" width="10.28515625" style="317" customWidth="1"/>
    <col min="7179" max="7423" width="9.140625" style="317"/>
    <col min="7424" max="7425" width="1.42578125" style="317" customWidth="1"/>
    <col min="7426" max="7426" width="27.85546875" style="317" customWidth="1"/>
    <col min="7427" max="7427" width="0.7109375" style="317" customWidth="1"/>
    <col min="7428" max="7428" width="10.140625" style="317" customWidth="1"/>
    <col min="7429" max="7433" width="11" style="317" customWidth="1"/>
    <col min="7434" max="7434" width="10.28515625" style="317" customWidth="1"/>
    <col min="7435" max="7679" width="9.140625" style="317"/>
    <col min="7680" max="7681" width="1.42578125" style="317" customWidth="1"/>
    <col min="7682" max="7682" width="27.85546875" style="317" customWidth="1"/>
    <col min="7683" max="7683" width="0.7109375" style="317" customWidth="1"/>
    <col min="7684" max="7684" width="10.140625" style="317" customWidth="1"/>
    <col min="7685" max="7689" width="11" style="317" customWidth="1"/>
    <col min="7690" max="7690" width="10.28515625" style="317" customWidth="1"/>
    <col min="7691" max="7935" width="9.140625" style="317"/>
    <col min="7936" max="7937" width="1.42578125" style="317" customWidth="1"/>
    <col min="7938" max="7938" width="27.85546875" style="317" customWidth="1"/>
    <col min="7939" max="7939" width="0.7109375" style="317" customWidth="1"/>
    <col min="7940" max="7940" width="10.140625" style="317" customWidth="1"/>
    <col min="7941" max="7945" width="11" style="317" customWidth="1"/>
    <col min="7946" max="7946" width="10.28515625" style="317" customWidth="1"/>
    <col min="7947" max="8191" width="9.140625" style="317"/>
    <col min="8192" max="8193" width="1.42578125" style="317" customWidth="1"/>
    <col min="8194" max="8194" width="27.85546875" style="317" customWidth="1"/>
    <col min="8195" max="8195" width="0.7109375" style="317" customWidth="1"/>
    <col min="8196" max="8196" width="10.140625" style="317" customWidth="1"/>
    <col min="8197" max="8201" width="11" style="317" customWidth="1"/>
    <col min="8202" max="8202" width="10.28515625" style="317" customWidth="1"/>
    <col min="8203" max="8447" width="9.140625" style="317"/>
    <col min="8448" max="8449" width="1.42578125" style="317" customWidth="1"/>
    <col min="8450" max="8450" width="27.85546875" style="317" customWidth="1"/>
    <col min="8451" max="8451" width="0.7109375" style="317" customWidth="1"/>
    <col min="8452" max="8452" width="10.140625" style="317" customWidth="1"/>
    <col min="8453" max="8457" width="11" style="317" customWidth="1"/>
    <col min="8458" max="8458" width="10.28515625" style="317" customWidth="1"/>
    <col min="8459" max="8703" width="9.140625" style="317"/>
    <col min="8704" max="8705" width="1.42578125" style="317" customWidth="1"/>
    <col min="8706" max="8706" width="27.85546875" style="317" customWidth="1"/>
    <col min="8707" max="8707" width="0.7109375" style="317" customWidth="1"/>
    <col min="8708" max="8708" width="10.140625" style="317" customWidth="1"/>
    <col min="8709" max="8713" width="11" style="317" customWidth="1"/>
    <col min="8714" max="8714" width="10.28515625" style="317" customWidth="1"/>
    <col min="8715" max="8959" width="9.140625" style="317"/>
    <col min="8960" max="8961" width="1.42578125" style="317" customWidth="1"/>
    <col min="8962" max="8962" width="27.85546875" style="317" customWidth="1"/>
    <col min="8963" max="8963" width="0.7109375" style="317" customWidth="1"/>
    <col min="8964" max="8964" width="10.140625" style="317" customWidth="1"/>
    <col min="8965" max="8969" width="11" style="317" customWidth="1"/>
    <col min="8970" max="8970" width="10.28515625" style="317" customWidth="1"/>
    <col min="8971" max="9215" width="9.140625" style="317"/>
    <col min="9216" max="9217" width="1.42578125" style="317" customWidth="1"/>
    <col min="9218" max="9218" width="27.85546875" style="317" customWidth="1"/>
    <col min="9219" max="9219" width="0.7109375" style="317" customWidth="1"/>
    <col min="9220" max="9220" width="10.140625" style="317" customWidth="1"/>
    <col min="9221" max="9225" width="11" style="317" customWidth="1"/>
    <col min="9226" max="9226" width="10.28515625" style="317" customWidth="1"/>
    <col min="9227" max="9471" width="9.140625" style="317"/>
    <col min="9472" max="9473" width="1.42578125" style="317" customWidth="1"/>
    <col min="9474" max="9474" width="27.85546875" style="317" customWidth="1"/>
    <col min="9475" max="9475" width="0.7109375" style="317" customWidth="1"/>
    <col min="9476" max="9476" width="10.140625" style="317" customWidth="1"/>
    <col min="9477" max="9481" width="11" style="317" customWidth="1"/>
    <col min="9482" max="9482" width="10.28515625" style="317" customWidth="1"/>
    <col min="9483" max="9727" width="9.140625" style="317"/>
    <col min="9728" max="9729" width="1.42578125" style="317" customWidth="1"/>
    <col min="9730" max="9730" width="27.85546875" style="317" customWidth="1"/>
    <col min="9731" max="9731" width="0.7109375" style="317" customWidth="1"/>
    <col min="9732" max="9732" width="10.140625" style="317" customWidth="1"/>
    <col min="9733" max="9737" width="11" style="317" customWidth="1"/>
    <col min="9738" max="9738" width="10.28515625" style="317" customWidth="1"/>
    <col min="9739" max="9983" width="9.140625" style="317"/>
    <col min="9984" max="9985" width="1.42578125" style="317" customWidth="1"/>
    <col min="9986" max="9986" width="27.85546875" style="317" customWidth="1"/>
    <col min="9987" max="9987" width="0.7109375" style="317" customWidth="1"/>
    <col min="9988" max="9988" width="10.140625" style="317" customWidth="1"/>
    <col min="9989" max="9993" width="11" style="317" customWidth="1"/>
    <col min="9994" max="9994" width="10.28515625" style="317" customWidth="1"/>
    <col min="9995" max="10239" width="9.140625" style="317"/>
    <col min="10240" max="10241" width="1.42578125" style="317" customWidth="1"/>
    <col min="10242" max="10242" width="27.85546875" style="317" customWidth="1"/>
    <col min="10243" max="10243" width="0.7109375" style="317" customWidth="1"/>
    <col min="10244" max="10244" width="10.140625" style="317" customWidth="1"/>
    <col min="10245" max="10249" width="11" style="317" customWidth="1"/>
    <col min="10250" max="10250" width="10.28515625" style="317" customWidth="1"/>
    <col min="10251" max="10495" width="9.140625" style="317"/>
    <col min="10496" max="10497" width="1.42578125" style="317" customWidth="1"/>
    <col min="10498" max="10498" width="27.85546875" style="317" customWidth="1"/>
    <col min="10499" max="10499" width="0.7109375" style="317" customWidth="1"/>
    <col min="10500" max="10500" width="10.140625" style="317" customWidth="1"/>
    <col min="10501" max="10505" width="11" style="317" customWidth="1"/>
    <col min="10506" max="10506" width="10.28515625" style="317" customWidth="1"/>
    <col min="10507" max="10751" width="9.140625" style="317"/>
    <col min="10752" max="10753" width="1.42578125" style="317" customWidth="1"/>
    <col min="10754" max="10754" width="27.85546875" style="317" customWidth="1"/>
    <col min="10755" max="10755" width="0.7109375" style="317" customWidth="1"/>
    <col min="10756" max="10756" width="10.140625" style="317" customWidth="1"/>
    <col min="10757" max="10761" width="11" style="317" customWidth="1"/>
    <col min="10762" max="10762" width="10.28515625" style="317" customWidth="1"/>
    <col min="10763" max="11007" width="9.140625" style="317"/>
    <col min="11008" max="11009" width="1.42578125" style="317" customWidth="1"/>
    <col min="11010" max="11010" width="27.85546875" style="317" customWidth="1"/>
    <col min="11011" max="11011" width="0.7109375" style="317" customWidth="1"/>
    <col min="11012" max="11012" width="10.140625" style="317" customWidth="1"/>
    <col min="11013" max="11017" width="11" style="317" customWidth="1"/>
    <col min="11018" max="11018" width="10.28515625" style="317" customWidth="1"/>
    <col min="11019" max="11263" width="9.140625" style="317"/>
    <col min="11264" max="11265" width="1.42578125" style="317" customWidth="1"/>
    <col min="11266" max="11266" width="27.85546875" style="317" customWidth="1"/>
    <col min="11267" max="11267" width="0.7109375" style="317" customWidth="1"/>
    <col min="11268" max="11268" width="10.140625" style="317" customWidth="1"/>
    <col min="11269" max="11273" width="11" style="317" customWidth="1"/>
    <col min="11274" max="11274" width="10.28515625" style="317" customWidth="1"/>
    <col min="11275" max="11519" width="9.140625" style="317"/>
    <col min="11520" max="11521" width="1.42578125" style="317" customWidth="1"/>
    <col min="11522" max="11522" width="27.85546875" style="317" customWidth="1"/>
    <col min="11523" max="11523" width="0.7109375" style="317" customWidth="1"/>
    <col min="11524" max="11524" width="10.140625" style="317" customWidth="1"/>
    <col min="11525" max="11529" width="11" style="317" customWidth="1"/>
    <col min="11530" max="11530" width="10.28515625" style="317" customWidth="1"/>
    <col min="11531" max="11775" width="9.140625" style="317"/>
    <col min="11776" max="11777" width="1.42578125" style="317" customWidth="1"/>
    <col min="11778" max="11778" width="27.85546875" style="317" customWidth="1"/>
    <col min="11779" max="11779" width="0.7109375" style="317" customWidth="1"/>
    <col min="11780" max="11780" width="10.140625" style="317" customWidth="1"/>
    <col min="11781" max="11785" width="11" style="317" customWidth="1"/>
    <col min="11786" max="11786" width="10.28515625" style="317" customWidth="1"/>
    <col min="11787" max="12031" width="9.140625" style="317"/>
    <col min="12032" max="12033" width="1.42578125" style="317" customWidth="1"/>
    <col min="12034" max="12034" width="27.85546875" style="317" customWidth="1"/>
    <col min="12035" max="12035" width="0.7109375" style="317" customWidth="1"/>
    <col min="12036" max="12036" width="10.140625" style="317" customWidth="1"/>
    <col min="12037" max="12041" width="11" style="317" customWidth="1"/>
    <col min="12042" max="12042" width="10.28515625" style="317" customWidth="1"/>
    <col min="12043" max="12287" width="9.140625" style="317"/>
    <col min="12288" max="12289" width="1.42578125" style="317" customWidth="1"/>
    <col min="12290" max="12290" width="27.85546875" style="317" customWidth="1"/>
    <col min="12291" max="12291" width="0.7109375" style="317" customWidth="1"/>
    <col min="12292" max="12292" width="10.140625" style="317" customWidth="1"/>
    <col min="12293" max="12297" width="11" style="317" customWidth="1"/>
    <col min="12298" max="12298" width="10.28515625" style="317" customWidth="1"/>
    <col min="12299" max="12543" width="9.140625" style="317"/>
    <col min="12544" max="12545" width="1.42578125" style="317" customWidth="1"/>
    <col min="12546" max="12546" width="27.85546875" style="317" customWidth="1"/>
    <col min="12547" max="12547" width="0.7109375" style="317" customWidth="1"/>
    <col min="12548" max="12548" width="10.140625" style="317" customWidth="1"/>
    <col min="12549" max="12553" width="11" style="317" customWidth="1"/>
    <col min="12554" max="12554" width="10.28515625" style="317" customWidth="1"/>
    <col min="12555" max="12799" width="9.140625" style="317"/>
    <col min="12800" max="12801" width="1.42578125" style="317" customWidth="1"/>
    <col min="12802" max="12802" width="27.85546875" style="317" customWidth="1"/>
    <col min="12803" max="12803" width="0.7109375" style="317" customWidth="1"/>
    <col min="12804" max="12804" width="10.140625" style="317" customWidth="1"/>
    <col min="12805" max="12809" width="11" style="317" customWidth="1"/>
    <col min="12810" max="12810" width="10.28515625" style="317" customWidth="1"/>
    <col min="12811" max="13055" width="9.140625" style="317"/>
    <col min="13056" max="13057" width="1.42578125" style="317" customWidth="1"/>
    <col min="13058" max="13058" width="27.85546875" style="317" customWidth="1"/>
    <col min="13059" max="13059" width="0.7109375" style="317" customWidth="1"/>
    <col min="13060" max="13060" width="10.140625" style="317" customWidth="1"/>
    <col min="13061" max="13065" width="11" style="317" customWidth="1"/>
    <col min="13066" max="13066" width="10.28515625" style="317" customWidth="1"/>
    <col min="13067" max="13311" width="9.140625" style="317"/>
    <col min="13312" max="13313" width="1.42578125" style="317" customWidth="1"/>
    <col min="13314" max="13314" width="27.85546875" style="317" customWidth="1"/>
    <col min="13315" max="13315" width="0.7109375" style="317" customWidth="1"/>
    <col min="13316" max="13316" width="10.140625" style="317" customWidth="1"/>
    <col min="13317" max="13321" width="11" style="317" customWidth="1"/>
    <col min="13322" max="13322" width="10.28515625" style="317" customWidth="1"/>
    <col min="13323" max="13567" width="9.140625" style="317"/>
    <col min="13568" max="13569" width="1.42578125" style="317" customWidth="1"/>
    <col min="13570" max="13570" width="27.85546875" style="317" customWidth="1"/>
    <col min="13571" max="13571" width="0.7109375" style="317" customWidth="1"/>
    <col min="13572" max="13572" width="10.140625" style="317" customWidth="1"/>
    <col min="13573" max="13577" width="11" style="317" customWidth="1"/>
    <col min="13578" max="13578" width="10.28515625" style="317" customWidth="1"/>
    <col min="13579" max="13823" width="9.140625" style="317"/>
    <col min="13824" max="13825" width="1.42578125" style="317" customWidth="1"/>
    <col min="13826" max="13826" width="27.85546875" style="317" customWidth="1"/>
    <col min="13827" max="13827" width="0.7109375" style="317" customWidth="1"/>
    <col min="13828" max="13828" width="10.140625" style="317" customWidth="1"/>
    <col min="13829" max="13833" width="11" style="317" customWidth="1"/>
    <col min="13834" max="13834" width="10.28515625" style="317" customWidth="1"/>
    <col min="13835" max="14079" width="9.140625" style="317"/>
    <col min="14080" max="14081" width="1.42578125" style="317" customWidth="1"/>
    <col min="14082" max="14082" width="27.85546875" style="317" customWidth="1"/>
    <col min="14083" max="14083" width="0.7109375" style="317" customWidth="1"/>
    <col min="14084" max="14084" width="10.140625" style="317" customWidth="1"/>
    <col min="14085" max="14089" width="11" style="317" customWidth="1"/>
    <col min="14090" max="14090" width="10.28515625" style="317" customWidth="1"/>
    <col min="14091" max="14335" width="9.140625" style="317"/>
    <col min="14336" max="14337" width="1.42578125" style="317" customWidth="1"/>
    <col min="14338" max="14338" width="27.85546875" style="317" customWidth="1"/>
    <col min="14339" max="14339" width="0.7109375" style="317" customWidth="1"/>
    <col min="14340" max="14340" width="10.140625" style="317" customWidth="1"/>
    <col min="14341" max="14345" width="11" style="317" customWidth="1"/>
    <col min="14346" max="14346" width="10.28515625" style="317" customWidth="1"/>
    <col min="14347" max="14591" width="9.140625" style="317"/>
    <col min="14592" max="14593" width="1.42578125" style="317" customWidth="1"/>
    <col min="14594" max="14594" width="27.85546875" style="317" customWidth="1"/>
    <col min="14595" max="14595" width="0.7109375" style="317" customWidth="1"/>
    <col min="14596" max="14596" width="10.140625" style="317" customWidth="1"/>
    <col min="14597" max="14601" width="11" style="317" customWidth="1"/>
    <col min="14602" max="14602" width="10.28515625" style="317" customWidth="1"/>
    <col min="14603" max="14847" width="9.140625" style="317"/>
    <col min="14848" max="14849" width="1.42578125" style="317" customWidth="1"/>
    <col min="14850" max="14850" width="27.85546875" style="317" customWidth="1"/>
    <col min="14851" max="14851" width="0.7109375" style="317" customWidth="1"/>
    <col min="14852" max="14852" width="10.140625" style="317" customWidth="1"/>
    <col min="14853" max="14857" width="11" style="317" customWidth="1"/>
    <col min="14858" max="14858" width="10.28515625" style="317" customWidth="1"/>
    <col min="14859" max="15103" width="9.140625" style="317"/>
    <col min="15104" max="15105" width="1.42578125" style="317" customWidth="1"/>
    <col min="15106" max="15106" width="27.85546875" style="317" customWidth="1"/>
    <col min="15107" max="15107" width="0.7109375" style="317" customWidth="1"/>
    <col min="15108" max="15108" width="10.140625" style="317" customWidth="1"/>
    <col min="15109" max="15113" width="11" style="317" customWidth="1"/>
    <col min="15114" max="15114" width="10.28515625" style="317" customWidth="1"/>
    <col min="15115" max="15359" width="9.140625" style="317"/>
    <col min="15360" max="15361" width="1.42578125" style="317" customWidth="1"/>
    <col min="15362" max="15362" width="27.85546875" style="317" customWidth="1"/>
    <col min="15363" max="15363" width="0.7109375" style="317" customWidth="1"/>
    <col min="15364" max="15364" width="10.140625" style="317" customWidth="1"/>
    <col min="15365" max="15369" width="11" style="317" customWidth="1"/>
    <col min="15370" max="15370" width="10.28515625" style="317" customWidth="1"/>
    <col min="15371" max="15615" width="9.140625" style="317"/>
    <col min="15616" max="15617" width="1.42578125" style="317" customWidth="1"/>
    <col min="15618" max="15618" width="27.85546875" style="317" customWidth="1"/>
    <col min="15619" max="15619" width="0.7109375" style="317" customWidth="1"/>
    <col min="15620" max="15620" width="10.140625" style="317" customWidth="1"/>
    <col min="15621" max="15625" width="11" style="317" customWidth="1"/>
    <col min="15626" max="15626" width="10.28515625" style="317" customWidth="1"/>
    <col min="15627" max="15871" width="9.140625" style="317"/>
    <col min="15872" max="15873" width="1.42578125" style="317" customWidth="1"/>
    <col min="15874" max="15874" width="27.85546875" style="317" customWidth="1"/>
    <col min="15875" max="15875" width="0.7109375" style="317" customWidth="1"/>
    <col min="15876" max="15876" width="10.140625" style="317" customWidth="1"/>
    <col min="15877" max="15881" width="11" style="317" customWidth="1"/>
    <col min="15882" max="15882" width="10.28515625" style="317" customWidth="1"/>
    <col min="15883" max="16127" width="9.140625" style="317"/>
    <col min="16128" max="16129" width="1.42578125" style="317" customWidth="1"/>
    <col min="16130" max="16130" width="27.85546875" style="317" customWidth="1"/>
    <col min="16131" max="16131" width="0.7109375" style="317" customWidth="1"/>
    <col min="16132" max="16132" width="10.140625" style="317" customWidth="1"/>
    <col min="16133" max="16137" width="11" style="317" customWidth="1"/>
    <col min="16138" max="16138" width="10.28515625" style="317" customWidth="1"/>
    <col min="16139" max="16384" width="9.140625" style="317"/>
  </cols>
  <sheetData>
    <row r="1" spans="1:11" s="821" customFormat="1" ht="15" customHeight="1">
      <c r="A1" s="808" t="s">
        <v>644</v>
      </c>
      <c r="B1" s="811"/>
      <c r="J1" s="823" t="s">
        <v>19</v>
      </c>
    </row>
    <row r="2" spans="1:11" s="821" customFormat="1" ht="15" customHeight="1">
      <c r="A2" s="811"/>
      <c r="B2" s="811"/>
      <c r="H2" s="823"/>
      <c r="J2" s="1032"/>
    </row>
    <row r="3" spans="1:11" s="115" customFormat="1" ht="15" customHeight="1">
      <c r="A3" s="814" t="s">
        <v>95</v>
      </c>
      <c r="B3" s="814"/>
      <c r="C3" s="942"/>
      <c r="D3" s="942"/>
      <c r="J3" s="817"/>
    </row>
    <row r="4" spans="1:11" s="115" customFormat="1" ht="15" customHeight="1">
      <c r="A4" s="814" t="s">
        <v>34</v>
      </c>
      <c r="B4" s="814"/>
      <c r="J4" s="817"/>
    </row>
    <row r="5" spans="1:11" s="115" customFormat="1" ht="15" customHeight="1">
      <c r="A5" s="814" t="s">
        <v>270</v>
      </c>
      <c r="B5" s="814"/>
      <c r="J5" s="817"/>
    </row>
    <row r="6" spans="1:11" s="105" customFormat="1" ht="15" customHeight="1">
      <c r="A6" s="814" t="s">
        <v>32</v>
      </c>
      <c r="B6" s="814"/>
      <c r="E6" s="115"/>
      <c r="J6" s="819"/>
    </row>
    <row r="7" spans="1:11" s="105" customFormat="1" ht="15" customHeight="1">
      <c r="A7" s="944"/>
      <c r="B7" s="818"/>
      <c r="E7" s="115"/>
      <c r="J7" s="819"/>
    </row>
    <row r="8" spans="1:11" s="821" customFormat="1" ht="15" customHeight="1">
      <c r="A8" s="820"/>
      <c r="H8" s="823"/>
      <c r="J8" s="1032"/>
    </row>
    <row r="9" spans="1:11" s="105" customFormat="1" ht="15" customHeight="1">
      <c r="A9" s="2433" t="s">
        <v>314</v>
      </c>
      <c r="B9" s="2433"/>
      <c r="C9" s="2433"/>
      <c r="D9" s="2433"/>
      <c r="E9" s="2433"/>
      <c r="F9" s="2433"/>
      <c r="G9" s="2433"/>
      <c r="I9" s="945" t="s">
        <v>315</v>
      </c>
      <c r="J9" s="819"/>
    </row>
    <row r="10" spans="1:11" s="879" customFormat="1" ht="15" customHeight="1">
      <c r="A10" s="2433"/>
      <c r="B10" s="2433"/>
      <c r="C10" s="2433"/>
      <c r="D10" s="2433"/>
      <c r="E10" s="2433"/>
      <c r="F10" s="2433"/>
      <c r="G10" s="2433"/>
      <c r="J10" s="1034"/>
    </row>
    <row r="11" spans="1:11" s="879" customFormat="1" ht="15" customHeight="1">
      <c r="A11" s="2433"/>
      <c r="B11" s="2433"/>
      <c r="C11" s="2433"/>
      <c r="D11" s="2433"/>
      <c r="E11" s="2433"/>
      <c r="F11" s="2433"/>
      <c r="G11" s="2433"/>
      <c r="J11" s="1034"/>
    </row>
    <row r="12" spans="1:11" ht="6" customHeight="1"/>
    <row r="13" spans="1:11" s="838" customFormat="1" ht="15" customHeight="1">
      <c r="A13" s="2421" t="s">
        <v>291</v>
      </c>
      <c r="B13" s="2421"/>
      <c r="C13" s="1035"/>
      <c r="D13" s="1036"/>
      <c r="E13" s="1037" t="s">
        <v>272</v>
      </c>
      <c r="F13" s="1037"/>
      <c r="G13" s="1038"/>
      <c r="H13" s="1038"/>
      <c r="I13" s="1036"/>
      <c r="J13" s="1039"/>
    </row>
    <row r="14" spans="1:11" s="786" customFormat="1" ht="15" customHeight="1">
      <c r="A14" s="2422"/>
      <c r="B14" s="2422"/>
      <c r="C14" s="1040" t="s">
        <v>17</v>
      </c>
      <c r="D14" s="1040"/>
      <c r="E14" s="2429" t="s">
        <v>275</v>
      </c>
      <c r="F14" s="2429" t="s">
        <v>276</v>
      </c>
      <c r="G14" s="2429" t="s">
        <v>293</v>
      </c>
      <c r="H14" s="2429" t="s">
        <v>294</v>
      </c>
      <c r="I14" s="2425" t="s">
        <v>311</v>
      </c>
      <c r="J14" s="834"/>
    </row>
    <row r="15" spans="1:11" s="786" customFormat="1" ht="15" customHeight="1">
      <c r="A15" s="2423"/>
      <c r="B15" s="2423"/>
      <c r="C15" s="837"/>
      <c r="D15" s="837"/>
      <c r="E15" s="2414"/>
      <c r="F15" s="2414"/>
      <c r="G15" s="2414"/>
      <c r="H15" s="2414"/>
      <c r="I15" s="2414"/>
      <c r="J15" s="834"/>
    </row>
    <row r="16" spans="1:11" ht="6" customHeight="1">
      <c r="B16" s="838"/>
      <c r="C16" s="954"/>
      <c r="D16" s="954"/>
      <c r="E16" s="839"/>
      <c r="F16" s="839"/>
      <c r="G16" s="839"/>
      <c r="H16" s="839"/>
      <c r="I16" s="839"/>
      <c r="J16" s="1053"/>
      <c r="K16" s="841"/>
    </row>
    <row r="17" spans="1:15" s="838" customFormat="1" ht="15" customHeight="1">
      <c r="A17" s="954" t="s">
        <v>103</v>
      </c>
      <c r="B17" s="954"/>
      <c r="C17" s="843">
        <v>31562531</v>
      </c>
      <c r="D17" s="844"/>
      <c r="E17" s="1067">
        <v>86.6</v>
      </c>
      <c r="F17" s="1067">
        <v>83.2</v>
      </c>
      <c r="G17" s="1067">
        <v>98.8</v>
      </c>
      <c r="H17" s="1067">
        <v>98.6</v>
      </c>
      <c r="I17" s="1067">
        <v>67.8</v>
      </c>
      <c r="J17" s="1068"/>
      <c r="K17" s="1069"/>
      <c r="L17" s="1069"/>
      <c r="M17" s="1069"/>
      <c r="N17" s="1069"/>
      <c r="O17" s="1069"/>
    </row>
    <row r="18" spans="1:15" s="838" customFormat="1" ht="6" customHeight="1">
      <c r="A18" s="954"/>
      <c r="B18" s="954"/>
      <c r="C18" s="850"/>
      <c r="D18" s="850"/>
      <c r="E18" s="1070"/>
      <c r="F18" s="1070"/>
      <c r="G18" s="1070"/>
      <c r="H18" s="1070"/>
      <c r="I18" s="1070"/>
      <c r="J18" s="1068"/>
      <c r="K18" s="1069"/>
      <c r="L18" s="1069"/>
      <c r="M18" s="1069"/>
      <c r="N18" s="1069"/>
      <c r="O18" s="1069"/>
    </row>
    <row r="19" spans="1:15" s="838" customFormat="1" ht="15" customHeight="1">
      <c r="A19" s="953" t="s">
        <v>295</v>
      </c>
      <c r="C19" s="856"/>
      <c r="D19" s="856"/>
      <c r="E19" s="1071"/>
      <c r="F19" s="1071"/>
      <c r="G19" s="1071"/>
      <c r="H19" s="1071"/>
      <c r="I19" s="1070"/>
      <c r="J19" s="1072"/>
      <c r="K19" s="1073"/>
      <c r="L19" s="1073"/>
      <c r="M19" s="1073"/>
      <c r="N19" s="1073"/>
    </row>
    <row r="20" spans="1:15" s="838" customFormat="1" ht="15" customHeight="1">
      <c r="A20" s="924" t="s">
        <v>100</v>
      </c>
      <c r="C20" s="855">
        <v>11111171</v>
      </c>
      <c r="D20" s="856"/>
      <c r="E20" s="1074">
        <v>82.1</v>
      </c>
      <c r="F20" s="1074">
        <v>74.3</v>
      </c>
      <c r="G20" s="1074">
        <v>97.9</v>
      </c>
      <c r="H20" s="1074">
        <v>97.2</v>
      </c>
      <c r="I20" s="1074">
        <v>54.5</v>
      </c>
      <c r="J20" s="1072"/>
      <c r="L20" s="1073"/>
      <c r="M20" s="1073"/>
      <c r="N20" s="1073"/>
    </row>
    <row r="21" spans="1:15" s="838" customFormat="1" ht="15" customHeight="1">
      <c r="A21" s="924" t="s">
        <v>99</v>
      </c>
      <c r="C21" s="855">
        <v>20451360</v>
      </c>
      <c r="D21" s="856"/>
      <c r="E21" s="1074">
        <v>89</v>
      </c>
      <c r="F21" s="1074">
        <v>88.1</v>
      </c>
      <c r="G21" s="1074">
        <v>99.3</v>
      </c>
      <c r="H21" s="1074">
        <v>99.4</v>
      </c>
      <c r="I21" s="1074">
        <v>75.099999999999994</v>
      </c>
      <c r="J21" s="1072"/>
      <c r="K21" s="1073"/>
      <c r="L21" s="1073"/>
      <c r="M21" s="1073"/>
      <c r="N21" s="1073"/>
    </row>
    <row r="22" spans="1:15" s="838" customFormat="1" ht="6" customHeight="1">
      <c r="A22" s="954"/>
      <c r="C22" s="856"/>
      <c r="D22" s="856"/>
      <c r="E22" s="1070"/>
      <c r="F22" s="1070"/>
      <c r="G22" s="1070"/>
      <c r="H22" s="1070"/>
      <c r="I22" s="1070"/>
      <c r="J22" s="1072"/>
      <c r="L22" s="1073"/>
      <c r="M22" s="1073"/>
      <c r="N22" s="1073"/>
    </row>
    <row r="23" spans="1:15" s="966" customFormat="1" ht="15" customHeight="1">
      <c r="A23" s="953" t="s">
        <v>104</v>
      </c>
      <c r="C23" s="856"/>
      <c r="D23" s="856"/>
      <c r="E23" s="1070"/>
      <c r="F23" s="1070"/>
      <c r="G23" s="1070"/>
      <c r="H23" s="1070"/>
      <c r="I23" s="1075"/>
      <c r="J23" s="1072"/>
      <c r="K23" s="1045"/>
      <c r="L23" s="1073"/>
      <c r="M23" s="1073"/>
      <c r="N23" s="1073"/>
    </row>
    <row r="24" spans="1:15" ht="15" customHeight="1">
      <c r="A24" s="924" t="s">
        <v>134</v>
      </c>
      <c r="C24" s="855">
        <v>5238964</v>
      </c>
      <c r="D24" s="856"/>
      <c r="E24" s="1074">
        <v>68.3</v>
      </c>
      <c r="F24" s="1074">
        <v>67.5</v>
      </c>
      <c r="G24" s="1074">
        <v>98.8</v>
      </c>
      <c r="H24" s="1074">
        <v>98.9</v>
      </c>
      <c r="I24" s="1076">
        <v>58</v>
      </c>
      <c r="J24" s="1072"/>
      <c r="L24" s="1073"/>
      <c r="M24" s="1073"/>
      <c r="N24" s="1073"/>
    </row>
    <row r="25" spans="1:15" ht="15" customHeight="1">
      <c r="A25" s="924" t="s">
        <v>135</v>
      </c>
      <c r="C25" s="855">
        <v>4949672</v>
      </c>
      <c r="D25" s="856"/>
      <c r="E25" s="1074">
        <v>81.900000000000006</v>
      </c>
      <c r="F25" s="1074">
        <v>80.5</v>
      </c>
      <c r="G25" s="1074">
        <v>99.1</v>
      </c>
      <c r="H25" s="1074">
        <v>99</v>
      </c>
      <c r="I25" s="1076">
        <v>66.5</v>
      </c>
      <c r="J25" s="1072"/>
      <c r="K25" s="1077"/>
      <c r="L25" s="1073"/>
      <c r="M25" s="1073"/>
      <c r="N25" s="1073"/>
    </row>
    <row r="26" spans="1:15" ht="15" customHeight="1">
      <c r="A26" s="924" t="s">
        <v>136</v>
      </c>
      <c r="C26" s="855">
        <v>4476076</v>
      </c>
      <c r="D26" s="856"/>
      <c r="E26" s="1074">
        <v>88.5</v>
      </c>
      <c r="F26" s="1074">
        <v>85.9</v>
      </c>
      <c r="G26" s="1074">
        <v>99.2</v>
      </c>
      <c r="H26" s="1074">
        <v>99.1</v>
      </c>
      <c r="I26" s="1076">
        <v>69.8</v>
      </c>
      <c r="J26" s="1072"/>
      <c r="K26" s="1045"/>
      <c r="L26" s="1073"/>
      <c r="M26" s="1073"/>
      <c r="N26" s="1073"/>
    </row>
    <row r="27" spans="1:15" ht="15" customHeight="1">
      <c r="A27" s="924" t="s">
        <v>137</v>
      </c>
      <c r="C27" s="855">
        <v>4401476</v>
      </c>
      <c r="D27" s="856"/>
      <c r="E27" s="1074">
        <v>91.6</v>
      </c>
      <c r="F27" s="1074">
        <v>88</v>
      </c>
      <c r="G27" s="1074">
        <v>98.9</v>
      </c>
      <c r="H27" s="1074">
        <v>99</v>
      </c>
      <c r="I27" s="1076">
        <v>70.7</v>
      </c>
      <c r="J27" s="1072"/>
      <c r="L27" s="1073"/>
      <c r="M27" s="1073"/>
      <c r="N27" s="1073"/>
    </row>
    <row r="28" spans="1:15" ht="15" customHeight="1">
      <c r="A28" s="924" t="s">
        <v>138</v>
      </c>
      <c r="C28" s="855">
        <v>4522748</v>
      </c>
      <c r="D28" s="856"/>
      <c r="E28" s="1074">
        <v>93.3</v>
      </c>
      <c r="F28" s="1074">
        <v>88.9</v>
      </c>
      <c r="G28" s="1074">
        <v>98.8</v>
      </c>
      <c r="H28" s="1074">
        <v>98.6</v>
      </c>
      <c r="I28" s="1076">
        <v>71.099999999999994</v>
      </c>
      <c r="J28" s="1072"/>
      <c r="K28" s="1045"/>
      <c r="L28" s="1073"/>
      <c r="M28" s="1073"/>
      <c r="N28" s="1073"/>
    </row>
    <row r="29" spans="1:15" ht="15" customHeight="1">
      <c r="A29" s="924" t="s">
        <v>98</v>
      </c>
      <c r="C29" s="855">
        <v>4268916</v>
      </c>
      <c r="D29" s="856"/>
      <c r="E29" s="1074">
        <v>94</v>
      </c>
      <c r="F29" s="1074">
        <v>89.1</v>
      </c>
      <c r="G29" s="1074">
        <v>98.5</v>
      </c>
      <c r="H29" s="1074">
        <v>98.5</v>
      </c>
      <c r="I29" s="1076">
        <v>71.8</v>
      </c>
      <c r="J29" s="1072"/>
      <c r="K29" s="1045"/>
      <c r="L29" s="1073"/>
      <c r="M29" s="1073"/>
      <c r="N29" s="1073"/>
    </row>
    <row r="30" spans="1:15" ht="15" customHeight="1">
      <c r="A30" s="924" t="s">
        <v>139</v>
      </c>
      <c r="C30" s="855">
        <v>3704679</v>
      </c>
      <c r="D30" s="856"/>
      <c r="E30" s="1074">
        <v>93.7</v>
      </c>
      <c r="F30" s="1074">
        <v>86.8</v>
      </c>
      <c r="G30" s="1074">
        <v>97.9</v>
      </c>
      <c r="H30" s="1074">
        <v>97.1</v>
      </c>
      <c r="I30" s="1076">
        <v>69.2</v>
      </c>
      <c r="J30" s="1072"/>
      <c r="K30" s="1045"/>
      <c r="L30" s="1073"/>
      <c r="M30" s="1073"/>
      <c r="N30" s="1073"/>
    </row>
    <row r="31" spans="1:15" s="838" customFormat="1" ht="6" customHeight="1">
      <c r="C31" s="856"/>
      <c r="D31" s="856"/>
      <c r="E31" s="1071"/>
      <c r="F31" s="1071"/>
      <c r="G31" s="1071"/>
      <c r="H31" s="1071"/>
      <c r="I31" s="1071"/>
      <c r="J31" s="1072"/>
      <c r="L31" s="1073"/>
      <c r="M31" s="1073"/>
      <c r="N31" s="1073"/>
    </row>
    <row r="32" spans="1:15" s="838" customFormat="1" ht="15" customHeight="1">
      <c r="A32" s="953" t="s">
        <v>105</v>
      </c>
      <c r="C32" s="856"/>
      <c r="D32" s="856"/>
      <c r="E32" s="1071"/>
      <c r="F32" s="1071"/>
      <c r="G32" s="1071"/>
      <c r="H32" s="1071"/>
      <c r="I32" s="1070"/>
      <c r="J32" s="1072"/>
      <c r="K32" s="1073"/>
      <c r="L32" s="1073"/>
      <c r="M32" s="1073"/>
      <c r="N32" s="1073"/>
    </row>
    <row r="33" spans="1:14" s="838" customFormat="1" ht="15" customHeight="1">
      <c r="A33" s="924" t="s">
        <v>189</v>
      </c>
      <c r="C33" s="855">
        <v>1581726</v>
      </c>
      <c r="D33" s="856"/>
      <c r="E33" s="1074">
        <v>75.5</v>
      </c>
      <c r="F33" s="1074">
        <v>59.4</v>
      </c>
      <c r="G33" s="1074">
        <v>93.5</v>
      </c>
      <c r="H33" s="1074">
        <v>90.9</v>
      </c>
      <c r="I33" s="1074">
        <v>36</v>
      </c>
      <c r="J33" s="1072"/>
      <c r="K33" s="1073"/>
      <c r="L33" s="1073"/>
      <c r="M33" s="1073"/>
      <c r="N33" s="1073"/>
    </row>
    <row r="34" spans="1:14" s="838" customFormat="1" ht="15" customHeight="1">
      <c r="A34" s="924" t="s">
        <v>182</v>
      </c>
      <c r="C34" s="855">
        <v>29980805</v>
      </c>
      <c r="D34" s="856"/>
      <c r="E34" s="1074">
        <v>87.2</v>
      </c>
      <c r="F34" s="1074">
        <v>84.5</v>
      </c>
      <c r="G34" s="1074">
        <v>99.1</v>
      </c>
      <c r="H34" s="1074">
        <v>99.1</v>
      </c>
      <c r="I34" s="1074">
        <v>69.5</v>
      </c>
      <c r="J34" s="1072"/>
      <c r="K34" s="1045"/>
      <c r="L34" s="1073"/>
      <c r="M34" s="1073"/>
      <c r="N34" s="1073"/>
    </row>
    <row r="35" spans="1:14" ht="6" customHeight="1">
      <c r="A35" s="838"/>
      <c r="C35" s="856"/>
      <c r="D35" s="856"/>
      <c r="E35" s="1071"/>
      <c r="F35" s="1071"/>
      <c r="G35" s="1071"/>
      <c r="H35" s="1071"/>
      <c r="I35" s="1078"/>
      <c r="J35" s="1072"/>
      <c r="K35" s="1073"/>
      <c r="L35" s="1073"/>
      <c r="M35" s="1073"/>
      <c r="N35" s="1073"/>
    </row>
    <row r="36" spans="1:14" s="838" customFormat="1" ht="15" customHeight="1">
      <c r="A36" s="953" t="s">
        <v>296</v>
      </c>
      <c r="C36" s="856"/>
      <c r="D36" s="856"/>
      <c r="E36" s="1071"/>
      <c r="F36" s="1071"/>
      <c r="G36" s="1071"/>
      <c r="H36" s="1071"/>
      <c r="I36" s="1070"/>
      <c r="J36" s="1072"/>
      <c r="K36" s="1073"/>
      <c r="L36" s="1073"/>
      <c r="M36" s="1073"/>
      <c r="N36" s="1073"/>
    </row>
    <row r="37" spans="1:14" s="838" customFormat="1" ht="15" customHeight="1">
      <c r="A37" s="924" t="s">
        <v>42</v>
      </c>
      <c r="C37" s="855">
        <v>582459</v>
      </c>
      <c r="D37" s="856"/>
      <c r="E37" s="1074">
        <v>78.099999999999994</v>
      </c>
      <c r="F37" s="1074">
        <v>48.9</v>
      </c>
      <c r="G37" s="1074">
        <v>91.5</v>
      </c>
      <c r="H37" s="1074">
        <v>86.2</v>
      </c>
      <c r="I37" s="1074">
        <v>25.1</v>
      </c>
      <c r="J37" s="1072"/>
      <c r="K37" s="1073"/>
      <c r="L37" s="1073"/>
      <c r="M37" s="1073"/>
      <c r="N37" s="1073"/>
    </row>
    <row r="38" spans="1:14" s="838" customFormat="1" ht="15" customHeight="1">
      <c r="A38" s="924" t="s">
        <v>41</v>
      </c>
      <c r="C38" s="855">
        <v>1949926</v>
      </c>
      <c r="D38" s="856"/>
      <c r="E38" s="1074">
        <v>81.8</v>
      </c>
      <c r="F38" s="1074">
        <v>63.5</v>
      </c>
      <c r="G38" s="1074">
        <v>95.6</v>
      </c>
      <c r="H38" s="1074">
        <v>94.1</v>
      </c>
      <c r="I38" s="1074">
        <v>32.4</v>
      </c>
      <c r="J38" s="1072"/>
      <c r="K38" s="1073"/>
      <c r="L38" s="1073"/>
      <c r="M38" s="1073"/>
      <c r="N38" s="1073"/>
    </row>
    <row r="39" spans="1:14" s="838" customFormat="1" ht="15" customHeight="1">
      <c r="A39" s="924" t="s">
        <v>40</v>
      </c>
      <c r="C39" s="855">
        <v>3824104</v>
      </c>
      <c r="D39" s="856"/>
      <c r="E39" s="1074">
        <v>83.2</v>
      </c>
      <c r="F39" s="1074">
        <v>73.5</v>
      </c>
      <c r="G39" s="1074">
        <v>97.4</v>
      </c>
      <c r="H39" s="1074">
        <v>97.2</v>
      </c>
      <c r="I39" s="1074">
        <v>46.8</v>
      </c>
      <c r="J39" s="1072"/>
      <c r="K39" s="1073"/>
      <c r="L39" s="1073"/>
      <c r="M39" s="1073"/>
      <c r="N39" s="1073"/>
    </row>
    <row r="40" spans="1:14" s="838" customFormat="1" ht="15" customHeight="1">
      <c r="A40" s="924" t="s">
        <v>39</v>
      </c>
      <c r="C40" s="855">
        <v>10295763</v>
      </c>
      <c r="D40" s="856"/>
      <c r="E40" s="1074">
        <v>83.5</v>
      </c>
      <c r="F40" s="1074">
        <v>80.2</v>
      </c>
      <c r="G40" s="1074">
        <v>99</v>
      </c>
      <c r="H40" s="1074">
        <v>99.1</v>
      </c>
      <c r="I40" s="1074">
        <v>60.8</v>
      </c>
      <c r="J40" s="1072"/>
      <c r="K40" s="1073"/>
      <c r="L40" s="1073"/>
      <c r="M40" s="1073"/>
      <c r="N40" s="1073"/>
    </row>
    <row r="41" spans="1:14" s="838" customFormat="1" ht="15" customHeight="1">
      <c r="A41" s="924" t="s">
        <v>38</v>
      </c>
      <c r="C41" s="855">
        <v>8310096</v>
      </c>
      <c r="D41" s="856"/>
      <c r="E41" s="1074">
        <v>87.7</v>
      </c>
      <c r="F41" s="1074">
        <v>88.5</v>
      </c>
      <c r="G41" s="1074">
        <v>99.6</v>
      </c>
      <c r="H41" s="1074">
        <v>99.8</v>
      </c>
      <c r="I41" s="1074">
        <v>78.7</v>
      </c>
      <c r="J41" s="1072"/>
      <c r="K41" s="1073"/>
      <c r="L41" s="1073"/>
      <c r="M41" s="1073"/>
      <c r="N41" s="1073"/>
    </row>
    <row r="42" spans="1:14" s="838" customFormat="1" ht="15" customHeight="1">
      <c r="A42" s="924" t="s">
        <v>37</v>
      </c>
      <c r="C42" s="855">
        <v>6597233</v>
      </c>
      <c r="D42" s="856"/>
      <c r="E42" s="1074">
        <v>94</v>
      </c>
      <c r="F42" s="1074">
        <v>95.9</v>
      </c>
      <c r="G42" s="1074">
        <v>99.8</v>
      </c>
      <c r="H42" s="1074">
        <v>99.8</v>
      </c>
      <c r="I42" s="1074">
        <v>91.6</v>
      </c>
      <c r="J42" s="1072"/>
      <c r="K42" s="1073"/>
      <c r="L42" s="1073"/>
      <c r="M42" s="1073"/>
      <c r="N42" s="1073"/>
    </row>
    <row r="43" spans="1:14" s="838" customFormat="1" ht="6" customHeight="1">
      <c r="C43" s="856"/>
      <c r="D43" s="856"/>
      <c r="E43" s="1071"/>
      <c r="F43" s="1071"/>
      <c r="G43" s="1071"/>
      <c r="H43" s="1071"/>
      <c r="I43" s="1071"/>
      <c r="J43" s="1072"/>
      <c r="K43" s="1073"/>
      <c r="L43" s="1073"/>
      <c r="M43" s="1073"/>
      <c r="N43" s="1073"/>
    </row>
    <row r="44" spans="1:14" ht="15" customHeight="1">
      <c r="A44" s="970" t="s">
        <v>297</v>
      </c>
      <c r="C44" s="856"/>
      <c r="D44" s="856"/>
      <c r="E44" s="1071"/>
      <c r="F44" s="1071"/>
      <c r="G44" s="1071"/>
      <c r="H44" s="1071"/>
      <c r="I44" s="1078"/>
      <c r="J44" s="1072"/>
      <c r="K44" s="1073"/>
      <c r="L44" s="1073"/>
      <c r="M44" s="1073"/>
      <c r="N44" s="1073"/>
    </row>
    <row r="45" spans="1:14" ht="15" customHeight="1">
      <c r="A45" s="786" t="s">
        <v>209</v>
      </c>
      <c r="C45" s="855">
        <v>15868184</v>
      </c>
      <c r="D45" s="856"/>
      <c r="E45" s="1074">
        <v>89.6</v>
      </c>
      <c r="F45" s="1074">
        <v>87.5</v>
      </c>
      <c r="G45" s="1074">
        <v>99</v>
      </c>
      <c r="H45" s="1074">
        <v>99</v>
      </c>
      <c r="I45" s="1076">
        <v>74</v>
      </c>
      <c r="J45" s="1072"/>
      <c r="K45" s="1073"/>
      <c r="L45" s="1073"/>
      <c r="M45" s="1073"/>
      <c r="N45" s="1073"/>
    </row>
    <row r="46" spans="1:14" ht="15" customHeight="1">
      <c r="A46" s="786" t="s">
        <v>210</v>
      </c>
      <c r="C46" s="855">
        <v>15694347</v>
      </c>
      <c r="D46" s="856"/>
      <c r="E46" s="1074">
        <v>83.5</v>
      </c>
      <c r="F46" s="1074">
        <v>78.900000000000006</v>
      </c>
      <c r="G46" s="1074">
        <v>98.5</v>
      </c>
      <c r="H46" s="1074">
        <v>98.3</v>
      </c>
      <c r="I46" s="1074">
        <v>61.5</v>
      </c>
      <c r="J46" s="1072"/>
      <c r="K46" s="1073"/>
      <c r="L46" s="1073"/>
      <c r="M46" s="1073"/>
      <c r="N46" s="1073"/>
    </row>
    <row r="47" spans="1:14" s="838" customFormat="1" ht="6" customHeight="1">
      <c r="C47" s="856"/>
      <c r="D47" s="856"/>
      <c r="E47" s="1071"/>
      <c r="F47" s="1071"/>
      <c r="G47" s="1071"/>
      <c r="H47" s="1071"/>
      <c r="I47" s="1075"/>
      <c r="J47" s="1072"/>
      <c r="K47" s="1073"/>
      <c r="L47" s="1073"/>
      <c r="M47" s="1073"/>
      <c r="N47" s="1073"/>
    </row>
    <row r="48" spans="1:14" s="966" customFormat="1" ht="15" customHeight="1">
      <c r="A48" s="953" t="s">
        <v>298</v>
      </c>
      <c r="C48" s="856"/>
      <c r="D48" s="856"/>
      <c r="E48" s="1071"/>
      <c r="F48" s="1071"/>
      <c r="G48" s="1071"/>
      <c r="H48" s="1071"/>
      <c r="I48" s="1078"/>
      <c r="J48" s="1072"/>
      <c r="K48" s="1073"/>
      <c r="L48" s="1073"/>
      <c r="M48" s="1073"/>
      <c r="N48" s="1073"/>
    </row>
    <row r="49" spans="1:14" ht="15" customHeight="1">
      <c r="A49" s="924" t="s">
        <v>48</v>
      </c>
      <c r="C49" s="855">
        <v>746901</v>
      </c>
      <c r="D49" s="856"/>
      <c r="E49" s="1074">
        <v>80.5</v>
      </c>
      <c r="F49" s="1074">
        <v>78.900000000000006</v>
      </c>
      <c r="G49" s="1074">
        <v>99.2</v>
      </c>
      <c r="H49" s="1074">
        <v>99.5</v>
      </c>
      <c r="I49" s="1076">
        <v>70.7</v>
      </c>
      <c r="J49" s="1072"/>
      <c r="K49" s="1048"/>
      <c r="L49" s="1073"/>
      <c r="M49" s="1073"/>
      <c r="N49" s="1073"/>
    </row>
    <row r="50" spans="1:14" ht="15" customHeight="1">
      <c r="A50" s="924" t="s">
        <v>196</v>
      </c>
      <c r="C50" s="855">
        <v>5295914</v>
      </c>
      <c r="D50" s="856"/>
      <c r="E50" s="1074">
        <v>86.5</v>
      </c>
      <c r="F50" s="1074">
        <v>84.9</v>
      </c>
      <c r="G50" s="1074">
        <v>99.2</v>
      </c>
      <c r="H50" s="1074">
        <v>99.2</v>
      </c>
      <c r="I50" s="1076">
        <v>71.2</v>
      </c>
      <c r="J50" s="1072"/>
      <c r="L50" s="1073"/>
      <c r="M50" s="1073"/>
      <c r="N50" s="1073"/>
    </row>
    <row r="51" spans="1:14" ht="15" customHeight="1">
      <c r="A51" s="924" t="s">
        <v>197</v>
      </c>
      <c r="C51" s="849">
        <v>6930345</v>
      </c>
      <c r="D51" s="850"/>
      <c r="E51" s="1074">
        <v>92.9</v>
      </c>
      <c r="F51" s="1074">
        <v>89</v>
      </c>
      <c r="G51" s="1074">
        <v>99</v>
      </c>
      <c r="H51" s="1074">
        <v>99.1</v>
      </c>
      <c r="I51" s="1076">
        <v>72.099999999999994</v>
      </c>
      <c r="J51" s="1072"/>
      <c r="L51" s="1073"/>
      <c r="M51" s="1073"/>
      <c r="N51" s="1073"/>
    </row>
    <row r="52" spans="1:14" ht="15" customHeight="1">
      <c r="A52" s="924" t="s">
        <v>198</v>
      </c>
      <c r="C52" s="849">
        <v>5240751</v>
      </c>
      <c r="D52" s="850"/>
      <c r="E52" s="1074">
        <v>94.7</v>
      </c>
      <c r="F52" s="1074">
        <v>88.2</v>
      </c>
      <c r="G52" s="1074">
        <v>98.9</v>
      </c>
      <c r="H52" s="1074">
        <v>98.7</v>
      </c>
      <c r="I52" s="1076">
        <v>67.900000000000006</v>
      </c>
      <c r="J52" s="1072"/>
      <c r="K52" s="1079"/>
      <c r="L52" s="1073"/>
      <c r="M52" s="1073"/>
      <c r="N52" s="1073"/>
    </row>
    <row r="53" spans="1:14" ht="15" customHeight="1">
      <c r="A53" s="924" t="s">
        <v>199</v>
      </c>
      <c r="C53" s="855">
        <v>2115662</v>
      </c>
      <c r="D53" s="856"/>
      <c r="E53" s="1074">
        <v>93.5</v>
      </c>
      <c r="F53" s="1074">
        <v>84.6</v>
      </c>
      <c r="G53" s="1074">
        <v>98.2</v>
      </c>
      <c r="H53" s="1074">
        <v>98.1</v>
      </c>
      <c r="I53" s="1076">
        <v>60.1</v>
      </c>
      <c r="J53" s="1072"/>
      <c r="L53" s="1073"/>
      <c r="M53" s="1073"/>
      <c r="N53" s="1073"/>
    </row>
    <row r="54" spans="1:14" ht="15" customHeight="1">
      <c r="A54" s="924" t="s">
        <v>200</v>
      </c>
      <c r="C54" s="855">
        <v>1637522</v>
      </c>
      <c r="D54" s="856"/>
      <c r="E54" s="1074">
        <v>90.9</v>
      </c>
      <c r="F54" s="1074">
        <v>73.3</v>
      </c>
      <c r="G54" s="1074">
        <v>96.1</v>
      </c>
      <c r="H54" s="1074">
        <v>94.5</v>
      </c>
      <c r="I54" s="1076">
        <v>45.8</v>
      </c>
      <c r="J54" s="1072"/>
      <c r="K54" s="1073"/>
      <c r="L54" s="1073"/>
      <c r="M54" s="1073"/>
      <c r="N54" s="1073"/>
    </row>
    <row r="55" spans="1:14" ht="6" customHeight="1">
      <c r="C55" s="856"/>
      <c r="D55" s="856"/>
      <c r="E55" s="1071"/>
      <c r="F55" s="1071"/>
      <c r="G55" s="1071"/>
      <c r="H55" s="1071"/>
      <c r="I55" s="1071"/>
      <c r="J55" s="1072"/>
      <c r="K55" s="1073"/>
      <c r="L55" s="1073"/>
      <c r="M55" s="1073"/>
      <c r="N55" s="1073"/>
    </row>
    <row r="56" spans="1:14" s="838" customFormat="1" ht="15" customHeight="1">
      <c r="A56" s="953" t="s">
        <v>107</v>
      </c>
      <c r="C56" s="856"/>
      <c r="D56" s="856"/>
      <c r="E56" s="1071"/>
      <c r="F56" s="1071"/>
      <c r="G56" s="1071"/>
      <c r="H56" s="1071"/>
      <c r="I56" s="1071"/>
      <c r="J56" s="1072"/>
      <c r="K56" s="1073"/>
      <c r="L56" s="1073"/>
      <c r="M56" s="1073"/>
      <c r="N56" s="1073"/>
    </row>
    <row r="57" spans="1:14" s="838" customFormat="1" ht="15" customHeight="1">
      <c r="A57" s="924" t="s">
        <v>192</v>
      </c>
      <c r="C57" s="855">
        <v>18383358</v>
      </c>
      <c r="D57" s="856"/>
      <c r="E57" s="1074">
        <v>90.9</v>
      </c>
      <c r="F57" s="1074">
        <v>85.5</v>
      </c>
      <c r="G57" s="1074">
        <v>98.7</v>
      </c>
      <c r="H57" s="1074">
        <v>98.5</v>
      </c>
      <c r="I57" s="1074">
        <v>67.400000000000006</v>
      </c>
      <c r="J57" s="1072"/>
      <c r="K57" s="1073"/>
      <c r="L57" s="1073"/>
      <c r="M57" s="1073"/>
      <c r="N57" s="1073"/>
    </row>
    <row r="58" spans="1:14" s="838" customFormat="1" ht="15" customHeight="1">
      <c r="A58" s="924" t="s">
        <v>193</v>
      </c>
      <c r="C58" s="855">
        <v>2938086</v>
      </c>
      <c r="D58" s="856"/>
      <c r="E58" s="1074">
        <v>91.7</v>
      </c>
      <c r="F58" s="1074">
        <v>87.5</v>
      </c>
      <c r="G58" s="1074">
        <v>99.3</v>
      </c>
      <c r="H58" s="1074">
        <v>99.1</v>
      </c>
      <c r="I58" s="1074">
        <v>70.900000000000006</v>
      </c>
      <c r="J58" s="1072"/>
      <c r="K58" s="1073"/>
      <c r="L58" s="1073"/>
      <c r="M58" s="1073"/>
      <c r="N58" s="1073"/>
    </row>
    <row r="59" spans="1:14" s="838" customFormat="1" ht="15" customHeight="1">
      <c r="A59" s="973" t="s">
        <v>194</v>
      </c>
      <c r="B59" s="861"/>
      <c r="C59" s="862">
        <v>10241087</v>
      </c>
      <c r="D59" s="863"/>
      <c r="E59" s="1080">
        <v>77.400000000000006</v>
      </c>
      <c r="F59" s="1080">
        <v>77.900000000000006</v>
      </c>
      <c r="G59" s="1080">
        <v>98.8</v>
      </c>
      <c r="H59" s="1080">
        <v>98.8</v>
      </c>
      <c r="I59" s="1081">
        <v>67.7</v>
      </c>
      <c r="J59" s="1072"/>
      <c r="K59" s="1073"/>
      <c r="L59" s="1073"/>
      <c r="M59" s="1073"/>
      <c r="N59" s="1073"/>
    </row>
    <row r="60" spans="1:14" ht="6" customHeight="1">
      <c r="C60" s="1063"/>
      <c r="D60" s="1063"/>
      <c r="E60" s="1063"/>
      <c r="F60" s="1063"/>
      <c r="G60" s="1063"/>
      <c r="H60" s="1063"/>
      <c r="I60" s="1063"/>
    </row>
    <row r="61" spans="1:14" ht="58.5" customHeight="1">
      <c r="A61" s="1082" t="s">
        <v>299</v>
      </c>
      <c r="B61" s="2344" t="s">
        <v>316</v>
      </c>
      <c r="C61" s="2344"/>
      <c r="D61" s="2344"/>
      <c r="E61" s="2344"/>
      <c r="F61" s="2344"/>
      <c r="G61" s="2344"/>
      <c r="H61" s="2344"/>
      <c r="I61" s="2344"/>
      <c r="J61" s="1052"/>
    </row>
    <row r="62" spans="1:14" ht="15" customHeight="1">
      <c r="A62" s="869"/>
      <c r="B62" s="2396" t="s">
        <v>280</v>
      </c>
      <c r="C62" s="2396"/>
      <c r="D62" s="2396"/>
      <c r="E62" s="2396"/>
      <c r="F62" s="2396"/>
      <c r="G62" s="2396"/>
      <c r="H62" s="2396"/>
      <c r="I62" s="2396"/>
      <c r="J62" s="784"/>
    </row>
    <row r="63" spans="1:14" ht="24" customHeight="1">
      <c r="A63" s="2407" t="s">
        <v>317</v>
      </c>
      <c r="B63" s="2407"/>
      <c r="C63" s="2407"/>
      <c r="D63" s="2407"/>
      <c r="E63" s="2407"/>
      <c r="F63" s="2407"/>
      <c r="G63" s="2407"/>
      <c r="H63" s="2407"/>
      <c r="I63" s="2407"/>
      <c r="J63" s="1050"/>
      <c r="K63"/>
      <c r="L63"/>
      <c r="M63"/>
      <c r="N63"/>
    </row>
    <row r="64" spans="1:14" ht="14.25" customHeight="1">
      <c r="A64" s="2430" t="s">
        <v>282</v>
      </c>
      <c r="B64" s="2430"/>
      <c r="C64" s="2430"/>
      <c r="D64" s="2430"/>
      <c r="E64" s="2430"/>
      <c r="F64" s="2430"/>
      <c r="G64" s="2430"/>
      <c r="H64" s="2430"/>
      <c r="I64" s="2430"/>
      <c r="J64" s="2430"/>
      <c r="K64"/>
      <c r="L64"/>
      <c r="M64"/>
      <c r="N64"/>
    </row>
    <row r="65" spans="1:14" ht="15" customHeight="1">
      <c r="A65" s="2407" t="s">
        <v>283</v>
      </c>
      <c r="B65" s="2407"/>
      <c r="C65" s="2407"/>
      <c r="D65" s="2407"/>
      <c r="E65" s="2407"/>
      <c r="F65" s="2407"/>
      <c r="G65" s="2407"/>
      <c r="H65" s="2407"/>
      <c r="I65" s="2407"/>
      <c r="J65" s="2407"/>
      <c r="K65"/>
      <c r="L65"/>
      <c r="M65"/>
      <c r="N65"/>
    </row>
    <row r="66" spans="1:14" ht="15" customHeight="1">
      <c r="A66" s="2407" t="s">
        <v>303</v>
      </c>
      <c r="B66" s="2407"/>
      <c r="C66" s="2407"/>
      <c r="D66" s="2407"/>
      <c r="E66" s="2407"/>
      <c r="F66" s="2407"/>
      <c r="G66" s="2407"/>
      <c r="H66" s="2407"/>
      <c r="I66" s="2407"/>
    </row>
    <row r="67" spans="1:14" s="980" customFormat="1" ht="15" customHeight="1">
      <c r="A67" s="2407" t="s">
        <v>304</v>
      </c>
      <c r="B67" s="2407"/>
      <c r="C67" s="2407"/>
      <c r="D67" s="2407"/>
      <c r="E67" s="2407"/>
      <c r="F67" s="2407"/>
      <c r="G67" s="2407"/>
      <c r="H67" s="2407"/>
      <c r="I67" s="2407"/>
      <c r="J67" s="1083"/>
    </row>
    <row r="68" spans="1:14" ht="15" customHeight="1">
      <c r="A68" s="124" t="s">
        <v>183</v>
      </c>
      <c r="B68" s="839"/>
      <c r="C68" s="872"/>
      <c r="D68" s="841"/>
      <c r="E68" s="841"/>
      <c r="F68" s="841"/>
      <c r="G68" s="841"/>
      <c r="H68" s="841"/>
      <c r="I68" s="841"/>
      <c r="K68"/>
      <c r="L68"/>
      <c r="M68"/>
      <c r="N68"/>
    </row>
    <row r="69" spans="1:14" ht="15" customHeight="1">
      <c r="A69" s="124" t="s">
        <v>185</v>
      </c>
      <c r="B69" s="839"/>
      <c r="C69" s="872"/>
      <c r="D69" s="841"/>
      <c r="E69" s="841"/>
      <c r="F69" s="841"/>
      <c r="G69" s="841"/>
      <c r="H69" s="841"/>
      <c r="I69" s="841"/>
      <c r="K69"/>
      <c r="L69"/>
      <c r="M69"/>
      <c r="N69"/>
    </row>
    <row r="70" spans="1:14" ht="15" customHeight="1">
      <c r="A70" s="124" t="s">
        <v>187</v>
      </c>
      <c r="B70" s="839"/>
      <c r="C70" s="872"/>
      <c r="D70" s="841"/>
      <c r="E70" s="841"/>
      <c r="F70" s="841"/>
      <c r="G70" s="841"/>
      <c r="H70" s="841"/>
      <c r="I70" s="841"/>
      <c r="J70" s="873"/>
      <c r="K70"/>
      <c r="L70"/>
      <c r="M70"/>
      <c r="N70"/>
    </row>
    <row r="71" spans="1:14" ht="15" customHeight="1">
      <c r="J71" s="905" t="s">
        <v>93</v>
      </c>
    </row>
    <row r="72" spans="1:14" ht="15" customHeight="1">
      <c r="A72" s="1084"/>
      <c r="B72" s="980"/>
      <c r="C72" s="1085"/>
      <c r="D72" s="1085"/>
      <c r="E72" s="980"/>
      <c r="F72" s="980"/>
      <c r="G72" s="980"/>
      <c r="H72" s="980"/>
      <c r="I72" s="980"/>
      <c r="J72" s="873"/>
    </row>
    <row r="73" spans="1:14" ht="15" customHeight="1">
      <c r="A73" s="1084"/>
      <c r="B73" s="980"/>
      <c r="C73" s="1085"/>
      <c r="D73" s="1085"/>
      <c r="E73" s="980"/>
      <c r="F73" s="980"/>
      <c r="G73" s="980"/>
      <c r="H73" s="980"/>
      <c r="I73" s="980"/>
      <c r="J73" s="873"/>
    </row>
    <row r="74" spans="1:14" ht="15" customHeight="1">
      <c r="A74" s="2433" t="s">
        <v>314</v>
      </c>
      <c r="B74" s="2433"/>
      <c r="C74" s="2433"/>
      <c r="D74" s="2433"/>
      <c r="E74" s="2433"/>
      <c r="F74" s="2433"/>
      <c r="G74" s="2433"/>
      <c r="H74" s="980"/>
      <c r="I74" s="945" t="s">
        <v>315</v>
      </c>
      <c r="J74" s="873"/>
    </row>
    <row r="75" spans="1:14" s="838" customFormat="1" ht="15" customHeight="1">
      <c r="A75" s="2433"/>
      <c r="B75" s="2433"/>
      <c r="C75" s="2433"/>
      <c r="D75" s="2433"/>
      <c r="E75" s="2433"/>
      <c r="F75" s="2433"/>
      <c r="G75" s="2433"/>
      <c r="H75" s="879"/>
      <c r="J75" s="897"/>
    </row>
    <row r="76" spans="1:14" s="838" customFormat="1" ht="15" customHeight="1">
      <c r="A76" s="2433"/>
      <c r="B76" s="2433"/>
      <c r="C76" s="2433"/>
      <c r="D76" s="2433"/>
      <c r="E76" s="2433"/>
      <c r="F76" s="2433"/>
      <c r="G76" s="2433"/>
      <c r="H76" s="879"/>
      <c r="I76" s="879"/>
      <c r="J76" s="897"/>
    </row>
    <row r="77" spans="1:14" s="838" customFormat="1" ht="15" customHeight="1">
      <c r="A77" s="880" t="s">
        <v>95</v>
      </c>
      <c r="B77" s="1059"/>
      <c r="C77" s="1059"/>
      <c r="D77" s="1059"/>
      <c r="E77" s="1059"/>
      <c r="F77" s="1059"/>
      <c r="G77" s="1059"/>
      <c r="H77" s="879"/>
      <c r="I77" s="879"/>
      <c r="J77" s="897"/>
    </row>
    <row r="78" spans="1:14" s="838" customFormat="1" ht="6" customHeight="1">
      <c r="A78" s="317"/>
      <c r="B78" s="317"/>
      <c r="C78" s="317"/>
      <c r="D78" s="317"/>
      <c r="E78" s="317"/>
      <c r="F78" s="317"/>
      <c r="G78" s="317"/>
      <c r="H78" s="317"/>
      <c r="I78" s="317"/>
      <c r="J78" s="897"/>
    </row>
    <row r="79" spans="1:14" s="838" customFormat="1" ht="15" customHeight="1">
      <c r="A79" s="2421" t="s">
        <v>291</v>
      </c>
      <c r="B79" s="2421"/>
      <c r="C79" s="1035"/>
      <c r="D79" s="1036"/>
      <c r="E79" s="1037" t="s">
        <v>272</v>
      </c>
      <c r="F79" s="1037"/>
      <c r="G79" s="1038"/>
      <c r="H79" s="1038"/>
      <c r="I79" s="1036"/>
      <c r="J79" s="897"/>
    </row>
    <row r="80" spans="1:14" s="786" customFormat="1" ht="15" customHeight="1">
      <c r="A80" s="2422"/>
      <c r="B80" s="2422"/>
      <c r="C80" s="1040" t="s">
        <v>17</v>
      </c>
      <c r="D80" s="1040"/>
      <c r="E80" s="2429" t="s">
        <v>275</v>
      </c>
      <c r="F80" s="2429" t="s">
        <v>276</v>
      </c>
      <c r="G80" s="2429" t="s">
        <v>293</v>
      </c>
      <c r="H80" s="2429" t="s">
        <v>294</v>
      </c>
      <c r="I80" s="2425" t="s">
        <v>311</v>
      </c>
      <c r="J80" s="871"/>
    </row>
    <row r="81" spans="1:10" s="786" customFormat="1" ht="15" customHeight="1">
      <c r="A81" s="2423"/>
      <c r="B81" s="2423"/>
      <c r="C81" s="837"/>
      <c r="D81" s="837"/>
      <c r="E81" s="2414"/>
      <c r="F81" s="2414"/>
      <c r="G81" s="2414"/>
      <c r="H81" s="2414"/>
      <c r="I81" s="2414"/>
      <c r="J81" s="871"/>
    </row>
    <row r="82" spans="1:10" ht="6" customHeight="1">
      <c r="B82" s="838"/>
      <c r="C82" s="954"/>
      <c r="D82" s="954"/>
      <c r="E82" s="839"/>
      <c r="F82" s="839"/>
      <c r="G82" s="839"/>
      <c r="H82" s="839"/>
      <c r="I82" s="839"/>
      <c r="J82" s="873"/>
    </row>
    <row r="83" spans="1:10" ht="15" customHeight="1">
      <c r="A83" s="954" t="s">
        <v>103</v>
      </c>
      <c r="B83" s="954"/>
      <c r="C83" s="1086">
        <v>31562531</v>
      </c>
      <c r="D83" s="1086"/>
      <c r="E83" s="1086">
        <v>27324605</v>
      </c>
      <c r="F83" s="1086">
        <v>26271904</v>
      </c>
      <c r="G83" s="1086">
        <v>31174569</v>
      </c>
      <c r="H83" s="1086">
        <v>31134334</v>
      </c>
      <c r="I83" s="1086">
        <v>21408255</v>
      </c>
      <c r="J83" s="873"/>
    </row>
    <row r="84" spans="1:10" ht="6" customHeight="1">
      <c r="A84" s="954"/>
      <c r="B84" s="954"/>
      <c r="C84" s="1087"/>
      <c r="D84" s="1087"/>
      <c r="E84" s="1087"/>
      <c r="F84" s="1087"/>
      <c r="G84" s="1087"/>
      <c r="H84" s="1087"/>
      <c r="I84" s="1087"/>
      <c r="J84" s="873"/>
    </row>
    <row r="85" spans="1:10" ht="15" customHeight="1">
      <c r="A85" s="953" t="s">
        <v>295</v>
      </c>
      <c r="B85" s="838"/>
      <c r="C85" s="941"/>
      <c r="D85" s="941"/>
      <c r="E85" s="941"/>
      <c r="F85" s="941"/>
      <c r="G85" s="941"/>
      <c r="H85" s="941"/>
      <c r="I85" s="941"/>
      <c r="J85" s="873"/>
    </row>
    <row r="86" spans="1:10" ht="15" customHeight="1">
      <c r="A86" s="924" t="s">
        <v>100</v>
      </c>
      <c r="C86" s="941">
        <v>11111171</v>
      </c>
      <c r="D86" s="941"/>
      <c r="E86" s="941">
        <v>9118788</v>
      </c>
      <c r="F86" s="941">
        <v>8250234</v>
      </c>
      <c r="G86" s="941">
        <v>10873588.999999991</v>
      </c>
      <c r="H86" s="941">
        <v>10805388</v>
      </c>
      <c r="I86" s="941">
        <v>6051907</v>
      </c>
      <c r="J86" s="873"/>
    </row>
    <row r="87" spans="1:10" ht="15" customHeight="1">
      <c r="A87" s="924" t="s">
        <v>99</v>
      </c>
      <c r="C87" s="941">
        <v>20451360</v>
      </c>
      <c r="D87" s="941"/>
      <c r="E87" s="941">
        <v>18205817</v>
      </c>
      <c r="F87" s="941">
        <v>18021670</v>
      </c>
      <c r="G87" s="941">
        <v>20300980</v>
      </c>
      <c r="H87" s="941">
        <v>20328945.999999989</v>
      </c>
      <c r="I87" s="941">
        <v>15356348</v>
      </c>
      <c r="J87" s="873"/>
    </row>
    <row r="88" spans="1:10" ht="6" customHeight="1">
      <c r="A88" s="954"/>
      <c r="B88" s="838"/>
      <c r="C88" s="941"/>
      <c r="D88" s="941"/>
      <c r="E88" s="941"/>
      <c r="F88" s="941"/>
      <c r="G88" s="941"/>
      <c r="H88" s="941"/>
      <c r="I88" s="941"/>
      <c r="J88" s="873"/>
    </row>
    <row r="89" spans="1:10" ht="15" customHeight="1">
      <c r="A89" s="953" t="s">
        <v>104</v>
      </c>
      <c r="B89" s="966"/>
      <c r="C89" s="941"/>
      <c r="D89" s="941"/>
      <c r="E89" s="941"/>
      <c r="F89" s="941"/>
      <c r="G89" s="941"/>
      <c r="H89" s="941"/>
      <c r="I89" s="941"/>
      <c r="J89" s="873"/>
    </row>
    <row r="90" spans="1:10" ht="15" customHeight="1">
      <c r="A90" s="924" t="s">
        <v>134</v>
      </c>
      <c r="C90" s="941">
        <v>5238964</v>
      </c>
      <c r="D90" s="941"/>
      <c r="E90" s="941">
        <v>3579259</v>
      </c>
      <c r="F90" s="941">
        <v>3537354</v>
      </c>
      <c r="G90" s="941">
        <v>5174739</v>
      </c>
      <c r="H90" s="941">
        <v>5178928</v>
      </c>
      <c r="I90" s="941">
        <v>3038908</v>
      </c>
      <c r="J90" s="873"/>
    </row>
    <row r="91" spans="1:10" ht="15" customHeight="1">
      <c r="A91" s="924" t="s">
        <v>135</v>
      </c>
      <c r="C91" s="941">
        <v>4949672</v>
      </c>
      <c r="D91" s="941"/>
      <c r="E91" s="941">
        <v>4053444</v>
      </c>
      <c r="F91" s="941">
        <v>3982623</v>
      </c>
      <c r="G91" s="941">
        <v>4904148</v>
      </c>
      <c r="H91" s="941">
        <v>4902060</v>
      </c>
      <c r="I91" s="941">
        <v>3292275</v>
      </c>
      <c r="J91" s="873"/>
    </row>
    <row r="92" spans="1:10" ht="15" customHeight="1">
      <c r="A92" s="924" t="s">
        <v>136</v>
      </c>
      <c r="C92" s="941">
        <v>4476076</v>
      </c>
      <c r="D92" s="941"/>
      <c r="E92" s="941">
        <v>3959176</v>
      </c>
      <c r="F92" s="941">
        <v>3843091</v>
      </c>
      <c r="G92" s="941">
        <v>4441501</v>
      </c>
      <c r="H92" s="941">
        <v>4437458</v>
      </c>
      <c r="I92" s="941">
        <v>3124132</v>
      </c>
      <c r="J92" s="873"/>
    </row>
    <row r="93" spans="1:10" ht="15" customHeight="1">
      <c r="A93" s="924" t="s">
        <v>137</v>
      </c>
      <c r="C93" s="941">
        <v>4401476</v>
      </c>
      <c r="D93" s="941"/>
      <c r="E93" s="941">
        <v>4031806</v>
      </c>
      <c r="F93" s="941">
        <v>3873129</v>
      </c>
      <c r="G93" s="941">
        <v>4353648</v>
      </c>
      <c r="H93" s="941">
        <v>4355701</v>
      </c>
      <c r="I93" s="941">
        <v>3109823</v>
      </c>
      <c r="J93" s="873"/>
    </row>
    <row r="94" spans="1:10" ht="15" customHeight="1">
      <c r="A94" s="924" t="s">
        <v>138</v>
      </c>
      <c r="C94" s="941">
        <v>4522748</v>
      </c>
      <c r="D94" s="941"/>
      <c r="E94" s="941">
        <v>4220402</v>
      </c>
      <c r="F94" s="941">
        <v>4018815</v>
      </c>
      <c r="G94" s="941">
        <v>4469328</v>
      </c>
      <c r="H94" s="941">
        <v>4457395</v>
      </c>
      <c r="I94" s="941">
        <v>3216368</v>
      </c>
      <c r="J94" s="873"/>
    </row>
    <row r="95" spans="1:10" ht="15" customHeight="1">
      <c r="A95" s="924" t="s">
        <v>98</v>
      </c>
      <c r="C95" s="941">
        <v>4268916</v>
      </c>
      <c r="D95" s="941"/>
      <c r="E95" s="941">
        <v>4010905</v>
      </c>
      <c r="F95" s="941">
        <v>3801538</v>
      </c>
      <c r="G95" s="941">
        <v>4202990</v>
      </c>
      <c r="H95" s="941">
        <v>4204166</v>
      </c>
      <c r="I95" s="941">
        <v>3063599</v>
      </c>
      <c r="J95" s="873"/>
    </row>
    <row r="96" spans="1:10" ht="15" customHeight="1">
      <c r="A96" s="924" t="s">
        <v>139</v>
      </c>
      <c r="C96" s="941">
        <v>3704679</v>
      </c>
      <c r="D96" s="941"/>
      <c r="E96" s="941">
        <v>3469613</v>
      </c>
      <c r="F96" s="941">
        <v>3215354</v>
      </c>
      <c r="G96" s="941">
        <v>3628215</v>
      </c>
      <c r="H96" s="941">
        <v>3598626</v>
      </c>
      <c r="I96" s="941">
        <v>2563150</v>
      </c>
      <c r="J96" s="873"/>
    </row>
    <row r="97" spans="1:10" ht="6" customHeight="1">
      <c r="A97" s="838"/>
      <c r="B97" s="838"/>
      <c r="C97" s="941"/>
      <c r="D97" s="941"/>
      <c r="E97" s="941"/>
      <c r="F97" s="941"/>
      <c r="G97" s="941"/>
      <c r="H97" s="941"/>
      <c r="I97" s="941"/>
      <c r="J97" s="873"/>
    </row>
    <row r="98" spans="1:10" ht="15" customHeight="1">
      <c r="A98" s="953" t="s">
        <v>105</v>
      </c>
      <c r="B98" s="838"/>
      <c r="C98" s="941"/>
      <c r="D98" s="941"/>
      <c r="E98" s="941"/>
      <c r="F98" s="941"/>
      <c r="G98" s="941"/>
      <c r="H98" s="941"/>
      <c r="I98" s="941"/>
      <c r="J98" s="873"/>
    </row>
    <row r="99" spans="1:10" ht="15" customHeight="1">
      <c r="A99" s="924" t="s">
        <v>189</v>
      </c>
      <c r="C99" s="941">
        <v>1581726</v>
      </c>
      <c r="D99" s="941"/>
      <c r="E99" s="941">
        <v>1193819</v>
      </c>
      <c r="F99" s="941">
        <v>938786</v>
      </c>
      <c r="G99" s="941">
        <v>1478473</v>
      </c>
      <c r="H99" s="941">
        <v>1437520</v>
      </c>
      <c r="I99" s="941">
        <v>570186</v>
      </c>
      <c r="J99" s="873"/>
    </row>
    <row r="100" spans="1:10" ht="15" customHeight="1">
      <c r="A100" s="924" t="s">
        <v>182</v>
      </c>
      <c r="C100" s="941">
        <v>29980805</v>
      </c>
      <c r="D100" s="941"/>
      <c r="E100" s="941">
        <v>26130786</v>
      </c>
      <c r="F100" s="941">
        <v>25333118</v>
      </c>
      <c r="G100" s="941">
        <v>29696096</v>
      </c>
      <c r="H100" s="941">
        <v>29696814</v>
      </c>
      <c r="I100" s="941">
        <v>20838069</v>
      </c>
      <c r="J100" s="873"/>
    </row>
    <row r="101" spans="1:10" ht="6" customHeight="1">
      <c r="A101" s="838"/>
      <c r="C101" s="941"/>
      <c r="D101" s="941"/>
      <c r="E101" s="941"/>
      <c r="F101" s="941"/>
      <c r="G101" s="941"/>
      <c r="H101" s="941"/>
      <c r="I101" s="941"/>
      <c r="J101" s="873"/>
    </row>
    <row r="102" spans="1:10" ht="15" customHeight="1">
      <c r="A102" s="953" t="s">
        <v>296</v>
      </c>
      <c r="B102" s="838"/>
      <c r="C102" s="941"/>
      <c r="D102" s="941"/>
      <c r="E102" s="941"/>
      <c r="F102" s="941"/>
      <c r="G102" s="941"/>
      <c r="H102" s="941"/>
      <c r="I102" s="941"/>
      <c r="J102" s="873"/>
    </row>
    <row r="103" spans="1:10" ht="15" customHeight="1">
      <c r="A103" s="924" t="s">
        <v>42</v>
      </c>
      <c r="C103" s="941">
        <v>582459</v>
      </c>
      <c r="D103" s="941"/>
      <c r="E103" s="941">
        <v>455153</v>
      </c>
      <c r="F103" s="941">
        <v>284640</v>
      </c>
      <c r="G103" s="941">
        <v>532998</v>
      </c>
      <c r="H103" s="941">
        <v>502239</v>
      </c>
      <c r="I103" s="941">
        <v>146182</v>
      </c>
      <c r="J103" s="873"/>
    </row>
    <row r="104" spans="1:10" ht="15" customHeight="1">
      <c r="A104" s="924" t="s">
        <v>41</v>
      </c>
      <c r="C104" s="941">
        <v>1949926</v>
      </c>
      <c r="D104" s="941"/>
      <c r="E104" s="941">
        <v>1595802</v>
      </c>
      <c r="F104" s="941">
        <v>1237680</v>
      </c>
      <c r="G104" s="941">
        <v>1863695</v>
      </c>
      <c r="H104" s="941">
        <v>1835226</v>
      </c>
      <c r="I104" s="941">
        <v>632515</v>
      </c>
      <c r="J104" s="873"/>
    </row>
    <row r="105" spans="1:10" ht="15" customHeight="1">
      <c r="A105" s="924" t="s">
        <v>40</v>
      </c>
      <c r="C105" s="941">
        <v>3824104</v>
      </c>
      <c r="D105" s="941"/>
      <c r="E105" s="941">
        <v>3181926</v>
      </c>
      <c r="F105" s="941">
        <v>2810675</v>
      </c>
      <c r="G105" s="941">
        <v>3724740</v>
      </c>
      <c r="H105" s="941">
        <v>3715583</v>
      </c>
      <c r="I105" s="941">
        <v>1788262</v>
      </c>
      <c r="J105" s="873"/>
    </row>
    <row r="106" spans="1:10" ht="15" customHeight="1">
      <c r="A106" s="924" t="s">
        <v>39</v>
      </c>
      <c r="C106" s="941">
        <v>10295763</v>
      </c>
      <c r="D106" s="941"/>
      <c r="E106" s="941">
        <v>8600058</v>
      </c>
      <c r="F106" s="941">
        <v>8258796</v>
      </c>
      <c r="G106" s="941">
        <v>10188379</v>
      </c>
      <c r="H106" s="941">
        <v>10204482</v>
      </c>
      <c r="I106" s="941">
        <v>6255234</v>
      </c>
      <c r="J106" s="873"/>
    </row>
    <row r="107" spans="1:10" ht="15" customHeight="1">
      <c r="A107" s="924" t="s">
        <v>38</v>
      </c>
      <c r="C107" s="941">
        <v>8310096</v>
      </c>
      <c r="D107" s="941"/>
      <c r="E107" s="941">
        <v>7288951</v>
      </c>
      <c r="F107" s="941">
        <v>7352873</v>
      </c>
      <c r="G107" s="941">
        <v>8277179</v>
      </c>
      <c r="H107" s="941">
        <v>8289344</v>
      </c>
      <c r="I107" s="941">
        <v>6543571</v>
      </c>
      <c r="J107" s="873"/>
    </row>
    <row r="108" spans="1:10" ht="15" customHeight="1">
      <c r="A108" s="924" t="s">
        <v>37</v>
      </c>
      <c r="C108" s="941">
        <v>6597233</v>
      </c>
      <c r="D108" s="941"/>
      <c r="E108" s="941">
        <v>6201292</v>
      </c>
      <c r="F108" s="941">
        <v>6325791</v>
      </c>
      <c r="G108" s="941">
        <v>6584628</v>
      </c>
      <c r="H108" s="941">
        <v>6584510</v>
      </c>
      <c r="I108" s="941">
        <v>6041159</v>
      </c>
      <c r="J108" s="873"/>
    </row>
    <row r="109" spans="1:10" ht="6" customHeight="1">
      <c r="A109" s="838"/>
      <c r="B109" s="838"/>
      <c r="C109" s="941"/>
      <c r="D109" s="941"/>
      <c r="E109" s="941"/>
      <c r="F109" s="941"/>
      <c r="G109" s="941"/>
      <c r="H109" s="941"/>
      <c r="I109" s="941"/>
      <c r="J109" s="873"/>
    </row>
    <row r="110" spans="1:10" ht="15" customHeight="1">
      <c r="A110" s="970" t="s">
        <v>297</v>
      </c>
      <c r="C110" s="941"/>
      <c r="D110" s="941"/>
      <c r="E110" s="941"/>
      <c r="F110" s="941"/>
      <c r="G110" s="941"/>
      <c r="H110" s="941"/>
      <c r="I110" s="941"/>
      <c r="J110" s="873"/>
    </row>
    <row r="111" spans="1:10" ht="15" customHeight="1">
      <c r="A111" s="786" t="s">
        <v>209</v>
      </c>
      <c r="C111" s="941">
        <v>15868184</v>
      </c>
      <c r="D111" s="941"/>
      <c r="E111" s="941">
        <v>14223368</v>
      </c>
      <c r="F111" s="941">
        <v>13887465</v>
      </c>
      <c r="G111" s="941">
        <v>15717375</v>
      </c>
      <c r="H111" s="941">
        <v>15707508</v>
      </c>
      <c r="I111" s="941">
        <v>11749266</v>
      </c>
      <c r="J111" s="873"/>
    </row>
    <row r="112" spans="1:10" ht="15" customHeight="1">
      <c r="A112" s="786" t="s">
        <v>210</v>
      </c>
      <c r="C112" s="941">
        <v>15694347</v>
      </c>
      <c r="D112" s="941"/>
      <c r="E112" s="941">
        <v>13101237</v>
      </c>
      <c r="F112" s="941">
        <v>12384439</v>
      </c>
      <c r="G112" s="941">
        <v>15457193.999999991</v>
      </c>
      <c r="H112" s="941">
        <v>15426825.999999991</v>
      </c>
      <c r="I112" s="941">
        <v>9658989</v>
      </c>
      <c r="J112" s="873"/>
    </row>
    <row r="113" spans="1:14" ht="6" customHeight="1">
      <c r="A113" s="838"/>
      <c r="B113" s="838"/>
      <c r="C113" s="941"/>
      <c r="D113" s="941"/>
      <c r="E113" s="941"/>
      <c r="F113" s="941"/>
      <c r="G113" s="941"/>
      <c r="H113" s="941"/>
      <c r="I113" s="941"/>
      <c r="J113" s="873"/>
    </row>
    <row r="114" spans="1:14" s="966" customFormat="1" ht="15" customHeight="1">
      <c r="A114" s="953" t="s">
        <v>298</v>
      </c>
      <c r="C114" s="856"/>
      <c r="D114" s="856"/>
      <c r="E114" s="1071"/>
      <c r="F114" s="1071"/>
      <c r="G114" s="1071"/>
      <c r="H114" s="1071"/>
      <c r="I114" s="1078"/>
      <c r="J114" s="1088"/>
      <c r="K114" s="1073"/>
      <c r="L114" s="1073"/>
      <c r="M114" s="1073"/>
      <c r="N114" s="1073"/>
    </row>
    <row r="115" spans="1:14" ht="15" customHeight="1">
      <c r="A115" s="924" t="s">
        <v>48</v>
      </c>
      <c r="C115" s="941">
        <v>746901</v>
      </c>
      <c r="D115" s="941"/>
      <c r="E115" s="941">
        <v>601584</v>
      </c>
      <c r="F115" s="941">
        <v>589424</v>
      </c>
      <c r="G115" s="941">
        <v>740905</v>
      </c>
      <c r="H115" s="941">
        <v>743368</v>
      </c>
      <c r="I115" s="941">
        <v>527691</v>
      </c>
      <c r="J115" s="873"/>
    </row>
    <row r="116" spans="1:14" ht="15" customHeight="1">
      <c r="A116" s="924" t="s">
        <v>196</v>
      </c>
      <c r="C116" s="941">
        <v>5295914</v>
      </c>
      <c r="D116" s="941"/>
      <c r="E116" s="941">
        <v>4579585</v>
      </c>
      <c r="F116" s="941">
        <v>4496162</v>
      </c>
      <c r="G116" s="941">
        <v>5255699</v>
      </c>
      <c r="H116" s="941">
        <v>5251270</v>
      </c>
      <c r="I116" s="941">
        <v>3772198</v>
      </c>
      <c r="J116" s="873"/>
    </row>
    <row r="117" spans="1:14" ht="15" customHeight="1">
      <c r="A117" s="924" t="s">
        <v>197</v>
      </c>
      <c r="C117" s="1087">
        <v>6930345</v>
      </c>
      <c r="D117" s="1087"/>
      <c r="E117" s="1087">
        <v>6441003</v>
      </c>
      <c r="F117" s="1087">
        <v>6169004</v>
      </c>
      <c r="G117" s="1087">
        <v>6862490</v>
      </c>
      <c r="H117" s="1087">
        <v>6865890</v>
      </c>
      <c r="I117" s="1087">
        <v>4998626</v>
      </c>
      <c r="J117" s="873"/>
    </row>
    <row r="118" spans="1:14" ht="15" customHeight="1">
      <c r="A118" s="924" t="s">
        <v>198</v>
      </c>
      <c r="C118" s="1087">
        <v>5240751</v>
      </c>
      <c r="D118" s="1087"/>
      <c r="E118" s="1087">
        <v>4962647</v>
      </c>
      <c r="F118" s="1087">
        <v>4621765</v>
      </c>
      <c r="G118" s="1087">
        <v>5183307</v>
      </c>
      <c r="H118" s="1087">
        <v>5170706</v>
      </c>
      <c r="I118" s="1087">
        <v>3556734</v>
      </c>
      <c r="J118" s="873"/>
    </row>
    <row r="119" spans="1:14" ht="15" customHeight="1">
      <c r="A119" s="924" t="s">
        <v>199</v>
      </c>
      <c r="C119" s="941">
        <v>2115662</v>
      </c>
      <c r="D119" s="941"/>
      <c r="E119" s="941">
        <v>1977379</v>
      </c>
      <c r="F119" s="941">
        <v>1789234</v>
      </c>
      <c r="G119" s="941">
        <v>2077934</v>
      </c>
      <c r="H119" s="941">
        <v>2075492</v>
      </c>
      <c r="I119" s="941">
        <v>1271559</v>
      </c>
      <c r="J119" s="873"/>
    </row>
    <row r="120" spans="1:14" ht="15" customHeight="1">
      <c r="A120" s="924" t="s">
        <v>200</v>
      </c>
      <c r="C120" s="941">
        <v>1637522</v>
      </c>
      <c r="D120" s="941"/>
      <c r="E120" s="941">
        <v>1488428</v>
      </c>
      <c r="F120" s="941">
        <v>1199656</v>
      </c>
      <c r="G120" s="941">
        <v>1574182</v>
      </c>
      <c r="H120" s="941">
        <v>1547049</v>
      </c>
      <c r="I120" s="941">
        <v>749669</v>
      </c>
      <c r="J120" s="873"/>
    </row>
    <row r="121" spans="1:14" ht="6" customHeight="1">
      <c r="C121" s="941"/>
      <c r="D121" s="941"/>
      <c r="E121" s="941"/>
      <c r="F121" s="941"/>
      <c r="G121" s="941"/>
      <c r="H121" s="941"/>
      <c r="I121" s="941"/>
      <c r="J121" s="873"/>
    </row>
    <row r="122" spans="1:14" ht="15" customHeight="1">
      <c r="A122" s="953" t="s">
        <v>107</v>
      </c>
      <c r="B122" s="838"/>
      <c r="C122" s="941"/>
      <c r="D122" s="941"/>
      <c r="E122" s="941"/>
      <c r="F122" s="941"/>
      <c r="G122" s="941"/>
      <c r="H122" s="941"/>
      <c r="I122" s="941"/>
      <c r="J122" s="873"/>
    </row>
    <row r="123" spans="1:14" ht="15" customHeight="1">
      <c r="A123" s="924" t="s">
        <v>192</v>
      </c>
      <c r="C123" s="941">
        <v>18383358</v>
      </c>
      <c r="D123" s="941"/>
      <c r="E123" s="941">
        <v>16705488</v>
      </c>
      <c r="F123" s="941">
        <v>15723175</v>
      </c>
      <c r="G123" s="941">
        <v>18140275</v>
      </c>
      <c r="H123" s="941">
        <v>18107320</v>
      </c>
      <c r="I123" s="941">
        <v>12396749</v>
      </c>
      <c r="J123" s="873"/>
    </row>
    <row r="124" spans="1:14" ht="15" customHeight="1">
      <c r="A124" s="924" t="s">
        <v>193</v>
      </c>
      <c r="C124" s="941">
        <v>2938086</v>
      </c>
      <c r="D124" s="941"/>
      <c r="E124" s="941">
        <v>2695192</v>
      </c>
      <c r="F124" s="941">
        <v>2571461</v>
      </c>
      <c r="G124" s="941">
        <v>2916309</v>
      </c>
      <c r="H124" s="941">
        <v>2911804</v>
      </c>
      <c r="I124" s="941">
        <v>2083339</v>
      </c>
      <c r="J124" s="873"/>
    </row>
    <row r="125" spans="1:14" ht="15" customHeight="1">
      <c r="A125" s="973" t="s">
        <v>194</v>
      </c>
      <c r="B125" s="861"/>
      <c r="C125" s="1089">
        <v>10241087</v>
      </c>
      <c r="D125" s="1089"/>
      <c r="E125" s="1089">
        <v>7923924.9999999991</v>
      </c>
      <c r="F125" s="1089">
        <v>7977268</v>
      </c>
      <c r="G125" s="1089">
        <v>10117984.999999991</v>
      </c>
      <c r="H125" s="1089">
        <v>10115210</v>
      </c>
      <c r="I125" s="1089">
        <v>6928167</v>
      </c>
      <c r="J125" s="873"/>
    </row>
    <row r="126" spans="1:14" s="838" customFormat="1" ht="6" customHeight="1">
      <c r="J126" s="897"/>
    </row>
    <row r="127" spans="1:14" ht="15" customHeight="1">
      <c r="A127" s="1090" t="s">
        <v>279</v>
      </c>
      <c r="B127" s="2396" t="s">
        <v>280</v>
      </c>
      <c r="C127" s="2396"/>
      <c r="D127" s="2396"/>
      <c r="E127" s="2396"/>
      <c r="F127" s="2396"/>
      <c r="G127" s="2396"/>
      <c r="H127" s="2396"/>
      <c r="I127" s="2396"/>
      <c r="J127" s="1091"/>
    </row>
    <row r="128" spans="1:14" ht="24" customHeight="1">
      <c r="A128" s="2407" t="s">
        <v>317</v>
      </c>
      <c r="B128" s="2407"/>
      <c r="C128" s="2407"/>
      <c r="D128" s="2407"/>
      <c r="E128" s="2407"/>
      <c r="F128" s="2407"/>
      <c r="G128" s="2407"/>
      <c r="H128" s="2407"/>
      <c r="I128" s="2407"/>
      <c r="J128" s="1061"/>
      <c r="K128"/>
      <c r="L128"/>
      <c r="M128"/>
      <c r="N128"/>
    </row>
    <row r="129" spans="1:14" ht="15" customHeight="1">
      <c r="A129" s="786" t="s">
        <v>282</v>
      </c>
      <c r="B129" s="786"/>
      <c r="C129" s="786"/>
      <c r="D129" s="786"/>
      <c r="E129" s="786"/>
      <c r="F129" s="786"/>
      <c r="G129" s="786"/>
      <c r="H129" s="786"/>
      <c r="I129" s="786"/>
      <c r="J129" s="1092"/>
      <c r="K129"/>
      <c r="L129"/>
      <c r="M129"/>
      <c r="N129"/>
    </row>
    <row r="130" spans="1:14" ht="15" customHeight="1">
      <c r="A130" s="2407" t="s">
        <v>283</v>
      </c>
      <c r="B130" s="2407"/>
      <c r="C130" s="2407"/>
      <c r="D130" s="2407"/>
      <c r="E130" s="2407"/>
      <c r="F130" s="2407"/>
      <c r="G130" s="2407"/>
      <c r="H130" s="2407"/>
      <c r="I130" s="2407"/>
      <c r="J130" s="1093"/>
      <c r="K130"/>
      <c r="L130"/>
      <c r="M130"/>
      <c r="N130"/>
    </row>
    <row r="131" spans="1:14" ht="15" customHeight="1">
      <c r="A131" s="2407" t="s">
        <v>303</v>
      </c>
      <c r="B131" s="2407"/>
      <c r="C131" s="2407"/>
      <c r="D131" s="2407"/>
      <c r="E131" s="2407"/>
      <c r="F131" s="2407"/>
      <c r="G131" s="2407"/>
      <c r="H131" s="2407"/>
      <c r="I131" s="2407"/>
      <c r="J131" s="873"/>
    </row>
    <row r="132" spans="1:14" s="980" customFormat="1" ht="15" customHeight="1">
      <c r="A132" s="2407" t="s">
        <v>304</v>
      </c>
      <c r="B132" s="2407"/>
      <c r="C132" s="2407"/>
      <c r="D132" s="2407"/>
      <c r="E132" s="2407"/>
      <c r="F132" s="2407"/>
      <c r="G132" s="2407"/>
      <c r="H132" s="2407"/>
      <c r="I132" s="2407"/>
      <c r="J132" s="979"/>
    </row>
    <row r="133" spans="1:14" ht="15" customHeight="1">
      <c r="A133" s="124" t="s">
        <v>183</v>
      </c>
      <c r="B133" s="839"/>
      <c r="C133" s="872"/>
      <c r="D133" s="841"/>
      <c r="E133" s="841"/>
      <c r="F133" s="841"/>
      <c r="G133" s="841"/>
      <c r="H133" s="841"/>
      <c r="I133" s="841"/>
      <c r="J133" s="873"/>
      <c r="K133"/>
      <c r="L133"/>
      <c r="M133"/>
      <c r="N133"/>
    </row>
    <row r="134" spans="1:14" ht="15" customHeight="1">
      <c r="A134" s="124" t="s">
        <v>185</v>
      </c>
      <c r="B134" s="839"/>
      <c r="C134" s="872"/>
      <c r="D134" s="841"/>
      <c r="E134" s="841"/>
      <c r="F134" s="841"/>
      <c r="G134" s="841"/>
      <c r="H134" s="841"/>
      <c r="I134" s="841"/>
      <c r="J134" s="873"/>
      <c r="K134"/>
      <c r="L134"/>
      <c r="M134"/>
      <c r="N134"/>
    </row>
    <row r="135" spans="1:14" ht="15" customHeight="1">
      <c r="A135" s="124" t="s">
        <v>187</v>
      </c>
      <c r="B135" s="839"/>
      <c r="C135" s="872"/>
      <c r="D135" s="841"/>
      <c r="E135" s="841"/>
      <c r="F135" s="841"/>
      <c r="G135" s="841"/>
      <c r="H135" s="841"/>
      <c r="I135" s="841"/>
      <c r="J135" s="873"/>
      <c r="K135"/>
      <c r="L135"/>
      <c r="M135"/>
      <c r="N135"/>
    </row>
    <row r="136" spans="1:14" ht="15" customHeight="1">
      <c r="J136" s="905" t="s">
        <v>93</v>
      </c>
    </row>
    <row r="137" spans="1:14" ht="15" customHeight="1">
      <c r="J137" s="905"/>
    </row>
    <row r="138" spans="1:14" ht="15" customHeight="1">
      <c r="J138" s="905"/>
    </row>
    <row r="139" spans="1:14" ht="15" customHeight="1">
      <c r="A139" s="2433" t="s">
        <v>314</v>
      </c>
      <c r="B139" s="2433"/>
      <c r="C139" s="2433"/>
      <c r="D139" s="2433"/>
      <c r="E139" s="2433"/>
      <c r="F139" s="2433"/>
      <c r="G139" s="2433"/>
      <c r="I139" s="945" t="s">
        <v>315</v>
      </c>
      <c r="J139" s="873"/>
    </row>
    <row r="140" spans="1:14" ht="15" customHeight="1">
      <c r="A140" s="2433"/>
      <c r="B140" s="2433"/>
      <c r="C140" s="2433"/>
      <c r="D140" s="2433"/>
      <c r="E140" s="2433"/>
      <c r="F140" s="2433"/>
      <c r="G140" s="2433"/>
      <c r="H140" s="879"/>
      <c r="J140" s="873"/>
    </row>
    <row r="141" spans="1:14" ht="15" customHeight="1">
      <c r="A141" s="2433"/>
      <c r="B141" s="2433"/>
      <c r="C141" s="2433"/>
      <c r="D141" s="2433"/>
      <c r="E141" s="2433"/>
      <c r="F141" s="2433"/>
      <c r="G141" s="2433"/>
      <c r="H141" s="879"/>
      <c r="I141" s="879"/>
      <c r="J141" s="873"/>
    </row>
    <row r="142" spans="1:14" ht="15" customHeight="1">
      <c r="A142" s="880" t="s">
        <v>34</v>
      </c>
      <c r="B142" s="1059"/>
      <c r="C142" s="1059"/>
      <c r="D142" s="1059"/>
      <c r="E142" s="1059"/>
      <c r="F142" s="1059"/>
      <c r="G142" s="1059"/>
      <c r="H142" s="879"/>
      <c r="I142" s="879"/>
      <c r="J142" s="873"/>
    </row>
    <row r="143" spans="1:14" ht="6" customHeight="1">
      <c r="J143" s="873"/>
    </row>
    <row r="144" spans="1:14" s="838" customFormat="1" ht="15" customHeight="1">
      <c r="A144" s="2421" t="s">
        <v>291</v>
      </c>
      <c r="B144" s="2421"/>
      <c r="C144" s="1035"/>
      <c r="D144" s="1036"/>
      <c r="E144" s="1037" t="s">
        <v>272</v>
      </c>
      <c r="F144" s="1037"/>
      <c r="G144" s="1038"/>
      <c r="H144" s="1038"/>
      <c r="I144" s="1036"/>
      <c r="J144" s="897"/>
    </row>
    <row r="145" spans="1:10" s="786" customFormat="1" ht="15" customHeight="1">
      <c r="A145" s="2422"/>
      <c r="B145" s="2422"/>
      <c r="C145" s="1040" t="s">
        <v>17</v>
      </c>
      <c r="D145" s="1040"/>
      <c r="E145" s="2429" t="s">
        <v>275</v>
      </c>
      <c r="F145" s="2429" t="s">
        <v>276</v>
      </c>
      <c r="G145" s="2429" t="s">
        <v>308</v>
      </c>
      <c r="H145" s="2429" t="s">
        <v>288</v>
      </c>
      <c r="I145" s="2425" t="s">
        <v>546</v>
      </c>
      <c r="J145" s="871"/>
    </row>
    <row r="146" spans="1:10" s="786" customFormat="1" ht="15" customHeight="1">
      <c r="A146" s="2423"/>
      <c r="B146" s="2423"/>
      <c r="C146" s="837"/>
      <c r="D146" s="837"/>
      <c r="E146" s="2414"/>
      <c r="F146" s="2414"/>
      <c r="G146" s="2414"/>
      <c r="H146" s="2414"/>
      <c r="I146" s="2414"/>
      <c r="J146" s="871"/>
    </row>
    <row r="147" spans="1:10" ht="6" customHeight="1">
      <c r="A147" s="1094"/>
      <c r="B147" s="1094"/>
      <c r="C147" s="1040"/>
      <c r="D147" s="1040"/>
      <c r="E147" s="1040"/>
      <c r="F147" s="1040"/>
      <c r="G147" s="1040"/>
      <c r="H147" s="1040"/>
      <c r="I147" s="951"/>
      <c r="J147" s="873"/>
    </row>
    <row r="148" spans="1:10" ht="15" customHeight="1">
      <c r="A148" s="953" t="s">
        <v>103</v>
      </c>
      <c r="B148" s="954"/>
      <c r="C148" s="844">
        <v>88743</v>
      </c>
      <c r="D148" s="844"/>
      <c r="E148" s="844">
        <v>76050</v>
      </c>
      <c r="F148" s="844">
        <v>73474</v>
      </c>
      <c r="G148" s="844">
        <v>87732</v>
      </c>
      <c r="H148" s="844">
        <v>87567</v>
      </c>
      <c r="I148" s="844">
        <v>59371</v>
      </c>
      <c r="J148" s="873"/>
    </row>
    <row r="149" spans="1:10" ht="6" customHeight="1">
      <c r="A149" s="954"/>
      <c r="B149" s="954"/>
      <c r="C149" s="850"/>
      <c r="D149" s="850"/>
      <c r="E149" s="850"/>
      <c r="F149" s="850"/>
      <c r="G149" s="850"/>
      <c r="H149" s="850"/>
      <c r="I149" s="850"/>
      <c r="J149" s="873"/>
    </row>
    <row r="150" spans="1:10" ht="15" customHeight="1">
      <c r="A150" s="953" t="s">
        <v>295</v>
      </c>
      <c r="B150" s="954"/>
      <c r="C150" s="856"/>
      <c r="D150" s="856"/>
      <c r="E150" s="856"/>
      <c r="F150" s="856"/>
      <c r="G150" s="856"/>
      <c r="H150" s="856"/>
      <c r="I150" s="856"/>
      <c r="J150" s="873"/>
    </row>
    <row r="151" spans="1:10" ht="15" customHeight="1">
      <c r="A151" s="924" t="s">
        <v>100</v>
      </c>
      <c r="C151" s="856">
        <v>34898</v>
      </c>
      <c r="D151" s="856"/>
      <c r="E151" s="856">
        <v>28583</v>
      </c>
      <c r="F151" s="856">
        <v>26264</v>
      </c>
      <c r="G151" s="856">
        <v>34264</v>
      </c>
      <c r="H151" s="856">
        <v>34054</v>
      </c>
      <c r="I151" s="856">
        <v>19298</v>
      </c>
      <c r="J151" s="873"/>
    </row>
    <row r="152" spans="1:10" ht="15" customHeight="1">
      <c r="A152" s="924" t="s">
        <v>99</v>
      </c>
      <c r="C152" s="856">
        <v>53845</v>
      </c>
      <c r="D152" s="856"/>
      <c r="E152" s="856">
        <v>47467</v>
      </c>
      <c r="F152" s="856">
        <v>47210</v>
      </c>
      <c r="G152" s="856">
        <v>53468</v>
      </c>
      <c r="H152" s="856">
        <v>53513</v>
      </c>
      <c r="I152" s="856">
        <v>40073</v>
      </c>
      <c r="J152" s="873"/>
    </row>
    <row r="153" spans="1:10" ht="6" customHeight="1">
      <c r="A153" s="954"/>
      <c r="B153" s="954"/>
      <c r="C153" s="856"/>
      <c r="D153" s="856"/>
      <c r="E153" s="856"/>
      <c r="F153" s="856"/>
      <c r="G153" s="856"/>
      <c r="H153" s="856"/>
      <c r="I153" s="856"/>
      <c r="J153" s="873"/>
    </row>
    <row r="154" spans="1:10" ht="15" customHeight="1">
      <c r="A154" s="953" t="s">
        <v>104</v>
      </c>
      <c r="B154" s="954"/>
      <c r="C154" s="856"/>
      <c r="D154" s="856"/>
      <c r="E154" s="856"/>
      <c r="F154" s="856"/>
      <c r="G154" s="856"/>
      <c r="H154" s="856"/>
      <c r="I154" s="856"/>
      <c r="J154" s="873"/>
    </row>
    <row r="155" spans="1:10" ht="15" customHeight="1">
      <c r="A155" s="924" t="s">
        <v>134</v>
      </c>
      <c r="C155" s="856">
        <v>14892</v>
      </c>
      <c r="D155" s="856"/>
      <c r="E155" s="856">
        <v>9846</v>
      </c>
      <c r="F155" s="856">
        <v>9825</v>
      </c>
      <c r="G155" s="856">
        <v>14706</v>
      </c>
      <c r="H155" s="856">
        <v>14736</v>
      </c>
      <c r="I155" s="856">
        <v>8439</v>
      </c>
      <c r="J155" s="873"/>
    </row>
    <row r="156" spans="1:10" ht="15" customHeight="1">
      <c r="A156" s="924" t="s">
        <v>135</v>
      </c>
      <c r="C156" s="856">
        <v>13911</v>
      </c>
      <c r="D156" s="856"/>
      <c r="E156" s="856">
        <v>11239</v>
      </c>
      <c r="F156" s="856">
        <v>11070</v>
      </c>
      <c r="G156" s="856">
        <v>13787</v>
      </c>
      <c r="H156" s="856">
        <v>13776</v>
      </c>
      <c r="I156" s="856">
        <v>9120</v>
      </c>
      <c r="J156" s="873"/>
    </row>
    <row r="157" spans="1:10" ht="15" customHeight="1">
      <c r="A157" s="924" t="s">
        <v>136</v>
      </c>
      <c r="C157" s="856">
        <v>12613</v>
      </c>
      <c r="D157" s="856"/>
      <c r="E157" s="856">
        <v>11069</v>
      </c>
      <c r="F157" s="856">
        <v>10803</v>
      </c>
      <c r="G157" s="856">
        <v>12521</v>
      </c>
      <c r="H157" s="856">
        <v>12508</v>
      </c>
      <c r="I157" s="856">
        <v>8686</v>
      </c>
      <c r="J157" s="873"/>
    </row>
    <row r="158" spans="1:10" ht="15" customHeight="1">
      <c r="A158" s="924" t="s">
        <v>137</v>
      </c>
      <c r="C158" s="856">
        <v>12561</v>
      </c>
      <c r="D158" s="856"/>
      <c r="E158" s="856">
        <v>11461</v>
      </c>
      <c r="F158" s="856">
        <v>11089</v>
      </c>
      <c r="G158" s="856">
        <v>12450</v>
      </c>
      <c r="H158" s="856">
        <v>12435</v>
      </c>
      <c r="I158" s="856">
        <v>8775</v>
      </c>
      <c r="J158" s="873"/>
    </row>
    <row r="159" spans="1:10" ht="15" customHeight="1">
      <c r="A159" s="924" t="s">
        <v>138</v>
      </c>
      <c r="C159" s="856">
        <v>12611</v>
      </c>
      <c r="D159" s="856"/>
      <c r="E159" s="856">
        <v>11723</v>
      </c>
      <c r="F159" s="856">
        <v>11188</v>
      </c>
      <c r="G159" s="856">
        <v>12474</v>
      </c>
      <c r="H159" s="856">
        <v>12426</v>
      </c>
      <c r="I159" s="856">
        <v>8832</v>
      </c>
      <c r="J159" s="873"/>
    </row>
    <row r="160" spans="1:10" ht="15" customHeight="1">
      <c r="A160" s="924" t="s">
        <v>98</v>
      </c>
      <c r="C160" s="856">
        <v>11929</v>
      </c>
      <c r="D160" s="856"/>
      <c r="E160" s="856">
        <v>11164</v>
      </c>
      <c r="F160" s="856">
        <v>10607</v>
      </c>
      <c r="G160" s="856">
        <v>11757</v>
      </c>
      <c r="H160" s="856">
        <v>11736</v>
      </c>
      <c r="I160" s="856">
        <v>8464</v>
      </c>
      <c r="J160" s="873"/>
    </row>
    <row r="161" spans="1:10" ht="15" customHeight="1">
      <c r="A161" s="924" t="s">
        <v>139</v>
      </c>
      <c r="C161" s="856">
        <v>10226</v>
      </c>
      <c r="D161" s="856"/>
      <c r="E161" s="856">
        <v>9548</v>
      </c>
      <c r="F161" s="856">
        <v>8892</v>
      </c>
      <c r="G161" s="856">
        <v>10037</v>
      </c>
      <c r="H161" s="856">
        <v>9950</v>
      </c>
      <c r="I161" s="856">
        <v>7055</v>
      </c>
      <c r="J161" s="873"/>
    </row>
    <row r="162" spans="1:10" ht="6" customHeight="1">
      <c r="A162" s="838"/>
      <c r="B162" s="838"/>
      <c r="C162" s="856"/>
      <c r="D162" s="856"/>
      <c r="E162" s="856"/>
      <c r="F162" s="856"/>
      <c r="G162" s="856"/>
      <c r="H162" s="856"/>
      <c r="I162" s="856"/>
      <c r="J162" s="873"/>
    </row>
    <row r="163" spans="1:10" ht="15" customHeight="1">
      <c r="A163" s="953" t="s">
        <v>105</v>
      </c>
      <c r="B163" s="954"/>
      <c r="C163" s="856"/>
      <c r="D163" s="856"/>
      <c r="E163" s="856"/>
      <c r="F163" s="856"/>
      <c r="G163" s="856"/>
      <c r="H163" s="856"/>
      <c r="I163" s="856"/>
      <c r="J163" s="873"/>
    </row>
    <row r="164" spans="1:10" ht="15" customHeight="1">
      <c r="A164" s="924" t="s">
        <v>189</v>
      </c>
      <c r="C164" s="856">
        <v>4889</v>
      </c>
      <c r="D164" s="856"/>
      <c r="E164" s="856">
        <v>3780</v>
      </c>
      <c r="F164" s="856">
        <v>3053</v>
      </c>
      <c r="G164" s="856">
        <v>4632</v>
      </c>
      <c r="H164" s="856">
        <v>4495</v>
      </c>
      <c r="I164" s="856">
        <v>1866</v>
      </c>
      <c r="J164" s="873"/>
    </row>
    <row r="165" spans="1:10" ht="15" customHeight="1">
      <c r="A165" s="924" t="s">
        <v>182</v>
      </c>
      <c r="C165" s="856">
        <v>83854</v>
      </c>
      <c r="D165" s="856"/>
      <c r="E165" s="856">
        <v>72270</v>
      </c>
      <c r="F165" s="856">
        <v>70421</v>
      </c>
      <c r="G165" s="856">
        <v>83100</v>
      </c>
      <c r="H165" s="856">
        <v>83072</v>
      </c>
      <c r="I165" s="856">
        <v>57505</v>
      </c>
      <c r="J165" s="873"/>
    </row>
    <row r="166" spans="1:10" ht="6" customHeight="1">
      <c r="A166" s="838"/>
      <c r="B166" s="838"/>
      <c r="C166" s="856"/>
      <c r="D166" s="856"/>
      <c r="E166" s="856"/>
      <c r="F166" s="856"/>
      <c r="G166" s="856"/>
      <c r="H166" s="856"/>
      <c r="I166" s="856"/>
      <c r="J166" s="873"/>
    </row>
    <row r="167" spans="1:10" ht="15" customHeight="1">
      <c r="A167" s="953" t="s">
        <v>117</v>
      </c>
      <c r="B167" s="954"/>
      <c r="C167" s="856"/>
      <c r="D167" s="856"/>
      <c r="E167" s="856"/>
      <c r="F167" s="856"/>
      <c r="G167" s="856"/>
      <c r="H167" s="856"/>
      <c r="I167" s="856"/>
      <c r="J167" s="873"/>
    </row>
    <row r="168" spans="1:10" ht="15" customHeight="1">
      <c r="A168" s="924" t="s">
        <v>42</v>
      </c>
      <c r="C168" s="856">
        <v>1502</v>
      </c>
      <c r="D168" s="856"/>
      <c r="E168" s="856">
        <v>1151</v>
      </c>
      <c r="F168" s="856">
        <v>744</v>
      </c>
      <c r="G168" s="856">
        <v>1381</v>
      </c>
      <c r="H168" s="856">
        <v>1302</v>
      </c>
      <c r="I168" s="856">
        <v>375</v>
      </c>
      <c r="J168" s="873"/>
    </row>
    <row r="169" spans="1:10" ht="15" customHeight="1">
      <c r="A169" s="924" t="s">
        <v>41</v>
      </c>
      <c r="C169" s="856">
        <v>5405</v>
      </c>
      <c r="D169" s="856"/>
      <c r="E169" s="856">
        <v>4395</v>
      </c>
      <c r="F169" s="856">
        <v>3423</v>
      </c>
      <c r="G169" s="856">
        <v>5170</v>
      </c>
      <c r="H169" s="856">
        <v>5085</v>
      </c>
      <c r="I169" s="856">
        <v>1744</v>
      </c>
      <c r="J169" s="873"/>
    </row>
    <row r="170" spans="1:10" ht="15" customHeight="1">
      <c r="A170" s="924" t="s">
        <v>40</v>
      </c>
      <c r="C170" s="856">
        <v>10780</v>
      </c>
      <c r="D170" s="856"/>
      <c r="E170" s="856">
        <v>8968</v>
      </c>
      <c r="F170" s="856">
        <v>7925</v>
      </c>
      <c r="G170" s="856">
        <v>10515</v>
      </c>
      <c r="H170" s="856">
        <v>10478</v>
      </c>
      <c r="I170" s="856">
        <v>4920</v>
      </c>
      <c r="J170" s="873"/>
    </row>
    <row r="171" spans="1:10" ht="15" customHeight="1">
      <c r="A171" s="924" t="s">
        <v>39</v>
      </c>
      <c r="C171" s="856">
        <v>29735</v>
      </c>
      <c r="D171" s="856"/>
      <c r="E171" s="856">
        <v>24527</v>
      </c>
      <c r="F171" s="856">
        <v>23679</v>
      </c>
      <c r="G171" s="856">
        <v>29455</v>
      </c>
      <c r="H171" s="856">
        <v>29467</v>
      </c>
      <c r="I171" s="856">
        <v>17661</v>
      </c>
      <c r="J171" s="873"/>
    </row>
    <row r="172" spans="1:10" ht="15" customHeight="1">
      <c r="A172" s="924" t="s">
        <v>38</v>
      </c>
      <c r="C172" s="856">
        <v>23194</v>
      </c>
      <c r="D172" s="856"/>
      <c r="E172" s="856">
        <v>20063</v>
      </c>
      <c r="F172" s="856">
        <v>20329</v>
      </c>
      <c r="G172" s="856">
        <v>23110</v>
      </c>
      <c r="H172" s="856">
        <v>23136</v>
      </c>
      <c r="I172" s="856">
        <v>18051</v>
      </c>
      <c r="J172" s="873"/>
    </row>
    <row r="173" spans="1:10" ht="15" customHeight="1">
      <c r="A173" s="924" t="s">
        <v>37</v>
      </c>
      <c r="C173" s="856">
        <v>18115</v>
      </c>
      <c r="D173" s="856"/>
      <c r="E173" s="856">
        <v>16939</v>
      </c>
      <c r="F173" s="856">
        <v>17367</v>
      </c>
      <c r="G173" s="856">
        <v>18089</v>
      </c>
      <c r="H173" s="856">
        <v>18087</v>
      </c>
      <c r="I173" s="856">
        <v>16614</v>
      </c>
      <c r="J173" s="873"/>
    </row>
    <row r="174" spans="1:10" ht="6" customHeight="1">
      <c r="A174" s="838"/>
      <c r="B174" s="838"/>
      <c r="C174" s="856"/>
      <c r="D174" s="856"/>
      <c r="E174" s="856"/>
      <c r="F174" s="856"/>
      <c r="G174" s="856"/>
      <c r="H174" s="856"/>
      <c r="I174" s="856"/>
      <c r="J174" s="873"/>
    </row>
    <row r="175" spans="1:10" ht="15" customHeight="1">
      <c r="A175" s="970" t="s">
        <v>297</v>
      </c>
      <c r="B175" s="971"/>
      <c r="C175" s="856"/>
      <c r="D175" s="856"/>
      <c r="E175" s="856"/>
      <c r="F175" s="856"/>
      <c r="G175" s="856"/>
      <c r="H175" s="856"/>
      <c r="I175" s="856"/>
      <c r="J175" s="873"/>
    </row>
    <row r="176" spans="1:10" ht="15" customHeight="1">
      <c r="A176" s="786" t="s">
        <v>209</v>
      </c>
      <c r="C176" s="856">
        <v>44507</v>
      </c>
      <c r="D176" s="856"/>
      <c r="E176" s="856">
        <v>39543</v>
      </c>
      <c r="F176" s="856">
        <v>38777</v>
      </c>
      <c r="G176" s="856">
        <v>44115</v>
      </c>
      <c r="H176" s="856">
        <v>44053</v>
      </c>
      <c r="I176" s="856">
        <v>32543</v>
      </c>
      <c r="J176" s="873"/>
    </row>
    <row r="177" spans="1:14" ht="15" customHeight="1">
      <c r="A177" s="786" t="s">
        <v>210</v>
      </c>
      <c r="C177" s="856">
        <v>44236</v>
      </c>
      <c r="D177" s="856"/>
      <c r="E177" s="856">
        <v>36507</v>
      </c>
      <c r="F177" s="856">
        <v>34697</v>
      </c>
      <c r="G177" s="856">
        <v>43617</v>
      </c>
      <c r="H177" s="856">
        <v>43514</v>
      </c>
      <c r="I177" s="856">
        <v>26828</v>
      </c>
      <c r="J177" s="873"/>
    </row>
    <row r="178" spans="1:14" ht="6" customHeight="1">
      <c r="A178" s="838"/>
      <c r="B178" s="838"/>
      <c r="C178" s="856"/>
      <c r="D178" s="856"/>
      <c r="E178" s="856"/>
      <c r="F178" s="856"/>
      <c r="G178" s="856"/>
      <c r="H178" s="856"/>
      <c r="I178" s="856"/>
      <c r="J178" s="873"/>
    </row>
    <row r="179" spans="1:14" s="966" customFormat="1" ht="15" customHeight="1">
      <c r="A179" s="953" t="s">
        <v>309</v>
      </c>
      <c r="C179" s="856"/>
      <c r="D179" s="856"/>
      <c r="E179" s="1071"/>
      <c r="F179" s="1071"/>
      <c r="G179" s="1071"/>
      <c r="H179" s="1071"/>
      <c r="I179" s="1078"/>
      <c r="J179" s="1088"/>
      <c r="K179" s="1073"/>
      <c r="L179" s="1073"/>
      <c r="M179" s="1073"/>
      <c r="N179" s="1073"/>
    </row>
    <row r="180" spans="1:14" ht="15" customHeight="1">
      <c r="A180" s="924" t="s">
        <v>48</v>
      </c>
      <c r="C180" s="856">
        <v>2148</v>
      </c>
      <c r="D180" s="856"/>
      <c r="E180" s="856">
        <v>1693</v>
      </c>
      <c r="F180" s="856">
        <v>1673</v>
      </c>
      <c r="G180" s="856">
        <v>2130</v>
      </c>
      <c r="H180" s="856">
        <v>2137</v>
      </c>
      <c r="I180" s="856">
        <v>1461</v>
      </c>
      <c r="J180" s="873"/>
    </row>
    <row r="181" spans="1:14" ht="15" customHeight="1">
      <c r="A181" s="924" t="s">
        <v>196</v>
      </c>
      <c r="C181" s="856">
        <v>14792</v>
      </c>
      <c r="D181" s="856"/>
      <c r="E181" s="856">
        <v>12598</v>
      </c>
      <c r="F181" s="856">
        <v>12402</v>
      </c>
      <c r="G181" s="856">
        <v>14687</v>
      </c>
      <c r="H181" s="856">
        <v>14669</v>
      </c>
      <c r="I181" s="856">
        <v>10324</v>
      </c>
      <c r="J181" s="873"/>
    </row>
    <row r="182" spans="1:14" ht="15" customHeight="1">
      <c r="A182" s="924" t="s">
        <v>197</v>
      </c>
      <c r="C182" s="850">
        <v>19116</v>
      </c>
      <c r="D182" s="850"/>
      <c r="E182" s="850">
        <v>17657</v>
      </c>
      <c r="F182" s="850">
        <v>17014</v>
      </c>
      <c r="G182" s="850">
        <v>18961</v>
      </c>
      <c r="H182" s="850">
        <v>18954</v>
      </c>
      <c r="I182" s="850">
        <v>13688</v>
      </c>
      <c r="J182" s="873"/>
    </row>
    <row r="183" spans="1:14" ht="15" customHeight="1">
      <c r="A183" s="924" t="s">
        <v>198</v>
      </c>
      <c r="C183" s="850">
        <v>15332</v>
      </c>
      <c r="D183" s="850"/>
      <c r="E183" s="850">
        <v>14516</v>
      </c>
      <c r="F183" s="850">
        <v>13546</v>
      </c>
      <c r="G183" s="850">
        <v>15176</v>
      </c>
      <c r="H183" s="850">
        <v>15152</v>
      </c>
      <c r="I183" s="850">
        <v>10432</v>
      </c>
      <c r="J183" s="873"/>
    </row>
    <row r="184" spans="1:14" ht="15" customHeight="1">
      <c r="A184" s="924" t="s">
        <v>199</v>
      </c>
      <c r="C184" s="856">
        <v>6285</v>
      </c>
      <c r="D184" s="856"/>
      <c r="E184" s="856">
        <v>5868</v>
      </c>
      <c r="F184" s="856">
        <v>5361</v>
      </c>
      <c r="G184" s="856">
        <v>6188</v>
      </c>
      <c r="H184" s="856">
        <v>6161</v>
      </c>
      <c r="I184" s="856">
        <v>3769</v>
      </c>
      <c r="J184" s="873"/>
    </row>
    <row r="185" spans="1:14" ht="15" customHeight="1">
      <c r="A185" s="924" t="s">
        <v>200</v>
      </c>
      <c r="C185" s="856">
        <v>4825</v>
      </c>
      <c r="D185" s="856"/>
      <c r="E185" s="856">
        <v>4388</v>
      </c>
      <c r="F185" s="856">
        <v>3609</v>
      </c>
      <c r="G185" s="856">
        <v>4675</v>
      </c>
      <c r="H185" s="856">
        <v>4574</v>
      </c>
      <c r="I185" s="856">
        <v>2225</v>
      </c>
      <c r="J185" s="873"/>
    </row>
    <row r="186" spans="1:14" ht="6" customHeight="1">
      <c r="C186" s="856"/>
      <c r="D186" s="856"/>
      <c r="E186" s="856"/>
      <c r="F186" s="856"/>
      <c r="G186" s="856"/>
      <c r="H186" s="856"/>
      <c r="I186" s="856"/>
      <c r="J186" s="873"/>
    </row>
    <row r="187" spans="1:14" ht="15" customHeight="1">
      <c r="A187" s="953" t="s">
        <v>107</v>
      </c>
      <c r="B187" s="954"/>
      <c r="C187" s="856"/>
      <c r="D187" s="856"/>
      <c r="E187" s="856"/>
      <c r="F187" s="856"/>
      <c r="G187" s="856"/>
      <c r="H187" s="856"/>
      <c r="I187" s="856"/>
      <c r="J187" s="873"/>
    </row>
    <row r="188" spans="1:14" ht="15" customHeight="1">
      <c r="A188" s="924" t="s">
        <v>192</v>
      </c>
      <c r="C188" s="856">
        <v>52510</v>
      </c>
      <c r="D188" s="856"/>
      <c r="E188" s="856">
        <v>47501</v>
      </c>
      <c r="F188" s="856">
        <v>44910</v>
      </c>
      <c r="G188" s="856">
        <v>51914</v>
      </c>
      <c r="H188" s="856">
        <v>51770</v>
      </c>
      <c r="I188" s="856">
        <v>35077</v>
      </c>
      <c r="J188" s="873"/>
    </row>
    <row r="189" spans="1:14" ht="15" customHeight="1">
      <c r="A189" s="924" t="s">
        <v>193</v>
      </c>
      <c r="C189" s="856">
        <v>8328</v>
      </c>
      <c r="D189" s="856"/>
      <c r="E189" s="856">
        <v>7584</v>
      </c>
      <c r="F189" s="856">
        <v>7233</v>
      </c>
      <c r="G189" s="856">
        <v>8259</v>
      </c>
      <c r="H189" s="856">
        <v>8245</v>
      </c>
      <c r="I189" s="856">
        <v>5793</v>
      </c>
      <c r="J189" s="873"/>
    </row>
    <row r="190" spans="1:14" ht="15" customHeight="1">
      <c r="A190" s="973" t="s">
        <v>194</v>
      </c>
      <c r="B190" s="861"/>
      <c r="C190" s="863">
        <v>27905</v>
      </c>
      <c r="D190" s="863"/>
      <c r="E190" s="863">
        <v>20965</v>
      </c>
      <c r="F190" s="863">
        <v>21331</v>
      </c>
      <c r="G190" s="863">
        <v>27559</v>
      </c>
      <c r="H190" s="863">
        <v>27552</v>
      </c>
      <c r="I190" s="863">
        <v>18501</v>
      </c>
      <c r="J190" s="873"/>
    </row>
    <row r="191" spans="1:14" ht="6" customHeight="1">
      <c r="A191" s="838"/>
      <c r="B191" s="838"/>
      <c r="C191" s="838"/>
      <c r="D191" s="838"/>
      <c r="E191" s="838"/>
      <c r="F191" s="838"/>
      <c r="G191" s="838"/>
      <c r="H191" s="838"/>
      <c r="I191" s="838"/>
      <c r="J191" s="873"/>
    </row>
    <row r="192" spans="1:14" ht="15" customHeight="1">
      <c r="A192" s="1090" t="s">
        <v>279</v>
      </c>
      <c r="B192" s="2396" t="s">
        <v>280</v>
      </c>
      <c r="C192" s="2396"/>
      <c r="D192" s="2396"/>
      <c r="E192" s="2396"/>
      <c r="F192" s="2396"/>
      <c r="G192" s="2396"/>
      <c r="H192" s="2396"/>
      <c r="I192" s="2396"/>
      <c r="J192" s="1091"/>
    </row>
    <row r="193" spans="1:14" ht="15" customHeight="1">
      <c r="A193" s="124" t="s">
        <v>183</v>
      </c>
      <c r="B193" s="839"/>
      <c r="C193" s="872"/>
      <c r="D193" s="841"/>
      <c r="E193" s="841"/>
      <c r="F193" s="841"/>
      <c r="G193" s="841"/>
      <c r="H193" s="841"/>
      <c r="I193" s="841"/>
      <c r="J193" s="873"/>
      <c r="K193"/>
      <c r="L193"/>
      <c r="M193"/>
      <c r="N193"/>
    </row>
    <row r="194" spans="1:14" ht="15" customHeight="1">
      <c r="A194" s="124" t="s">
        <v>185</v>
      </c>
      <c r="B194" s="839"/>
      <c r="C194" s="872"/>
      <c r="D194" s="841"/>
      <c r="E194" s="841"/>
      <c r="F194" s="841"/>
      <c r="G194" s="841"/>
      <c r="H194" s="841"/>
      <c r="I194" s="841"/>
      <c r="J194" s="873"/>
      <c r="K194"/>
      <c r="L194"/>
      <c r="M194"/>
      <c r="N194"/>
    </row>
    <row r="195" spans="1:14" ht="15" customHeight="1">
      <c r="A195" s="124" t="s">
        <v>187</v>
      </c>
      <c r="B195" s="839"/>
      <c r="C195" s="872"/>
      <c r="D195" s="841"/>
      <c r="E195" s="841"/>
      <c r="F195" s="841"/>
      <c r="G195" s="841"/>
      <c r="H195" s="841"/>
      <c r="I195" s="841"/>
      <c r="J195" s="873"/>
      <c r="K195"/>
      <c r="L195"/>
      <c r="M195"/>
      <c r="N195"/>
    </row>
    <row r="196" spans="1:14" ht="15" customHeight="1">
      <c r="J196" s="905" t="s">
        <v>93</v>
      </c>
    </row>
    <row r="197" spans="1:14" ht="15" customHeight="1">
      <c r="J197" s="905"/>
    </row>
    <row r="198" spans="1:14" ht="15" customHeight="1">
      <c r="J198" s="905"/>
    </row>
    <row r="199" spans="1:14" ht="15" customHeight="1">
      <c r="A199" s="2433" t="s">
        <v>314</v>
      </c>
      <c r="B199" s="2433"/>
      <c r="C199" s="2433"/>
      <c r="D199" s="2433"/>
      <c r="E199" s="2433"/>
      <c r="F199" s="2433"/>
      <c r="G199" s="2433"/>
      <c r="I199" s="945" t="s">
        <v>315</v>
      </c>
      <c r="J199" s="873"/>
    </row>
    <row r="200" spans="1:14" ht="15" customHeight="1">
      <c r="A200" s="2433"/>
      <c r="B200" s="2433"/>
      <c r="C200" s="2433"/>
      <c r="D200" s="2433"/>
      <c r="E200" s="2433"/>
      <c r="F200" s="2433"/>
      <c r="G200" s="2433"/>
      <c r="H200" s="879"/>
      <c r="J200" s="873"/>
    </row>
    <row r="201" spans="1:14" ht="15" customHeight="1">
      <c r="A201" s="2433"/>
      <c r="B201" s="2433"/>
      <c r="C201" s="2433"/>
      <c r="D201" s="2433"/>
      <c r="E201" s="2433"/>
      <c r="F201" s="2433"/>
      <c r="G201" s="2433"/>
      <c r="H201" s="879"/>
      <c r="I201" s="879"/>
      <c r="J201" s="873"/>
    </row>
    <row r="202" spans="1:14" ht="15" customHeight="1">
      <c r="A202" s="880" t="s">
        <v>112</v>
      </c>
      <c r="B202" s="1059"/>
      <c r="C202" s="1059"/>
      <c r="D202" s="1059"/>
      <c r="E202" s="1059"/>
      <c r="F202" s="1059"/>
      <c r="G202" s="1059"/>
      <c r="H202" s="879"/>
      <c r="I202" s="879"/>
      <c r="J202" s="873"/>
    </row>
    <row r="203" spans="1:14" ht="6" customHeight="1">
      <c r="J203" s="873"/>
    </row>
    <row r="204" spans="1:14" s="838" customFormat="1" ht="15" customHeight="1">
      <c r="A204" s="2421" t="s">
        <v>291</v>
      </c>
      <c r="B204" s="2421"/>
      <c r="C204" s="1035"/>
      <c r="D204" s="1036"/>
      <c r="E204" s="1037" t="s">
        <v>272</v>
      </c>
      <c r="F204" s="1037"/>
      <c r="G204" s="1038"/>
      <c r="H204" s="1038"/>
      <c r="I204" s="1036"/>
      <c r="J204" s="897"/>
    </row>
    <row r="205" spans="1:14" s="786" customFormat="1" ht="15" customHeight="1">
      <c r="A205" s="2422"/>
      <c r="B205" s="2422"/>
      <c r="C205" s="1040" t="s">
        <v>17</v>
      </c>
      <c r="D205" s="1040"/>
      <c r="E205" s="2429" t="s">
        <v>275</v>
      </c>
      <c r="F205" s="2429" t="s">
        <v>276</v>
      </c>
      <c r="G205" s="2429" t="s">
        <v>308</v>
      </c>
      <c r="H205" s="2429" t="s">
        <v>288</v>
      </c>
      <c r="I205" s="2425" t="s">
        <v>546</v>
      </c>
      <c r="J205" s="871"/>
    </row>
    <row r="206" spans="1:14" s="786" customFormat="1" ht="15" customHeight="1">
      <c r="A206" s="2423"/>
      <c r="B206" s="2423"/>
      <c r="C206" s="837"/>
      <c r="D206" s="837"/>
      <c r="E206" s="2414"/>
      <c r="F206" s="2414"/>
      <c r="G206" s="2414"/>
      <c r="H206" s="2414"/>
      <c r="I206" s="2414"/>
      <c r="J206" s="871"/>
    </row>
    <row r="207" spans="1:14" ht="6" customHeight="1">
      <c r="A207" s="1094"/>
      <c r="B207" s="1094"/>
      <c r="C207" s="1040"/>
      <c r="D207" s="1040"/>
      <c r="E207" s="1040"/>
      <c r="F207" s="1040"/>
      <c r="G207" s="1040"/>
      <c r="H207" s="1040"/>
      <c r="I207" s="951"/>
      <c r="J207" s="873"/>
    </row>
    <row r="208" spans="1:14" ht="15" customHeight="1">
      <c r="A208" s="953" t="s">
        <v>103</v>
      </c>
      <c r="B208" s="954"/>
      <c r="C208" s="1064">
        <v>0.49646699999999999</v>
      </c>
      <c r="D208" s="1064"/>
      <c r="E208" s="1064">
        <v>0.18745700000000001</v>
      </c>
      <c r="F208" s="1064">
        <v>0.24089200000000002</v>
      </c>
      <c r="G208" s="1064">
        <v>5.6816999999999999E-2</v>
      </c>
      <c r="H208" s="1064">
        <v>6.4532000000000006E-2</v>
      </c>
      <c r="I208" s="1064">
        <v>0.37294300000000002</v>
      </c>
      <c r="J208" s="873"/>
    </row>
    <row r="209" spans="1:10" ht="6" customHeight="1">
      <c r="A209" s="954"/>
      <c r="B209" s="954"/>
      <c r="C209" s="1019"/>
      <c r="D209" s="1019"/>
      <c r="E209" s="1019"/>
      <c r="F209" s="1019"/>
      <c r="G209" s="1019"/>
      <c r="H209" s="1019"/>
      <c r="I209" s="1019"/>
      <c r="J209" s="873"/>
    </row>
    <row r="210" spans="1:10" ht="15" customHeight="1">
      <c r="A210" s="953" t="s">
        <v>295</v>
      </c>
      <c r="B210" s="954"/>
      <c r="C210" s="1020"/>
      <c r="D210" s="1020"/>
      <c r="E210" s="1020"/>
      <c r="F210" s="1020"/>
      <c r="G210" s="1020"/>
      <c r="H210" s="1020"/>
      <c r="I210" s="1020"/>
      <c r="J210" s="873"/>
    </row>
    <row r="211" spans="1:10" ht="15" customHeight="1">
      <c r="A211" s="924" t="s">
        <v>100</v>
      </c>
      <c r="C211" s="1024">
        <v>0.93467299999999998</v>
      </c>
      <c r="D211" s="1024"/>
      <c r="E211" s="1024">
        <v>0.37861</v>
      </c>
      <c r="F211" s="1024">
        <v>0.56736200000000003</v>
      </c>
      <c r="G211" s="1024">
        <v>0.134689</v>
      </c>
      <c r="H211" s="1024">
        <v>0.164741</v>
      </c>
      <c r="I211" s="1024">
        <v>0.91360599999999992</v>
      </c>
      <c r="J211" s="873"/>
    </row>
    <row r="212" spans="1:10" ht="15" customHeight="1">
      <c r="A212" s="924" t="s">
        <v>99</v>
      </c>
      <c r="C212" s="1024">
        <v>0.573828</v>
      </c>
      <c r="D212" s="1024"/>
      <c r="E212" s="1024">
        <v>0.20527000000000001</v>
      </c>
      <c r="F212" s="1024">
        <v>0.22780299999999998</v>
      </c>
      <c r="G212" s="1024">
        <v>4.9220000000000007E-2</v>
      </c>
      <c r="H212" s="1024">
        <v>4.4865999999999996E-2</v>
      </c>
      <c r="I212" s="1024">
        <v>0.36205799999999999</v>
      </c>
      <c r="J212" s="873"/>
    </row>
    <row r="213" spans="1:10" ht="6" customHeight="1">
      <c r="A213" s="954"/>
      <c r="B213" s="954"/>
      <c r="C213" s="1024"/>
      <c r="D213" s="1024"/>
      <c r="E213" s="1024"/>
      <c r="F213" s="1024"/>
      <c r="G213" s="1024"/>
      <c r="H213" s="1024"/>
      <c r="I213" s="1024"/>
      <c r="J213" s="873"/>
    </row>
    <row r="214" spans="1:10" ht="15" customHeight="1">
      <c r="A214" s="953" t="s">
        <v>104</v>
      </c>
      <c r="B214" s="954"/>
      <c r="C214" s="1024"/>
      <c r="D214" s="1024"/>
      <c r="E214" s="1024"/>
      <c r="F214" s="1024"/>
      <c r="G214" s="1024"/>
      <c r="H214" s="1024"/>
      <c r="I214" s="1024"/>
      <c r="J214" s="873"/>
    </row>
    <row r="215" spans="1:10" ht="15" customHeight="1">
      <c r="A215" s="924" t="s">
        <v>134</v>
      </c>
      <c r="C215" s="1024">
        <v>1.144161</v>
      </c>
      <c r="D215" s="1024"/>
      <c r="E215" s="1024">
        <v>0.74843499999999996</v>
      </c>
      <c r="F215" s="1024">
        <v>0.77983100000000005</v>
      </c>
      <c r="G215" s="1024">
        <v>0.11222800000000001</v>
      </c>
      <c r="H215" s="1024">
        <v>0.11002500000000001</v>
      </c>
      <c r="I215" s="1024">
        <v>0.93840000000000001</v>
      </c>
      <c r="J215" s="873"/>
    </row>
    <row r="216" spans="1:10" ht="15" customHeight="1">
      <c r="A216" s="924" t="s">
        <v>135</v>
      </c>
      <c r="C216" s="1024">
        <v>1.156987</v>
      </c>
      <c r="D216" s="1024"/>
      <c r="E216" s="1024">
        <v>0.50718099999999999</v>
      </c>
      <c r="F216" s="1024">
        <v>0.558666</v>
      </c>
      <c r="G216" s="1024">
        <v>0.10273000000000002</v>
      </c>
      <c r="H216" s="1024">
        <v>0.10853900000000001</v>
      </c>
      <c r="I216" s="1024">
        <v>0.81080400000000008</v>
      </c>
      <c r="J216" s="873"/>
    </row>
    <row r="217" spans="1:10" ht="15" customHeight="1">
      <c r="A217" s="924" t="s">
        <v>136</v>
      </c>
      <c r="C217" s="1024">
        <v>1.214062</v>
      </c>
      <c r="D217" s="1024"/>
      <c r="E217" s="1024">
        <v>0.41909399999999997</v>
      </c>
      <c r="F217" s="1024">
        <v>0.46664699999999998</v>
      </c>
      <c r="G217" s="1024">
        <v>9.5663999999999999E-2</v>
      </c>
      <c r="H217" s="1024">
        <v>0.109706</v>
      </c>
      <c r="I217" s="1024">
        <v>0.77034900000000006</v>
      </c>
      <c r="J217" s="873"/>
    </row>
    <row r="218" spans="1:10" ht="15" customHeight="1">
      <c r="A218" s="924" t="s">
        <v>137</v>
      </c>
      <c r="C218" s="1024">
        <v>1.1649499999999999</v>
      </c>
      <c r="D218" s="1024"/>
      <c r="E218" s="1024">
        <v>0.346862</v>
      </c>
      <c r="F218" s="1024">
        <v>0.42720900000000001</v>
      </c>
      <c r="G218" s="1024">
        <v>0.124643</v>
      </c>
      <c r="H218" s="1024">
        <v>0.12388600000000001</v>
      </c>
      <c r="I218" s="1024">
        <v>0.77774799999999999</v>
      </c>
      <c r="J218" s="873"/>
    </row>
    <row r="219" spans="1:10" ht="15" customHeight="1">
      <c r="A219" s="924" t="s">
        <v>138</v>
      </c>
      <c r="C219" s="1024">
        <v>1.1559889999999999</v>
      </c>
      <c r="D219" s="1024"/>
      <c r="E219" s="1024">
        <v>0.29864299999999999</v>
      </c>
      <c r="F219" s="1024">
        <v>0.41239500000000001</v>
      </c>
      <c r="G219" s="1024">
        <v>0.12933599999999998</v>
      </c>
      <c r="H219" s="1024">
        <v>0.13014599999999998</v>
      </c>
      <c r="I219" s="1024">
        <v>0.74359399999999998</v>
      </c>
      <c r="J219" s="873"/>
    </row>
    <row r="220" spans="1:10" ht="15" customHeight="1">
      <c r="A220" s="924" t="s">
        <v>98</v>
      </c>
      <c r="C220" s="1024">
        <v>1.1849099999999999</v>
      </c>
      <c r="D220" s="1024"/>
      <c r="E220" s="1024">
        <v>0.28614000000000001</v>
      </c>
      <c r="F220" s="1024">
        <v>0.41464800000000002</v>
      </c>
      <c r="G220" s="1024">
        <v>0.14631100000000002</v>
      </c>
      <c r="H220" s="1024">
        <v>0.137238</v>
      </c>
      <c r="I220" s="1024">
        <v>0.76112299999999999</v>
      </c>
      <c r="J220" s="873"/>
    </row>
    <row r="221" spans="1:10" ht="15" customHeight="1">
      <c r="A221" s="924" t="s">
        <v>139</v>
      </c>
      <c r="C221" s="1024">
        <v>1.254432</v>
      </c>
      <c r="D221" s="1024"/>
      <c r="E221" s="1024">
        <v>0.32593100000000003</v>
      </c>
      <c r="F221" s="1024">
        <v>0.50644599999999995</v>
      </c>
      <c r="G221" s="1024">
        <v>0.19350999999999999</v>
      </c>
      <c r="H221" s="1024">
        <v>0.22934299999999999</v>
      </c>
      <c r="I221" s="1024">
        <v>0.87548599999999999</v>
      </c>
      <c r="J221" s="873"/>
    </row>
    <row r="222" spans="1:10" ht="6" customHeight="1">
      <c r="A222" s="838"/>
      <c r="B222" s="838"/>
      <c r="C222" s="1024"/>
      <c r="D222" s="1024"/>
      <c r="E222" s="1024"/>
      <c r="F222" s="1024"/>
      <c r="G222" s="1024"/>
      <c r="H222" s="1024"/>
      <c r="I222" s="1024"/>
      <c r="J222" s="873"/>
    </row>
    <row r="223" spans="1:10" ht="15" customHeight="1">
      <c r="A223" s="953" t="s">
        <v>105</v>
      </c>
      <c r="B223" s="954"/>
      <c r="C223" s="1024"/>
      <c r="D223" s="1024"/>
      <c r="E223" s="1024"/>
      <c r="F223" s="1024"/>
      <c r="G223" s="1024"/>
      <c r="H223" s="1024"/>
      <c r="I223" s="1024"/>
      <c r="J223" s="873"/>
    </row>
    <row r="224" spans="1:10" ht="15" customHeight="1">
      <c r="A224" s="924" t="s">
        <v>189</v>
      </c>
      <c r="C224" s="1024">
        <v>4.3748779999999998</v>
      </c>
      <c r="D224" s="1024"/>
      <c r="E224" s="1024">
        <v>1.3047869999999999</v>
      </c>
      <c r="F224" s="1024">
        <v>2.1492680000000002</v>
      </c>
      <c r="G224" s="1024">
        <v>0.61052600000000001</v>
      </c>
      <c r="H224" s="1024">
        <v>0.85647899999999988</v>
      </c>
      <c r="I224" s="1024">
        <v>2.9568939999999997</v>
      </c>
      <c r="J224" s="873"/>
    </row>
    <row r="225" spans="1:10" ht="15" customHeight="1">
      <c r="A225" s="924" t="s">
        <v>182</v>
      </c>
      <c r="C225" s="1024">
        <v>0.55306299999999997</v>
      </c>
      <c r="D225" s="1024"/>
      <c r="E225" s="1024">
        <v>0.18359600000000001</v>
      </c>
      <c r="F225" s="1024">
        <v>0.23131399999999999</v>
      </c>
      <c r="G225" s="1024">
        <v>4.5706000000000004E-2</v>
      </c>
      <c r="H225" s="1024">
        <v>4.8735000000000001E-2</v>
      </c>
      <c r="I225" s="1024">
        <v>0.36914199999999997</v>
      </c>
      <c r="J225" s="873"/>
    </row>
    <row r="226" spans="1:10" ht="6" customHeight="1">
      <c r="A226" s="838"/>
      <c r="B226" s="838"/>
      <c r="C226" s="1024"/>
      <c r="D226" s="1024"/>
      <c r="E226" s="1024"/>
      <c r="F226" s="1024"/>
      <c r="G226" s="1024"/>
      <c r="H226" s="1024"/>
      <c r="I226" s="1024"/>
      <c r="J226" s="873"/>
    </row>
    <row r="227" spans="1:10" ht="15" customHeight="1">
      <c r="A227" s="953" t="s">
        <v>117</v>
      </c>
      <c r="B227" s="954"/>
      <c r="C227" s="1024"/>
      <c r="D227" s="1024"/>
      <c r="E227" s="1024"/>
      <c r="F227" s="1024"/>
      <c r="G227" s="1024"/>
      <c r="H227" s="1024"/>
      <c r="I227" s="1024"/>
      <c r="J227" s="873"/>
    </row>
    <row r="228" spans="1:10" ht="15" customHeight="1">
      <c r="A228" s="924" t="s">
        <v>42</v>
      </c>
      <c r="C228" s="1024">
        <v>4.0999619999999997</v>
      </c>
      <c r="D228" s="1024"/>
      <c r="E228" s="1024">
        <v>1.9297789999999999</v>
      </c>
      <c r="F228" s="1024">
        <v>3.5181469999999999</v>
      </c>
      <c r="G228" s="1024">
        <v>1.0273239999999999</v>
      </c>
      <c r="H228" s="1024">
        <v>1.433772</v>
      </c>
      <c r="I228" s="1024">
        <v>5.9815680000000002</v>
      </c>
      <c r="J228" s="873"/>
    </row>
    <row r="229" spans="1:10" ht="15" customHeight="1">
      <c r="A229" s="924" t="s">
        <v>41</v>
      </c>
      <c r="C229" s="1024">
        <v>1.9466330000000001</v>
      </c>
      <c r="D229" s="1024"/>
      <c r="E229" s="1024">
        <v>0.83600600000000003</v>
      </c>
      <c r="F229" s="1024">
        <v>1.3909579999999999</v>
      </c>
      <c r="G229" s="1024">
        <v>0.39976100000000003</v>
      </c>
      <c r="H229" s="1024">
        <v>0.45630500000000002</v>
      </c>
      <c r="I229" s="1024">
        <v>2.7050920000000001</v>
      </c>
      <c r="J229" s="873"/>
    </row>
    <row r="230" spans="1:10" ht="15" customHeight="1">
      <c r="A230" s="924" t="s">
        <v>40</v>
      </c>
      <c r="C230" s="1024">
        <v>1.476726</v>
      </c>
      <c r="D230" s="1024"/>
      <c r="E230" s="1024">
        <v>0.58733900000000006</v>
      </c>
      <c r="F230" s="1024">
        <v>0.78479599999999994</v>
      </c>
      <c r="G230" s="1024">
        <v>0.20294800000000002</v>
      </c>
      <c r="H230" s="1024">
        <v>0.222465</v>
      </c>
      <c r="I230" s="1024">
        <v>1.4909749999999999</v>
      </c>
      <c r="J230" s="873"/>
    </row>
    <row r="231" spans="1:10" ht="15" customHeight="1">
      <c r="A231" s="924" t="s">
        <v>39</v>
      </c>
      <c r="C231" s="1024">
        <v>0.8864169999999999</v>
      </c>
      <c r="D231" s="1024"/>
      <c r="E231" s="1024">
        <v>0.33839400000000003</v>
      </c>
      <c r="F231" s="1024">
        <v>0.40304900000000005</v>
      </c>
      <c r="G231" s="1024">
        <v>8.1307000000000004E-2</v>
      </c>
      <c r="H231" s="1024">
        <v>6.9782000000000011E-2</v>
      </c>
      <c r="I231" s="1024">
        <v>0.66465099999999999</v>
      </c>
      <c r="J231" s="873"/>
    </row>
    <row r="232" spans="1:10" ht="15" customHeight="1">
      <c r="A232" s="924" t="s">
        <v>38</v>
      </c>
      <c r="C232" s="1024">
        <v>0.91710500000000006</v>
      </c>
      <c r="D232" s="1024"/>
      <c r="E232" s="1024">
        <v>0.31532300000000002</v>
      </c>
      <c r="F232" s="1024">
        <v>0.30785800000000002</v>
      </c>
      <c r="G232" s="1024">
        <v>5.2083000000000004E-2</v>
      </c>
      <c r="H232" s="1024">
        <v>3.7319999999999999E-2</v>
      </c>
      <c r="I232" s="1024">
        <v>0.46474799999999999</v>
      </c>
      <c r="J232" s="873"/>
    </row>
    <row r="233" spans="1:10" ht="15" customHeight="1">
      <c r="A233" s="924" t="s">
        <v>37</v>
      </c>
      <c r="C233" s="1024">
        <v>1.0927979999999999</v>
      </c>
      <c r="D233" s="1024"/>
      <c r="E233" s="1024">
        <v>0.240786</v>
      </c>
      <c r="F233" s="1024">
        <v>0.20233999999999999</v>
      </c>
      <c r="G233" s="1024">
        <v>4.9793000000000004E-2</v>
      </c>
      <c r="H233" s="1024">
        <v>4.8273000000000003E-2</v>
      </c>
      <c r="I233" s="1024">
        <v>0.31243299999999996</v>
      </c>
      <c r="J233" s="873"/>
    </row>
    <row r="234" spans="1:10" ht="6" customHeight="1">
      <c r="A234" s="838"/>
      <c r="B234" s="838"/>
      <c r="C234" s="1024"/>
      <c r="D234" s="1024"/>
      <c r="E234" s="1024"/>
      <c r="F234" s="1024"/>
      <c r="G234" s="1024"/>
      <c r="H234" s="1024"/>
      <c r="I234" s="1024"/>
      <c r="J234" s="873"/>
    </row>
    <row r="235" spans="1:10" ht="15" customHeight="1">
      <c r="A235" s="970" t="s">
        <v>297</v>
      </c>
      <c r="B235" s="971"/>
      <c r="C235" s="1024"/>
      <c r="D235" s="1024"/>
      <c r="E235" s="1024"/>
      <c r="F235" s="1024"/>
      <c r="G235" s="1024"/>
      <c r="H235" s="1024"/>
      <c r="I235" s="1024"/>
      <c r="J235" s="873"/>
    </row>
    <row r="236" spans="1:10" ht="15" customHeight="1">
      <c r="A236" s="786" t="s">
        <v>209</v>
      </c>
      <c r="C236" s="1024">
        <v>0.69424700000000006</v>
      </c>
      <c r="D236" s="1024"/>
      <c r="E236" s="1024">
        <v>0.21037400000000003</v>
      </c>
      <c r="F236" s="1024">
        <v>0.25117099999999998</v>
      </c>
      <c r="G236" s="1024">
        <v>6.3480999999999996E-2</v>
      </c>
      <c r="H236" s="1024">
        <v>6.2337000000000004E-2</v>
      </c>
      <c r="I236" s="1024">
        <v>0.40267500000000001</v>
      </c>
      <c r="J236" s="873"/>
    </row>
    <row r="237" spans="1:10" ht="15" customHeight="1">
      <c r="A237" s="786" t="s">
        <v>210</v>
      </c>
      <c r="C237" s="1024">
        <v>0.73865500000000006</v>
      </c>
      <c r="D237" s="1024"/>
      <c r="E237" s="1024">
        <v>0.29489700000000002</v>
      </c>
      <c r="F237" s="1024">
        <v>0.379556</v>
      </c>
      <c r="G237" s="1024">
        <v>9.0484999999999996E-2</v>
      </c>
      <c r="H237" s="1024">
        <v>9.8404000000000005E-2</v>
      </c>
      <c r="I237" s="1024">
        <v>0.57307800000000009</v>
      </c>
      <c r="J237" s="873"/>
    </row>
    <row r="238" spans="1:10" ht="6" customHeight="1">
      <c r="A238" s="838"/>
      <c r="B238" s="838"/>
      <c r="C238" s="1024"/>
      <c r="D238" s="1024"/>
      <c r="E238" s="1024"/>
      <c r="F238" s="1024"/>
      <c r="G238" s="1024"/>
      <c r="H238" s="1024"/>
      <c r="I238" s="1024"/>
      <c r="J238" s="873"/>
    </row>
    <row r="239" spans="1:10" ht="15" customHeight="1">
      <c r="A239" s="953" t="s">
        <v>309</v>
      </c>
      <c r="B239" s="954"/>
      <c r="C239" s="1024"/>
      <c r="D239" s="1024"/>
      <c r="E239" s="1024"/>
      <c r="F239" s="1024"/>
      <c r="G239" s="1024"/>
      <c r="H239" s="1024"/>
      <c r="I239" s="1024"/>
      <c r="J239" s="873"/>
    </row>
    <row r="240" spans="1:10" ht="15" customHeight="1">
      <c r="A240" s="924" t="s">
        <v>48</v>
      </c>
      <c r="C240" s="1024">
        <v>2.8292619999999999</v>
      </c>
      <c r="D240" s="1024"/>
      <c r="E240" s="1024">
        <v>1.2866360000000001</v>
      </c>
      <c r="F240" s="1024">
        <v>1.402307</v>
      </c>
      <c r="G240" s="1024">
        <v>0.214336</v>
      </c>
      <c r="H240" s="1024">
        <v>0.15579599999999999</v>
      </c>
      <c r="I240" s="1024">
        <v>1.74705</v>
      </c>
      <c r="J240" s="873"/>
    </row>
    <row r="241" spans="1:14" ht="15" customHeight="1">
      <c r="A241" s="924" t="s">
        <v>196</v>
      </c>
      <c r="C241" s="1024">
        <v>1.0539879999999999</v>
      </c>
      <c r="D241" s="1024"/>
      <c r="E241" s="1024">
        <v>0.40410499999999999</v>
      </c>
      <c r="F241" s="1024">
        <v>0.43090300000000004</v>
      </c>
      <c r="G241" s="1024">
        <v>8.5485000000000005E-2</v>
      </c>
      <c r="H241" s="1024">
        <v>9.1901999999999998E-2</v>
      </c>
      <c r="I241" s="1024">
        <v>0.68076700000000001</v>
      </c>
      <c r="J241" s="873"/>
    </row>
    <row r="242" spans="1:14" ht="15" customHeight="1">
      <c r="A242" s="924" t="s">
        <v>197</v>
      </c>
      <c r="C242" s="935">
        <v>0.97772300000000001</v>
      </c>
      <c r="D242" s="935"/>
      <c r="E242" s="935">
        <v>0.25162200000000001</v>
      </c>
      <c r="F242" s="935">
        <v>0.34090799999999999</v>
      </c>
      <c r="G242" s="935">
        <v>0.103155</v>
      </c>
      <c r="H242" s="935">
        <v>9.6234E-2</v>
      </c>
      <c r="I242" s="935">
        <v>0.61727300000000007</v>
      </c>
      <c r="J242" s="873"/>
    </row>
    <row r="243" spans="1:14" ht="15" customHeight="1">
      <c r="A243" s="924" t="s">
        <v>198</v>
      </c>
      <c r="C243" s="935">
        <v>1.069644</v>
      </c>
      <c r="D243" s="935"/>
      <c r="E243" s="935">
        <v>0.26310700000000004</v>
      </c>
      <c r="F243" s="935">
        <v>0.39488699999999999</v>
      </c>
      <c r="G243" s="935">
        <v>0.111578</v>
      </c>
      <c r="H243" s="935">
        <v>0.12896299999999999</v>
      </c>
      <c r="I243" s="935">
        <v>0.72530399999999995</v>
      </c>
      <c r="J243" s="873"/>
    </row>
    <row r="244" spans="1:14" ht="15" customHeight="1">
      <c r="A244" s="924" t="s">
        <v>199</v>
      </c>
      <c r="C244" s="1024">
        <v>1.6361420000000002</v>
      </c>
      <c r="D244" s="1024"/>
      <c r="E244" s="1024">
        <v>0.41553199999999996</v>
      </c>
      <c r="F244" s="1024">
        <v>0.70543100000000003</v>
      </c>
      <c r="G244" s="1024">
        <v>0.22063199999999999</v>
      </c>
      <c r="H244" s="1024">
        <v>0.203842</v>
      </c>
      <c r="I244" s="1024">
        <v>1.3390340000000001</v>
      </c>
      <c r="J244" s="873"/>
    </row>
    <row r="245" spans="1:14" ht="15" customHeight="1">
      <c r="A245" s="924" t="s">
        <v>200</v>
      </c>
      <c r="C245" s="1024">
        <v>1.973927</v>
      </c>
      <c r="D245" s="1024"/>
      <c r="E245" s="1024">
        <v>0.62006600000000001</v>
      </c>
      <c r="F245" s="1024">
        <v>1.224755</v>
      </c>
      <c r="G245" s="1024">
        <v>0.38872699999999999</v>
      </c>
      <c r="H245" s="1024">
        <v>0.50321899999999997</v>
      </c>
      <c r="I245" s="1024">
        <v>2.1873239999999998</v>
      </c>
      <c r="J245" s="873"/>
    </row>
    <row r="246" spans="1:14" ht="6" customHeight="1">
      <c r="C246" s="1024"/>
      <c r="D246" s="1024"/>
      <c r="E246" s="1024"/>
      <c r="F246" s="1024"/>
      <c r="G246" s="1024"/>
      <c r="H246" s="1024"/>
      <c r="I246" s="1024"/>
      <c r="J246" s="873"/>
    </row>
    <row r="247" spans="1:14" ht="15" customHeight="1">
      <c r="A247" s="953" t="s">
        <v>107</v>
      </c>
      <c r="B247" s="954"/>
      <c r="C247" s="1024"/>
      <c r="D247" s="1024"/>
      <c r="E247" s="1024"/>
      <c r="F247" s="1024"/>
      <c r="G247" s="1024"/>
      <c r="H247" s="1024"/>
      <c r="I247" s="1024"/>
      <c r="J247" s="873"/>
    </row>
    <row r="248" spans="1:14" ht="15" customHeight="1">
      <c r="A248" s="924" t="s">
        <v>192</v>
      </c>
      <c r="C248" s="1024">
        <v>0.57669499999999996</v>
      </c>
      <c r="D248" s="1024"/>
      <c r="E248" s="1024">
        <v>0.18935299999999999</v>
      </c>
      <c r="F248" s="1024">
        <v>0.26700399999999996</v>
      </c>
      <c r="G248" s="1024">
        <v>7.3083999999999996E-2</v>
      </c>
      <c r="H248" s="1024">
        <v>8.8009000000000004E-2</v>
      </c>
      <c r="I248" s="1024">
        <v>0.45461900000000005</v>
      </c>
      <c r="J248" s="873"/>
    </row>
    <row r="249" spans="1:14" ht="15" customHeight="1">
      <c r="A249" s="924" t="s">
        <v>193</v>
      </c>
      <c r="C249" s="1024">
        <v>1.5005009999999999</v>
      </c>
      <c r="D249" s="1024"/>
      <c r="E249" s="1024">
        <v>0.40639900000000001</v>
      </c>
      <c r="F249" s="1024">
        <v>0.52652900000000002</v>
      </c>
      <c r="G249" s="1024">
        <v>0.107324</v>
      </c>
      <c r="H249" s="1024">
        <v>0.12316199999999999</v>
      </c>
      <c r="I249" s="1024">
        <v>0.90615999999999997</v>
      </c>
      <c r="J249" s="873"/>
    </row>
    <row r="250" spans="1:14" ht="15" customHeight="1">
      <c r="A250" s="973" t="s">
        <v>194</v>
      </c>
      <c r="B250" s="861"/>
      <c r="C250" s="1065">
        <v>0.90687400000000007</v>
      </c>
      <c r="D250" s="1065"/>
      <c r="E250" s="1065">
        <v>0.43960700000000003</v>
      </c>
      <c r="F250" s="1065">
        <v>0.44157800000000003</v>
      </c>
      <c r="G250" s="1065">
        <v>8.7842000000000003E-2</v>
      </c>
      <c r="H250" s="1065">
        <v>8.8339000000000001E-2</v>
      </c>
      <c r="I250" s="1065">
        <v>0.60622699999999996</v>
      </c>
      <c r="J250" s="873"/>
    </row>
    <row r="251" spans="1:14" ht="6" customHeight="1">
      <c r="A251" s="838"/>
      <c r="B251" s="838"/>
      <c r="C251" s="838"/>
      <c r="D251" s="838"/>
      <c r="E251" s="838"/>
      <c r="F251" s="838"/>
      <c r="G251" s="838"/>
      <c r="H251" s="838"/>
      <c r="I251" s="838"/>
      <c r="J251" s="873"/>
    </row>
    <row r="252" spans="1:14" ht="15" customHeight="1">
      <c r="A252" s="1090" t="s">
        <v>279</v>
      </c>
      <c r="B252" s="2396" t="s">
        <v>280</v>
      </c>
      <c r="C252" s="2396"/>
      <c r="D252" s="2396"/>
      <c r="E252" s="2396"/>
      <c r="F252" s="2396"/>
      <c r="G252" s="2396"/>
      <c r="H252" s="2396"/>
      <c r="I252" s="2396"/>
      <c r="J252" s="1091"/>
    </row>
    <row r="253" spans="1:14" ht="15" customHeight="1">
      <c r="A253" s="124" t="s">
        <v>183</v>
      </c>
      <c r="B253" s="839"/>
      <c r="C253" s="872"/>
      <c r="D253" s="841"/>
      <c r="E253" s="841"/>
      <c r="F253" s="841"/>
      <c r="G253" s="841"/>
      <c r="H253" s="841"/>
      <c r="I253" s="841"/>
      <c r="J253" s="873"/>
      <c r="K253"/>
      <c r="L253"/>
      <c r="M253"/>
      <c r="N253"/>
    </row>
    <row r="254" spans="1:14" ht="15" customHeight="1">
      <c r="A254" s="124" t="s">
        <v>185</v>
      </c>
      <c r="B254" s="839"/>
      <c r="C254" s="872"/>
      <c r="D254" s="841"/>
      <c r="E254" s="841"/>
      <c r="F254" s="841"/>
      <c r="G254" s="841"/>
      <c r="H254" s="841"/>
      <c r="I254" s="841"/>
      <c r="J254" s="873"/>
      <c r="K254"/>
      <c r="L254"/>
      <c r="M254"/>
      <c r="N254"/>
    </row>
    <row r="255" spans="1:14" ht="15" customHeight="1">
      <c r="A255" s="124" t="s">
        <v>187</v>
      </c>
      <c r="B255" s="839"/>
      <c r="C255" s="872"/>
      <c r="D255" s="841"/>
      <c r="E255" s="841"/>
      <c r="F255" s="841"/>
      <c r="G255" s="841"/>
      <c r="H255" s="841"/>
      <c r="I255" s="841"/>
      <c r="J255" s="873"/>
      <c r="K255"/>
      <c r="L255"/>
      <c r="M255"/>
      <c r="N255"/>
    </row>
    <row r="256" spans="1:14" ht="15" customHeight="1">
      <c r="J256" s="905" t="s">
        <v>93</v>
      </c>
    </row>
    <row r="257" spans="1:10" ht="15" customHeight="1">
      <c r="J257" s="905"/>
    </row>
    <row r="258" spans="1:10" ht="15" customHeight="1">
      <c r="J258" s="905"/>
    </row>
    <row r="259" spans="1:10" ht="15" customHeight="1">
      <c r="A259" s="2433" t="s">
        <v>314</v>
      </c>
      <c r="B259" s="2433"/>
      <c r="C259" s="2433"/>
      <c r="D259" s="2433"/>
      <c r="E259" s="2433"/>
      <c r="F259" s="2433"/>
      <c r="G259" s="2433"/>
      <c r="I259" s="945" t="s">
        <v>315</v>
      </c>
      <c r="J259" s="873"/>
    </row>
    <row r="260" spans="1:10" ht="15" customHeight="1">
      <c r="A260" s="2433"/>
      <c r="B260" s="2433"/>
      <c r="C260" s="2433"/>
      <c r="D260" s="2433"/>
      <c r="E260" s="2433"/>
      <c r="F260" s="2433"/>
      <c r="G260" s="2433"/>
      <c r="H260" s="879"/>
      <c r="J260" s="873"/>
    </row>
    <row r="261" spans="1:10" ht="15" customHeight="1">
      <c r="A261" s="2433"/>
      <c r="B261" s="2433"/>
      <c r="C261" s="2433"/>
      <c r="D261" s="2433"/>
      <c r="E261" s="2433"/>
      <c r="F261" s="2433"/>
      <c r="G261" s="2433"/>
      <c r="H261" s="879"/>
      <c r="I261" s="879"/>
      <c r="J261" s="873"/>
    </row>
    <row r="262" spans="1:10" ht="15" customHeight="1">
      <c r="A262" s="880" t="s">
        <v>32</v>
      </c>
      <c r="B262" s="1059"/>
      <c r="C262" s="1059"/>
      <c r="D262" s="1059"/>
      <c r="E262" s="1059"/>
      <c r="F262" s="1059"/>
      <c r="G262" s="1059"/>
      <c r="H262" s="879"/>
      <c r="I262" s="879"/>
      <c r="J262" s="873"/>
    </row>
    <row r="263" spans="1:10" ht="6" customHeight="1">
      <c r="J263" s="873"/>
    </row>
    <row r="264" spans="1:10" s="838" customFormat="1" ht="15" customHeight="1">
      <c r="A264" s="2421" t="s">
        <v>291</v>
      </c>
      <c r="B264" s="2421"/>
      <c r="C264" s="1035"/>
      <c r="D264" s="1036"/>
      <c r="E264" s="1037" t="s">
        <v>272</v>
      </c>
      <c r="F264" s="1037"/>
      <c r="G264" s="1038"/>
      <c r="H264" s="1038"/>
      <c r="I264" s="1036"/>
      <c r="J264" s="897"/>
    </row>
    <row r="265" spans="1:10" s="786" customFormat="1" ht="15" customHeight="1">
      <c r="A265" s="2422"/>
      <c r="B265" s="2422"/>
      <c r="C265" s="1040" t="s">
        <v>17</v>
      </c>
      <c r="D265" s="1040"/>
      <c r="E265" s="2429" t="s">
        <v>275</v>
      </c>
      <c r="F265" s="2429" t="s">
        <v>276</v>
      </c>
      <c r="G265" s="2429" t="s">
        <v>308</v>
      </c>
      <c r="H265" s="2429" t="s">
        <v>288</v>
      </c>
      <c r="I265" s="2425" t="s">
        <v>546</v>
      </c>
      <c r="J265" s="871"/>
    </row>
    <row r="266" spans="1:10" s="786" customFormat="1" ht="15" customHeight="1">
      <c r="A266" s="2423"/>
      <c r="B266" s="2423"/>
      <c r="C266" s="837"/>
      <c r="D266" s="837"/>
      <c r="E266" s="2414"/>
      <c r="F266" s="2414"/>
      <c r="G266" s="2414"/>
      <c r="H266" s="2414"/>
      <c r="I266" s="2414"/>
      <c r="J266" s="871"/>
    </row>
    <row r="267" spans="1:10" ht="6" customHeight="1">
      <c r="A267" s="1094"/>
      <c r="B267" s="1094"/>
      <c r="C267" s="1040"/>
      <c r="D267" s="1040"/>
      <c r="E267" s="1040"/>
      <c r="F267" s="1040"/>
      <c r="G267" s="1040"/>
      <c r="H267" s="1040"/>
      <c r="I267" s="951"/>
      <c r="J267" s="873"/>
    </row>
    <row r="268" spans="1:10" ht="15" customHeight="1">
      <c r="A268" s="953" t="s">
        <v>103</v>
      </c>
      <c r="B268" s="954"/>
      <c r="C268" s="921">
        <v>156697.5066606382</v>
      </c>
      <c r="D268" s="921"/>
      <c r="E268" s="921">
        <v>0.16228743000000001</v>
      </c>
      <c r="F268" s="921">
        <v>0.20051305999999999</v>
      </c>
      <c r="G268" s="921">
        <v>5.6118939999999999E-2</v>
      </c>
      <c r="H268" s="921">
        <v>6.3656389999999993E-2</v>
      </c>
      <c r="I268" s="921">
        <v>0.25296014999999999</v>
      </c>
      <c r="J268" s="873"/>
    </row>
    <row r="269" spans="1:10" ht="6" customHeight="1">
      <c r="A269" s="954"/>
      <c r="B269" s="954"/>
      <c r="C269" s="1095"/>
      <c r="D269" s="1095"/>
      <c r="E269" s="1095"/>
      <c r="F269" s="1095"/>
      <c r="G269" s="1095"/>
      <c r="H269" s="1095"/>
      <c r="I269" s="1095"/>
      <c r="J269" s="873"/>
    </row>
    <row r="270" spans="1:10" ht="15" customHeight="1">
      <c r="A270" s="953" t="s">
        <v>295</v>
      </c>
      <c r="B270" s="954"/>
      <c r="C270" s="1096"/>
      <c r="D270" s="1096"/>
      <c r="E270" s="1096"/>
      <c r="F270" s="1096"/>
      <c r="G270" s="1096"/>
      <c r="H270" s="1096"/>
      <c r="I270" s="1096"/>
      <c r="J270" s="873"/>
    </row>
    <row r="271" spans="1:10" ht="15" customHeight="1">
      <c r="A271" s="924" t="s">
        <v>100</v>
      </c>
      <c r="C271" s="929">
        <v>103853.06089940399</v>
      </c>
      <c r="D271" s="929"/>
      <c r="E271" s="929">
        <v>0.31072051000000001</v>
      </c>
      <c r="F271" s="929">
        <v>0.42127595000000001</v>
      </c>
      <c r="G271" s="929">
        <v>0.13180897999999999</v>
      </c>
      <c r="H271" s="929">
        <v>0.16020690000000001</v>
      </c>
      <c r="I271" s="929">
        <v>0.49761267999999997</v>
      </c>
      <c r="J271" s="873"/>
    </row>
    <row r="272" spans="1:10" ht="15" customHeight="1">
      <c r="A272" s="924" t="s">
        <v>99</v>
      </c>
      <c r="C272" s="929">
        <v>117355.66098553569</v>
      </c>
      <c r="D272" s="929"/>
      <c r="E272" s="929">
        <v>0.18273110000000001</v>
      </c>
      <c r="F272" s="929">
        <v>0.20073927</v>
      </c>
      <c r="G272" s="929">
        <v>4.8857909999999997E-2</v>
      </c>
      <c r="H272" s="929">
        <v>4.459776E-2</v>
      </c>
      <c r="I272" s="929">
        <v>0.27185900000000002</v>
      </c>
      <c r="J272" s="873"/>
    </row>
    <row r="273" spans="1:10" ht="6" customHeight="1">
      <c r="A273" s="954"/>
      <c r="B273" s="954"/>
      <c r="C273" s="1024"/>
      <c r="D273" s="1024"/>
      <c r="E273" s="1024"/>
      <c r="F273" s="1024"/>
      <c r="G273" s="1024"/>
      <c r="H273" s="1024"/>
      <c r="I273" s="1024"/>
      <c r="J273" s="873"/>
    </row>
    <row r="274" spans="1:10" ht="15" customHeight="1">
      <c r="A274" s="953" t="s">
        <v>104</v>
      </c>
      <c r="B274" s="954"/>
      <c r="C274" s="1024"/>
      <c r="D274" s="1024"/>
      <c r="E274" s="1024"/>
      <c r="F274" s="1024"/>
      <c r="G274" s="1024"/>
      <c r="H274" s="1024"/>
      <c r="I274" s="1024"/>
      <c r="J274" s="873"/>
    </row>
    <row r="275" spans="1:10" ht="15" customHeight="1">
      <c r="A275" s="924" t="s">
        <v>134</v>
      </c>
      <c r="B275" s="924"/>
      <c r="C275" s="929">
        <v>59942.183858627403</v>
      </c>
      <c r="D275" s="929"/>
      <c r="E275" s="929">
        <v>0.51133054</v>
      </c>
      <c r="F275" s="929">
        <v>0.52654279000000004</v>
      </c>
      <c r="G275" s="929">
        <v>0.11085194</v>
      </c>
      <c r="H275" s="929">
        <v>0.10876462000000001</v>
      </c>
      <c r="I275" s="929">
        <v>0.54432751999999995</v>
      </c>
      <c r="J275" s="873"/>
    </row>
    <row r="276" spans="1:10" ht="15" customHeight="1">
      <c r="A276" s="924" t="s">
        <v>135</v>
      </c>
      <c r="B276" s="924"/>
      <c r="C276" s="929">
        <v>57267.073191442301</v>
      </c>
      <c r="D276" s="929"/>
      <c r="E276" s="929">
        <v>0.41534645999999997</v>
      </c>
      <c r="F276" s="929">
        <v>0.44951595</v>
      </c>
      <c r="G276" s="929">
        <v>0.10178514</v>
      </c>
      <c r="H276" s="929">
        <v>0.10749514</v>
      </c>
      <c r="I276" s="929">
        <v>0.53930610999999995</v>
      </c>
      <c r="J276" s="873"/>
    </row>
    <row r="277" spans="1:10" ht="15" customHeight="1">
      <c r="A277" s="924" t="s">
        <v>136</v>
      </c>
      <c r="B277" s="924"/>
      <c r="C277" s="929">
        <v>54342.328170027497</v>
      </c>
      <c r="D277" s="929"/>
      <c r="E277" s="929">
        <v>0.37069659999999999</v>
      </c>
      <c r="F277" s="929">
        <v>0.40065583999999999</v>
      </c>
      <c r="G277" s="929">
        <v>9.492457E-2</v>
      </c>
      <c r="H277" s="929">
        <v>0.10875942</v>
      </c>
      <c r="I277" s="929">
        <v>0.53767430999999999</v>
      </c>
      <c r="J277" s="873"/>
    </row>
    <row r="278" spans="1:10" ht="15" customHeight="1">
      <c r="A278" s="924" t="s">
        <v>137</v>
      </c>
      <c r="B278" s="924"/>
      <c r="C278" s="929">
        <v>51275.012141637002</v>
      </c>
      <c r="D278" s="929"/>
      <c r="E278" s="929">
        <v>0.3177297</v>
      </c>
      <c r="F278" s="929">
        <v>0.37592775</v>
      </c>
      <c r="G278" s="929">
        <v>0.1232888</v>
      </c>
      <c r="H278" s="929">
        <v>0.12259767000000001</v>
      </c>
      <c r="I278" s="929">
        <v>0.54951077000000004</v>
      </c>
      <c r="J278" s="873"/>
    </row>
    <row r="279" spans="1:10" ht="15" customHeight="1">
      <c r="A279" s="924" t="s">
        <v>138</v>
      </c>
      <c r="B279" s="924"/>
      <c r="C279" s="929">
        <v>52282.482014073197</v>
      </c>
      <c r="D279" s="929"/>
      <c r="E279" s="929">
        <v>0.27867891</v>
      </c>
      <c r="F279" s="929">
        <v>0.36644475999999998</v>
      </c>
      <c r="G279" s="929">
        <v>0.1278087</v>
      </c>
      <c r="H279" s="929">
        <v>0.12826552999999999</v>
      </c>
      <c r="I279" s="929">
        <v>0.52880941000000004</v>
      </c>
      <c r="J279" s="873"/>
    </row>
    <row r="280" spans="1:10" ht="15" customHeight="1">
      <c r="A280" s="924" t="s">
        <v>98</v>
      </c>
      <c r="B280" s="924"/>
      <c r="C280" s="929">
        <v>50582.794117607198</v>
      </c>
      <c r="D280" s="929"/>
      <c r="E280" s="929">
        <v>0.26884612000000002</v>
      </c>
      <c r="F280" s="929">
        <v>0.36925088</v>
      </c>
      <c r="G280" s="929">
        <v>0.14405158000000001</v>
      </c>
      <c r="H280" s="929">
        <v>0.13515635000000001</v>
      </c>
      <c r="I280" s="929">
        <v>0.54622208999999999</v>
      </c>
      <c r="J280" s="873"/>
    </row>
    <row r="281" spans="1:10" ht="15" customHeight="1">
      <c r="A281" s="924" t="s">
        <v>139</v>
      </c>
      <c r="B281" s="924"/>
      <c r="C281" s="929">
        <v>46472.693989974803</v>
      </c>
      <c r="D281" s="929"/>
      <c r="E281" s="929">
        <v>0.30525026999999999</v>
      </c>
      <c r="F281" s="929">
        <v>0.43955337999999999</v>
      </c>
      <c r="G281" s="929">
        <v>0.18951567999999999</v>
      </c>
      <c r="H281" s="929">
        <v>0.22277746000000001</v>
      </c>
      <c r="I281" s="929">
        <v>0.60572128999999997</v>
      </c>
      <c r="J281" s="873"/>
    </row>
    <row r="282" spans="1:10" ht="6" customHeight="1">
      <c r="A282" s="838"/>
      <c r="B282" s="838"/>
      <c r="C282" s="1024"/>
      <c r="D282" s="1024"/>
      <c r="E282" s="1024"/>
      <c r="F282" s="1024"/>
      <c r="G282" s="1024"/>
      <c r="H282" s="1024"/>
      <c r="I282" s="1024"/>
      <c r="J282" s="873"/>
    </row>
    <row r="283" spans="1:10" ht="15" customHeight="1">
      <c r="A283" s="953" t="s">
        <v>105</v>
      </c>
      <c r="B283" s="954"/>
      <c r="C283" s="1024"/>
      <c r="D283" s="1024"/>
      <c r="E283" s="1024"/>
      <c r="F283" s="1024"/>
      <c r="G283" s="1024"/>
      <c r="H283" s="1024"/>
      <c r="I283" s="1024"/>
      <c r="J283" s="873"/>
    </row>
    <row r="284" spans="1:10" ht="15" customHeight="1">
      <c r="A284" s="924" t="s">
        <v>189</v>
      </c>
      <c r="C284" s="929">
        <v>69198.5820386298</v>
      </c>
      <c r="D284" s="929"/>
      <c r="E284" s="929">
        <v>0.98479709999999998</v>
      </c>
      <c r="F284" s="929">
        <v>1.2756334899999999</v>
      </c>
      <c r="G284" s="929">
        <v>0.57067153999999998</v>
      </c>
      <c r="H284" s="929">
        <v>0.77839340999999995</v>
      </c>
      <c r="I284" s="929">
        <v>1.0659111400000001</v>
      </c>
      <c r="J284" s="873"/>
    </row>
    <row r="285" spans="1:10" ht="15" customHeight="1">
      <c r="A285" s="924" t="s">
        <v>182</v>
      </c>
      <c r="C285" s="929">
        <v>165812.81481226679</v>
      </c>
      <c r="D285" s="929"/>
      <c r="E285" s="929">
        <v>0.16001948999999999</v>
      </c>
      <c r="F285" s="929">
        <v>0.19545530999999999</v>
      </c>
      <c r="G285" s="929">
        <v>4.527221E-2</v>
      </c>
      <c r="H285" s="929">
        <v>4.827335E-2</v>
      </c>
      <c r="I285" s="929">
        <v>0.25657074000000002</v>
      </c>
      <c r="J285" s="873"/>
    </row>
    <row r="286" spans="1:10" ht="6" customHeight="1">
      <c r="A286" s="838"/>
      <c r="B286" s="838"/>
      <c r="C286" s="1024"/>
      <c r="D286" s="1024"/>
      <c r="E286" s="1024"/>
      <c r="F286" s="1024"/>
      <c r="G286" s="1024"/>
      <c r="H286" s="1024"/>
      <c r="I286" s="1024"/>
      <c r="J286" s="873"/>
    </row>
    <row r="287" spans="1:10" ht="15" customHeight="1">
      <c r="A287" s="953" t="s">
        <v>117</v>
      </c>
      <c r="B287" s="954"/>
      <c r="C287" s="1024"/>
      <c r="D287" s="1024"/>
      <c r="E287" s="1024"/>
      <c r="F287" s="1024"/>
      <c r="G287" s="1024"/>
      <c r="H287" s="1024"/>
      <c r="I287" s="1024"/>
      <c r="J287" s="873"/>
    </row>
    <row r="288" spans="1:10" ht="15" customHeight="1">
      <c r="A288" s="924" t="s">
        <v>42</v>
      </c>
      <c r="B288" s="838"/>
      <c r="C288" s="929">
        <v>23880.595190168398</v>
      </c>
      <c r="D288" s="929"/>
      <c r="E288" s="929">
        <v>1.50799387</v>
      </c>
      <c r="F288" s="929">
        <v>1.7192718300000001</v>
      </c>
      <c r="G288" s="929">
        <v>0.94008630999999998</v>
      </c>
      <c r="H288" s="929">
        <v>1.23630387</v>
      </c>
      <c r="I288" s="929">
        <v>1.50121737</v>
      </c>
      <c r="J288" s="873"/>
    </row>
    <row r="289" spans="1:10" ht="15" customHeight="1">
      <c r="A289" s="924" t="s">
        <v>41</v>
      </c>
      <c r="B289" s="838"/>
      <c r="C289" s="929">
        <v>37957.896173168199</v>
      </c>
      <c r="D289" s="929"/>
      <c r="E289" s="929">
        <v>0.68418016000000004</v>
      </c>
      <c r="F289" s="929">
        <v>0.88288551000000004</v>
      </c>
      <c r="G289" s="929">
        <v>0.38208210999999997</v>
      </c>
      <c r="H289" s="929">
        <v>0.42946361999999999</v>
      </c>
      <c r="I289" s="929">
        <v>0.87747503000000004</v>
      </c>
      <c r="J289" s="873"/>
    </row>
    <row r="290" spans="1:10" ht="15" customHeight="1">
      <c r="A290" s="924" t="s">
        <v>40</v>
      </c>
      <c r="B290" s="838"/>
      <c r="C290" s="929">
        <v>56471.548715060999</v>
      </c>
      <c r="D290" s="929"/>
      <c r="E290" s="929">
        <v>0.48870801000000003</v>
      </c>
      <c r="F290" s="929">
        <v>0.57681652999999999</v>
      </c>
      <c r="G290" s="929">
        <v>0.19767504</v>
      </c>
      <c r="H290" s="929">
        <v>0.21615143000000001</v>
      </c>
      <c r="I290" s="929">
        <v>0.69722326000000001</v>
      </c>
      <c r="J290" s="873"/>
    </row>
    <row r="291" spans="1:10" ht="15" customHeight="1">
      <c r="A291" s="924" t="s">
        <v>39</v>
      </c>
      <c r="B291" s="838"/>
      <c r="C291" s="929">
        <v>91263.364402509498</v>
      </c>
      <c r="D291" s="929"/>
      <c r="E291" s="929">
        <v>0.28266054000000002</v>
      </c>
      <c r="F291" s="929">
        <v>0.32330759999999997</v>
      </c>
      <c r="G291" s="929">
        <v>8.0458810000000006E-2</v>
      </c>
      <c r="H291" s="929">
        <v>6.9163290000000002E-2</v>
      </c>
      <c r="I291" s="929">
        <v>0.40381130999999998</v>
      </c>
      <c r="J291" s="873"/>
    </row>
    <row r="292" spans="1:10" ht="15" customHeight="1">
      <c r="A292" s="924" t="s">
        <v>38</v>
      </c>
      <c r="B292" s="838"/>
      <c r="C292" s="929">
        <v>76212.283505706</v>
      </c>
      <c r="D292" s="929"/>
      <c r="E292" s="929">
        <v>0.27657619999999999</v>
      </c>
      <c r="F292" s="929">
        <v>0.27239671999999998</v>
      </c>
      <c r="G292" s="929">
        <v>5.1877069999999997E-2</v>
      </c>
      <c r="H292" s="929">
        <v>3.7226700000000001E-2</v>
      </c>
      <c r="I292" s="929">
        <v>0.36595367000000001</v>
      </c>
      <c r="J292" s="873"/>
    </row>
    <row r="293" spans="1:10" ht="15" customHeight="1">
      <c r="A293" s="924" t="s">
        <v>37</v>
      </c>
      <c r="B293" s="838"/>
      <c r="C293" s="929">
        <v>72094.425304437202</v>
      </c>
      <c r="D293" s="929"/>
      <c r="E293" s="929">
        <v>0.22633478000000001</v>
      </c>
      <c r="F293" s="929">
        <v>0.19401467</v>
      </c>
      <c r="G293" s="929">
        <v>4.9697739999999997E-2</v>
      </c>
      <c r="H293" s="929">
        <v>4.8180000000000001E-2</v>
      </c>
      <c r="I293" s="929">
        <v>0.28609832000000002</v>
      </c>
      <c r="J293" s="873"/>
    </row>
    <row r="294" spans="1:10" ht="6" customHeight="1">
      <c r="A294" s="838"/>
      <c r="B294" s="838"/>
      <c r="C294" s="1024"/>
      <c r="D294" s="1024"/>
      <c r="E294" s="1024"/>
      <c r="F294" s="1024"/>
      <c r="G294" s="1024"/>
      <c r="H294" s="1024"/>
      <c r="I294" s="1024"/>
      <c r="J294" s="873"/>
    </row>
    <row r="295" spans="1:10" ht="15" customHeight="1">
      <c r="A295" s="970" t="s">
        <v>297</v>
      </c>
      <c r="B295" s="971"/>
      <c r="C295" s="1024"/>
      <c r="D295" s="1024"/>
      <c r="E295" s="1024"/>
      <c r="F295" s="1024"/>
      <c r="G295" s="1024"/>
      <c r="H295" s="1024"/>
      <c r="I295" s="1024"/>
      <c r="J295" s="873"/>
    </row>
    <row r="296" spans="1:10" ht="15" customHeight="1">
      <c r="A296" s="786" t="s">
        <v>209</v>
      </c>
      <c r="C296" s="929">
        <v>110164.4206899709</v>
      </c>
      <c r="D296" s="929"/>
      <c r="E296" s="929">
        <v>0.18856734</v>
      </c>
      <c r="F296" s="929">
        <v>0.21981927000000001</v>
      </c>
      <c r="G296" s="929">
        <v>6.2877219999999998E-2</v>
      </c>
      <c r="H296" s="929">
        <v>6.1705749999999997E-2</v>
      </c>
      <c r="I296" s="929">
        <v>0.29815225000000001</v>
      </c>
      <c r="J296" s="873"/>
    </row>
    <row r="297" spans="1:10" ht="15" customHeight="1">
      <c r="A297" s="786" t="s">
        <v>210</v>
      </c>
      <c r="C297" s="929">
        <v>115927.0380371061</v>
      </c>
      <c r="D297" s="929"/>
      <c r="E297" s="929">
        <v>0.24617238</v>
      </c>
      <c r="F297" s="929">
        <v>0.2995081</v>
      </c>
      <c r="G297" s="929">
        <v>8.9117509999999997E-2</v>
      </c>
      <c r="H297" s="929">
        <v>9.6726480000000004E-2</v>
      </c>
      <c r="I297" s="929">
        <v>0.35269748000000001</v>
      </c>
      <c r="J297" s="873"/>
    </row>
    <row r="298" spans="1:10" ht="6" customHeight="1">
      <c r="A298" s="838"/>
      <c r="B298" s="838"/>
      <c r="C298" s="1024"/>
      <c r="D298" s="1024"/>
      <c r="E298" s="1024"/>
      <c r="F298" s="1024"/>
      <c r="G298" s="1024"/>
      <c r="H298" s="1024"/>
      <c r="I298" s="1024"/>
      <c r="J298" s="873"/>
    </row>
    <row r="299" spans="1:10" ht="15" customHeight="1">
      <c r="A299" s="953" t="s">
        <v>309</v>
      </c>
      <c r="B299" s="954"/>
      <c r="C299" s="1024"/>
      <c r="D299" s="1024"/>
      <c r="E299" s="1024"/>
      <c r="F299" s="1024"/>
      <c r="G299" s="1024"/>
      <c r="H299" s="1024"/>
      <c r="I299" s="1024"/>
      <c r="J299" s="873"/>
    </row>
    <row r="300" spans="1:10" ht="15" customHeight="1">
      <c r="A300" s="924" t="s">
        <v>48</v>
      </c>
      <c r="C300" s="929">
        <v>21131.787639583301</v>
      </c>
      <c r="D300" s="929"/>
      <c r="E300" s="929">
        <v>1.0363079399999999</v>
      </c>
      <c r="F300" s="929">
        <v>1.1066439699999999</v>
      </c>
      <c r="G300" s="929">
        <v>0.21261558999999999</v>
      </c>
      <c r="H300" s="929">
        <v>0.15505922999999999</v>
      </c>
      <c r="I300" s="929">
        <v>1.23430342</v>
      </c>
      <c r="J300" s="873"/>
    </row>
    <row r="301" spans="1:10" ht="15" customHeight="1">
      <c r="A301" s="924" t="s">
        <v>196</v>
      </c>
      <c r="C301" s="929">
        <v>55818.280521655703</v>
      </c>
      <c r="D301" s="929"/>
      <c r="E301" s="929">
        <v>0.34944535999999998</v>
      </c>
      <c r="F301" s="929">
        <v>0.36583063999999998</v>
      </c>
      <c r="G301" s="929">
        <v>8.4835930000000004E-2</v>
      </c>
      <c r="H301" s="929">
        <v>9.1126990000000005E-2</v>
      </c>
      <c r="I301" s="929">
        <v>0.48489977000000001</v>
      </c>
      <c r="J301" s="873"/>
    </row>
    <row r="302" spans="1:10" ht="15" customHeight="1">
      <c r="A302" s="924" t="s">
        <v>197</v>
      </c>
      <c r="C302" s="925">
        <v>67759.606737506605</v>
      </c>
      <c r="D302" s="925"/>
      <c r="E302" s="925">
        <v>0.23385526000000001</v>
      </c>
      <c r="F302" s="925">
        <v>0.30345757000000001</v>
      </c>
      <c r="G302" s="925">
        <v>0.10214518</v>
      </c>
      <c r="H302" s="925">
        <v>9.5338759999999995E-2</v>
      </c>
      <c r="I302" s="925">
        <v>0.44521825999999998</v>
      </c>
      <c r="J302" s="873"/>
    </row>
    <row r="303" spans="1:10" ht="15" customHeight="1">
      <c r="A303" s="924" t="s">
        <v>198</v>
      </c>
      <c r="C303" s="925">
        <v>56057.362764732599</v>
      </c>
      <c r="D303" s="925"/>
      <c r="E303" s="925">
        <v>0.24914546000000001</v>
      </c>
      <c r="F303" s="925">
        <v>0.34824670000000002</v>
      </c>
      <c r="G303" s="925">
        <v>0.11035532000000001</v>
      </c>
      <c r="H303" s="925">
        <v>0.12723967999999999</v>
      </c>
      <c r="I303" s="925">
        <v>0.49224119</v>
      </c>
      <c r="J303" s="873"/>
    </row>
    <row r="304" spans="1:10" ht="15" customHeight="1">
      <c r="A304" s="924" t="s">
        <v>199</v>
      </c>
      <c r="C304" s="929">
        <v>34615.228016105997</v>
      </c>
      <c r="D304" s="929"/>
      <c r="E304" s="929">
        <v>0.38837258000000002</v>
      </c>
      <c r="F304" s="929">
        <v>0.59658904000000001</v>
      </c>
      <c r="G304" s="929">
        <v>0.21669748</v>
      </c>
      <c r="H304" s="929">
        <v>0.19997187999999999</v>
      </c>
      <c r="I304" s="929">
        <v>0.80478861999999995</v>
      </c>
      <c r="J304" s="873"/>
    </row>
    <row r="305" spans="1:14" ht="15" customHeight="1">
      <c r="A305" s="924" t="s">
        <v>200</v>
      </c>
      <c r="C305" s="929">
        <v>32323.492219162199</v>
      </c>
      <c r="D305" s="929"/>
      <c r="E305" s="929">
        <v>0.56360995000000003</v>
      </c>
      <c r="F305" s="929">
        <v>0.89726112000000002</v>
      </c>
      <c r="G305" s="929">
        <v>0.37369115000000003</v>
      </c>
      <c r="H305" s="929">
        <v>0.47541612999999999</v>
      </c>
      <c r="I305" s="929">
        <v>1.0013724100000001</v>
      </c>
      <c r="J305" s="873"/>
    </row>
    <row r="306" spans="1:14" ht="6" customHeight="1">
      <c r="C306" s="1024"/>
      <c r="D306" s="1024"/>
      <c r="E306" s="1024"/>
      <c r="F306" s="1024"/>
      <c r="G306" s="1024"/>
      <c r="H306" s="1024"/>
      <c r="I306" s="1024"/>
      <c r="J306" s="873"/>
    </row>
    <row r="307" spans="1:14" ht="15" customHeight="1">
      <c r="A307" s="953" t="s">
        <v>107</v>
      </c>
      <c r="B307" s="954"/>
      <c r="C307" s="1024"/>
      <c r="D307" s="1024"/>
      <c r="E307" s="1024"/>
      <c r="F307" s="1024"/>
      <c r="G307" s="1024"/>
      <c r="H307" s="1024"/>
      <c r="I307" s="1024"/>
      <c r="J307" s="873"/>
    </row>
    <row r="308" spans="1:14" ht="15" customHeight="1">
      <c r="A308" s="924" t="s">
        <v>192</v>
      </c>
      <c r="C308" s="929">
        <v>106015.9152493047</v>
      </c>
      <c r="D308" s="929"/>
      <c r="E308" s="929">
        <v>0.17207038</v>
      </c>
      <c r="F308" s="929">
        <v>0.22836711000000001</v>
      </c>
      <c r="G308" s="929">
        <v>7.211803E-2</v>
      </c>
      <c r="H308" s="929">
        <v>8.6687890000000004E-2</v>
      </c>
      <c r="I308" s="929">
        <v>0.30657032000000001</v>
      </c>
      <c r="J308" s="873"/>
    </row>
    <row r="309" spans="1:14" ht="15" customHeight="1">
      <c r="A309" s="924" t="s">
        <v>193</v>
      </c>
      <c r="C309" s="929">
        <v>44086.006010778103</v>
      </c>
      <c r="D309" s="929"/>
      <c r="E309" s="929">
        <v>0.37280201000000002</v>
      </c>
      <c r="F309" s="929">
        <v>0.46082677999999999</v>
      </c>
      <c r="G309" s="929">
        <v>0.10652871999999999</v>
      </c>
      <c r="H309" s="929">
        <v>0.12206058</v>
      </c>
      <c r="I309" s="929">
        <v>0.64254</v>
      </c>
      <c r="J309" s="873"/>
    </row>
    <row r="310" spans="1:14" ht="15" customHeight="1">
      <c r="A310" s="973" t="s">
        <v>194</v>
      </c>
      <c r="B310" s="861"/>
      <c r="C310" s="936">
        <v>92873.756642519307</v>
      </c>
      <c r="D310" s="936"/>
      <c r="E310" s="936">
        <v>0.34014087999999998</v>
      </c>
      <c r="F310" s="936">
        <v>0.34396606000000002</v>
      </c>
      <c r="G310" s="936">
        <v>8.6785829999999994E-2</v>
      </c>
      <c r="H310" s="936">
        <v>8.7252759999999999E-2</v>
      </c>
      <c r="I310" s="936">
        <v>0.41011712</v>
      </c>
      <c r="J310" s="873"/>
    </row>
    <row r="311" spans="1:14" ht="6" customHeight="1">
      <c r="A311" s="838"/>
      <c r="B311" s="838"/>
      <c r="C311" s="838"/>
      <c r="D311" s="838"/>
      <c r="E311" s="838"/>
      <c r="F311" s="838"/>
      <c r="G311" s="838"/>
      <c r="H311" s="838"/>
      <c r="I311" s="838"/>
      <c r="J311" s="873"/>
    </row>
    <row r="312" spans="1:14" ht="15" customHeight="1">
      <c r="A312" s="1090" t="s">
        <v>279</v>
      </c>
      <c r="B312" s="2396" t="s">
        <v>280</v>
      </c>
      <c r="C312" s="2396"/>
      <c r="D312" s="2396"/>
      <c r="E312" s="2396"/>
      <c r="F312" s="2396"/>
      <c r="G312" s="2396"/>
      <c r="H312" s="2396"/>
      <c r="I312" s="2396"/>
      <c r="J312" s="1097"/>
    </row>
    <row r="313" spans="1:14" ht="15" customHeight="1">
      <c r="A313" s="124" t="s">
        <v>183</v>
      </c>
      <c r="B313" s="839"/>
      <c r="C313" s="872"/>
      <c r="D313" s="841"/>
      <c r="E313" s="841"/>
      <c r="F313" s="841"/>
      <c r="G313" s="841"/>
      <c r="H313" s="841"/>
      <c r="I313" s="841"/>
      <c r="J313" s="873"/>
      <c r="K313"/>
      <c r="L313"/>
      <c r="M313"/>
      <c r="N313"/>
    </row>
    <row r="314" spans="1:14" ht="15" customHeight="1">
      <c r="A314" s="124" t="s">
        <v>185</v>
      </c>
      <c r="B314" s="839"/>
      <c r="C314" s="872"/>
      <c r="D314" s="841"/>
      <c r="E314" s="841"/>
      <c r="F314" s="841"/>
      <c r="G314" s="841"/>
      <c r="H314" s="841"/>
      <c r="I314" s="841"/>
      <c r="J314" s="873"/>
      <c r="K314"/>
      <c r="L314"/>
      <c r="M314"/>
      <c r="N314"/>
    </row>
    <row r="315" spans="1:14" ht="15" customHeight="1">
      <c r="A315" s="124" t="s">
        <v>187</v>
      </c>
      <c r="B315" s="839"/>
      <c r="C315" s="872"/>
      <c r="D315" s="841"/>
      <c r="E315" s="841"/>
      <c r="F315" s="841"/>
      <c r="G315" s="841"/>
      <c r="H315" s="841"/>
      <c r="I315" s="841"/>
      <c r="J315" s="873"/>
      <c r="K315"/>
      <c r="L315"/>
      <c r="M315"/>
      <c r="N315"/>
    </row>
    <row r="316" spans="1:14" ht="15" customHeight="1">
      <c r="J316" s="905" t="s">
        <v>93</v>
      </c>
    </row>
    <row r="317" spans="1:14" ht="15" customHeight="1">
      <c r="J317" s="873"/>
    </row>
    <row r="318" spans="1:14" ht="15" customHeight="1">
      <c r="J318" s="873"/>
    </row>
    <row r="319" spans="1:14" ht="15" customHeight="1">
      <c r="J319" s="873"/>
    </row>
    <row r="320" spans="1:14" ht="15" customHeight="1">
      <c r="J320" s="873"/>
    </row>
    <row r="321" spans="10:10" ht="15" customHeight="1">
      <c r="J321" s="873"/>
    </row>
    <row r="322" spans="10:10" ht="15" customHeight="1">
      <c r="J322" s="873"/>
    </row>
    <row r="323" spans="10:10" ht="15" customHeight="1">
      <c r="J323" s="873"/>
    </row>
    <row r="324" spans="10:10" ht="15" customHeight="1">
      <c r="J324" s="873"/>
    </row>
    <row r="325" spans="10:10" ht="15" customHeight="1">
      <c r="J325" s="873"/>
    </row>
    <row r="326" spans="10:10" ht="15" customHeight="1">
      <c r="J326" s="873"/>
    </row>
    <row r="327" spans="10:10" ht="15" customHeight="1">
      <c r="J327" s="873"/>
    </row>
    <row r="328" spans="10:10" ht="15" customHeight="1">
      <c r="J328" s="873"/>
    </row>
    <row r="329" spans="10:10" ht="15" customHeight="1">
      <c r="J329" s="873"/>
    </row>
    <row r="330" spans="10:10" ht="15" customHeight="1">
      <c r="J330" s="873"/>
    </row>
    <row r="331" spans="10:10" ht="15" customHeight="1">
      <c r="J331" s="873"/>
    </row>
  </sheetData>
  <mergeCells count="50">
    <mergeCell ref="B312:I312"/>
    <mergeCell ref="B252:I252"/>
    <mergeCell ref="A259:G261"/>
    <mergeCell ref="A264:B266"/>
    <mergeCell ref="E265:E266"/>
    <mergeCell ref="F265:F266"/>
    <mergeCell ref="G265:G266"/>
    <mergeCell ref="H265:H266"/>
    <mergeCell ref="I265:I266"/>
    <mergeCell ref="B192:I192"/>
    <mergeCell ref="A199:G201"/>
    <mergeCell ref="A204:B206"/>
    <mergeCell ref="E205:E206"/>
    <mergeCell ref="F205:F206"/>
    <mergeCell ref="G205:G206"/>
    <mergeCell ref="H205:H206"/>
    <mergeCell ref="I205:I206"/>
    <mergeCell ref="I145:I146"/>
    <mergeCell ref="B127:I127"/>
    <mergeCell ref="A128:I128"/>
    <mergeCell ref="A130:I130"/>
    <mergeCell ref="A131:I131"/>
    <mergeCell ref="A132:I132"/>
    <mergeCell ref="A139:G141"/>
    <mergeCell ref="A144:B146"/>
    <mergeCell ref="E145:E146"/>
    <mergeCell ref="F145:F146"/>
    <mergeCell ref="G145:G146"/>
    <mergeCell ref="H145:H146"/>
    <mergeCell ref="A66:I66"/>
    <mergeCell ref="A67:I67"/>
    <mergeCell ref="A74:G76"/>
    <mergeCell ref="A79:B81"/>
    <mergeCell ref="E80:E81"/>
    <mergeCell ref="F80:F81"/>
    <mergeCell ref="G80:G81"/>
    <mergeCell ref="H80:H81"/>
    <mergeCell ref="I80:I81"/>
    <mergeCell ref="A65:J65"/>
    <mergeCell ref="A9:G11"/>
    <mergeCell ref="A13:B15"/>
    <mergeCell ref="E14:E15"/>
    <mergeCell ref="F14:F15"/>
    <mergeCell ref="G14:G15"/>
    <mergeCell ref="H14:H15"/>
    <mergeCell ref="I14:I15"/>
    <mergeCell ref="B61:I61"/>
    <mergeCell ref="B62:I62"/>
    <mergeCell ref="A63:I63"/>
    <mergeCell ref="A64:J64"/>
  </mergeCells>
  <conditionalFormatting sqref="C208:I250">
    <cfRule type="cellIs" dxfId="143" priority="7" operator="between">
      <formula>25</formula>
      <formula>100</formula>
    </cfRule>
    <cfRule type="cellIs" dxfId="142" priority="8" operator="between">
      <formula>15</formula>
      <formula>24.99</formula>
    </cfRule>
  </conditionalFormatting>
  <conditionalFormatting sqref="C64:J65 J63 C129:J129 J128 J130">
    <cfRule type="containsText" dxfId="141" priority="6" operator="containsText" text="(-)">
      <formula>NOT(ISERROR(SEARCH("(-)",C63)))</formula>
    </cfRule>
  </conditionalFormatting>
  <conditionalFormatting sqref="E13:H13">
    <cfRule type="containsText" dxfId="140" priority="5" operator="containsText" text="(-)">
      <formula>NOT(ISERROR(SEARCH("(-)",E13)))</formula>
    </cfRule>
  </conditionalFormatting>
  <conditionalFormatting sqref="E79:H79">
    <cfRule type="containsText" dxfId="139" priority="4" operator="containsText" text="(-)">
      <formula>NOT(ISERROR(SEARCH("(-)",E79)))</formula>
    </cfRule>
  </conditionalFormatting>
  <conditionalFormatting sqref="E144:H144">
    <cfRule type="containsText" dxfId="138" priority="3" operator="containsText" text="(-)">
      <formula>NOT(ISERROR(SEARCH("(-)",E144)))</formula>
    </cfRule>
  </conditionalFormatting>
  <conditionalFormatting sqref="E204:H204">
    <cfRule type="containsText" dxfId="137" priority="2" operator="containsText" text="(-)">
      <formula>NOT(ISERROR(SEARCH("(-)",E204)))</formula>
    </cfRule>
  </conditionalFormatting>
  <conditionalFormatting sqref="E264:H264">
    <cfRule type="containsText" dxfId="136" priority="1" operator="containsText" text="(-)">
      <formula>NOT(ISERROR(SEARCH("(-)",E264)))</formula>
    </cfRule>
  </conditionalFormatting>
  <hyperlinks>
    <hyperlink ref="C17" location="D15" tooltip="CV: .5" display="D15"/>
    <hyperlink ref="E17" location="F15" tooltip="CV: .19" display="F15"/>
    <hyperlink ref="F17" location="G15" tooltip="CV: .24" display="G15"/>
    <hyperlink ref="G17" location="H15" tooltip="CV: .06" display="H15"/>
    <hyperlink ref="H17" location="I15" tooltip="CV: .06" display="I15"/>
    <hyperlink ref="I17" location="J15" tooltip="CV: .37" display="J15"/>
    <hyperlink ref="C21" location="D18" tooltip="CV: .57" display="D18"/>
    <hyperlink ref="E21" location="F18" tooltip="CV: .21" display="F18"/>
    <hyperlink ref="F21" location="G18" tooltip="CV: .23" display="G18"/>
    <hyperlink ref="G21" location="H18" tooltip="CV: .05" display="H18"/>
    <hyperlink ref="H21" location="I18" tooltip="CV: .04" display="I18"/>
    <hyperlink ref="I21" location="J18" tooltip="CV: .36" display="J18"/>
    <hyperlink ref="C20" location="D19" tooltip="CV: .93" display="D19"/>
    <hyperlink ref="E20" location="F19" tooltip="CV: .38" display="F19"/>
    <hyperlink ref="F20" location="G19" tooltip="CV: .57" display="G19"/>
    <hyperlink ref="G20" location="H19" tooltip="CV: .13" display="H19"/>
    <hyperlink ref="H20" location="I19" tooltip="CV: .16" display="I19"/>
    <hyperlink ref="I20" location="J19" tooltip="CV: .91" display="J19"/>
    <hyperlink ref="C24" location="D22" tooltip="CV: 1.14" display="D22"/>
    <hyperlink ref="E24" location="F22" tooltip="CV: .75" display="F22"/>
    <hyperlink ref="F24" location="G22" tooltip="CV: .78" display="G22"/>
    <hyperlink ref="G24" location="H22" tooltip="CV: .11" display="H22"/>
    <hyperlink ref="H24" location="I22" tooltip="CV: .11" display="I22"/>
    <hyperlink ref="I24" location="J22" tooltip="CV: .94" display="J22"/>
    <hyperlink ref="C25" location="D23" tooltip="CV: 1.16" display="D23"/>
    <hyperlink ref="E25" location="F23" tooltip="CV: .51" display="F23"/>
    <hyperlink ref="F25" location="G23" tooltip="CV: .56" display="G23"/>
    <hyperlink ref="G25" location="H23" tooltip="CV: .1" display="H23"/>
    <hyperlink ref="H25" location="I23" tooltip="CV: .11" display="I23"/>
    <hyperlink ref="I25" location="J23" tooltip="CV: .81" display="J23"/>
    <hyperlink ref="C26" location="D24" tooltip="CV: 1.21" display="D24"/>
    <hyperlink ref="E26" location="F24" tooltip="CV: .42" display="F24"/>
    <hyperlink ref="F26" location="G24" tooltip="CV: .47" display="G24"/>
    <hyperlink ref="G26" location="H24" tooltip="CV: .1" display="H24"/>
    <hyperlink ref="H26" location="I24" tooltip="CV: .11" display="I24"/>
    <hyperlink ref="I26" location="J24" tooltip="CV: .77" display="J24"/>
    <hyperlink ref="C27" location="D25" tooltip="CV: 1.16" display="D25"/>
    <hyperlink ref="E27" location="F25" tooltip="CV: .35" display="F25"/>
    <hyperlink ref="F27" location="G25" tooltip="CV: .43" display="G25"/>
    <hyperlink ref="G27" location="H25" tooltip="CV: .12" display="H25"/>
    <hyperlink ref="H27" location="I25" tooltip="CV: .12" display="I25"/>
    <hyperlink ref="I27" location="J25" tooltip="CV: .78" display="J25"/>
    <hyperlink ref="C28" location="D26" tooltip="CV: 1.16" display="D26"/>
    <hyperlink ref="E28" location="F26" tooltip="CV: .3" display="F26"/>
    <hyperlink ref="F28" location="G26" tooltip="CV: .41" display="G26"/>
    <hyperlink ref="G28" location="H26" tooltip="CV: .13" display="H26"/>
    <hyperlink ref="H28" location="I26" tooltip="CV: .13" display="I26"/>
    <hyperlink ref="I28" location="J26" tooltip="CV: .74" display="J26"/>
    <hyperlink ref="C29" location="D27" tooltip="CV: 1.18" display="D27"/>
    <hyperlink ref="E29" location="F27" tooltip="CV: .29" display="F27"/>
    <hyperlink ref="F29" location="G27" tooltip="CV: .41" display="G27"/>
    <hyperlink ref="G29" location="H27" tooltip="CV: .15" display="H27"/>
    <hyperlink ref="H29" location="I27" tooltip="CV: .14" display="I27"/>
    <hyperlink ref="I29" location="J27" tooltip="CV: .76" display="J27"/>
    <hyperlink ref="C30" location="D28" tooltip="CV: 1.25" display="D28"/>
    <hyperlink ref="E30" location="F28" tooltip="CV: .33" display="F28"/>
    <hyperlink ref="F30" location="G28" tooltip="CV: .51" display="G28"/>
    <hyperlink ref="G30" location="H28" tooltip="CV: .19" display="H28"/>
    <hyperlink ref="H30" location="I28" tooltip="CV: .23" display="I28"/>
    <hyperlink ref="I30" location="J28" tooltip="CV: .88" display="J28"/>
    <hyperlink ref="C33" location="D31" tooltip="CV: 4.37" display="D31"/>
    <hyperlink ref="E33" location="F31" tooltip="CV: 1.3" display="F31"/>
    <hyperlink ref="F33" location="G31" tooltip="CV: 2.15" display="G31"/>
    <hyperlink ref="G33" location="H31" tooltip="CV: .61" display="H31"/>
    <hyperlink ref="H33" location="I31" tooltip="CV: .86" display="I31"/>
    <hyperlink ref="I33" location="J31" tooltip="CV: 2.96" display="J31"/>
    <hyperlink ref="C34" location="D32" tooltip="CV: .55" display="D32"/>
    <hyperlink ref="E34" location="F32" tooltip="CV: .18" display="F32"/>
    <hyperlink ref="F34" location="G32" tooltip="CV: .23" display="G32"/>
    <hyperlink ref="G34" location="H32" tooltip="CV: .05" display="H32"/>
    <hyperlink ref="H34" location="I32" tooltip="CV: .05" display="I32"/>
    <hyperlink ref="I34" location="J32" tooltip="CV: .37" display="J32"/>
    <hyperlink ref="C37" location="D35" tooltip="CV: 4.1" display="D35"/>
    <hyperlink ref="E37" location="F35" tooltip="CV: 1.93" display="F35"/>
    <hyperlink ref="F37" location="G35" tooltip="CV: 3.52" display="G35"/>
    <hyperlink ref="G37" location="H35" tooltip="CV: 1.03" display="H35"/>
    <hyperlink ref="H37" location="I35" tooltip="CV: 1.43" display="I35"/>
    <hyperlink ref="I37" location="J35" tooltip="CV: 5.98" display="J35"/>
    <hyperlink ref="C38" location="D36" tooltip="CV: 1.95" display="D36"/>
    <hyperlink ref="E38" location="F36" tooltip="CV: .84" display="F36"/>
    <hyperlink ref="F38" location="G36" tooltip="CV: 1.39" display="G36"/>
    <hyperlink ref="G38" location="H36" tooltip="CV: .4" display="H36"/>
    <hyperlink ref="H38" location="I36" tooltip="CV: .46" display="I36"/>
    <hyperlink ref="I38" location="J36" tooltip="CV: 2.71" display="J36"/>
    <hyperlink ref="C39" location="D37" tooltip="CV: 1.48" display="D37"/>
    <hyperlink ref="E39" location="F37" tooltip="CV: .59" display="F37"/>
    <hyperlink ref="F39" location="G37" tooltip="CV: .78" display="G37"/>
    <hyperlink ref="G39" location="H37" tooltip="CV: .2" display="H37"/>
    <hyperlink ref="H39" location="I37" tooltip="CV: .22" display="I37"/>
    <hyperlink ref="I39" location="J37" tooltip="CV: 1.49" display="J37"/>
    <hyperlink ref="C40" location="D38" tooltip="CV: .89" display="D38"/>
    <hyperlink ref="E40" location="F38" tooltip="CV: .34" display="F38"/>
    <hyperlink ref="F40" location="G38" tooltip="CV: .4" display="G38"/>
    <hyperlink ref="G40" location="H38" tooltip="CV: .08" display="H38"/>
    <hyperlink ref="H40" location="I38" tooltip="CV: .07" display="I38"/>
    <hyperlink ref="I40" location="J38" tooltip="CV: .66" display="J38"/>
    <hyperlink ref="C41" location="D39" tooltip="CV: .92" display="D39"/>
    <hyperlink ref="E41" location="F39" tooltip="CV: .32" display="F39"/>
    <hyperlink ref="F41" location="G39" tooltip="CV: .31" display="G39"/>
    <hyperlink ref="G41" location="H39" tooltip="CV: .05" display="H39"/>
    <hyperlink ref="H41" location="I39" tooltip="CV: .04" display="I39"/>
    <hyperlink ref="I41" location="J39" tooltip="CV: .46" display="J39"/>
    <hyperlink ref="C42" location="D40" tooltip="CV: 1.09" display="D40"/>
    <hyperlink ref="E42" location="F40" tooltip="CV: .24" display="F40"/>
    <hyperlink ref="F42" location="G40" tooltip="CV: .2" display="G40"/>
    <hyperlink ref="G42" location="H40" tooltip="CV: .05" display="H40"/>
    <hyperlink ref="H42" location="I40" tooltip="CV: .05" display="I40"/>
    <hyperlink ref="I42" location="J40" tooltip="CV: .31" display="J40"/>
    <hyperlink ref="C45" location="D43" tooltip="CV: .69" display="D43"/>
    <hyperlink ref="E45" location="F43" tooltip="CV: .21" display="F43"/>
    <hyperlink ref="F45" location="G43" tooltip="CV: .25" display="G43"/>
    <hyperlink ref="G45" location="H43" tooltip="CV: .06" display="H43"/>
    <hyperlink ref="H45" location="I43" tooltip="CV: .06" display="I43"/>
    <hyperlink ref="I45" location="J43" tooltip="CV: .4" display="J43"/>
    <hyperlink ref="C46" location="D44" tooltip="CV: .74" display="D44"/>
    <hyperlink ref="E46" location="F44" tooltip="CV: .29" display="F44"/>
    <hyperlink ref="F46" location="G44" tooltip="CV: .38" display="G44"/>
    <hyperlink ref="G46" location="H44" tooltip="CV: .09" display="H44"/>
    <hyperlink ref="H46" location="I44" tooltip="CV: .1" display="I44"/>
    <hyperlink ref="I46" location="J44" tooltip="CV: .57" display="J44"/>
    <hyperlink ref="C49" location="D47" tooltip="CV: 2.83" display="D47"/>
    <hyperlink ref="E49" location="F47" tooltip="CV: 1.29" display="F47"/>
    <hyperlink ref="F49" location="G47" tooltip="CV: 1.4" display="G47"/>
    <hyperlink ref="G49" location="H47" tooltip="CV: .21" display="H47"/>
    <hyperlink ref="H49" location="I47" tooltip="CV: .16" display="I47"/>
    <hyperlink ref="I49" location="J47" tooltip="CV: 1.75" display="J47"/>
    <hyperlink ref="C50" location="D48" tooltip="CV: 1.05" display="D48"/>
    <hyperlink ref="E50" location="F48" tooltip="CV: .4" display="F48"/>
    <hyperlink ref="F50" location="G48" tooltip="CV: .43" display="G48"/>
    <hyperlink ref="G50" location="H48" tooltip="CV: .09" display="H48"/>
    <hyperlink ref="H50" location="I48" tooltip="CV: .09" display="I48"/>
    <hyperlink ref="I50" location="J48" tooltip="CV: .68" display="J48"/>
    <hyperlink ref="C51" location="D49" tooltip="CV: .98" display="D49"/>
    <hyperlink ref="E51" location="F49" tooltip="CV: .25" display="F49"/>
    <hyperlink ref="F51" location="G49" tooltip="CV: .34" display="G49"/>
    <hyperlink ref="G51" location="H49" tooltip="CV: .1" display="H49"/>
    <hyperlink ref="H51" location="I49" tooltip="CV: .1" display="I49"/>
    <hyperlink ref="I51" location="J49" tooltip="CV: .62" display="J49"/>
    <hyperlink ref="C52" location="D50" tooltip="CV: 1.07" display="D50"/>
    <hyperlink ref="E52" location="F50" tooltip="CV: .26" display="F50"/>
    <hyperlink ref="F52" location="G50" tooltip="CV: .39" display="G50"/>
    <hyperlink ref="G52" location="H50" tooltip="CV: .11" display="H50"/>
    <hyperlink ref="H52" location="I50" tooltip="CV: .13" display="I50"/>
    <hyperlink ref="I52" location="J50" tooltip="CV: .73" display="J50"/>
    <hyperlink ref="C53" location="D51" tooltip="CV: 1.64" display="D51"/>
    <hyperlink ref="E53" location="F51" tooltip="CV: .42" display="F51"/>
    <hyperlink ref="F53" location="G51" tooltip="CV: .71" display="G51"/>
    <hyperlink ref="G53" location="H51" tooltip="CV: .22" display="H51"/>
    <hyperlink ref="H53" location="I51" tooltip="CV: .2" display="I51"/>
    <hyperlink ref="I53" location="J51" tooltip="CV: 1.34" display="J51"/>
    <hyperlink ref="C54" location="D52" tooltip="CV: 1.97" display="D52"/>
    <hyperlink ref="E54" location="F52" tooltip="CV: .62" display="F52"/>
    <hyperlink ref="F54" location="G52" tooltip="CV: 1.22" display="G52"/>
    <hyperlink ref="G54" location="H52" tooltip="CV: .39" display="H52"/>
    <hyperlink ref="H54" location="I52" tooltip="CV: .5" display="I52"/>
    <hyperlink ref="I54" location="J52" tooltip="CV: 2.19" display="J52"/>
    <hyperlink ref="C57" location="D55" tooltip="CV: .58" display="D55"/>
    <hyperlink ref="E57" location="F55" tooltip="CV: .19" display="F55"/>
    <hyperlink ref="F57" location="G55" tooltip="CV: .27" display="G55"/>
    <hyperlink ref="G57" location="H55" tooltip="CV: .07" display="H55"/>
    <hyperlink ref="H57" location="I55" tooltip="CV: .09" display="I55"/>
    <hyperlink ref="I57" location="J55" tooltip="CV: .45" display="J55"/>
    <hyperlink ref="C58" location="D56" tooltip="CV: 1.5" display="D56"/>
    <hyperlink ref="E58" location="F56" tooltip="CV: .41" display="F56"/>
    <hyperlink ref="F58" location="G56" tooltip="CV: .53" display="G56"/>
    <hyperlink ref="G58" location="H56" tooltip="CV: .11" display="H56"/>
    <hyperlink ref="H58" location="I56" tooltip="CV: .12" display="I56"/>
    <hyperlink ref="I58" location="J56" tooltip="CV: .91" display="J56"/>
    <hyperlink ref="C59" location="D57" tooltip="CV: .91" display="D57"/>
    <hyperlink ref="E59" location="F57" tooltip="CV: .44" display="F57"/>
    <hyperlink ref="F59" location="G57" tooltip="CV: .44" display="G57"/>
    <hyperlink ref="G59" location="H57" tooltip="CV: .09" display="H57"/>
    <hyperlink ref="H59" location="I57" tooltip="CV: .09" display="I57"/>
    <hyperlink ref="I59" location="J57" tooltip="CV: .61" display="J57"/>
    <hyperlink ref="J71" location="'Cuadro 5.20'!A1" tooltip="Ir al inicio" display="Ir al inicio"/>
    <hyperlink ref="J136" location="'Cuadro 5.20'!A1" tooltip="Ir al inicio" display="Ir al inicio"/>
    <hyperlink ref="J196" location="'Cuadro 5.20'!A1" tooltip="Ir al inicio" display="Ir al inicio"/>
    <hyperlink ref="J256" location="'Cuadro 5.20'!A1" tooltip="Ir al inicio" display="Ir al inicio"/>
    <hyperlink ref="J316" location="'Cuadro 5.20'!A1" tooltip="Ir al inicio" display="Ir al inicio"/>
    <hyperlink ref="A4" location="'Cuadro 5.20'!A139:I195" tooltip="Observaciones muestrales" display="Observaciones muestrales"/>
    <hyperlink ref="A3" location="'Cuadro 5.20'!A74:I135" tooltip="Estimaciones puntuales" display="Estimaciones puntuales"/>
    <hyperlink ref="A5" location="'Cuadro 5.20'!A199:I255" tooltip="Coeficiente de variación" display="Coeficiente de variación "/>
    <hyperlink ref="A6" location="'Cuadro 5.20'!A259:I315" tooltip="Error estándar" display="Error estándar"/>
    <hyperlink ref="J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rowBreaks count="4" manualBreakCount="4">
    <brk id="70" max="8" man="1"/>
    <brk id="135" max="8" man="1"/>
    <brk id="195" max="8" man="1"/>
    <brk id="255" max="8"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Y299"/>
  <sheetViews>
    <sheetView showGridLines="0" zoomScaleNormal="100" workbookViewId="0"/>
  </sheetViews>
  <sheetFormatPr baseColWidth="10" defaultColWidth="9.140625" defaultRowHeight="15" customHeight="1"/>
  <cols>
    <col min="1" max="1" width="5.42578125" style="1114" customWidth="1"/>
    <col min="2" max="2" width="40.140625" style="1114" customWidth="1"/>
    <col min="3" max="3" width="15.7109375" style="1113" customWidth="1"/>
    <col min="4" max="4" width="1.28515625" style="1114" customWidth="1"/>
    <col min="5" max="9" width="12.7109375" style="1114" customWidth="1"/>
    <col min="10" max="10" width="12.7109375" style="1115" customWidth="1"/>
    <col min="11" max="11" width="12.7109375" style="1114" customWidth="1"/>
    <col min="12" max="12" width="18.7109375" style="1116" customWidth="1"/>
    <col min="13" max="16384" width="9.140625" style="1114"/>
  </cols>
  <sheetData>
    <row r="1" spans="1:20" s="182" customFormat="1" ht="15" customHeight="1">
      <c r="A1" s="808" t="s">
        <v>644</v>
      </c>
      <c r="B1" s="1098"/>
      <c r="C1" s="1099"/>
      <c r="D1" s="1100"/>
      <c r="F1" s="1101"/>
      <c r="I1" s="103"/>
      <c r="J1" s="103"/>
      <c r="K1" s="1102"/>
      <c r="L1" s="823" t="s">
        <v>19</v>
      </c>
    </row>
    <row r="2" spans="1:20" s="1105" customFormat="1" ht="15" customHeight="1">
      <c r="A2" s="1103"/>
      <c r="B2" s="1103"/>
      <c r="C2" s="1104"/>
      <c r="F2" s="1106"/>
      <c r="J2" s="1107"/>
      <c r="L2" s="1108"/>
    </row>
    <row r="3" spans="1:20" s="1105" customFormat="1" ht="15" customHeight="1">
      <c r="A3" s="814" t="s">
        <v>95</v>
      </c>
      <c r="B3" s="1109"/>
      <c r="C3" s="1110"/>
      <c r="D3" s="1111"/>
      <c r="F3" s="1106"/>
      <c r="J3" s="1107"/>
      <c r="L3" s="1108"/>
    </row>
    <row r="4" spans="1:20" s="1105" customFormat="1" ht="15" customHeight="1">
      <c r="A4" s="787" t="s">
        <v>34</v>
      </c>
      <c r="B4" s="1109"/>
      <c r="C4" s="1110"/>
      <c r="D4" s="1111"/>
      <c r="E4" s="1111"/>
      <c r="F4" s="1106"/>
      <c r="J4" s="1107"/>
      <c r="L4" s="1108"/>
    </row>
    <row r="5" spans="1:20" s="1105" customFormat="1" ht="15" customHeight="1">
      <c r="A5" s="787" t="s">
        <v>33</v>
      </c>
      <c r="B5" s="1109"/>
      <c r="C5" s="1110"/>
      <c r="D5" s="1111"/>
      <c r="E5" s="1111"/>
      <c r="F5" s="1106"/>
      <c r="J5" s="1107"/>
      <c r="L5" s="1108"/>
    </row>
    <row r="6" spans="1:20" s="1105" customFormat="1" ht="15" customHeight="1">
      <c r="A6" s="814" t="s">
        <v>32</v>
      </c>
      <c r="B6" s="1109"/>
      <c r="C6" s="1110"/>
      <c r="D6" s="1111"/>
      <c r="E6" s="1111"/>
      <c r="F6" s="1106"/>
      <c r="J6" s="1107"/>
      <c r="L6" s="1108"/>
    </row>
    <row r="7" spans="1:20" ht="15" customHeight="1">
      <c r="A7" s="1112"/>
      <c r="B7" s="1112"/>
    </row>
    <row r="8" spans="1:20" s="1119" customFormat="1" ht="15" customHeight="1">
      <c r="A8" s="1117"/>
      <c r="B8" s="1117"/>
      <c r="C8" s="1118"/>
      <c r="J8" s="1120"/>
      <c r="L8" s="1121"/>
    </row>
    <row r="9" spans="1:20" s="1122" customFormat="1" ht="15" customHeight="1">
      <c r="A9" s="2436" t="s">
        <v>318</v>
      </c>
      <c r="B9" s="2436"/>
      <c r="C9" s="2436"/>
      <c r="D9" s="2436"/>
      <c r="E9" s="2436"/>
      <c r="F9" s="2436"/>
      <c r="G9" s="2436"/>
      <c r="H9" s="2436"/>
      <c r="I9" s="2436"/>
      <c r="K9" s="1123" t="s">
        <v>319</v>
      </c>
      <c r="L9" s="1124"/>
    </row>
    <row r="10" spans="1:20" s="1122" customFormat="1" ht="15" customHeight="1">
      <c r="A10" s="2436"/>
      <c r="B10" s="2436"/>
      <c r="C10" s="2436"/>
      <c r="D10" s="2436"/>
      <c r="E10" s="2436"/>
      <c r="F10" s="2436"/>
      <c r="G10" s="2436"/>
      <c r="H10" s="2436"/>
      <c r="I10" s="2436"/>
      <c r="K10" s="1125"/>
      <c r="L10" s="1124"/>
    </row>
    <row r="11" spans="1:20" ht="6" customHeight="1">
      <c r="A11" s="1126"/>
      <c r="B11" s="1126"/>
      <c r="C11" s="1127"/>
      <c r="D11" s="1128"/>
      <c r="E11" s="1128"/>
      <c r="F11" s="1128"/>
      <c r="G11" s="1128"/>
      <c r="H11" s="1128"/>
      <c r="I11" s="1128"/>
    </row>
    <row r="12" spans="1:20" s="1131" customFormat="1" ht="15" customHeight="1">
      <c r="A12" s="2437" t="s">
        <v>320</v>
      </c>
      <c r="B12" s="2437"/>
      <c r="C12" s="2439" t="s">
        <v>321</v>
      </c>
      <c r="D12" s="1129"/>
      <c r="E12" s="2441" t="s">
        <v>104</v>
      </c>
      <c r="F12" s="2441"/>
      <c r="G12" s="2441"/>
      <c r="H12" s="2441"/>
      <c r="I12" s="2441"/>
      <c r="J12" s="2441"/>
      <c r="K12" s="2441"/>
      <c r="L12" s="1130"/>
    </row>
    <row r="13" spans="1:20" s="1131" customFormat="1" ht="15" customHeight="1">
      <c r="A13" s="2438"/>
      <c r="B13" s="2438"/>
      <c r="C13" s="2440"/>
      <c r="D13" s="1132"/>
      <c r="E13" s="1133" t="s">
        <v>322</v>
      </c>
      <c r="F13" s="1133" t="s">
        <v>323</v>
      </c>
      <c r="G13" s="1133" t="s">
        <v>324</v>
      </c>
      <c r="H13" s="1133" t="s">
        <v>325</v>
      </c>
      <c r="I13" s="1133" t="s">
        <v>326</v>
      </c>
      <c r="J13" s="1133" t="s">
        <v>327</v>
      </c>
      <c r="K13" s="1133" t="s">
        <v>328</v>
      </c>
      <c r="L13" s="1130"/>
    </row>
    <row r="14" spans="1:20" ht="6" customHeight="1">
      <c r="A14" s="1134"/>
      <c r="B14" s="1134"/>
      <c r="C14" s="1135"/>
      <c r="D14" s="1135"/>
      <c r="E14" s="1136"/>
      <c r="F14" s="1136"/>
      <c r="G14" s="1137"/>
      <c r="H14" s="1138"/>
      <c r="I14" s="1139"/>
      <c r="J14" s="1140"/>
      <c r="K14" s="1138"/>
      <c r="L14" s="1141"/>
      <c r="M14" s="1138"/>
    </row>
    <row r="15" spans="1:20" s="1148" customFormat="1" ht="15" customHeight="1">
      <c r="A15" s="1142" t="s">
        <v>329</v>
      </c>
      <c r="B15" s="1143"/>
      <c r="C15" s="1144">
        <v>30730450.999999993</v>
      </c>
      <c r="D15" s="1145"/>
      <c r="E15" s="1144">
        <v>5062389</v>
      </c>
      <c r="F15" s="1144">
        <v>4833966</v>
      </c>
      <c r="G15" s="1144">
        <v>4383318</v>
      </c>
      <c r="H15" s="1144">
        <v>4305730</v>
      </c>
      <c r="I15" s="1144">
        <v>4420979</v>
      </c>
      <c r="J15" s="1144">
        <v>4156104</v>
      </c>
      <c r="K15" s="1144">
        <v>3567965</v>
      </c>
      <c r="L15" s="1146"/>
      <c r="M15" s="1138"/>
      <c r="N15" s="1147"/>
      <c r="O15" s="1147"/>
      <c r="P15" s="1147"/>
      <c r="Q15" s="1147"/>
      <c r="R15" s="1147"/>
      <c r="S15" s="1147"/>
      <c r="T15" s="1147"/>
    </row>
    <row r="16" spans="1:20" s="1148" customFormat="1" ht="15" customHeight="1">
      <c r="A16" s="1149" t="s">
        <v>330</v>
      </c>
      <c r="C16" s="1150">
        <v>29.3</v>
      </c>
      <c r="D16" s="1151"/>
      <c r="E16" s="1150">
        <v>15.9</v>
      </c>
      <c r="F16" s="1150">
        <v>24.8</v>
      </c>
      <c r="G16" s="1150">
        <v>31.4</v>
      </c>
      <c r="H16" s="1150">
        <v>32.299999999999997</v>
      </c>
      <c r="I16" s="1150">
        <v>33.700000000000003</v>
      </c>
      <c r="J16" s="1150">
        <v>34.5</v>
      </c>
      <c r="K16" s="1150">
        <v>36.6</v>
      </c>
      <c r="L16" s="1152"/>
      <c r="M16" s="1138"/>
      <c r="N16" s="1147"/>
      <c r="O16" s="1147"/>
      <c r="P16" s="1147"/>
      <c r="Q16" s="1147"/>
      <c r="R16" s="1147"/>
      <c r="S16" s="1147"/>
      <c r="T16" s="1147"/>
    </row>
    <row r="17" spans="1:20" s="1148" customFormat="1" ht="15" customHeight="1">
      <c r="A17" s="1149" t="s">
        <v>274</v>
      </c>
      <c r="C17" s="1150">
        <v>70.7</v>
      </c>
      <c r="D17" s="1151"/>
      <c r="E17" s="1150">
        <v>84.1</v>
      </c>
      <c r="F17" s="1150">
        <v>75.2</v>
      </c>
      <c r="G17" s="1150">
        <v>68.599999999999994</v>
      </c>
      <c r="H17" s="1150">
        <v>67.7</v>
      </c>
      <c r="I17" s="1150">
        <v>66.3</v>
      </c>
      <c r="J17" s="1150">
        <v>65.5</v>
      </c>
      <c r="K17" s="1150">
        <v>63.4</v>
      </c>
      <c r="L17" s="1152"/>
      <c r="M17" s="1138"/>
      <c r="N17" s="1147"/>
      <c r="O17" s="1147"/>
      <c r="P17" s="1147"/>
      <c r="Q17" s="1147"/>
      <c r="R17" s="1147"/>
      <c r="S17" s="1147"/>
      <c r="T17" s="1147"/>
    </row>
    <row r="18" spans="1:20" s="1148" customFormat="1" ht="6" customHeight="1">
      <c r="A18" s="1142"/>
      <c r="B18" s="1143"/>
      <c r="C18" s="1144"/>
      <c r="D18" s="1145"/>
      <c r="E18" s="1150"/>
      <c r="F18" s="1150"/>
      <c r="G18" s="1150"/>
      <c r="H18" s="1150"/>
      <c r="I18" s="1150"/>
      <c r="J18" s="1150"/>
      <c r="K18" s="1150"/>
      <c r="L18" s="1152"/>
      <c r="M18" s="1138"/>
      <c r="N18" s="1147"/>
      <c r="O18" s="1147"/>
      <c r="P18" s="1147"/>
      <c r="Q18" s="1147"/>
      <c r="R18" s="1147"/>
      <c r="S18" s="1147"/>
      <c r="T18" s="1147"/>
    </row>
    <row r="19" spans="1:20" s="1148" customFormat="1" ht="15" customHeight="1">
      <c r="A19" s="1142" t="s">
        <v>331</v>
      </c>
      <c r="B19" s="1153"/>
      <c r="C19" s="1144">
        <v>28666245</v>
      </c>
      <c r="D19" s="1145"/>
      <c r="E19" s="1144">
        <v>4263694</v>
      </c>
      <c r="F19" s="1144">
        <v>4460250</v>
      </c>
      <c r="G19" s="1144">
        <v>4201239</v>
      </c>
      <c r="H19" s="1144">
        <v>4130762</v>
      </c>
      <c r="I19" s="1144">
        <v>4232148</v>
      </c>
      <c r="J19" s="1144">
        <v>3968227</v>
      </c>
      <c r="K19" s="1144">
        <v>3409925</v>
      </c>
      <c r="L19" s="1146"/>
      <c r="M19" s="1138"/>
      <c r="N19" s="1147"/>
      <c r="O19" s="1147"/>
      <c r="P19" s="1147"/>
      <c r="Q19" s="1147"/>
      <c r="R19" s="1147"/>
      <c r="S19" s="1147"/>
      <c r="T19" s="1147"/>
    </row>
    <row r="20" spans="1:20" s="1148" customFormat="1" ht="15" customHeight="1">
      <c r="A20" s="1149" t="s">
        <v>330</v>
      </c>
      <c r="C20" s="1150">
        <v>65</v>
      </c>
      <c r="D20" s="1145"/>
      <c r="E20" s="1150">
        <v>43.9</v>
      </c>
      <c r="F20" s="1150">
        <v>64.400000000000006</v>
      </c>
      <c r="G20" s="1150">
        <v>71.2</v>
      </c>
      <c r="H20" s="1150">
        <v>70.5</v>
      </c>
      <c r="I20" s="1150">
        <v>70.2</v>
      </c>
      <c r="J20" s="1150">
        <v>68.099999999999994</v>
      </c>
      <c r="K20" s="1150">
        <v>68</v>
      </c>
      <c r="L20" s="1152"/>
      <c r="M20" s="1138"/>
      <c r="N20" s="1147"/>
      <c r="O20" s="1147"/>
      <c r="P20" s="1147"/>
      <c r="Q20" s="1147"/>
      <c r="R20" s="1147"/>
      <c r="S20" s="1147"/>
      <c r="T20" s="1147"/>
    </row>
    <row r="21" spans="1:20" s="1148" customFormat="1" ht="15" customHeight="1">
      <c r="A21" s="1149" t="s">
        <v>274</v>
      </c>
      <c r="C21" s="1150">
        <v>35</v>
      </c>
      <c r="D21" s="1145"/>
      <c r="E21" s="1150">
        <v>56.1</v>
      </c>
      <c r="F21" s="1150">
        <v>35.6</v>
      </c>
      <c r="G21" s="1150">
        <v>28.8</v>
      </c>
      <c r="H21" s="1150">
        <v>29.5</v>
      </c>
      <c r="I21" s="1150">
        <v>29.8</v>
      </c>
      <c r="J21" s="1150">
        <v>31.9</v>
      </c>
      <c r="K21" s="1150">
        <v>32</v>
      </c>
      <c r="L21" s="1152"/>
      <c r="M21" s="1138"/>
      <c r="N21" s="1147"/>
      <c r="O21" s="1147"/>
      <c r="P21" s="1147"/>
      <c r="Q21" s="1147"/>
      <c r="R21" s="1147"/>
      <c r="S21" s="1147"/>
      <c r="T21" s="1147"/>
    </row>
    <row r="22" spans="1:20" s="1148" customFormat="1" ht="6" customHeight="1">
      <c r="A22" s="1142"/>
      <c r="B22" s="1143"/>
      <c r="C22" s="1144"/>
      <c r="D22" s="1145"/>
      <c r="E22" s="1150"/>
      <c r="F22" s="1150"/>
      <c r="G22" s="1150"/>
      <c r="H22" s="1150"/>
      <c r="I22" s="1150"/>
      <c r="J22" s="1150"/>
      <c r="K22" s="1150"/>
      <c r="L22" s="1152"/>
      <c r="M22" s="1138"/>
      <c r="N22" s="1147"/>
      <c r="O22" s="1147"/>
      <c r="P22" s="1147"/>
      <c r="Q22" s="1147"/>
      <c r="R22" s="1147"/>
      <c r="S22" s="1147"/>
      <c r="T22" s="1147"/>
    </row>
    <row r="23" spans="1:20" s="1148" customFormat="1" ht="15" customHeight="1">
      <c r="A23" s="1142" t="s">
        <v>638</v>
      </c>
      <c r="B23" s="1153"/>
      <c r="C23" s="1144">
        <v>21193417</v>
      </c>
      <c r="D23" s="1145"/>
      <c r="E23" s="1144">
        <v>2880532</v>
      </c>
      <c r="F23" s="1144">
        <v>3546198</v>
      </c>
      <c r="G23" s="1144">
        <v>3433505</v>
      </c>
      <c r="H23" s="1144">
        <v>3245058</v>
      </c>
      <c r="I23" s="1144">
        <v>3121051</v>
      </c>
      <c r="J23" s="1144">
        <v>2769189</v>
      </c>
      <c r="K23" s="1144">
        <v>2197884</v>
      </c>
      <c r="L23" s="1146"/>
      <c r="M23" s="1138"/>
      <c r="N23" s="1147"/>
      <c r="O23" s="1147"/>
      <c r="P23" s="1147"/>
      <c r="Q23" s="1147"/>
      <c r="R23" s="1147"/>
      <c r="S23" s="1147"/>
      <c r="T23" s="1147"/>
    </row>
    <row r="24" spans="1:20" s="1148" customFormat="1" ht="15" customHeight="1">
      <c r="A24" s="1149" t="s">
        <v>330</v>
      </c>
      <c r="C24" s="1150">
        <v>82.7</v>
      </c>
      <c r="D24" s="1145"/>
      <c r="E24" s="1150">
        <v>71.3</v>
      </c>
      <c r="F24" s="1150">
        <v>84.5</v>
      </c>
      <c r="G24" s="1150">
        <v>88.4</v>
      </c>
      <c r="H24" s="1150">
        <v>86.7</v>
      </c>
      <c r="I24" s="1150">
        <v>84.8</v>
      </c>
      <c r="J24" s="1150">
        <v>81.099999999999994</v>
      </c>
      <c r="K24" s="1150">
        <v>78.7</v>
      </c>
      <c r="L24" s="1152"/>
      <c r="M24" s="1138"/>
      <c r="N24" s="1147"/>
      <c r="O24" s="1147"/>
      <c r="P24" s="1147"/>
      <c r="Q24" s="1147"/>
      <c r="R24" s="1147"/>
      <c r="S24" s="1147"/>
      <c r="T24" s="1147"/>
    </row>
    <row r="25" spans="1:20" s="1148" customFormat="1" ht="15" customHeight="1">
      <c r="A25" s="1149" t="s">
        <v>274</v>
      </c>
      <c r="C25" s="1150">
        <v>17.3</v>
      </c>
      <c r="D25" s="1145"/>
      <c r="E25" s="1150">
        <v>28.7</v>
      </c>
      <c r="F25" s="1150">
        <v>15.5</v>
      </c>
      <c r="G25" s="1150">
        <v>11.6</v>
      </c>
      <c r="H25" s="1150">
        <v>13.3</v>
      </c>
      <c r="I25" s="1150">
        <v>15.2</v>
      </c>
      <c r="J25" s="1150">
        <v>18.899999999999999</v>
      </c>
      <c r="K25" s="1150">
        <v>21.3</v>
      </c>
      <c r="L25" s="1152"/>
      <c r="M25" s="1138"/>
      <c r="N25" s="1147"/>
      <c r="O25" s="1147"/>
      <c r="P25" s="1147"/>
      <c r="Q25" s="1147"/>
      <c r="R25" s="1147"/>
      <c r="S25" s="1147"/>
      <c r="T25" s="1147"/>
    </row>
    <row r="26" spans="1:20" s="1148" customFormat="1" ht="6" customHeight="1">
      <c r="A26" s="1142"/>
      <c r="B26" s="1143"/>
      <c r="C26" s="1144"/>
      <c r="D26" s="1145"/>
      <c r="E26" s="1150"/>
      <c r="F26" s="1150"/>
      <c r="G26" s="1150"/>
      <c r="H26" s="1150"/>
      <c r="I26" s="1150"/>
      <c r="J26" s="1150"/>
      <c r="K26" s="1150"/>
      <c r="L26" s="1152"/>
      <c r="M26" s="1138"/>
      <c r="N26" s="1147"/>
      <c r="O26" s="1147"/>
      <c r="P26" s="1147"/>
      <c r="Q26" s="1147"/>
      <c r="R26" s="1147"/>
      <c r="S26" s="1147"/>
      <c r="T26" s="1147"/>
    </row>
    <row r="27" spans="1:20" s="1148" customFormat="1" ht="15" customHeight="1">
      <c r="A27" s="1142" t="s">
        <v>332</v>
      </c>
      <c r="B27" s="1153"/>
      <c r="C27" s="1144">
        <v>26781947</v>
      </c>
      <c r="D27" s="1145"/>
      <c r="E27" s="1144">
        <v>4330163</v>
      </c>
      <c r="F27" s="1144">
        <v>4388355</v>
      </c>
      <c r="G27" s="1144">
        <v>4003189</v>
      </c>
      <c r="H27" s="1144">
        <v>3851122</v>
      </c>
      <c r="I27" s="1144">
        <v>3838613</v>
      </c>
      <c r="J27" s="1144">
        <v>3489600</v>
      </c>
      <c r="K27" s="1144">
        <v>2880905</v>
      </c>
      <c r="L27" s="1146"/>
      <c r="M27" s="1138"/>
      <c r="N27" s="1147"/>
      <c r="O27" s="1147"/>
      <c r="P27" s="1147"/>
      <c r="Q27" s="1147"/>
      <c r="R27" s="1147"/>
      <c r="S27" s="1147"/>
      <c r="T27" s="1147"/>
    </row>
    <row r="28" spans="1:20" s="1148" customFormat="1" ht="15" customHeight="1">
      <c r="A28" s="1149" t="s">
        <v>330</v>
      </c>
      <c r="C28" s="1150">
        <v>18.399999999999999</v>
      </c>
      <c r="D28" s="1145"/>
      <c r="E28" s="1150">
        <v>14.4</v>
      </c>
      <c r="F28" s="1150">
        <v>20.9</v>
      </c>
      <c r="G28" s="1150">
        <v>24.7</v>
      </c>
      <c r="H28" s="1150">
        <v>21.3</v>
      </c>
      <c r="I28" s="1150">
        <v>17.8</v>
      </c>
      <c r="J28" s="1150">
        <v>15.2</v>
      </c>
      <c r="K28" s="1150">
        <v>12.9</v>
      </c>
      <c r="L28" s="1152"/>
      <c r="M28" s="1138"/>
      <c r="N28" s="1147"/>
      <c r="O28" s="1147"/>
      <c r="P28" s="1147"/>
      <c r="Q28" s="1147"/>
      <c r="R28" s="1147"/>
      <c r="S28" s="1147"/>
      <c r="T28" s="1147"/>
    </row>
    <row r="29" spans="1:20" s="1148" customFormat="1" ht="15" customHeight="1">
      <c r="A29" s="1149" t="s">
        <v>274</v>
      </c>
      <c r="C29" s="1150">
        <v>81.599999999999994</v>
      </c>
      <c r="D29" s="1145"/>
      <c r="E29" s="1150">
        <v>85.6</v>
      </c>
      <c r="F29" s="1150">
        <v>79.099999999999994</v>
      </c>
      <c r="G29" s="1150">
        <v>75.3</v>
      </c>
      <c r="H29" s="1150">
        <v>78.7</v>
      </c>
      <c r="I29" s="1150">
        <v>82.2</v>
      </c>
      <c r="J29" s="1150">
        <v>84.8</v>
      </c>
      <c r="K29" s="1150">
        <v>87.1</v>
      </c>
      <c r="L29" s="1152"/>
      <c r="M29" s="1138"/>
      <c r="N29" s="1147"/>
      <c r="O29" s="1147"/>
      <c r="P29" s="1147"/>
      <c r="Q29" s="1147"/>
      <c r="R29" s="1147"/>
      <c r="S29" s="1147"/>
      <c r="T29" s="1147"/>
    </row>
    <row r="30" spans="1:20" s="1148" customFormat="1" ht="6" customHeight="1">
      <c r="A30" s="1142"/>
      <c r="B30" s="1143"/>
      <c r="C30" s="1144"/>
      <c r="D30" s="1145"/>
      <c r="E30" s="1150"/>
      <c r="F30" s="1150"/>
      <c r="G30" s="1150"/>
      <c r="H30" s="1150"/>
      <c r="I30" s="1150"/>
      <c r="J30" s="1150"/>
      <c r="K30" s="1150"/>
      <c r="L30" s="1152"/>
      <c r="M30" s="1138"/>
      <c r="N30" s="1147"/>
      <c r="O30" s="1147"/>
      <c r="P30" s="1147"/>
      <c r="Q30" s="1147"/>
      <c r="R30" s="1147"/>
      <c r="S30" s="1147"/>
      <c r="T30" s="1147"/>
    </row>
    <row r="31" spans="1:20" s="1148" customFormat="1" ht="15" customHeight="1">
      <c r="A31" s="1154" t="s">
        <v>626</v>
      </c>
      <c r="B31" s="1153"/>
      <c r="C31" s="1144">
        <v>28478636</v>
      </c>
      <c r="D31" s="1145"/>
      <c r="E31" s="1144">
        <v>4157204</v>
      </c>
      <c r="F31" s="1144">
        <v>4484051</v>
      </c>
      <c r="G31" s="1144">
        <v>4181419</v>
      </c>
      <c r="H31" s="1144">
        <v>4111250</v>
      </c>
      <c r="I31" s="1144">
        <v>4220343</v>
      </c>
      <c r="J31" s="1144">
        <v>3957499</v>
      </c>
      <c r="K31" s="1144">
        <v>3366870</v>
      </c>
      <c r="L31" s="1146"/>
      <c r="M31" s="1138"/>
      <c r="N31" s="1147"/>
      <c r="O31" s="1147"/>
      <c r="P31" s="1147"/>
      <c r="Q31" s="1147"/>
      <c r="R31" s="1147"/>
      <c r="S31" s="1147"/>
      <c r="T31" s="1147"/>
    </row>
    <row r="32" spans="1:20" s="1148" customFormat="1" ht="15" customHeight="1">
      <c r="A32" s="1149" t="s">
        <v>330</v>
      </c>
      <c r="C32" s="1150">
        <v>85.3</v>
      </c>
      <c r="D32" s="1145"/>
      <c r="E32" s="1150">
        <v>70.7</v>
      </c>
      <c r="F32" s="1150">
        <v>83.9</v>
      </c>
      <c r="G32" s="1150">
        <v>88.3</v>
      </c>
      <c r="H32" s="1150">
        <v>88.6</v>
      </c>
      <c r="I32" s="1150">
        <v>89.3</v>
      </c>
      <c r="J32" s="1150">
        <v>88.9</v>
      </c>
      <c r="K32" s="1150">
        <v>87.9</v>
      </c>
      <c r="L32" s="1152"/>
      <c r="M32" s="1138"/>
      <c r="N32" s="1147"/>
      <c r="O32" s="1147"/>
      <c r="P32" s="1147"/>
      <c r="Q32" s="1147"/>
      <c r="R32" s="1147"/>
      <c r="S32" s="1147"/>
      <c r="T32" s="1147"/>
    </row>
    <row r="33" spans="1:20" s="1148" customFormat="1" ht="15" customHeight="1">
      <c r="A33" s="1149" t="s">
        <v>274</v>
      </c>
      <c r="C33" s="1150">
        <v>14.7</v>
      </c>
      <c r="D33" s="1145"/>
      <c r="E33" s="1150">
        <v>29.3</v>
      </c>
      <c r="F33" s="1150">
        <v>16.100000000000001</v>
      </c>
      <c r="G33" s="1150">
        <v>11.7</v>
      </c>
      <c r="H33" s="1150">
        <v>11.4</v>
      </c>
      <c r="I33" s="1150">
        <v>10.7</v>
      </c>
      <c r="J33" s="1150">
        <v>11.1</v>
      </c>
      <c r="K33" s="1150">
        <v>12.1</v>
      </c>
      <c r="L33" s="1152"/>
      <c r="M33" s="1138"/>
      <c r="N33" s="1147"/>
      <c r="O33" s="1147"/>
      <c r="P33" s="1147"/>
      <c r="Q33" s="1147"/>
      <c r="R33" s="1147"/>
      <c r="S33" s="1147"/>
      <c r="T33" s="1147"/>
    </row>
    <row r="34" spans="1:20" s="1148" customFormat="1" ht="6" customHeight="1">
      <c r="A34" s="1142"/>
      <c r="B34" s="1143"/>
      <c r="C34" s="1144"/>
      <c r="D34" s="1145"/>
      <c r="E34" s="1150"/>
      <c r="F34" s="1150"/>
      <c r="G34" s="1150"/>
      <c r="H34" s="1150"/>
      <c r="I34" s="1150"/>
      <c r="J34" s="1150"/>
      <c r="K34" s="1150"/>
      <c r="L34" s="1152"/>
      <c r="M34" s="1138"/>
      <c r="N34" s="1147"/>
      <c r="O34" s="1147"/>
      <c r="P34" s="1147"/>
      <c r="Q34" s="1147"/>
      <c r="R34" s="1147"/>
      <c r="S34" s="1147"/>
      <c r="T34" s="1147"/>
    </row>
    <row r="35" spans="1:20" s="1148" customFormat="1" ht="15" customHeight="1">
      <c r="A35" s="1154" t="s">
        <v>333</v>
      </c>
      <c r="B35" s="1153"/>
      <c r="C35" s="1144">
        <v>30645145</v>
      </c>
      <c r="D35" s="1145"/>
      <c r="E35" s="1144">
        <v>5129415</v>
      </c>
      <c r="F35" s="1144">
        <v>4848722</v>
      </c>
      <c r="G35" s="1144">
        <v>4391166</v>
      </c>
      <c r="H35" s="1144">
        <v>4296245</v>
      </c>
      <c r="I35" s="1144">
        <v>4382226</v>
      </c>
      <c r="J35" s="1144">
        <v>4116443</v>
      </c>
      <c r="K35" s="1144">
        <v>3480928</v>
      </c>
      <c r="L35" s="1146"/>
      <c r="N35" s="1147"/>
      <c r="O35" s="1147"/>
      <c r="P35" s="1147"/>
      <c r="Q35" s="1147"/>
      <c r="R35" s="1147"/>
      <c r="S35" s="1147"/>
      <c r="T35" s="1147"/>
    </row>
    <row r="36" spans="1:20" s="1148" customFormat="1" ht="15" customHeight="1">
      <c r="A36" s="1149" t="s">
        <v>330</v>
      </c>
      <c r="C36" s="1150">
        <v>87.3</v>
      </c>
      <c r="D36" s="1145"/>
      <c r="E36" s="1150">
        <v>82.7</v>
      </c>
      <c r="F36" s="1150">
        <v>90</v>
      </c>
      <c r="G36" s="1150">
        <v>90.1</v>
      </c>
      <c r="H36" s="1150">
        <v>89.8</v>
      </c>
      <c r="I36" s="1150">
        <v>88.5</v>
      </c>
      <c r="J36" s="1150">
        <v>86.1</v>
      </c>
      <c r="K36" s="1150">
        <v>83.3</v>
      </c>
      <c r="L36" s="1152"/>
      <c r="M36" s="1138"/>
      <c r="N36" s="1147"/>
      <c r="O36" s="1147"/>
      <c r="P36" s="1147"/>
      <c r="Q36" s="1147"/>
      <c r="R36" s="1147"/>
      <c r="S36" s="1147"/>
      <c r="T36" s="1147"/>
    </row>
    <row r="37" spans="1:20" s="1148" customFormat="1" ht="15" customHeight="1">
      <c r="A37" s="1149" t="s">
        <v>274</v>
      </c>
      <c r="C37" s="1150">
        <v>12.7</v>
      </c>
      <c r="D37" s="1145"/>
      <c r="E37" s="1150">
        <v>17.3</v>
      </c>
      <c r="F37" s="1150">
        <v>10</v>
      </c>
      <c r="G37" s="1150">
        <v>9.9</v>
      </c>
      <c r="H37" s="1150">
        <v>10.199999999999999</v>
      </c>
      <c r="I37" s="1150">
        <v>11.5</v>
      </c>
      <c r="J37" s="1150">
        <v>13.9</v>
      </c>
      <c r="K37" s="1150">
        <v>16.7</v>
      </c>
      <c r="L37" s="1152"/>
      <c r="M37" s="1138"/>
      <c r="N37" s="1147"/>
      <c r="O37" s="1147"/>
      <c r="P37" s="1147"/>
      <c r="Q37" s="1147"/>
      <c r="R37" s="1147"/>
      <c r="S37" s="1147"/>
      <c r="T37" s="1147"/>
    </row>
    <row r="38" spans="1:20" s="1148" customFormat="1" ht="6" customHeight="1">
      <c r="A38" s="1142"/>
      <c r="B38" s="1143"/>
      <c r="C38" s="1144"/>
      <c r="D38" s="1145"/>
      <c r="E38" s="1150"/>
      <c r="F38" s="1150"/>
      <c r="G38" s="1150"/>
      <c r="H38" s="1150"/>
      <c r="I38" s="1150"/>
      <c r="J38" s="1150"/>
      <c r="K38" s="1150"/>
      <c r="L38" s="1152"/>
      <c r="M38" s="1138"/>
      <c r="N38" s="1147"/>
      <c r="O38" s="1147"/>
      <c r="P38" s="1147"/>
      <c r="Q38" s="1147"/>
      <c r="R38" s="1147"/>
      <c r="S38" s="1147"/>
      <c r="T38" s="1147"/>
    </row>
    <row r="39" spans="1:20" s="1148" customFormat="1" ht="15" customHeight="1">
      <c r="A39" s="1154" t="s">
        <v>334</v>
      </c>
      <c r="B39" s="1153"/>
      <c r="C39" s="1144">
        <v>22538907</v>
      </c>
      <c r="D39" s="1145"/>
      <c r="E39" s="1144">
        <v>4215186</v>
      </c>
      <c r="F39" s="1144">
        <v>3857885</v>
      </c>
      <c r="G39" s="1144">
        <v>3343250</v>
      </c>
      <c r="H39" s="1144">
        <v>3096545</v>
      </c>
      <c r="I39" s="1144">
        <v>3063313</v>
      </c>
      <c r="J39" s="1144">
        <v>2747577</v>
      </c>
      <c r="K39" s="1144">
        <v>2215151</v>
      </c>
      <c r="L39" s="1146"/>
      <c r="N39" s="1147"/>
      <c r="O39" s="1147"/>
      <c r="P39" s="1147"/>
      <c r="Q39" s="1147"/>
      <c r="R39" s="1147"/>
      <c r="S39" s="1147"/>
      <c r="T39" s="1147"/>
    </row>
    <row r="40" spans="1:20" s="1148" customFormat="1" ht="15" customHeight="1">
      <c r="A40" s="1149" t="s">
        <v>330</v>
      </c>
      <c r="C40" s="1150">
        <v>38.5</v>
      </c>
      <c r="D40" s="1145"/>
      <c r="E40" s="1150">
        <v>46.3</v>
      </c>
      <c r="F40" s="1150">
        <v>45.9</v>
      </c>
      <c r="G40" s="1150">
        <v>42.3</v>
      </c>
      <c r="H40" s="1150">
        <v>36.200000000000003</v>
      </c>
      <c r="I40" s="1150">
        <v>32.299999999999997</v>
      </c>
      <c r="J40" s="1150">
        <v>30.2</v>
      </c>
      <c r="K40" s="1150">
        <v>27.1</v>
      </c>
      <c r="L40" s="1152"/>
      <c r="M40" s="1138"/>
      <c r="N40" s="1147"/>
      <c r="O40" s="1147"/>
      <c r="P40" s="1147"/>
      <c r="Q40" s="1147"/>
      <c r="R40" s="1147"/>
      <c r="S40" s="1147"/>
      <c r="T40" s="1147"/>
    </row>
    <row r="41" spans="1:20" s="1148" customFormat="1" ht="15" customHeight="1">
      <c r="A41" s="1149" t="s">
        <v>274</v>
      </c>
      <c r="C41" s="1150">
        <v>61.5</v>
      </c>
      <c r="D41" s="1145"/>
      <c r="E41" s="1150">
        <v>53.7</v>
      </c>
      <c r="F41" s="1150">
        <v>54.1</v>
      </c>
      <c r="G41" s="1150">
        <v>57.7</v>
      </c>
      <c r="H41" s="1150">
        <v>63.8</v>
      </c>
      <c r="I41" s="1150">
        <v>67.7</v>
      </c>
      <c r="J41" s="1150">
        <v>69.8</v>
      </c>
      <c r="K41" s="1150">
        <v>72.900000000000006</v>
      </c>
      <c r="L41" s="1152"/>
      <c r="M41" s="1138"/>
      <c r="N41" s="1147"/>
      <c r="O41" s="1147"/>
      <c r="P41" s="1147"/>
      <c r="Q41" s="1147"/>
      <c r="R41" s="1147"/>
      <c r="S41" s="1147"/>
      <c r="T41" s="1147"/>
    </row>
    <row r="42" spans="1:20" s="1148" customFormat="1" ht="6" customHeight="1">
      <c r="A42" s="1142"/>
      <c r="B42" s="1143"/>
      <c r="C42" s="1144"/>
      <c r="D42" s="1145"/>
      <c r="E42" s="1150"/>
      <c r="F42" s="1150"/>
      <c r="G42" s="1150"/>
      <c r="H42" s="1150"/>
      <c r="I42" s="1150"/>
      <c r="J42" s="1150"/>
      <c r="K42" s="1150"/>
      <c r="L42" s="1152"/>
      <c r="M42" s="1138"/>
      <c r="N42" s="1147"/>
      <c r="O42" s="1147"/>
      <c r="P42" s="1147"/>
      <c r="Q42" s="1147"/>
      <c r="R42" s="1147"/>
      <c r="S42" s="1147"/>
      <c r="T42" s="1147"/>
    </row>
    <row r="43" spans="1:20" s="1148" customFormat="1" ht="15" customHeight="1">
      <c r="A43" s="1142" t="s">
        <v>335</v>
      </c>
      <c r="B43" s="1153"/>
      <c r="C43" s="1144">
        <v>12012230</v>
      </c>
      <c r="D43" s="1145"/>
      <c r="E43" s="1144">
        <v>1778067</v>
      </c>
      <c r="F43" s="1144">
        <v>1781134</v>
      </c>
      <c r="G43" s="1144">
        <v>1630297</v>
      </c>
      <c r="H43" s="1144">
        <v>1673650</v>
      </c>
      <c r="I43" s="1144">
        <v>1752704</v>
      </c>
      <c r="J43" s="1144">
        <v>1788568</v>
      </c>
      <c r="K43" s="1144">
        <v>1607810</v>
      </c>
      <c r="L43" s="1146"/>
      <c r="N43" s="1147"/>
      <c r="O43" s="1147"/>
      <c r="P43" s="1147"/>
      <c r="Q43" s="1147"/>
      <c r="R43" s="1147"/>
      <c r="S43" s="1147"/>
      <c r="T43" s="1147"/>
    </row>
    <row r="44" spans="1:20" s="1148" customFormat="1" ht="15" customHeight="1">
      <c r="A44" s="1149" t="s">
        <v>330</v>
      </c>
      <c r="C44" s="1150">
        <v>39.6</v>
      </c>
      <c r="D44" s="1145"/>
      <c r="E44" s="1150">
        <v>31.8</v>
      </c>
      <c r="F44" s="1150">
        <v>36.200000000000003</v>
      </c>
      <c r="G44" s="1150">
        <v>40.5</v>
      </c>
      <c r="H44" s="1150">
        <v>40.299999999999997</v>
      </c>
      <c r="I44" s="1150">
        <v>41.6</v>
      </c>
      <c r="J44" s="1150">
        <v>42.7</v>
      </c>
      <c r="K44" s="1150">
        <v>44.9</v>
      </c>
      <c r="L44" s="1152"/>
      <c r="M44" s="1138"/>
      <c r="N44" s="1147"/>
      <c r="O44" s="1147"/>
      <c r="P44" s="1147"/>
      <c r="Q44" s="1147"/>
      <c r="R44" s="1147"/>
      <c r="S44" s="1147"/>
      <c r="T44" s="1147"/>
    </row>
    <row r="45" spans="1:20" s="1148" customFormat="1" ht="15" customHeight="1">
      <c r="A45" s="1149" t="s">
        <v>274</v>
      </c>
      <c r="C45" s="1150">
        <v>60.4</v>
      </c>
      <c r="D45" s="1145"/>
      <c r="E45" s="1150">
        <v>68.2</v>
      </c>
      <c r="F45" s="1150">
        <v>63.8</v>
      </c>
      <c r="G45" s="1150">
        <v>59.5</v>
      </c>
      <c r="H45" s="1150">
        <v>59.7</v>
      </c>
      <c r="I45" s="1150">
        <v>58.4</v>
      </c>
      <c r="J45" s="1150">
        <v>57.3</v>
      </c>
      <c r="K45" s="1150">
        <v>55.1</v>
      </c>
      <c r="L45" s="1152"/>
      <c r="M45" s="1138"/>
      <c r="N45" s="1147"/>
      <c r="O45" s="1147"/>
      <c r="P45" s="1147"/>
      <c r="Q45" s="1147"/>
      <c r="R45" s="1147"/>
      <c r="S45" s="1147"/>
      <c r="T45" s="1147"/>
    </row>
    <row r="46" spans="1:20" s="1148" customFormat="1" ht="6" customHeight="1">
      <c r="A46" s="1142"/>
      <c r="B46" s="1143"/>
      <c r="C46" s="1144"/>
      <c r="D46" s="1145"/>
      <c r="E46" s="1150"/>
      <c r="F46" s="1150"/>
      <c r="G46" s="1150"/>
      <c r="H46" s="1150"/>
      <c r="I46" s="1150"/>
      <c r="J46" s="1150"/>
      <c r="K46" s="1150"/>
      <c r="L46" s="1152"/>
      <c r="M46" s="1138"/>
      <c r="N46" s="1147"/>
      <c r="O46" s="1147"/>
      <c r="P46" s="1147"/>
      <c r="Q46" s="1147"/>
      <c r="R46" s="1147"/>
      <c r="S46" s="1147"/>
      <c r="T46" s="1147"/>
    </row>
    <row r="47" spans="1:20" s="1157" customFormat="1" ht="15" customHeight="1">
      <c r="A47" s="1155" t="s">
        <v>336</v>
      </c>
      <c r="B47" s="1156"/>
      <c r="C47" s="1144">
        <v>19292727</v>
      </c>
      <c r="D47" s="1145"/>
      <c r="E47" s="1144">
        <v>2531790</v>
      </c>
      <c r="F47" s="1144">
        <v>2846089</v>
      </c>
      <c r="G47" s="1144">
        <v>2797572</v>
      </c>
      <c r="H47" s="1144">
        <v>2855782</v>
      </c>
      <c r="I47" s="1144">
        <v>2975511</v>
      </c>
      <c r="J47" s="1144">
        <v>2872564</v>
      </c>
      <c r="K47" s="1144">
        <v>2413419</v>
      </c>
      <c r="L47" s="1146"/>
    </row>
    <row r="48" spans="1:20" s="1148" customFormat="1" ht="15" customHeight="1">
      <c r="A48" s="1149" t="s">
        <v>330</v>
      </c>
      <c r="C48" s="1150">
        <v>59.1</v>
      </c>
      <c r="D48" s="1145"/>
      <c r="E48" s="1150">
        <v>47.6</v>
      </c>
      <c r="F48" s="1150">
        <v>57.4</v>
      </c>
      <c r="G48" s="1150">
        <v>60.1</v>
      </c>
      <c r="H48" s="1150">
        <v>62.2</v>
      </c>
      <c r="I48" s="1150">
        <v>63</v>
      </c>
      <c r="J48" s="1150">
        <v>61.5</v>
      </c>
      <c r="K48" s="1150">
        <v>60.8</v>
      </c>
      <c r="L48" s="1152"/>
      <c r="M48" s="1138"/>
      <c r="N48" s="1147"/>
      <c r="O48" s="1147"/>
      <c r="P48" s="1147"/>
      <c r="Q48" s="1147"/>
      <c r="R48" s="1147"/>
      <c r="S48" s="1147"/>
      <c r="T48" s="1147"/>
    </row>
    <row r="49" spans="1:16379" s="1148" customFormat="1" ht="15" customHeight="1">
      <c r="A49" s="1149" t="s">
        <v>274</v>
      </c>
      <c r="C49" s="1150">
        <v>40.9</v>
      </c>
      <c r="D49" s="1145"/>
      <c r="E49" s="1150">
        <v>52.4</v>
      </c>
      <c r="F49" s="1150">
        <v>42.6</v>
      </c>
      <c r="G49" s="1150">
        <v>39.9</v>
      </c>
      <c r="H49" s="1150">
        <v>37.799999999999997</v>
      </c>
      <c r="I49" s="1150">
        <v>37</v>
      </c>
      <c r="J49" s="1150">
        <v>38.5</v>
      </c>
      <c r="K49" s="1150">
        <v>39.200000000000003</v>
      </c>
      <c r="L49" s="1152"/>
      <c r="M49" s="1138"/>
      <c r="N49" s="1147"/>
      <c r="O49" s="1147"/>
      <c r="P49" s="1147"/>
      <c r="Q49" s="1147"/>
      <c r="R49" s="1147"/>
      <c r="S49" s="1147"/>
      <c r="T49" s="1147"/>
    </row>
    <row r="50" spans="1:16379" s="1148" customFormat="1" ht="6" customHeight="1">
      <c r="A50" s="1142"/>
      <c r="B50" s="1143"/>
      <c r="C50" s="1144"/>
      <c r="D50" s="1145"/>
      <c r="E50" s="1150"/>
      <c r="F50" s="1150"/>
      <c r="G50" s="1150"/>
      <c r="H50" s="1150"/>
      <c r="I50" s="1150"/>
      <c r="J50" s="1150"/>
      <c r="K50" s="1150"/>
      <c r="L50" s="1152"/>
      <c r="M50" s="1138"/>
      <c r="N50" s="1147"/>
      <c r="O50" s="1147"/>
      <c r="P50" s="1147"/>
      <c r="Q50" s="1147"/>
      <c r="R50" s="1147"/>
      <c r="S50" s="1147"/>
      <c r="T50" s="1147"/>
    </row>
    <row r="51" spans="1:16379" s="1157" customFormat="1" ht="15" customHeight="1">
      <c r="A51" s="1155" t="s">
        <v>337</v>
      </c>
      <c r="B51" s="1156"/>
      <c r="C51" s="1144">
        <v>15864121</v>
      </c>
      <c r="D51" s="1145"/>
      <c r="E51" s="1144">
        <v>2263204</v>
      </c>
      <c r="F51" s="1144">
        <v>2585913</v>
      </c>
      <c r="G51" s="1144">
        <v>2432490</v>
      </c>
      <c r="H51" s="1144">
        <v>2356808</v>
      </c>
      <c r="I51" s="1144">
        <v>2325336</v>
      </c>
      <c r="J51" s="1144">
        <v>2149898</v>
      </c>
      <c r="K51" s="1144">
        <v>1750472</v>
      </c>
      <c r="L51" s="1146"/>
    </row>
    <row r="52" spans="1:16379" s="1148" customFormat="1" ht="15" customHeight="1">
      <c r="A52" s="1149" t="s">
        <v>330</v>
      </c>
      <c r="C52" s="1150">
        <v>78.2</v>
      </c>
      <c r="D52" s="1145"/>
      <c r="E52" s="1150">
        <v>64.099999999999994</v>
      </c>
      <c r="F52" s="1150">
        <v>79.8</v>
      </c>
      <c r="G52" s="1150">
        <v>82.4</v>
      </c>
      <c r="H52" s="1150">
        <v>82.3</v>
      </c>
      <c r="I52" s="1150">
        <v>80.900000000000006</v>
      </c>
      <c r="J52" s="1150">
        <v>79</v>
      </c>
      <c r="K52" s="1150">
        <v>78</v>
      </c>
      <c r="L52" s="1152"/>
      <c r="M52" s="1138"/>
      <c r="N52" s="1147"/>
      <c r="O52" s="1147"/>
      <c r="P52" s="1147"/>
      <c r="Q52" s="1147"/>
      <c r="R52" s="1147"/>
      <c r="S52" s="1147"/>
      <c r="T52" s="1147"/>
    </row>
    <row r="53" spans="1:16379" s="1148" customFormat="1" ht="15" customHeight="1">
      <c r="A53" s="1149" t="s">
        <v>274</v>
      </c>
      <c r="C53" s="1150">
        <v>21.8</v>
      </c>
      <c r="D53" s="1145"/>
      <c r="E53" s="1150">
        <v>35.9</v>
      </c>
      <c r="F53" s="1150">
        <v>20.2</v>
      </c>
      <c r="G53" s="1150">
        <v>17.600000000000001</v>
      </c>
      <c r="H53" s="1150">
        <v>17.7</v>
      </c>
      <c r="I53" s="1150">
        <v>19.100000000000001</v>
      </c>
      <c r="J53" s="1150">
        <v>21</v>
      </c>
      <c r="K53" s="1150">
        <v>22</v>
      </c>
      <c r="L53" s="1152"/>
      <c r="M53" s="1138"/>
      <c r="N53" s="1147"/>
      <c r="O53" s="1147"/>
      <c r="P53" s="1147"/>
      <c r="Q53" s="1147"/>
      <c r="R53" s="1147"/>
      <c r="S53" s="1147"/>
      <c r="T53" s="1147"/>
    </row>
    <row r="54" spans="1:16379" s="1148" customFormat="1" ht="6" customHeight="1">
      <c r="A54" s="1142"/>
      <c r="B54" s="1143"/>
      <c r="C54" s="1144"/>
      <c r="D54" s="1145"/>
      <c r="E54" s="1150"/>
      <c r="F54" s="1150"/>
      <c r="G54" s="1150"/>
      <c r="H54" s="1150"/>
      <c r="I54" s="1150"/>
      <c r="J54" s="1150"/>
      <c r="K54" s="1150"/>
      <c r="L54" s="1152"/>
      <c r="M54" s="1138"/>
      <c r="N54" s="1147"/>
      <c r="O54" s="1147"/>
      <c r="P54" s="1147"/>
      <c r="Q54" s="1147"/>
      <c r="R54" s="1147"/>
      <c r="S54" s="1147"/>
      <c r="T54" s="1147"/>
    </row>
    <row r="55" spans="1:16379" ht="15" customHeight="1">
      <c r="A55" s="1155" t="s">
        <v>338</v>
      </c>
      <c r="B55" s="1156"/>
      <c r="C55" s="1144">
        <v>25386249</v>
      </c>
      <c r="D55" s="1145"/>
      <c r="E55" s="1144">
        <v>4321631</v>
      </c>
      <c r="F55" s="1144">
        <v>4221676</v>
      </c>
      <c r="G55" s="1144">
        <v>3753497</v>
      </c>
      <c r="H55" s="1144">
        <v>3569662</v>
      </c>
      <c r="I55" s="1144">
        <v>3559455</v>
      </c>
      <c r="J55" s="1144">
        <v>3300738</v>
      </c>
      <c r="K55" s="1144">
        <v>2659590</v>
      </c>
      <c r="L55" s="1146"/>
    </row>
    <row r="56" spans="1:16379" s="1148" customFormat="1" ht="15" customHeight="1">
      <c r="A56" s="1149" t="s">
        <v>330</v>
      </c>
      <c r="C56" s="1150">
        <v>74.8</v>
      </c>
      <c r="D56" s="1145"/>
      <c r="E56" s="1150">
        <v>74</v>
      </c>
      <c r="F56" s="1150">
        <v>81.2</v>
      </c>
      <c r="G56" s="1150">
        <v>80.099999999999994</v>
      </c>
      <c r="H56" s="1150">
        <v>76.3</v>
      </c>
      <c r="I56" s="1150">
        <v>73.3</v>
      </c>
      <c r="J56" s="1150">
        <v>68.3</v>
      </c>
      <c r="K56" s="1150">
        <v>66.2</v>
      </c>
      <c r="L56" s="1152"/>
      <c r="M56" s="1138"/>
      <c r="N56" s="1147"/>
      <c r="O56" s="1147"/>
      <c r="P56" s="1147"/>
      <c r="Q56" s="1147"/>
      <c r="R56" s="1147"/>
      <c r="S56" s="1147"/>
      <c r="T56" s="1147"/>
    </row>
    <row r="57" spans="1:16379" s="1148" customFormat="1" ht="15" customHeight="1">
      <c r="A57" s="1158" t="s">
        <v>274</v>
      </c>
      <c r="B57" s="1159"/>
      <c r="C57" s="1160">
        <v>25.2</v>
      </c>
      <c r="D57" s="1161"/>
      <c r="E57" s="1160">
        <v>26</v>
      </c>
      <c r="F57" s="1160">
        <v>18.8</v>
      </c>
      <c r="G57" s="1160">
        <v>19.899999999999999</v>
      </c>
      <c r="H57" s="1160">
        <v>23.7</v>
      </c>
      <c r="I57" s="1160">
        <v>26.7</v>
      </c>
      <c r="J57" s="1160">
        <v>31.7</v>
      </c>
      <c r="K57" s="1160">
        <v>33.799999999999997</v>
      </c>
      <c r="L57" s="1152"/>
      <c r="M57" s="1138"/>
      <c r="N57" s="1147"/>
      <c r="O57" s="1147"/>
      <c r="P57" s="1147"/>
      <c r="Q57" s="1147"/>
      <c r="R57" s="1147"/>
      <c r="S57" s="1147"/>
      <c r="T57" s="1147"/>
    </row>
    <row r="58" spans="1:16379" s="1148" customFormat="1" ht="6" customHeight="1">
      <c r="A58" s="1142"/>
      <c r="B58" s="1143"/>
      <c r="C58" s="1144"/>
      <c r="D58" s="1145"/>
      <c r="E58" s="1150"/>
      <c r="F58" s="1150"/>
      <c r="G58" s="1150"/>
      <c r="H58" s="1150"/>
      <c r="I58" s="1150"/>
      <c r="J58" s="1150"/>
      <c r="K58" s="1150"/>
      <c r="L58" s="1152"/>
      <c r="M58" s="1138"/>
      <c r="N58" s="1147"/>
      <c r="O58" s="1147"/>
      <c r="P58" s="1147"/>
      <c r="Q58" s="1147"/>
      <c r="R58" s="1147"/>
      <c r="S58" s="1147"/>
      <c r="T58" s="1147"/>
    </row>
    <row r="59" spans="1:16379" s="1164" customFormat="1" ht="33.950000000000003" customHeight="1">
      <c r="A59" s="1162" t="s">
        <v>299</v>
      </c>
      <c r="B59" s="2442" t="s">
        <v>339</v>
      </c>
      <c r="C59" s="2442"/>
      <c r="D59" s="2442"/>
      <c r="E59" s="2442"/>
      <c r="F59" s="2442"/>
      <c r="G59" s="2442"/>
      <c r="H59" s="2442"/>
      <c r="I59" s="2442"/>
      <c r="J59" s="2442"/>
      <c r="K59" s="2442"/>
      <c r="L59" s="1163"/>
    </row>
    <row r="60" spans="1:16379" s="1165" customFormat="1" ht="15" customHeight="1">
      <c r="B60" s="2435" t="s">
        <v>220</v>
      </c>
      <c r="C60" s="2435"/>
      <c r="D60" s="2435"/>
      <c r="E60" s="2435"/>
      <c r="F60" s="2435"/>
      <c r="G60" s="2435"/>
      <c r="H60" s="2435"/>
      <c r="I60" s="2435"/>
      <c r="J60" s="2435"/>
      <c r="K60" s="2435"/>
      <c r="L60" s="1166"/>
    </row>
    <row r="61" spans="1:16379" s="1165" customFormat="1" ht="24" customHeight="1">
      <c r="A61" s="2435" t="s">
        <v>636</v>
      </c>
      <c r="B61" s="2435"/>
      <c r="C61" s="2435"/>
      <c r="D61" s="2435"/>
      <c r="E61" s="2435"/>
      <c r="F61" s="2435"/>
      <c r="G61" s="2435"/>
      <c r="H61" s="2435"/>
      <c r="I61" s="2435"/>
      <c r="J61" s="2435"/>
      <c r="K61" s="2435"/>
      <c r="L61" s="1166"/>
    </row>
    <row r="62" spans="1:16379" s="102" customFormat="1" ht="15" customHeight="1">
      <c r="A62" s="608" t="s">
        <v>183</v>
      </c>
      <c r="B62" s="1167"/>
      <c r="C62" s="1168"/>
      <c r="D62" s="1167"/>
      <c r="E62" s="1167"/>
      <c r="F62" s="1167"/>
      <c r="G62" s="1167"/>
      <c r="H62" s="1167"/>
      <c r="I62" s="1167"/>
      <c r="J62" s="1167"/>
      <c r="L62" s="1169"/>
    </row>
    <row r="63" spans="1:16379" s="102" customFormat="1" ht="15" customHeight="1">
      <c r="A63" s="608" t="s">
        <v>185</v>
      </c>
      <c r="B63" s="1167"/>
      <c r="C63" s="1168"/>
      <c r="D63" s="1167"/>
      <c r="E63" s="1167"/>
      <c r="F63" s="1167"/>
      <c r="G63" s="1167"/>
      <c r="H63" s="1167"/>
      <c r="I63" s="1167"/>
      <c r="J63" s="1167"/>
      <c r="K63" s="124"/>
      <c r="L63" s="1170"/>
      <c r="M63" s="124"/>
      <c r="N63" s="124"/>
      <c r="O63" s="124"/>
      <c r="P63" s="124"/>
      <c r="Q63" s="124"/>
      <c r="R63" s="124"/>
      <c r="S63" s="124"/>
      <c r="T63" s="124"/>
      <c r="U63" s="124"/>
      <c r="V63" s="1171"/>
      <c r="W63" s="1171"/>
      <c r="X63" s="1171"/>
      <c r="Y63" s="1171"/>
      <c r="Z63" s="124"/>
      <c r="AA63" s="124"/>
      <c r="AB63" s="124"/>
      <c r="AC63" s="124"/>
      <c r="AD63" s="124"/>
      <c r="AE63" s="124"/>
      <c r="AF63" s="124"/>
      <c r="AG63" s="124"/>
      <c r="AH63" s="124"/>
      <c r="AI63" s="124"/>
      <c r="AJ63" s="124"/>
      <c r="AK63" s="1171"/>
      <c r="AL63" s="1171"/>
      <c r="AM63" s="1171"/>
      <c r="AN63" s="1171"/>
      <c r="AO63" s="124"/>
      <c r="AP63" s="124"/>
      <c r="AQ63" s="124"/>
      <c r="AR63" s="124"/>
      <c r="AS63" s="124"/>
      <c r="AT63" s="124"/>
      <c r="AU63" s="124"/>
      <c r="AV63" s="124"/>
      <c r="AW63" s="124"/>
      <c r="AX63" s="124"/>
      <c r="AY63" s="124"/>
      <c r="AZ63" s="1171"/>
      <c r="BA63" s="1171"/>
      <c r="BB63" s="1171"/>
      <c r="BC63" s="1171"/>
      <c r="BD63" s="124"/>
      <c r="BE63" s="124"/>
      <c r="BF63" s="124"/>
      <c r="BG63" s="124"/>
      <c r="BH63" s="124"/>
      <c r="BI63" s="124"/>
      <c r="BJ63" s="124"/>
      <c r="BK63" s="124"/>
      <c r="BL63" s="124"/>
      <c r="BM63" s="124"/>
      <c r="BN63" s="124"/>
      <c r="BO63" s="1171"/>
      <c r="BP63" s="1171"/>
      <c r="BQ63" s="1171"/>
      <c r="BR63" s="1171"/>
      <c r="BS63" s="124"/>
      <c r="BT63" s="124"/>
      <c r="BU63" s="124"/>
      <c r="BV63" s="124"/>
      <c r="BW63" s="124"/>
      <c r="BX63" s="124"/>
      <c r="BY63" s="124"/>
      <c r="BZ63" s="124"/>
      <c r="CA63" s="124"/>
      <c r="CB63" s="124"/>
      <c r="CC63" s="124"/>
      <c r="CD63" s="1171"/>
      <c r="CE63" s="1171"/>
      <c r="CF63" s="1171"/>
      <c r="CG63" s="1171"/>
      <c r="CH63" s="124"/>
      <c r="CI63" s="124"/>
      <c r="CJ63" s="124"/>
      <c r="CK63" s="124"/>
      <c r="CL63" s="124"/>
      <c r="CM63" s="124"/>
      <c r="CN63" s="124"/>
      <c r="CO63" s="124"/>
      <c r="CP63" s="124"/>
      <c r="CQ63" s="124"/>
      <c r="CR63" s="124"/>
      <c r="CS63" s="1171"/>
      <c r="CT63" s="1171"/>
      <c r="CU63" s="1171"/>
      <c r="CV63" s="1171"/>
      <c r="CW63" s="124"/>
      <c r="CX63" s="124"/>
      <c r="CY63" s="124"/>
      <c r="CZ63" s="124"/>
      <c r="DA63" s="124"/>
      <c r="DB63" s="124"/>
      <c r="DC63" s="124"/>
      <c r="DD63" s="124"/>
      <c r="DE63" s="124"/>
      <c r="DF63" s="124"/>
      <c r="DG63" s="124"/>
      <c r="DH63" s="1171"/>
      <c r="DI63" s="1171"/>
      <c r="DJ63" s="1171"/>
      <c r="DK63" s="1171"/>
      <c r="DL63" s="124"/>
      <c r="DM63" s="124"/>
      <c r="DN63" s="124"/>
      <c r="DO63" s="124"/>
      <c r="DP63" s="124"/>
      <c r="DQ63" s="124"/>
      <c r="DR63" s="124"/>
      <c r="DS63" s="124"/>
      <c r="DT63" s="124"/>
      <c r="DU63" s="124"/>
      <c r="DV63" s="124"/>
      <c r="DW63" s="1171"/>
      <c r="DX63" s="1171"/>
      <c r="DY63" s="1171"/>
      <c r="DZ63" s="1171"/>
      <c r="EA63" s="124"/>
      <c r="EB63" s="124"/>
      <c r="EC63" s="124"/>
      <c r="ED63" s="124"/>
      <c r="EE63" s="124"/>
      <c r="EF63" s="124"/>
      <c r="EG63" s="124"/>
      <c r="EH63" s="124"/>
      <c r="EI63" s="124"/>
      <c r="EJ63" s="124"/>
      <c r="EK63" s="124"/>
      <c r="EL63" s="1171"/>
      <c r="EM63" s="1171"/>
      <c r="EN63" s="1171"/>
      <c r="EO63" s="1171"/>
      <c r="EP63" s="124"/>
      <c r="EQ63" s="124"/>
      <c r="ER63" s="124"/>
      <c r="ES63" s="124"/>
      <c r="ET63" s="124"/>
      <c r="EU63" s="124"/>
      <c r="EV63" s="124"/>
      <c r="EW63" s="124"/>
      <c r="EX63" s="124"/>
      <c r="EY63" s="124"/>
      <c r="EZ63" s="124"/>
      <c r="FA63" s="1171"/>
      <c r="FB63" s="1171"/>
      <c r="FC63" s="1171"/>
      <c r="FD63" s="1171"/>
      <c r="FE63" s="124"/>
      <c r="FF63" s="124"/>
      <c r="FG63" s="124"/>
      <c r="FH63" s="124"/>
      <c r="FI63" s="124"/>
      <c r="FJ63" s="124"/>
      <c r="FK63" s="124"/>
      <c r="FL63" s="124"/>
      <c r="FM63" s="124"/>
      <c r="FN63" s="124"/>
      <c r="FO63" s="124"/>
      <c r="FP63" s="1171"/>
      <c r="FQ63" s="1171"/>
      <c r="FR63" s="1171"/>
      <c r="FS63" s="1171"/>
      <c r="FT63" s="124"/>
      <c r="FU63" s="124"/>
      <c r="FV63" s="124"/>
      <c r="FW63" s="124"/>
      <c r="FX63" s="124"/>
      <c r="FY63" s="124"/>
      <c r="FZ63" s="124"/>
      <c r="GA63" s="124"/>
      <c r="GB63" s="124"/>
      <c r="GC63" s="124"/>
      <c r="GD63" s="124"/>
      <c r="GE63" s="1171"/>
      <c r="GF63" s="1171"/>
      <c r="GG63" s="1171"/>
      <c r="GH63" s="1171"/>
      <c r="GI63" s="124"/>
      <c r="GJ63" s="124"/>
      <c r="GK63" s="124"/>
      <c r="GL63" s="124"/>
      <c r="GM63" s="124"/>
      <c r="GN63" s="124"/>
      <c r="GO63" s="124"/>
      <c r="GP63" s="124"/>
      <c r="GQ63" s="124"/>
      <c r="GR63" s="124"/>
      <c r="GS63" s="124"/>
      <c r="GT63" s="1171"/>
      <c r="GU63" s="1171"/>
      <c r="GV63" s="1171"/>
      <c r="GW63" s="1171"/>
      <c r="GX63" s="124"/>
      <c r="GY63" s="124"/>
      <c r="GZ63" s="124"/>
      <c r="HA63" s="124"/>
      <c r="HB63" s="124"/>
      <c r="HC63" s="124"/>
      <c r="HD63" s="124"/>
      <c r="HE63" s="124"/>
      <c r="HF63" s="124"/>
      <c r="HG63" s="124"/>
      <c r="HH63" s="124"/>
      <c r="HI63" s="1171"/>
      <c r="HJ63" s="1171"/>
      <c r="HK63" s="1171"/>
      <c r="HL63" s="1171"/>
      <c r="HM63" s="124"/>
      <c r="HN63" s="124"/>
      <c r="HO63" s="124"/>
      <c r="HP63" s="124"/>
      <c r="HQ63" s="124"/>
      <c r="HR63" s="124"/>
      <c r="HS63" s="124"/>
      <c r="HT63" s="124"/>
      <c r="HU63" s="124"/>
      <c r="HV63" s="124"/>
      <c r="HW63" s="124"/>
      <c r="HX63" s="1171"/>
      <c r="HY63" s="1171"/>
      <c r="HZ63" s="1171"/>
      <c r="IA63" s="1171"/>
      <c r="IB63" s="124"/>
      <c r="IC63" s="124"/>
      <c r="ID63" s="124"/>
      <c r="IE63" s="124"/>
      <c r="IF63" s="124"/>
      <c r="IG63" s="124"/>
      <c r="IH63" s="124"/>
      <c r="II63" s="124"/>
      <c r="IJ63" s="124"/>
      <c r="IK63" s="124"/>
      <c r="IL63" s="124"/>
      <c r="IM63" s="1171"/>
      <c r="IN63" s="1171"/>
      <c r="IO63" s="1171"/>
      <c r="IP63" s="1171"/>
      <c r="IQ63" s="124"/>
      <c r="IR63" s="124"/>
      <c r="IS63" s="124"/>
      <c r="IT63" s="124"/>
      <c r="IU63" s="124"/>
      <c r="IV63" s="124"/>
      <c r="IW63" s="124"/>
      <c r="IX63" s="124"/>
      <c r="IY63" s="124"/>
      <c r="IZ63" s="124"/>
      <c r="JA63" s="124"/>
      <c r="JB63" s="1171"/>
      <c r="JC63" s="1171"/>
      <c r="JD63" s="1171"/>
      <c r="JE63" s="1171"/>
      <c r="JF63" s="124"/>
      <c r="JG63" s="124"/>
      <c r="JH63" s="124"/>
      <c r="JI63" s="124"/>
      <c r="JJ63" s="124"/>
      <c r="JK63" s="124"/>
      <c r="JL63" s="124"/>
      <c r="JM63" s="124"/>
      <c r="JN63" s="124"/>
      <c r="JO63" s="124"/>
      <c r="JP63" s="124"/>
      <c r="JQ63" s="1171"/>
      <c r="JR63" s="1171"/>
      <c r="JS63" s="1171"/>
      <c r="JT63" s="1171"/>
      <c r="JU63" s="124"/>
      <c r="JV63" s="124"/>
      <c r="JW63" s="124"/>
      <c r="JX63" s="124"/>
      <c r="JY63" s="124"/>
      <c r="JZ63" s="124"/>
      <c r="KA63" s="124"/>
      <c r="KB63" s="124"/>
      <c r="KC63" s="124"/>
      <c r="KD63" s="124"/>
      <c r="KE63" s="124"/>
      <c r="KF63" s="1171"/>
      <c r="KG63" s="1171"/>
      <c r="KH63" s="1171"/>
      <c r="KI63" s="1171"/>
      <c r="KJ63" s="124"/>
      <c r="KK63" s="124"/>
      <c r="KL63" s="124"/>
      <c r="KM63" s="124"/>
      <c r="KN63" s="124"/>
      <c r="KO63" s="124"/>
      <c r="KP63" s="124"/>
      <c r="KQ63" s="124"/>
      <c r="KR63" s="124"/>
      <c r="KS63" s="124"/>
      <c r="KT63" s="124"/>
      <c r="KU63" s="1171"/>
      <c r="KV63" s="1171"/>
      <c r="KW63" s="1171"/>
      <c r="KX63" s="1171"/>
      <c r="KY63" s="124"/>
      <c r="KZ63" s="124"/>
      <c r="LA63" s="124"/>
      <c r="LB63" s="124"/>
      <c r="LC63" s="124"/>
      <c r="LD63" s="124"/>
      <c r="LE63" s="124"/>
      <c r="LF63" s="124"/>
      <c r="LG63" s="124"/>
      <c r="LH63" s="124"/>
      <c r="LI63" s="124"/>
      <c r="LJ63" s="1171"/>
      <c r="LK63" s="1171"/>
      <c r="LL63" s="1171"/>
      <c r="LM63" s="1171"/>
      <c r="LN63" s="124"/>
      <c r="LO63" s="124"/>
      <c r="LP63" s="124"/>
      <c r="LQ63" s="124"/>
      <c r="LR63" s="124"/>
      <c r="LS63" s="124"/>
      <c r="LT63" s="124"/>
      <c r="LU63" s="124"/>
      <c r="LV63" s="124"/>
      <c r="LW63" s="124"/>
      <c r="LX63" s="124"/>
      <c r="LY63" s="1171"/>
      <c r="LZ63" s="1171"/>
      <c r="MA63" s="1171"/>
      <c r="MB63" s="1171"/>
      <c r="MC63" s="124"/>
      <c r="MD63" s="124"/>
      <c r="ME63" s="124"/>
      <c r="MF63" s="124"/>
      <c r="MG63" s="124"/>
      <c r="MH63" s="124"/>
      <c r="MI63" s="124"/>
      <c r="MJ63" s="124"/>
      <c r="MK63" s="124"/>
      <c r="ML63" s="124"/>
      <c r="MM63" s="124"/>
      <c r="MN63" s="1171"/>
      <c r="MO63" s="1171"/>
      <c r="MP63" s="1171"/>
      <c r="MQ63" s="1171"/>
      <c r="MR63" s="124"/>
      <c r="MS63" s="124"/>
      <c r="MT63" s="124"/>
      <c r="MU63" s="124"/>
      <c r="MV63" s="124"/>
      <c r="MW63" s="124"/>
      <c r="MX63" s="124"/>
      <c r="MY63" s="124"/>
      <c r="MZ63" s="124"/>
      <c r="NA63" s="124"/>
      <c r="NB63" s="124"/>
      <c r="NC63" s="1171"/>
      <c r="ND63" s="1171"/>
      <c r="NE63" s="1171"/>
      <c r="NF63" s="1171"/>
      <c r="NG63" s="124"/>
      <c r="NH63" s="124"/>
      <c r="NI63" s="124"/>
      <c r="NJ63" s="124"/>
      <c r="NK63" s="124"/>
      <c r="NL63" s="124"/>
      <c r="NM63" s="124"/>
      <c r="NN63" s="124"/>
      <c r="NO63" s="124"/>
      <c r="NP63" s="124"/>
      <c r="NQ63" s="124"/>
      <c r="NR63" s="1171"/>
      <c r="NS63" s="1171"/>
      <c r="NT63" s="1171"/>
      <c r="NU63" s="1171"/>
      <c r="NV63" s="124"/>
      <c r="NW63" s="124"/>
      <c r="NX63" s="124"/>
      <c r="NY63" s="124"/>
      <c r="NZ63" s="124"/>
      <c r="OA63" s="124"/>
      <c r="OB63" s="124"/>
      <c r="OC63" s="124"/>
      <c r="OD63" s="124"/>
      <c r="OE63" s="124"/>
      <c r="OF63" s="124"/>
      <c r="OG63" s="1171"/>
      <c r="OH63" s="1171"/>
      <c r="OI63" s="1171"/>
      <c r="OJ63" s="1171"/>
      <c r="OK63" s="124"/>
      <c r="OL63" s="124"/>
      <c r="OM63" s="124"/>
      <c r="ON63" s="124"/>
      <c r="OO63" s="124"/>
      <c r="OP63" s="124"/>
      <c r="OQ63" s="124"/>
      <c r="OR63" s="124"/>
      <c r="OS63" s="124"/>
      <c r="OT63" s="124"/>
      <c r="OU63" s="124"/>
      <c r="OV63" s="1171"/>
      <c r="OW63" s="1171"/>
      <c r="OX63" s="1171"/>
      <c r="OY63" s="1171"/>
      <c r="OZ63" s="124"/>
      <c r="PA63" s="124"/>
      <c r="PB63" s="124"/>
      <c r="PC63" s="124"/>
      <c r="PD63" s="124"/>
      <c r="PE63" s="124"/>
      <c r="PF63" s="124"/>
      <c r="PG63" s="124"/>
      <c r="PH63" s="124"/>
      <c r="PI63" s="124"/>
      <c r="PJ63" s="124"/>
      <c r="PK63" s="1171"/>
      <c r="PL63" s="1171"/>
      <c r="PM63" s="1171"/>
      <c r="PN63" s="1171"/>
      <c r="PO63" s="124"/>
      <c r="PP63" s="124"/>
      <c r="PQ63" s="124"/>
      <c r="PR63" s="124"/>
      <c r="PS63" s="124"/>
      <c r="PT63" s="124"/>
      <c r="PU63" s="124"/>
      <c r="PV63" s="124"/>
      <c r="PW63" s="124"/>
      <c r="PX63" s="124"/>
      <c r="PY63" s="124"/>
      <c r="PZ63" s="1171"/>
      <c r="QA63" s="1171"/>
      <c r="QB63" s="1171"/>
      <c r="QC63" s="1171"/>
      <c r="QD63" s="124"/>
      <c r="QE63" s="124"/>
      <c r="QF63" s="124"/>
      <c r="QG63" s="124"/>
      <c r="QH63" s="124"/>
      <c r="QI63" s="124"/>
      <c r="QJ63" s="124"/>
      <c r="QK63" s="124"/>
      <c r="QL63" s="124"/>
      <c r="QM63" s="124"/>
      <c r="QN63" s="124"/>
      <c r="QO63" s="1171"/>
      <c r="QP63" s="1171"/>
      <c r="QQ63" s="1171"/>
      <c r="QR63" s="1171"/>
      <c r="QS63" s="124"/>
      <c r="QT63" s="124"/>
      <c r="QU63" s="124"/>
      <c r="QV63" s="124"/>
      <c r="QW63" s="124"/>
      <c r="QX63" s="124"/>
      <c r="QY63" s="124"/>
      <c r="QZ63" s="124"/>
      <c r="RA63" s="124"/>
      <c r="RB63" s="124"/>
      <c r="RC63" s="124"/>
      <c r="RD63" s="1171"/>
      <c r="RE63" s="1171"/>
      <c r="RF63" s="1171"/>
      <c r="RG63" s="1171"/>
      <c r="RH63" s="124"/>
      <c r="RI63" s="124"/>
      <c r="RJ63" s="124"/>
      <c r="RK63" s="124"/>
      <c r="RL63" s="124"/>
      <c r="RM63" s="124"/>
      <c r="RN63" s="124"/>
      <c r="RO63" s="124"/>
      <c r="RP63" s="124"/>
      <c r="RQ63" s="124"/>
      <c r="RR63" s="124"/>
      <c r="RS63" s="1171"/>
      <c r="RT63" s="1171"/>
      <c r="RU63" s="1171"/>
      <c r="RV63" s="1171"/>
      <c r="RW63" s="124"/>
      <c r="RX63" s="124"/>
      <c r="RY63" s="124"/>
      <c r="RZ63" s="124"/>
      <c r="SA63" s="124"/>
      <c r="SB63" s="124"/>
      <c r="SC63" s="124"/>
      <c r="SD63" s="124"/>
      <c r="SE63" s="124"/>
      <c r="SF63" s="124"/>
      <c r="SG63" s="124"/>
      <c r="SH63" s="1171"/>
      <c r="SI63" s="1171"/>
      <c r="SJ63" s="1171"/>
      <c r="SK63" s="1171"/>
      <c r="SL63" s="124"/>
      <c r="SM63" s="124"/>
      <c r="SN63" s="124"/>
      <c r="SO63" s="124"/>
      <c r="SP63" s="124"/>
      <c r="SQ63" s="124"/>
      <c r="SR63" s="124"/>
      <c r="SS63" s="124"/>
      <c r="ST63" s="124"/>
      <c r="SU63" s="124"/>
      <c r="SV63" s="124"/>
      <c r="SW63" s="1171"/>
      <c r="SX63" s="1171"/>
      <c r="SY63" s="1171"/>
      <c r="SZ63" s="1171"/>
      <c r="TA63" s="124"/>
      <c r="TB63" s="124"/>
      <c r="TC63" s="124"/>
      <c r="TD63" s="124"/>
      <c r="TE63" s="124"/>
      <c r="TF63" s="124"/>
      <c r="TG63" s="124"/>
      <c r="TH63" s="124"/>
      <c r="TI63" s="124"/>
      <c r="TJ63" s="124"/>
      <c r="TK63" s="124"/>
      <c r="TL63" s="1171"/>
      <c r="TM63" s="1171"/>
      <c r="TN63" s="1171"/>
      <c r="TO63" s="1171"/>
      <c r="TP63" s="124"/>
      <c r="TQ63" s="124"/>
      <c r="TR63" s="124"/>
      <c r="TS63" s="124"/>
      <c r="TT63" s="124"/>
      <c r="TU63" s="124"/>
      <c r="TV63" s="124"/>
      <c r="TW63" s="124"/>
      <c r="TX63" s="124"/>
      <c r="TY63" s="124"/>
      <c r="TZ63" s="124"/>
      <c r="UA63" s="1171"/>
      <c r="UB63" s="1171"/>
      <c r="UC63" s="1171"/>
      <c r="UD63" s="1171"/>
      <c r="UE63" s="124"/>
      <c r="UF63" s="124"/>
      <c r="UG63" s="124"/>
      <c r="UH63" s="124"/>
      <c r="UI63" s="124"/>
      <c r="UJ63" s="124"/>
      <c r="UK63" s="124"/>
      <c r="UL63" s="124"/>
      <c r="UM63" s="124"/>
      <c r="UN63" s="124"/>
      <c r="UO63" s="124"/>
      <c r="UP63" s="1171"/>
      <c r="UQ63" s="1171"/>
      <c r="UR63" s="1171"/>
      <c r="US63" s="1171"/>
      <c r="UT63" s="124"/>
      <c r="UU63" s="124"/>
      <c r="UV63" s="124"/>
      <c r="UW63" s="124"/>
      <c r="UX63" s="124"/>
      <c r="UY63" s="124"/>
      <c r="UZ63" s="124"/>
      <c r="VA63" s="124"/>
      <c r="VB63" s="124"/>
      <c r="VC63" s="124"/>
      <c r="VD63" s="124"/>
      <c r="VE63" s="1171"/>
      <c r="VF63" s="1171"/>
      <c r="VG63" s="1171"/>
      <c r="VH63" s="1171"/>
      <c r="VI63" s="124"/>
      <c r="VJ63" s="124"/>
      <c r="VK63" s="124"/>
      <c r="VL63" s="124"/>
      <c r="VM63" s="124"/>
      <c r="VN63" s="124"/>
      <c r="VO63" s="124"/>
      <c r="VP63" s="124"/>
      <c r="VQ63" s="124"/>
      <c r="VR63" s="124"/>
      <c r="VS63" s="124"/>
      <c r="VT63" s="1171"/>
      <c r="VU63" s="1171"/>
      <c r="VV63" s="1171"/>
      <c r="VW63" s="1171"/>
      <c r="VX63" s="124"/>
      <c r="VY63" s="124"/>
      <c r="VZ63" s="124"/>
      <c r="WA63" s="124"/>
      <c r="WB63" s="124"/>
      <c r="WC63" s="124"/>
      <c r="WD63" s="124"/>
      <c r="WE63" s="124"/>
      <c r="WF63" s="124"/>
      <c r="WG63" s="124"/>
      <c r="WH63" s="124"/>
      <c r="WI63" s="1171"/>
      <c r="WJ63" s="1171"/>
      <c r="WK63" s="1171"/>
      <c r="WL63" s="1171"/>
      <c r="WM63" s="124"/>
      <c r="WN63" s="124"/>
      <c r="WO63" s="124"/>
      <c r="WP63" s="124"/>
      <c r="WQ63" s="124"/>
      <c r="WR63" s="124"/>
      <c r="WS63" s="124"/>
      <c r="WT63" s="124"/>
      <c r="WU63" s="124"/>
      <c r="WV63" s="124"/>
      <c r="WW63" s="124"/>
      <c r="WX63" s="1171"/>
      <c r="WY63" s="1171"/>
      <c r="WZ63" s="1171"/>
      <c r="XA63" s="1171"/>
      <c r="XB63" s="124"/>
      <c r="XC63" s="124"/>
      <c r="XD63" s="124"/>
      <c r="XE63" s="124"/>
      <c r="XF63" s="124"/>
      <c r="XG63" s="124"/>
      <c r="XH63" s="124"/>
      <c r="XI63" s="124"/>
      <c r="XJ63" s="124"/>
      <c r="XK63" s="124"/>
      <c r="XL63" s="124"/>
      <c r="XM63" s="1171"/>
      <c r="XN63" s="1171"/>
      <c r="XO63" s="1171"/>
      <c r="XP63" s="1171"/>
      <c r="XQ63" s="124"/>
      <c r="XR63" s="124"/>
      <c r="XS63" s="124"/>
      <c r="XT63" s="124"/>
      <c r="XU63" s="124"/>
      <c r="XV63" s="124"/>
      <c r="XW63" s="124"/>
      <c r="XX63" s="124"/>
      <c r="XY63" s="124"/>
      <c r="XZ63" s="124"/>
      <c r="YA63" s="124"/>
      <c r="YB63" s="1171"/>
      <c r="YC63" s="1171"/>
      <c r="YD63" s="1171"/>
      <c r="YE63" s="1171"/>
      <c r="YF63" s="124"/>
      <c r="YG63" s="124"/>
      <c r="YH63" s="124"/>
      <c r="YI63" s="124"/>
      <c r="YJ63" s="124"/>
      <c r="YK63" s="124"/>
      <c r="YL63" s="124"/>
      <c r="YM63" s="124"/>
      <c r="YN63" s="124"/>
      <c r="YO63" s="124"/>
      <c r="YP63" s="124"/>
      <c r="YQ63" s="1171"/>
      <c r="YR63" s="1171"/>
      <c r="YS63" s="1171"/>
      <c r="YT63" s="1171"/>
      <c r="YU63" s="124"/>
      <c r="YV63" s="124"/>
      <c r="YW63" s="124"/>
      <c r="YX63" s="124"/>
      <c r="YY63" s="124"/>
      <c r="YZ63" s="124"/>
      <c r="ZA63" s="124"/>
      <c r="ZB63" s="124"/>
      <c r="ZC63" s="124"/>
      <c r="ZD63" s="124"/>
      <c r="ZE63" s="124"/>
      <c r="ZF63" s="1171"/>
      <c r="ZG63" s="1171"/>
      <c r="ZH63" s="1171"/>
      <c r="ZI63" s="1171"/>
      <c r="ZJ63" s="124"/>
      <c r="ZK63" s="124"/>
      <c r="ZL63" s="124"/>
      <c r="ZM63" s="124"/>
      <c r="ZN63" s="124"/>
      <c r="ZO63" s="124"/>
      <c r="ZP63" s="124"/>
      <c r="ZQ63" s="124"/>
      <c r="ZR63" s="124"/>
      <c r="ZS63" s="124"/>
      <c r="ZT63" s="124"/>
      <c r="ZU63" s="1171"/>
      <c r="ZV63" s="1171"/>
      <c r="ZW63" s="1171"/>
      <c r="ZX63" s="1171"/>
      <c r="ZY63" s="124"/>
      <c r="ZZ63" s="124"/>
      <c r="AAA63" s="124"/>
      <c r="AAB63" s="124"/>
      <c r="AAC63" s="124"/>
      <c r="AAD63" s="124"/>
      <c r="AAE63" s="124"/>
      <c r="AAF63" s="124"/>
      <c r="AAG63" s="124"/>
      <c r="AAH63" s="124"/>
      <c r="AAI63" s="124"/>
      <c r="AAJ63" s="1171"/>
      <c r="AAK63" s="1171"/>
      <c r="AAL63" s="1171"/>
      <c r="AAM63" s="1171"/>
      <c r="AAN63" s="124"/>
      <c r="AAO63" s="124"/>
      <c r="AAP63" s="124"/>
      <c r="AAQ63" s="124"/>
      <c r="AAR63" s="124"/>
      <c r="AAS63" s="124"/>
      <c r="AAT63" s="124"/>
      <c r="AAU63" s="124"/>
      <c r="AAV63" s="124"/>
      <c r="AAW63" s="124"/>
      <c r="AAX63" s="124"/>
      <c r="AAY63" s="1171"/>
      <c r="AAZ63" s="1171"/>
      <c r="ABA63" s="1171"/>
      <c r="ABB63" s="1171"/>
      <c r="ABC63" s="124"/>
      <c r="ABD63" s="124"/>
      <c r="ABE63" s="124"/>
      <c r="ABF63" s="124"/>
      <c r="ABG63" s="124"/>
      <c r="ABH63" s="124"/>
      <c r="ABI63" s="124"/>
      <c r="ABJ63" s="124"/>
      <c r="ABK63" s="124"/>
      <c r="ABL63" s="124"/>
      <c r="ABM63" s="124"/>
      <c r="ABN63" s="1171"/>
      <c r="ABO63" s="1171"/>
      <c r="ABP63" s="1171"/>
      <c r="ABQ63" s="1171"/>
      <c r="ABR63" s="124"/>
      <c r="ABS63" s="124"/>
      <c r="ABT63" s="124"/>
      <c r="ABU63" s="124"/>
      <c r="ABV63" s="124"/>
      <c r="ABW63" s="124"/>
      <c r="ABX63" s="124"/>
      <c r="ABY63" s="124"/>
      <c r="ABZ63" s="124"/>
      <c r="ACA63" s="124"/>
      <c r="ACB63" s="124"/>
      <c r="ACC63" s="1171"/>
      <c r="ACD63" s="1171"/>
      <c r="ACE63" s="1171"/>
      <c r="ACF63" s="1171"/>
      <c r="ACG63" s="124"/>
      <c r="ACH63" s="124"/>
      <c r="ACI63" s="124"/>
      <c r="ACJ63" s="124"/>
      <c r="ACK63" s="124"/>
      <c r="ACL63" s="124"/>
      <c r="ACM63" s="124"/>
      <c r="ACN63" s="124"/>
      <c r="ACO63" s="124"/>
      <c r="ACP63" s="124"/>
      <c r="ACQ63" s="124"/>
      <c r="ACR63" s="1171"/>
      <c r="ACS63" s="1171"/>
      <c r="ACT63" s="1171"/>
      <c r="ACU63" s="1171"/>
      <c r="ACV63" s="124"/>
      <c r="ACW63" s="124"/>
      <c r="ACX63" s="124"/>
      <c r="ACY63" s="124"/>
      <c r="ACZ63" s="124"/>
      <c r="ADA63" s="124"/>
      <c r="ADB63" s="124"/>
      <c r="ADC63" s="124"/>
      <c r="ADD63" s="124"/>
      <c r="ADE63" s="124"/>
      <c r="ADF63" s="124"/>
      <c r="ADG63" s="1171"/>
      <c r="ADH63" s="1171"/>
      <c r="ADI63" s="1171"/>
      <c r="ADJ63" s="1171"/>
      <c r="ADK63" s="124"/>
      <c r="ADL63" s="124"/>
      <c r="ADM63" s="124"/>
      <c r="ADN63" s="124"/>
      <c r="ADO63" s="124"/>
      <c r="ADP63" s="124"/>
      <c r="ADQ63" s="124"/>
      <c r="ADR63" s="124"/>
      <c r="ADS63" s="124"/>
      <c r="ADT63" s="124"/>
      <c r="ADU63" s="124"/>
      <c r="ADV63" s="1171"/>
      <c r="ADW63" s="1171"/>
      <c r="ADX63" s="1171"/>
      <c r="ADY63" s="1171"/>
      <c r="ADZ63" s="124"/>
      <c r="AEA63" s="124"/>
      <c r="AEB63" s="124"/>
      <c r="AEC63" s="124"/>
      <c r="AED63" s="124"/>
      <c r="AEE63" s="124"/>
      <c r="AEF63" s="124"/>
      <c r="AEG63" s="124"/>
      <c r="AEH63" s="124"/>
      <c r="AEI63" s="124"/>
      <c r="AEJ63" s="124"/>
      <c r="AEK63" s="1171"/>
      <c r="AEL63" s="1171"/>
      <c r="AEM63" s="1171"/>
      <c r="AEN63" s="1171"/>
      <c r="AEO63" s="124"/>
      <c r="AEP63" s="124"/>
      <c r="AEQ63" s="124"/>
      <c r="AER63" s="124"/>
      <c r="AES63" s="124"/>
      <c r="AET63" s="124"/>
      <c r="AEU63" s="124"/>
      <c r="AEV63" s="124"/>
      <c r="AEW63" s="124"/>
      <c r="AEX63" s="124"/>
      <c r="AEY63" s="124"/>
      <c r="AEZ63" s="1171"/>
      <c r="AFA63" s="1171"/>
      <c r="AFB63" s="1171"/>
      <c r="AFC63" s="1171"/>
      <c r="AFD63" s="124"/>
      <c r="AFE63" s="124"/>
      <c r="AFF63" s="124"/>
      <c r="AFG63" s="124"/>
      <c r="AFH63" s="124"/>
      <c r="AFI63" s="124"/>
      <c r="AFJ63" s="124"/>
      <c r="AFK63" s="124"/>
      <c r="AFL63" s="124"/>
      <c r="AFM63" s="124"/>
      <c r="AFN63" s="124"/>
      <c r="AFO63" s="1171"/>
      <c r="AFP63" s="1171"/>
      <c r="AFQ63" s="1171"/>
      <c r="AFR63" s="1171"/>
      <c r="AFS63" s="124"/>
      <c r="AFT63" s="124"/>
      <c r="AFU63" s="124"/>
      <c r="AFV63" s="124"/>
      <c r="AFW63" s="124"/>
      <c r="AFX63" s="124"/>
      <c r="AFY63" s="124"/>
      <c r="AFZ63" s="124"/>
      <c r="AGA63" s="124"/>
      <c r="AGB63" s="124"/>
      <c r="AGC63" s="124"/>
      <c r="AGD63" s="1171"/>
      <c r="AGE63" s="1171"/>
      <c r="AGF63" s="1171"/>
      <c r="AGG63" s="1171"/>
      <c r="AGH63" s="124"/>
      <c r="AGI63" s="124"/>
      <c r="AGJ63" s="124"/>
      <c r="AGK63" s="124"/>
      <c r="AGL63" s="124"/>
      <c r="AGM63" s="124"/>
      <c r="AGN63" s="124"/>
      <c r="AGO63" s="124"/>
      <c r="AGP63" s="124"/>
      <c r="AGQ63" s="124"/>
      <c r="AGR63" s="124"/>
      <c r="AGS63" s="1171"/>
      <c r="AGT63" s="1171"/>
      <c r="AGU63" s="1171"/>
      <c r="AGV63" s="1171"/>
      <c r="AGW63" s="124"/>
      <c r="AGX63" s="124"/>
      <c r="AGY63" s="124"/>
      <c r="AGZ63" s="124"/>
      <c r="AHA63" s="124"/>
      <c r="AHB63" s="124"/>
      <c r="AHC63" s="124"/>
      <c r="AHD63" s="124"/>
      <c r="AHE63" s="124"/>
      <c r="AHF63" s="124"/>
      <c r="AHG63" s="124"/>
      <c r="AHH63" s="1171"/>
      <c r="AHI63" s="1171"/>
      <c r="AHJ63" s="1171"/>
      <c r="AHK63" s="1171"/>
      <c r="AHL63" s="124"/>
      <c r="AHM63" s="124"/>
      <c r="AHN63" s="124"/>
      <c r="AHO63" s="124"/>
      <c r="AHP63" s="124"/>
      <c r="AHQ63" s="124"/>
      <c r="AHR63" s="124"/>
      <c r="AHS63" s="124"/>
      <c r="AHT63" s="124"/>
      <c r="AHU63" s="124"/>
      <c r="AHV63" s="124"/>
      <c r="AHW63" s="1171"/>
      <c r="AHX63" s="1171"/>
      <c r="AHY63" s="1171"/>
      <c r="AHZ63" s="1171"/>
      <c r="AIA63" s="124"/>
      <c r="AIB63" s="124"/>
      <c r="AIC63" s="124"/>
      <c r="AID63" s="124"/>
      <c r="AIE63" s="124"/>
      <c r="AIF63" s="124"/>
      <c r="AIG63" s="124"/>
      <c r="AIH63" s="124"/>
      <c r="AII63" s="124"/>
      <c r="AIJ63" s="124"/>
      <c r="AIK63" s="124"/>
      <c r="AIL63" s="1171"/>
      <c r="AIM63" s="1171"/>
      <c r="AIN63" s="1171"/>
      <c r="AIO63" s="1171"/>
      <c r="AIP63" s="124"/>
      <c r="AIQ63" s="124"/>
      <c r="AIR63" s="124"/>
      <c r="AIS63" s="124"/>
      <c r="AIT63" s="124"/>
      <c r="AIU63" s="124"/>
      <c r="AIV63" s="124"/>
      <c r="AIW63" s="124"/>
      <c r="AIX63" s="124"/>
      <c r="AIY63" s="124"/>
      <c r="AIZ63" s="124"/>
      <c r="AJA63" s="1171"/>
      <c r="AJB63" s="1171"/>
      <c r="AJC63" s="1171"/>
      <c r="AJD63" s="1171"/>
      <c r="AJE63" s="124"/>
      <c r="AJF63" s="124"/>
      <c r="AJG63" s="124"/>
      <c r="AJH63" s="124"/>
      <c r="AJI63" s="124"/>
      <c r="AJJ63" s="124"/>
      <c r="AJK63" s="124"/>
      <c r="AJL63" s="124"/>
      <c r="AJM63" s="124"/>
      <c r="AJN63" s="124"/>
      <c r="AJO63" s="124"/>
      <c r="AJP63" s="1171"/>
      <c r="AJQ63" s="1171"/>
      <c r="AJR63" s="1171"/>
      <c r="AJS63" s="1171"/>
      <c r="AJT63" s="124"/>
      <c r="AJU63" s="124"/>
      <c r="AJV63" s="124"/>
      <c r="AJW63" s="124"/>
      <c r="AJX63" s="124"/>
      <c r="AJY63" s="124"/>
      <c r="AJZ63" s="124"/>
      <c r="AKA63" s="124"/>
      <c r="AKB63" s="124"/>
      <c r="AKC63" s="124"/>
      <c r="AKD63" s="124"/>
      <c r="AKE63" s="1171"/>
      <c r="AKF63" s="1171"/>
      <c r="AKG63" s="1171"/>
      <c r="AKH63" s="1171"/>
      <c r="AKI63" s="124"/>
      <c r="AKJ63" s="124"/>
      <c r="AKK63" s="124"/>
      <c r="AKL63" s="124"/>
      <c r="AKM63" s="124"/>
      <c r="AKN63" s="124"/>
      <c r="AKO63" s="124"/>
      <c r="AKP63" s="124"/>
      <c r="AKQ63" s="124"/>
      <c r="AKR63" s="124"/>
      <c r="AKS63" s="124"/>
      <c r="AKT63" s="1171"/>
      <c r="AKU63" s="1171"/>
      <c r="AKV63" s="1171"/>
      <c r="AKW63" s="1171"/>
      <c r="AKX63" s="124"/>
      <c r="AKY63" s="124"/>
      <c r="AKZ63" s="124"/>
      <c r="ALA63" s="124"/>
      <c r="ALB63" s="124"/>
      <c r="ALC63" s="124"/>
      <c r="ALD63" s="124"/>
      <c r="ALE63" s="124"/>
      <c r="ALF63" s="124"/>
      <c r="ALG63" s="124"/>
      <c r="ALH63" s="124"/>
      <c r="ALI63" s="1171"/>
      <c r="ALJ63" s="1171"/>
      <c r="ALK63" s="1171"/>
      <c r="ALL63" s="1171"/>
      <c r="ALM63" s="124"/>
      <c r="ALN63" s="124"/>
      <c r="ALO63" s="124"/>
      <c r="ALP63" s="124"/>
      <c r="ALQ63" s="124"/>
      <c r="ALR63" s="124"/>
      <c r="ALS63" s="124"/>
      <c r="ALT63" s="124"/>
      <c r="ALU63" s="124"/>
      <c r="ALV63" s="124"/>
      <c r="ALW63" s="124"/>
      <c r="ALX63" s="1171"/>
      <c r="ALY63" s="1171"/>
      <c r="ALZ63" s="1171"/>
      <c r="AMA63" s="1171"/>
      <c r="AMB63" s="124"/>
      <c r="AMC63" s="124"/>
      <c r="AMD63" s="124"/>
      <c r="AME63" s="124"/>
      <c r="AMF63" s="124"/>
      <c r="AMG63" s="124"/>
      <c r="AMH63" s="124"/>
      <c r="AMI63" s="124"/>
      <c r="AMJ63" s="124"/>
      <c r="AMK63" s="124"/>
      <c r="AML63" s="124"/>
      <c r="AMM63" s="1171"/>
      <c r="AMN63" s="1171"/>
      <c r="AMO63" s="1171"/>
      <c r="AMP63" s="1171"/>
      <c r="AMQ63" s="124"/>
      <c r="AMR63" s="124"/>
      <c r="AMS63" s="124"/>
      <c r="AMT63" s="124"/>
      <c r="AMU63" s="124"/>
      <c r="AMV63" s="124"/>
      <c r="AMW63" s="124"/>
      <c r="AMX63" s="124"/>
      <c r="AMY63" s="124"/>
      <c r="AMZ63" s="124"/>
      <c r="ANA63" s="124"/>
      <c r="ANB63" s="1171"/>
      <c r="ANC63" s="1171"/>
      <c r="AND63" s="1171"/>
      <c r="ANE63" s="1171"/>
      <c r="ANF63" s="124"/>
      <c r="ANG63" s="124"/>
      <c r="ANH63" s="124"/>
      <c r="ANI63" s="124"/>
      <c r="ANJ63" s="124"/>
      <c r="ANK63" s="124"/>
      <c r="ANL63" s="124"/>
      <c r="ANM63" s="124"/>
      <c r="ANN63" s="124"/>
      <c r="ANO63" s="124"/>
      <c r="ANP63" s="124"/>
      <c r="ANQ63" s="1171"/>
      <c r="ANR63" s="1171"/>
      <c r="ANS63" s="1171"/>
      <c r="ANT63" s="1171"/>
      <c r="ANU63" s="124"/>
      <c r="ANV63" s="124"/>
      <c r="ANW63" s="124"/>
      <c r="ANX63" s="124"/>
      <c r="ANY63" s="124"/>
      <c r="ANZ63" s="124"/>
      <c r="AOA63" s="124"/>
      <c r="AOB63" s="124"/>
      <c r="AOC63" s="124"/>
      <c r="AOD63" s="124"/>
      <c r="AOE63" s="124"/>
      <c r="AOF63" s="1171"/>
      <c r="AOG63" s="1171"/>
      <c r="AOH63" s="1171"/>
      <c r="AOI63" s="1171"/>
      <c r="AOJ63" s="124"/>
      <c r="AOK63" s="124"/>
      <c r="AOL63" s="124"/>
      <c r="AOM63" s="124"/>
      <c r="AON63" s="124"/>
      <c r="AOO63" s="124"/>
      <c r="AOP63" s="124"/>
      <c r="AOQ63" s="124"/>
      <c r="AOR63" s="124"/>
      <c r="AOS63" s="124"/>
      <c r="AOT63" s="124"/>
      <c r="AOU63" s="1171"/>
      <c r="AOV63" s="1171"/>
      <c r="AOW63" s="1171"/>
      <c r="AOX63" s="1171"/>
      <c r="AOY63" s="124"/>
      <c r="AOZ63" s="124"/>
      <c r="APA63" s="124"/>
      <c r="APB63" s="124"/>
      <c r="APC63" s="124"/>
      <c r="APD63" s="124"/>
      <c r="APE63" s="124"/>
      <c r="APF63" s="124"/>
      <c r="APG63" s="124"/>
      <c r="APH63" s="124"/>
      <c r="API63" s="124"/>
      <c r="APJ63" s="1171"/>
      <c r="APK63" s="1171"/>
      <c r="APL63" s="1171"/>
      <c r="APM63" s="1171"/>
      <c r="APN63" s="124"/>
      <c r="APO63" s="124"/>
      <c r="APP63" s="124"/>
      <c r="APQ63" s="124"/>
      <c r="APR63" s="124"/>
      <c r="APS63" s="124"/>
      <c r="APT63" s="124"/>
      <c r="APU63" s="124"/>
      <c r="APV63" s="124"/>
      <c r="APW63" s="124"/>
      <c r="APX63" s="124"/>
      <c r="APY63" s="1171"/>
      <c r="APZ63" s="1171"/>
      <c r="AQA63" s="1171"/>
      <c r="AQB63" s="1171"/>
      <c r="AQC63" s="124"/>
      <c r="AQD63" s="124"/>
      <c r="AQE63" s="124"/>
      <c r="AQF63" s="124"/>
      <c r="AQG63" s="124"/>
      <c r="AQH63" s="124"/>
      <c r="AQI63" s="124"/>
      <c r="AQJ63" s="124"/>
      <c r="AQK63" s="124"/>
      <c r="AQL63" s="124"/>
      <c r="AQM63" s="124"/>
      <c r="AQN63" s="1171"/>
      <c r="AQO63" s="1171"/>
      <c r="AQP63" s="1171"/>
      <c r="AQQ63" s="1171"/>
      <c r="AQR63" s="124"/>
      <c r="AQS63" s="124"/>
      <c r="AQT63" s="124"/>
      <c r="AQU63" s="124"/>
      <c r="AQV63" s="124"/>
      <c r="AQW63" s="124"/>
      <c r="AQX63" s="124"/>
      <c r="AQY63" s="124"/>
      <c r="AQZ63" s="124"/>
      <c r="ARA63" s="124"/>
      <c r="ARB63" s="124"/>
      <c r="ARC63" s="1171"/>
      <c r="ARD63" s="1171"/>
      <c r="ARE63" s="1171"/>
      <c r="ARF63" s="1171"/>
      <c r="ARG63" s="124"/>
      <c r="ARH63" s="124"/>
      <c r="ARI63" s="124"/>
      <c r="ARJ63" s="124"/>
      <c r="ARK63" s="124"/>
      <c r="ARL63" s="124"/>
      <c r="ARM63" s="124"/>
      <c r="ARN63" s="124"/>
      <c r="ARO63" s="124"/>
      <c r="ARP63" s="124"/>
      <c r="ARQ63" s="124"/>
      <c r="ARR63" s="1171"/>
      <c r="ARS63" s="1171"/>
      <c r="ART63" s="1171"/>
      <c r="ARU63" s="1171"/>
      <c r="ARV63" s="124"/>
      <c r="ARW63" s="124"/>
      <c r="ARX63" s="124"/>
      <c r="ARY63" s="124"/>
      <c r="ARZ63" s="124"/>
      <c r="ASA63" s="124"/>
      <c r="ASB63" s="124"/>
      <c r="ASC63" s="124"/>
      <c r="ASD63" s="124"/>
      <c r="ASE63" s="124"/>
      <c r="ASF63" s="124"/>
      <c r="ASG63" s="1171"/>
      <c r="ASH63" s="1171"/>
      <c r="ASI63" s="1171"/>
      <c r="ASJ63" s="1171"/>
      <c r="ASK63" s="124"/>
      <c r="ASL63" s="124"/>
      <c r="ASM63" s="124"/>
      <c r="ASN63" s="124"/>
      <c r="ASO63" s="124"/>
      <c r="ASP63" s="124"/>
      <c r="ASQ63" s="124"/>
      <c r="ASR63" s="124"/>
      <c r="ASS63" s="124"/>
      <c r="AST63" s="124"/>
      <c r="ASU63" s="124"/>
      <c r="ASV63" s="1171"/>
      <c r="ASW63" s="1171"/>
      <c r="ASX63" s="1171"/>
      <c r="ASY63" s="1171"/>
      <c r="ASZ63" s="124"/>
      <c r="ATA63" s="124"/>
      <c r="ATB63" s="124"/>
      <c r="ATC63" s="124"/>
      <c r="ATD63" s="124"/>
      <c r="ATE63" s="124"/>
      <c r="ATF63" s="124"/>
      <c r="ATG63" s="124"/>
      <c r="ATH63" s="124"/>
      <c r="ATI63" s="124"/>
      <c r="ATJ63" s="124"/>
      <c r="ATK63" s="1171"/>
      <c r="ATL63" s="1171"/>
      <c r="ATM63" s="1171"/>
      <c r="ATN63" s="1171"/>
      <c r="ATO63" s="124"/>
      <c r="ATP63" s="124"/>
      <c r="ATQ63" s="124"/>
      <c r="ATR63" s="124"/>
      <c r="ATS63" s="124"/>
      <c r="ATT63" s="124"/>
      <c r="ATU63" s="124"/>
      <c r="ATV63" s="124"/>
      <c r="ATW63" s="124"/>
      <c r="ATX63" s="124"/>
      <c r="ATY63" s="124"/>
      <c r="ATZ63" s="1171"/>
      <c r="AUA63" s="1171"/>
      <c r="AUB63" s="1171"/>
      <c r="AUC63" s="1171"/>
      <c r="AUD63" s="124"/>
      <c r="AUE63" s="124"/>
      <c r="AUF63" s="124"/>
      <c r="AUG63" s="124"/>
      <c r="AUH63" s="124"/>
      <c r="AUI63" s="124"/>
      <c r="AUJ63" s="124"/>
      <c r="AUK63" s="124"/>
      <c r="AUL63" s="124"/>
      <c r="AUM63" s="124"/>
      <c r="AUN63" s="124"/>
      <c r="AUO63" s="1171"/>
      <c r="AUP63" s="1171"/>
      <c r="AUQ63" s="1171"/>
      <c r="AUR63" s="1171"/>
      <c r="AUS63" s="124"/>
      <c r="AUT63" s="124"/>
      <c r="AUU63" s="124"/>
      <c r="AUV63" s="124"/>
      <c r="AUW63" s="124"/>
      <c r="AUX63" s="124"/>
      <c r="AUY63" s="124"/>
      <c r="AUZ63" s="124"/>
      <c r="AVA63" s="124"/>
      <c r="AVB63" s="124"/>
      <c r="AVC63" s="124"/>
      <c r="AVD63" s="1171"/>
      <c r="AVE63" s="1171"/>
      <c r="AVF63" s="1171"/>
      <c r="AVG63" s="1171"/>
      <c r="AVH63" s="124"/>
      <c r="AVI63" s="124"/>
      <c r="AVJ63" s="124"/>
      <c r="AVK63" s="124"/>
      <c r="AVL63" s="124"/>
      <c r="AVM63" s="124"/>
      <c r="AVN63" s="124"/>
      <c r="AVO63" s="124"/>
      <c r="AVP63" s="124"/>
      <c r="AVQ63" s="124"/>
      <c r="AVR63" s="124"/>
      <c r="AVS63" s="1171"/>
      <c r="AVT63" s="1171"/>
      <c r="AVU63" s="1171"/>
      <c r="AVV63" s="1171"/>
      <c r="AVW63" s="124"/>
      <c r="AVX63" s="124"/>
      <c r="AVY63" s="124"/>
      <c r="AVZ63" s="124"/>
      <c r="AWA63" s="124"/>
      <c r="AWB63" s="124"/>
      <c r="AWC63" s="124"/>
      <c r="AWD63" s="124"/>
      <c r="AWE63" s="124"/>
      <c r="AWF63" s="124"/>
      <c r="AWG63" s="124"/>
      <c r="AWH63" s="1171"/>
      <c r="AWI63" s="1171"/>
      <c r="AWJ63" s="1171"/>
      <c r="AWK63" s="1171"/>
      <c r="AWL63" s="124"/>
      <c r="AWM63" s="124"/>
      <c r="AWN63" s="124"/>
      <c r="AWO63" s="124"/>
      <c r="AWP63" s="124"/>
      <c r="AWQ63" s="124"/>
      <c r="AWR63" s="124"/>
      <c r="AWS63" s="124"/>
      <c r="AWT63" s="124"/>
      <c r="AWU63" s="124"/>
      <c r="AWV63" s="124"/>
      <c r="AWW63" s="1171"/>
      <c r="AWX63" s="1171"/>
      <c r="AWY63" s="1171"/>
      <c r="AWZ63" s="1171"/>
      <c r="AXA63" s="124"/>
      <c r="AXB63" s="124"/>
      <c r="AXC63" s="124"/>
      <c r="AXD63" s="124"/>
      <c r="AXE63" s="124"/>
      <c r="AXF63" s="124"/>
      <c r="AXG63" s="124"/>
      <c r="AXH63" s="124"/>
      <c r="AXI63" s="124"/>
      <c r="AXJ63" s="124"/>
      <c r="AXK63" s="124"/>
      <c r="AXL63" s="1171"/>
      <c r="AXM63" s="1171"/>
      <c r="AXN63" s="1171"/>
      <c r="AXO63" s="1171"/>
      <c r="AXP63" s="124"/>
      <c r="AXQ63" s="124"/>
      <c r="AXR63" s="124"/>
      <c r="AXS63" s="124"/>
      <c r="AXT63" s="124"/>
      <c r="AXU63" s="124"/>
      <c r="AXV63" s="124"/>
      <c r="AXW63" s="124"/>
      <c r="AXX63" s="124"/>
      <c r="AXY63" s="124"/>
      <c r="AXZ63" s="124"/>
      <c r="AYA63" s="1171"/>
      <c r="AYB63" s="1171"/>
      <c r="AYC63" s="1171"/>
      <c r="AYD63" s="1171"/>
      <c r="AYE63" s="124"/>
      <c r="AYF63" s="124"/>
      <c r="AYG63" s="124"/>
      <c r="AYH63" s="124"/>
      <c r="AYI63" s="124"/>
      <c r="AYJ63" s="124"/>
      <c r="AYK63" s="124"/>
      <c r="AYL63" s="124"/>
      <c r="AYM63" s="124"/>
      <c r="AYN63" s="124"/>
      <c r="AYO63" s="124"/>
      <c r="AYP63" s="1171"/>
      <c r="AYQ63" s="1171"/>
      <c r="AYR63" s="1171"/>
      <c r="AYS63" s="1171"/>
      <c r="AYT63" s="124"/>
      <c r="AYU63" s="124"/>
      <c r="AYV63" s="124"/>
      <c r="AYW63" s="124"/>
      <c r="AYX63" s="124"/>
      <c r="AYY63" s="124"/>
      <c r="AYZ63" s="124"/>
      <c r="AZA63" s="124"/>
      <c r="AZB63" s="124"/>
      <c r="AZC63" s="124"/>
      <c r="AZD63" s="124"/>
      <c r="AZE63" s="1171"/>
      <c r="AZF63" s="1171"/>
      <c r="AZG63" s="1171"/>
      <c r="AZH63" s="1171"/>
      <c r="AZI63" s="124"/>
      <c r="AZJ63" s="124"/>
      <c r="AZK63" s="124"/>
      <c r="AZL63" s="124"/>
      <c r="AZM63" s="124"/>
      <c r="AZN63" s="124"/>
      <c r="AZO63" s="124"/>
      <c r="AZP63" s="124"/>
      <c r="AZQ63" s="124"/>
      <c r="AZR63" s="124"/>
      <c r="AZS63" s="124"/>
      <c r="AZT63" s="1171"/>
      <c r="AZU63" s="1171"/>
      <c r="AZV63" s="1171"/>
      <c r="AZW63" s="1171"/>
      <c r="AZX63" s="124"/>
      <c r="AZY63" s="124"/>
      <c r="AZZ63" s="124"/>
      <c r="BAA63" s="124"/>
      <c r="BAB63" s="124"/>
      <c r="BAC63" s="124"/>
      <c r="BAD63" s="124"/>
      <c r="BAE63" s="124"/>
      <c r="BAF63" s="124"/>
      <c r="BAG63" s="124"/>
      <c r="BAH63" s="124"/>
      <c r="BAI63" s="1171"/>
      <c r="BAJ63" s="1171"/>
      <c r="BAK63" s="1171"/>
      <c r="BAL63" s="1171"/>
      <c r="BAM63" s="124"/>
      <c r="BAN63" s="124"/>
      <c r="BAO63" s="124"/>
      <c r="BAP63" s="124"/>
      <c r="BAQ63" s="124"/>
      <c r="BAR63" s="124"/>
      <c r="BAS63" s="124"/>
      <c r="BAT63" s="124"/>
      <c r="BAU63" s="124"/>
      <c r="BAV63" s="124"/>
      <c r="BAW63" s="124"/>
      <c r="BAX63" s="1171"/>
      <c r="BAY63" s="1171"/>
      <c r="BAZ63" s="1171"/>
      <c r="BBA63" s="1171"/>
      <c r="BBB63" s="124"/>
      <c r="BBC63" s="124"/>
      <c r="BBD63" s="124"/>
      <c r="BBE63" s="124"/>
      <c r="BBF63" s="124"/>
      <c r="BBG63" s="124"/>
      <c r="BBH63" s="124"/>
      <c r="BBI63" s="124"/>
      <c r="BBJ63" s="124"/>
      <c r="BBK63" s="124"/>
      <c r="BBL63" s="124"/>
      <c r="BBM63" s="1171"/>
      <c r="BBN63" s="1171"/>
      <c r="BBO63" s="1171"/>
      <c r="BBP63" s="1171"/>
      <c r="BBQ63" s="124"/>
      <c r="BBR63" s="124"/>
      <c r="BBS63" s="124"/>
      <c r="BBT63" s="124"/>
      <c r="BBU63" s="124"/>
      <c r="BBV63" s="124"/>
      <c r="BBW63" s="124"/>
      <c r="BBX63" s="124"/>
      <c r="BBY63" s="124"/>
      <c r="BBZ63" s="124"/>
      <c r="BCA63" s="124"/>
      <c r="BCB63" s="1171"/>
      <c r="BCC63" s="1171"/>
      <c r="BCD63" s="1171"/>
      <c r="BCE63" s="1171"/>
      <c r="BCF63" s="124"/>
      <c r="BCG63" s="124"/>
      <c r="BCH63" s="124"/>
      <c r="BCI63" s="124"/>
      <c r="BCJ63" s="124"/>
      <c r="BCK63" s="124"/>
      <c r="BCL63" s="124"/>
      <c r="BCM63" s="124"/>
      <c r="BCN63" s="124"/>
      <c r="BCO63" s="124"/>
      <c r="BCP63" s="124"/>
      <c r="BCQ63" s="1171"/>
      <c r="BCR63" s="1171"/>
      <c r="BCS63" s="1171"/>
      <c r="BCT63" s="1171"/>
      <c r="BCU63" s="124"/>
      <c r="BCV63" s="124"/>
      <c r="BCW63" s="124"/>
      <c r="BCX63" s="124"/>
      <c r="BCY63" s="124"/>
      <c r="BCZ63" s="124"/>
      <c r="BDA63" s="124"/>
      <c r="BDB63" s="124"/>
      <c r="BDC63" s="124"/>
      <c r="BDD63" s="124"/>
      <c r="BDE63" s="124"/>
      <c r="BDF63" s="1171"/>
      <c r="BDG63" s="1171"/>
      <c r="BDH63" s="1171"/>
      <c r="BDI63" s="1171"/>
      <c r="BDJ63" s="124"/>
      <c r="BDK63" s="124"/>
      <c r="BDL63" s="124"/>
      <c r="BDM63" s="124"/>
      <c r="BDN63" s="124"/>
      <c r="BDO63" s="124"/>
      <c r="BDP63" s="124"/>
      <c r="BDQ63" s="124"/>
      <c r="BDR63" s="124"/>
      <c r="BDS63" s="124"/>
      <c r="BDT63" s="124"/>
      <c r="BDU63" s="1171"/>
      <c r="BDV63" s="1171"/>
      <c r="BDW63" s="1171"/>
      <c r="BDX63" s="1171"/>
      <c r="BDY63" s="124"/>
      <c r="BDZ63" s="124"/>
      <c r="BEA63" s="124"/>
      <c r="BEB63" s="124"/>
      <c r="BEC63" s="124"/>
      <c r="BED63" s="124"/>
      <c r="BEE63" s="124"/>
      <c r="BEF63" s="124"/>
      <c r="BEG63" s="124"/>
      <c r="BEH63" s="124"/>
      <c r="BEI63" s="124"/>
      <c r="BEJ63" s="1171"/>
      <c r="BEK63" s="1171"/>
      <c r="BEL63" s="1171"/>
      <c r="BEM63" s="1171"/>
      <c r="BEN63" s="124"/>
      <c r="BEO63" s="124"/>
      <c r="BEP63" s="124"/>
      <c r="BEQ63" s="124"/>
      <c r="BER63" s="124"/>
      <c r="BES63" s="124"/>
      <c r="BET63" s="124"/>
      <c r="BEU63" s="124"/>
      <c r="BEV63" s="124"/>
      <c r="BEW63" s="124"/>
      <c r="BEX63" s="124"/>
      <c r="BEY63" s="1171"/>
      <c r="BEZ63" s="1171"/>
      <c r="BFA63" s="1171"/>
      <c r="BFB63" s="1171"/>
      <c r="BFC63" s="124"/>
      <c r="BFD63" s="124"/>
      <c r="BFE63" s="124"/>
      <c r="BFF63" s="124"/>
      <c r="BFG63" s="124"/>
      <c r="BFH63" s="124"/>
      <c r="BFI63" s="124"/>
      <c r="BFJ63" s="124"/>
      <c r="BFK63" s="124"/>
      <c r="BFL63" s="124"/>
      <c r="BFM63" s="124"/>
      <c r="BFN63" s="1171"/>
      <c r="BFO63" s="1171"/>
      <c r="BFP63" s="1171"/>
      <c r="BFQ63" s="1171"/>
      <c r="BFR63" s="124"/>
      <c r="BFS63" s="124"/>
      <c r="BFT63" s="124"/>
      <c r="BFU63" s="124"/>
      <c r="BFV63" s="124"/>
      <c r="BFW63" s="124"/>
      <c r="BFX63" s="124"/>
      <c r="BFY63" s="124"/>
      <c r="BFZ63" s="124"/>
      <c r="BGA63" s="124"/>
      <c r="BGB63" s="124"/>
      <c r="BGC63" s="1171"/>
      <c r="BGD63" s="1171"/>
      <c r="BGE63" s="1171"/>
      <c r="BGF63" s="1171"/>
      <c r="BGG63" s="124"/>
      <c r="BGH63" s="124"/>
      <c r="BGI63" s="124"/>
      <c r="BGJ63" s="124"/>
      <c r="BGK63" s="124"/>
      <c r="BGL63" s="124"/>
      <c r="BGM63" s="124"/>
      <c r="BGN63" s="124"/>
      <c r="BGO63" s="124"/>
      <c r="BGP63" s="124"/>
      <c r="BGQ63" s="124"/>
      <c r="BGR63" s="1171"/>
      <c r="BGS63" s="1171"/>
      <c r="BGT63" s="1171"/>
      <c r="BGU63" s="1171"/>
      <c r="BGV63" s="124"/>
      <c r="BGW63" s="124"/>
      <c r="BGX63" s="124"/>
      <c r="BGY63" s="124"/>
      <c r="BGZ63" s="124"/>
      <c r="BHA63" s="124"/>
      <c r="BHB63" s="124"/>
      <c r="BHC63" s="124"/>
      <c r="BHD63" s="124"/>
      <c r="BHE63" s="124"/>
      <c r="BHF63" s="124"/>
      <c r="BHG63" s="1171"/>
      <c r="BHH63" s="1171"/>
      <c r="BHI63" s="1171"/>
      <c r="BHJ63" s="1171"/>
      <c r="BHK63" s="124"/>
      <c r="BHL63" s="124"/>
      <c r="BHM63" s="124"/>
      <c r="BHN63" s="124"/>
      <c r="BHO63" s="124"/>
      <c r="BHP63" s="124"/>
      <c r="BHQ63" s="124"/>
      <c r="BHR63" s="124"/>
      <c r="BHS63" s="124"/>
      <c r="BHT63" s="124"/>
      <c r="BHU63" s="124"/>
      <c r="BHV63" s="1171"/>
      <c r="BHW63" s="1171"/>
      <c r="BHX63" s="1171"/>
      <c r="BHY63" s="1171"/>
      <c r="BHZ63" s="124"/>
      <c r="BIA63" s="124"/>
      <c r="BIB63" s="124"/>
      <c r="BIC63" s="124"/>
      <c r="BID63" s="124"/>
      <c r="BIE63" s="124"/>
      <c r="BIF63" s="124"/>
      <c r="BIG63" s="124"/>
      <c r="BIH63" s="124"/>
      <c r="BII63" s="124"/>
      <c r="BIJ63" s="124"/>
      <c r="BIK63" s="1171"/>
      <c r="BIL63" s="1171"/>
      <c r="BIM63" s="1171"/>
      <c r="BIN63" s="1171"/>
      <c r="BIO63" s="124"/>
      <c r="BIP63" s="124"/>
      <c r="BIQ63" s="124"/>
      <c r="BIR63" s="124"/>
      <c r="BIS63" s="124"/>
      <c r="BIT63" s="124"/>
      <c r="BIU63" s="124"/>
      <c r="BIV63" s="124"/>
      <c r="BIW63" s="124"/>
      <c r="BIX63" s="124"/>
      <c r="BIY63" s="124"/>
      <c r="BIZ63" s="1171"/>
      <c r="BJA63" s="1171"/>
      <c r="BJB63" s="1171"/>
      <c r="BJC63" s="1171"/>
      <c r="BJD63" s="124"/>
      <c r="BJE63" s="124"/>
      <c r="BJF63" s="124"/>
      <c r="BJG63" s="124"/>
      <c r="BJH63" s="124"/>
      <c r="BJI63" s="124"/>
      <c r="BJJ63" s="124"/>
      <c r="BJK63" s="124"/>
      <c r="BJL63" s="124"/>
      <c r="BJM63" s="124"/>
      <c r="BJN63" s="124"/>
      <c r="BJO63" s="1171"/>
      <c r="BJP63" s="1171"/>
      <c r="BJQ63" s="1171"/>
      <c r="BJR63" s="1171"/>
      <c r="BJS63" s="124"/>
      <c r="BJT63" s="124"/>
      <c r="BJU63" s="124"/>
      <c r="BJV63" s="124"/>
      <c r="BJW63" s="124"/>
      <c r="BJX63" s="124"/>
      <c r="BJY63" s="124"/>
      <c r="BJZ63" s="124"/>
      <c r="BKA63" s="124"/>
      <c r="BKB63" s="124"/>
      <c r="BKC63" s="124"/>
      <c r="BKD63" s="1171"/>
      <c r="BKE63" s="1171"/>
      <c r="BKF63" s="1171"/>
      <c r="BKG63" s="1171"/>
      <c r="BKH63" s="124"/>
      <c r="BKI63" s="124"/>
      <c r="BKJ63" s="124"/>
      <c r="BKK63" s="124"/>
      <c r="BKL63" s="124"/>
      <c r="BKM63" s="124"/>
      <c r="BKN63" s="124"/>
      <c r="BKO63" s="124"/>
      <c r="BKP63" s="124"/>
      <c r="BKQ63" s="124"/>
      <c r="BKR63" s="124"/>
      <c r="BKS63" s="1171"/>
      <c r="BKT63" s="1171"/>
      <c r="BKU63" s="1171"/>
      <c r="BKV63" s="1171"/>
      <c r="BKW63" s="124"/>
      <c r="BKX63" s="124"/>
      <c r="BKY63" s="124"/>
      <c r="BKZ63" s="124"/>
      <c r="BLA63" s="124"/>
      <c r="BLB63" s="124"/>
      <c r="BLC63" s="124"/>
      <c r="BLD63" s="124"/>
      <c r="BLE63" s="124"/>
      <c r="BLF63" s="124"/>
      <c r="BLG63" s="124"/>
      <c r="BLH63" s="1171"/>
      <c r="BLI63" s="1171"/>
      <c r="BLJ63" s="1171"/>
      <c r="BLK63" s="1171"/>
      <c r="BLL63" s="124"/>
      <c r="BLM63" s="124"/>
      <c r="BLN63" s="124"/>
      <c r="BLO63" s="124"/>
      <c r="BLP63" s="124"/>
      <c r="BLQ63" s="124"/>
      <c r="BLR63" s="124"/>
      <c r="BLS63" s="124"/>
      <c r="BLT63" s="124"/>
      <c r="BLU63" s="124"/>
      <c r="BLV63" s="124"/>
      <c r="BLW63" s="1171"/>
      <c r="BLX63" s="1171"/>
      <c r="BLY63" s="1171"/>
      <c r="BLZ63" s="1171"/>
      <c r="BMA63" s="124"/>
      <c r="BMB63" s="124"/>
      <c r="BMC63" s="124"/>
      <c r="BMD63" s="124"/>
      <c r="BME63" s="124"/>
      <c r="BMF63" s="124"/>
      <c r="BMG63" s="124"/>
      <c r="BMH63" s="124"/>
      <c r="BMI63" s="124"/>
      <c r="BMJ63" s="124"/>
      <c r="BMK63" s="124"/>
      <c r="BML63" s="1171"/>
      <c r="BMM63" s="1171"/>
      <c r="BMN63" s="1171"/>
      <c r="BMO63" s="1171"/>
      <c r="BMP63" s="124"/>
      <c r="BMQ63" s="124"/>
      <c r="BMR63" s="124"/>
      <c r="BMS63" s="124"/>
      <c r="BMT63" s="124"/>
      <c r="BMU63" s="124"/>
      <c r="BMV63" s="124"/>
      <c r="BMW63" s="124"/>
      <c r="BMX63" s="124"/>
      <c r="BMY63" s="124"/>
      <c r="BMZ63" s="124"/>
      <c r="BNA63" s="1171"/>
      <c r="BNB63" s="1171"/>
      <c r="BNC63" s="1171"/>
      <c r="BND63" s="1171"/>
      <c r="BNE63" s="124"/>
      <c r="BNF63" s="124"/>
      <c r="BNG63" s="124"/>
      <c r="BNH63" s="124"/>
      <c r="BNI63" s="124"/>
      <c r="BNJ63" s="124"/>
      <c r="BNK63" s="124"/>
      <c r="BNL63" s="124"/>
      <c r="BNM63" s="124"/>
      <c r="BNN63" s="124"/>
      <c r="BNO63" s="124"/>
      <c r="BNP63" s="1171"/>
      <c r="BNQ63" s="1171"/>
      <c r="BNR63" s="1171"/>
      <c r="BNS63" s="1171"/>
      <c r="BNT63" s="124"/>
      <c r="BNU63" s="124"/>
      <c r="BNV63" s="124"/>
      <c r="BNW63" s="124"/>
      <c r="BNX63" s="124"/>
      <c r="BNY63" s="124"/>
      <c r="BNZ63" s="124"/>
      <c r="BOA63" s="124"/>
      <c r="BOB63" s="124"/>
      <c r="BOC63" s="124"/>
      <c r="BOD63" s="124"/>
      <c r="BOE63" s="1171"/>
      <c r="BOF63" s="1171"/>
      <c r="BOG63" s="1171"/>
      <c r="BOH63" s="1171"/>
      <c r="BOI63" s="124"/>
      <c r="BOJ63" s="124"/>
      <c r="BOK63" s="124"/>
      <c r="BOL63" s="124"/>
      <c r="BOM63" s="124"/>
      <c r="BON63" s="124"/>
      <c r="BOO63" s="124"/>
      <c r="BOP63" s="124"/>
      <c r="BOQ63" s="124"/>
      <c r="BOR63" s="124"/>
      <c r="BOS63" s="124"/>
      <c r="BOT63" s="1171"/>
      <c r="BOU63" s="1171"/>
      <c r="BOV63" s="1171"/>
      <c r="BOW63" s="1171"/>
      <c r="BOX63" s="124"/>
      <c r="BOY63" s="124"/>
      <c r="BOZ63" s="124"/>
      <c r="BPA63" s="124"/>
      <c r="BPB63" s="124"/>
      <c r="BPC63" s="124"/>
      <c r="BPD63" s="124"/>
      <c r="BPE63" s="124"/>
      <c r="BPF63" s="124"/>
      <c r="BPG63" s="124"/>
      <c r="BPH63" s="124"/>
      <c r="BPI63" s="1171"/>
      <c r="BPJ63" s="1171"/>
      <c r="BPK63" s="1171"/>
      <c r="BPL63" s="1171"/>
      <c r="BPM63" s="124"/>
      <c r="BPN63" s="124"/>
      <c r="BPO63" s="124"/>
      <c r="BPP63" s="124"/>
      <c r="BPQ63" s="124"/>
      <c r="BPR63" s="124"/>
      <c r="BPS63" s="124"/>
      <c r="BPT63" s="124"/>
      <c r="BPU63" s="124"/>
      <c r="BPV63" s="124"/>
      <c r="BPW63" s="124"/>
      <c r="BPX63" s="1171"/>
      <c r="BPY63" s="1171"/>
      <c r="BPZ63" s="1171"/>
      <c r="BQA63" s="1171"/>
      <c r="BQB63" s="124"/>
      <c r="BQC63" s="124"/>
      <c r="BQD63" s="124"/>
      <c r="BQE63" s="124"/>
      <c r="BQF63" s="124"/>
      <c r="BQG63" s="124"/>
      <c r="BQH63" s="124"/>
      <c r="BQI63" s="124"/>
      <c r="BQJ63" s="124"/>
      <c r="BQK63" s="124"/>
      <c r="BQL63" s="124"/>
      <c r="BQM63" s="1171"/>
      <c r="BQN63" s="1171"/>
      <c r="BQO63" s="1171"/>
      <c r="BQP63" s="1171"/>
      <c r="BQQ63" s="124"/>
      <c r="BQR63" s="124"/>
      <c r="BQS63" s="124"/>
      <c r="BQT63" s="124"/>
      <c r="BQU63" s="124"/>
      <c r="BQV63" s="124"/>
      <c r="BQW63" s="124"/>
      <c r="BQX63" s="124"/>
      <c r="BQY63" s="124"/>
      <c r="BQZ63" s="124"/>
      <c r="BRA63" s="124"/>
      <c r="BRB63" s="1171"/>
      <c r="BRC63" s="1171"/>
      <c r="BRD63" s="1171"/>
      <c r="BRE63" s="1171"/>
      <c r="BRF63" s="124"/>
      <c r="BRG63" s="124"/>
      <c r="BRH63" s="124"/>
      <c r="BRI63" s="124"/>
      <c r="BRJ63" s="124"/>
      <c r="BRK63" s="124"/>
      <c r="BRL63" s="124"/>
      <c r="BRM63" s="124"/>
      <c r="BRN63" s="124"/>
      <c r="BRO63" s="124"/>
      <c r="BRP63" s="124"/>
      <c r="BRQ63" s="1171"/>
      <c r="BRR63" s="1171"/>
      <c r="BRS63" s="1171"/>
      <c r="BRT63" s="1171"/>
      <c r="BRU63" s="124"/>
      <c r="BRV63" s="124"/>
      <c r="BRW63" s="124"/>
      <c r="BRX63" s="124"/>
      <c r="BRY63" s="124"/>
      <c r="BRZ63" s="124"/>
      <c r="BSA63" s="124"/>
      <c r="BSB63" s="124"/>
      <c r="BSC63" s="124"/>
      <c r="BSD63" s="124"/>
      <c r="BSE63" s="124"/>
      <c r="BSF63" s="1171"/>
      <c r="BSG63" s="1171"/>
      <c r="BSH63" s="1171"/>
      <c r="BSI63" s="1171"/>
      <c r="BSJ63" s="124"/>
      <c r="BSK63" s="124"/>
      <c r="BSL63" s="124"/>
      <c r="BSM63" s="124"/>
      <c r="BSN63" s="124"/>
      <c r="BSO63" s="124"/>
      <c r="BSP63" s="124"/>
      <c r="BSQ63" s="124"/>
      <c r="BSR63" s="124"/>
      <c r="BSS63" s="124"/>
      <c r="BST63" s="124"/>
      <c r="BSU63" s="1171"/>
      <c r="BSV63" s="1171"/>
      <c r="BSW63" s="1171"/>
      <c r="BSX63" s="1171"/>
      <c r="BSY63" s="124"/>
      <c r="BSZ63" s="124"/>
      <c r="BTA63" s="124"/>
      <c r="BTB63" s="124"/>
      <c r="BTC63" s="124"/>
      <c r="BTD63" s="124"/>
      <c r="BTE63" s="124"/>
      <c r="BTF63" s="124"/>
      <c r="BTG63" s="124"/>
      <c r="BTH63" s="124"/>
      <c r="BTI63" s="124"/>
      <c r="BTJ63" s="1171"/>
      <c r="BTK63" s="1171"/>
      <c r="BTL63" s="1171"/>
      <c r="BTM63" s="1171"/>
      <c r="BTN63" s="124"/>
      <c r="BTO63" s="124"/>
      <c r="BTP63" s="124"/>
      <c r="BTQ63" s="124"/>
      <c r="BTR63" s="124"/>
      <c r="BTS63" s="124"/>
      <c r="BTT63" s="124"/>
      <c r="BTU63" s="124"/>
      <c r="BTV63" s="124"/>
      <c r="BTW63" s="124"/>
      <c r="BTX63" s="124"/>
      <c r="BTY63" s="1171"/>
      <c r="BTZ63" s="1171"/>
      <c r="BUA63" s="1171"/>
      <c r="BUB63" s="1171"/>
      <c r="BUC63" s="124"/>
      <c r="BUD63" s="124"/>
      <c r="BUE63" s="124"/>
      <c r="BUF63" s="124"/>
      <c r="BUG63" s="124"/>
      <c r="BUH63" s="124"/>
      <c r="BUI63" s="124"/>
      <c r="BUJ63" s="124"/>
      <c r="BUK63" s="124"/>
      <c r="BUL63" s="124"/>
      <c r="BUM63" s="124"/>
      <c r="BUN63" s="1171"/>
      <c r="BUO63" s="1171"/>
      <c r="BUP63" s="1171"/>
      <c r="BUQ63" s="1171"/>
      <c r="BUR63" s="124"/>
      <c r="BUS63" s="124"/>
      <c r="BUT63" s="124"/>
      <c r="BUU63" s="124"/>
      <c r="BUV63" s="124"/>
      <c r="BUW63" s="124"/>
      <c r="BUX63" s="124"/>
      <c r="BUY63" s="124"/>
      <c r="BUZ63" s="124"/>
      <c r="BVA63" s="124"/>
      <c r="BVB63" s="124"/>
      <c r="BVC63" s="1171"/>
      <c r="BVD63" s="1171"/>
      <c r="BVE63" s="1171"/>
      <c r="BVF63" s="1171"/>
      <c r="BVG63" s="124"/>
      <c r="BVH63" s="124"/>
      <c r="BVI63" s="124"/>
      <c r="BVJ63" s="124"/>
      <c r="BVK63" s="124"/>
      <c r="BVL63" s="124"/>
      <c r="BVM63" s="124"/>
      <c r="BVN63" s="124"/>
      <c r="BVO63" s="124"/>
      <c r="BVP63" s="124"/>
      <c r="BVQ63" s="124"/>
      <c r="BVR63" s="1171"/>
      <c r="BVS63" s="1171"/>
      <c r="BVT63" s="1171"/>
      <c r="BVU63" s="1171"/>
      <c r="BVV63" s="124"/>
      <c r="BVW63" s="124"/>
      <c r="BVX63" s="124"/>
      <c r="BVY63" s="124"/>
      <c r="BVZ63" s="124"/>
      <c r="BWA63" s="124"/>
      <c r="BWB63" s="124"/>
      <c r="BWC63" s="124"/>
      <c r="BWD63" s="124"/>
      <c r="BWE63" s="124"/>
      <c r="BWF63" s="124"/>
      <c r="BWG63" s="1171"/>
      <c r="BWH63" s="1171"/>
      <c r="BWI63" s="1171"/>
      <c r="BWJ63" s="1171"/>
      <c r="BWK63" s="124"/>
      <c r="BWL63" s="124"/>
      <c r="BWM63" s="124"/>
      <c r="BWN63" s="124"/>
      <c r="BWO63" s="124"/>
      <c r="BWP63" s="124"/>
      <c r="BWQ63" s="124"/>
      <c r="BWR63" s="124"/>
      <c r="BWS63" s="124"/>
      <c r="BWT63" s="124"/>
      <c r="BWU63" s="124"/>
      <c r="BWV63" s="1171"/>
      <c r="BWW63" s="1171"/>
      <c r="BWX63" s="1171"/>
      <c r="BWY63" s="1171"/>
      <c r="BWZ63" s="124"/>
      <c r="BXA63" s="124"/>
      <c r="BXB63" s="124"/>
      <c r="BXC63" s="124"/>
      <c r="BXD63" s="124"/>
      <c r="BXE63" s="124"/>
      <c r="BXF63" s="124"/>
      <c r="BXG63" s="124"/>
      <c r="BXH63" s="124"/>
      <c r="BXI63" s="124"/>
      <c r="BXJ63" s="124"/>
      <c r="BXK63" s="1171"/>
      <c r="BXL63" s="1171"/>
      <c r="BXM63" s="1171"/>
      <c r="BXN63" s="1171"/>
      <c r="BXO63" s="124"/>
      <c r="BXP63" s="124"/>
      <c r="BXQ63" s="124"/>
      <c r="BXR63" s="124"/>
      <c r="BXS63" s="124"/>
      <c r="BXT63" s="124"/>
      <c r="BXU63" s="124"/>
      <c r="BXV63" s="124"/>
      <c r="BXW63" s="124"/>
      <c r="BXX63" s="124"/>
      <c r="BXY63" s="124"/>
      <c r="BXZ63" s="1171"/>
      <c r="BYA63" s="1171"/>
      <c r="BYB63" s="1171"/>
      <c r="BYC63" s="1171"/>
      <c r="BYD63" s="124"/>
      <c r="BYE63" s="124"/>
      <c r="BYF63" s="124"/>
      <c r="BYG63" s="124"/>
      <c r="BYH63" s="124"/>
      <c r="BYI63" s="124"/>
      <c r="BYJ63" s="124"/>
      <c r="BYK63" s="124"/>
      <c r="BYL63" s="124"/>
      <c r="BYM63" s="124"/>
      <c r="BYN63" s="124"/>
      <c r="BYO63" s="1171"/>
      <c r="BYP63" s="1171"/>
      <c r="BYQ63" s="1171"/>
      <c r="BYR63" s="1171"/>
      <c r="BYS63" s="124"/>
      <c r="BYT63" s="124"/>
      <c r="BYU63" s="124"/>
      <c r="BYV63" s="124"/>
      <c r="BYW63" s="124"/>
      <c r="BYX63" s="124"/>
      <c r="BYY63" s="124"/>
      <c r="BYZ63" s="124"/>
      <c r="BZA63" s="124"/>
      <c r="BZB63" s="124"/>
      <c r="BZC63" s="124"/>
      <c r="BZD63" s="1171"/>
      <c r="BZE63" s="1171"/>
      <c r="BZF63" s="1171"/>
      <c r="BZG63" s="1171"/>
      <c r="BZH63" s="124"/>
      <c r="BZI63" s="124"/>
      <c r="BZJ63" s="124"/>
      <c r="BZK63" s="124"/>
      <c r="BZL63" s="124"/>
      <c r="BZM63" s="124"/>
      <c r="BZN63" s="124"/>
      <c r="BZO63" s="124"/>
      <c r="BZP63" s="124"/>
      <c r="BZQ63" s="124"/>
      <c r="BZR63" s="124"/>
      <c r="BZS63" s="1171"/>
      <c r="BZT63" s="1171"/>
      <c r="BZU63" s="1171"/>
      <c r="BZV63" s="1171"/>
      <c r="BZW63" s="124"/>
      <c r="BZX63" s="124"/>
      <c r="BZY63" s="124"/>
      <c r="BZZ63" s="124"/>
      <c r="CAA63" s="124"/>
      <c r="CAB63" s="124"/>
      <c r="CAC63" s="124"/>
      <c r="CAD63" s="124"/>
      <c r="CAE63" s="124"/>
      <c r="CAF63" s="124"/>
      <c r="CAG63" s="124"/>
      <c r="CAH63" s="1171"/>
      <c r="CAI63" s="1171"/>
      <c r="CAJ63" s="1171"/>
      <c r="CAK63" s="1171"/>
      <c r="CAL63" s="124"/>
      <c r="CAM63" s="124"/>
      <c r="CAN63" s="124"/>
      <c r="CAO63" s="124"/>
      <c r="CAP63" s="124"/>
      <c r="CAQ63" s="124"/>
      <c r="CAR63" s="124"/>
      <c r="CAS63" s="124"/>
      <c r="CAT63" s="124"/>
      <c r="CAU63" s="124"/>
      <c r="CAV63" s="124"/>
      <c r="CAW63" s="1171"/>
      <c r="CAX63" s="1171"/>
      <c r="CAY63" s="1171"/>
      <c r="CAZ63" s="1171"/>
      <c r="CBA63" s="124"/>
      <c r="CBB63" s="124"/>
      <c r="CBC63" s="124"/>
      <c r="CBD63" s="124"/>
      <c r="CBE63" s="124"/>
      <c r="CBF63" s="124"/>
      <c r="CBG63" s="124"/>
      <c r="CBH63" s="124"/>
      <c r="CBI63" s="124"/>
      <c r="CBJ63" s="124"/>
      <c r="CBK63" s="124"/>
      <c r="CBL63" s="1171"/>
      <c r="CBM63" s="1171"/>
      <c r="CBN63" s="1171"/>
      <c r="CBO63" s="1171"/>
      <c r="CBP63" s="124"/>
      <c r="CBQ63" s="124"/>
      <c r="CBR63" s="124"/>
      <c r="CBS63" s="124"/>
      <c r="CBT63" s="124"/>
      <c r="CBU63" s="124"/>
      <c r="CBV63" s="124"/>
      <c r="CBW63" s="124"/>
      <c r="CBX63" s="124"/>
      <c r="CBY63" s="124"/>
      <c r="CBZ63" s="124"/>
      <c r="CCA63" s="1171"/>
      <c r="CCB63" s="1171"/>
      <c r="CCC63" s="1171"/>
      <c r="CCD63" s="1171"/>
      <c r="CCE63" s="124"/>
      <c r="CCF63" s="124"/>
      <c r="CCG63" s="124"/>
      <c r="CCH63" s="124"/>
      <c r="CCI63" s="124"/>
      <c r="CCJ63" s="124"/>
      <c r="CCK63" s="124"/>
      <c r="CCL63" s="124"/>
      <c r="CCM63" s="124"/>
      <c r="CCN63" s="124"/>
      <c r="CCO63" s="124"/>
      <c r="CCP63" s="1171"/>
      <c r="CCQ63" s="1171"/>
      <c r="CCR63" s="1171"/>
      <c r="CCS63" s="1171"/>
      <c r="CCT63" s="124"/>
      <c r="CCU63" s="124"/>
      <c r="CCV63" s="124"/>
      <c r="CCW63" s="124"/>
      <c r="CCX63" s="124"/>
      <c r="CCY63" s="124"/>
      <c r="CCZ63" s="124"/>
      <c r="CDA63" s="124"/>
      <c r="CDB63" s="124"/>
      <c r="CDC63" s="124"/>
      <c r="CDD63" s="124"/>
      <c r="CDE63" s="1171"/>
      <c r="CDF63" s="1171"/>
      <c r="CDG63" s="1171"/>
      <c r="CDH63" s="1171"/>
      <c r="CDI63" s="124"/>
      <c r="CDJ63" s="124"/>
      <c r="CDK63" s="124"/>
      <c r="CDL63" s="124"/>
      <c r="CDM63" s="124"/>
      <c r="CDN63" s="124"/>
      <c r="CDO63" s="124"/>
      <c r="CDP63" s="124"/>
      <c r="CDQ63" s="124"/>
      <c r="CDR63" s="124"/>
      <c r="CDS63" s="124"/>
      <c r="CDT63" s="1171"/>
      <c r="CDU63" s="1171"/>
      <c r="CDV63" s="1171"/>
      <c r="CDW63" s="1171"/>
      <c r="CDX63" s="124"/>
      <c r="CDY63" s="124"/>
      <c r="CDZ63" s="124"/>
      <c r="CEA63" s="124"/>
      <c r="CEB63" s="124"/>
      <c r="CEC63" s="124"/>
      <c r="CED63" s="124"/>
      <c r="CEE63" s="124"/>
      <c r="CEF63" s="124"/>
      <c r="CEG63" s="124"/>
      <c r="CEH63" s="124"/>
      <c r="CEI63" s="1171"/>
      <c r="CEJ63" s="1171"/>
      <c r="CEK63" s="1171"/>
      <c r="CEL63" s="1171"/>
      <c r="CEM63" s="124"/>
      <c r="CEN63" s="124"/>
      <c r="CEO63" s="124"/>
      <c r="CEP63" s="124"/>
      <c r="CEQ63" s="124"/>
      <c r="CER63" s="124"/>
      <c r="CES63" s="124"/>
      <c r="CET63" s="124"/>
      <c r="CEU63" s="124"/>
      <c r="CEV63" s="124"/>
      <c r="CEW63" s="124"/>
      <c r="CEX63" s="1171"/>
      <c r="CEY63" s="1171"/>
      <c r="CEZ63" s="1171"/>
      <c r="CFA63" s="1171"/>
      <c r="CFB63" s="124"/>
      <c r="CFC63" s="124"/>
      <c r="CFD63" s="124"/>
      <c r="CFE63" s="124"/>
      <c r="CFF63" s="124"/>
      <c r="CFG63" s="124"/>
      <c r="CFH63" s="124"/>
      <c r="CFI63" s="124"/>
      <c r="CFJ63" s="124"/>
      <c r="CFK63" s="124"/>
      <c r="CFL63" s="124"/>
      <c r="CFM63" s="1171"/>
      <c r="CFN63" s="1171"/>
      <c r="CFO63" s="1171"/>
      <c r="CFP63" s="1171"/>
      <c r="CFQ63" s="124"/>
      <c r="CFR63" s="124"/>
      <c r="CFS63" s="124"/>
      <c r="CFT63" s="124"/>
      <c r="CFU63" s="124"/>
      <c r="CFV63" s="124"/>
      <c r="CFW63" s="124"/>
      <c r="CFX63" s="124"/>
      <c r="CFY63" s="124"/>
      <c r="CFZ63" s="124"/>
      <c r="CGA63" s="124"/>
      <c r="CGB63" s="1171"/>
      <c r="CGC63" s="1171"/>
      <c r="CGD63" s="1171"/>
      <c r="CGE63" s="1171"/>
      <c r="CGF63" s="124"/>
      <c r="CGG63" s="124"/>
      <c r="CGH63" s="124"/>
      <c r="CGI63" s="124"/>
      <c r="CGJ63" s="124"/>
      <c r="CGK63" s="124"/>
      <c r="CGL63" s="124"/>
      <c r="CGM63" s="124"/>
      <c r="CGN63" s="124"/>
      <c r="CGO63" s="124"/>
      <c r="CGP63" s="124"/>
      <c r="CGQ63" s="1171"/>
      <c r="CGR63" s="1171"/>
      <c r="CGS63" s="1171"/>
      <c r="CGT63" s="1171"/>
      <c r="CGU63" s="124"/>
      <c r="CGV63" s="124"/>
      <c r="CGW63" s="124"/>
      <c r="CGX63" s="124"/>
      <c r="CGY63" s="124"/>
      <c r="CGZ63" s="124"/>
      <c r="CHA63" s="124"/>
      <c r="CHB63" s="124"/>
      <c r="CHC63" s="124"/>
      <c r="CHD63" s="124"/>
      <c r="CHE63" s="124"/>
      <c r="CHF63" s="1171"/>
      <c r="CHG63" s="1171"/>
      <c r="CHH63" s="1171"/>
      <c r="CHI63" s="1171"/>
      <c r="CHJ63" s="124"/>
      <c r="CHK63" s="124"/>
      <c r="CHL63" s="124"/>
      <c r="CHM63" s="124"/>
      <c r="CHN63" s="124"/>
      <c r="CHO63" s="124"/>
      <c r="CHP63" s="124"/>
      <c r="CHQ63" s="124"/>
      <c r="CHR63" s="124"/>
      <c r="CHS63" s="124"/>
      <c r="CHT63" s="124"/>
      <c r="CHU63" s="1171"/>
      <c r="CHV63" s="1171"/>
      <c r="CHW63" s="1171"/>
      <c r="CHX63" s="1171"/>
      <c r="CHY63" s="124"/>
      <c r="CHZ63" s="124"/>
      <c r="CIA63" s="124"/>
      <c r="CIB63" s="124"/>
      <c r="CIC63" s="124"/>
      <c r="CID63" s="124"/>
      <c r="CIE63" s="124"/>
      <c r="CIF63" s="124"/>
      <c r="CIG63" s="124"/>
      <c r="CIH63" s="124"/>
      <c r="CII63" s="124"/>
      <c r="CIJ63" s="1171"/>
      <c r="CIK63" s="1171"/>
      <c r="CIL63" s="1171"/>
      <c r="CIM63" s="1171"/>
      <c r="CIN63" s="124"/>
      <c r="CIO63" s="124"/>
      <c r="CIP63" s="124"/>
      <c r="CIQ63" s="124"/>
      <c r="CIR63" s="124"/>
      <c r="CIS63" s="124"/>
      <c r="CIT63" s="124"/>
      <c r="CIU63" s="124"/>
      <c r="CIV63" s="124"/>
      <c r="CIW63" s="124"/>
      <c r="CIX63" s="124"/>
      <c r="CIY63" s="1171"/>
      <c r="CIZ63" s="1171"/>
      <c r="CJA63" s="1171"/>
      <c r="CJB63" s="1171"/>
      <c r="CJC63" s="124"/>
      <c r="CJD63" s="124"/>
      <c r="CJE63" s="124"/>
      <c r="CJF63" s="124"/>
      <c r="CJG63" s="124"/>
      <c r="CJH63" s="124"/>
      <c r="CJI63" s="124"/>
      <c r="CJJ63" s="124"/>
      <c r="CJK63" s="124"/>
      <c r="CJL63" s="124"/>
      <c r="CJM63" s="124"/>
      <c r="CJN63" s="1171"/>
      <c r="CJO63" s="1171"/>
      <c r="CJP63" s="1171"/>
      <c r="CJQ63" s="1171"/>
      <c r="CJR63" s="124"/>
      <c r="CJS63" s="124"/>
      <c r="CJT63" s="124"/>
      <c r="CJU63" s="124"/>
      <c r="CJV63" s="124"/>
      <c r="CJW63" s="124"/>
      <c r="CJX63" s="124"/>
      <c r="CJY63" s="124"/>
      <c r="CJZ63" s="124"/>
      <c r="CKA63" s="124"/>
      <c r="CKB63" s="124"/>
      <c r="CKC63" s="1171"/>
      <c r="CKD63" s="1171"/>
      <c r="CKE63" s="1171"/>
      <c r="CKF63" s="1171"/>
      <c r="CKG63" s="124"/>
      <c r="CKH63" s="124"/>
      <c r="CKI63" s="124"/>
      <c r="CKJ63" s="124"/>
      <c r="CKK63" s="124"/>
      <c r="CKL63" s="124"/>
      <c r="CKM63" s="124"/>
      <c r="CKN63" s="124"/>
      <c r="CKO63" s="124"/>
      <c r="CKP63" s="124"/>
      <c r="CKQ63" s="124"/>
      <c r="CKR63" s="1171"/>
      <c r="CKS63" s="1171"/>
      <c r="CKT63" s="1171"/>
      <c r="CKU63" s="1171"/>
      <c r="CKV63" s="124"/>
      <c r="CKW63" s="124"/>
      <c r="CKX63" s="124"/>
      <c r="CKY63" s="124"/>
      <c r="CKZ63" s="124"/>
      <c r="CLA63" s="124"/>
      <c r="CLB63" s="124"/>
      <c r="CLC63" s="124"/>
      <c r="CLD63" s="124"/>
      <c r="CLE63" s="124"/>
      <c r="CLF63" s="124"/>
      <c r="CLG63" s="1171"/>
      <c r="CLH63" s="1171"/>
      <c r="CLI63" s="1171"/>
      <c r="CLJ63" s="1171"/>
      <c r="CLK63" s="124"/>
      <c r="CLL63" s="124"/>
      <c r="CLM63" s="124"/>
      <c r="CLN63" s="124"/>
      <c r="CLO63" s="124"/>
      <c r="CLP63" s="124"/>
      <c r="CLQ63" s="124"/>
      <c r="CLR63" s="124"/>
      <c r="CLS63" s="124"/>
      <c r="CLT63" s="124"/>
      <c r="CLU63" s="124"/>
      <c r="CLV63" s="1171"/>
      <c r="CLW63" s="1171"/>
      <c r="CLX63" s="1171"/>
      <c r="CLY63" s="1171"/>
      <c r="CLZ63" s="124"/>
      <c r="CMA63" s="124"/>
      <c r="CMB63" s="124"/>
      <c r="CMC63" s="124"/>
      <c r="CMD63" s="124"/>
      <c r="CME63" s="124"/>
      <c r="CMF63" s="124"/>
      <c r="CMG63" s="124"/>
      <c r="CMH63" s="124"/>
      <c r="CMI63" s="124"/>
      <c r="CMJ63" s="124"/>
      <c r="CMK63" s="1171"/>
      <c r="CML63" s="1171"/>
      <c r="CMM63" s="1171"/>
      <c r="CMN63" s="1171"/>
      <c r="CMO63" s="124"/>
      <c r="CMP63" s="124"/>
      <c r="CMQ63" s="124"/>
      <c r="CMR63" s="124"/>
      <c r="CMS63" s="124"/>
      <c r="CMT63" s="124"/>
      <c r="CMU63" s="124"/>
      <c r="CMV63" s="124"/>
      <c r="CMW63" s="124"/>
      <c r="CMX63" s="124"/>
      <c r="CMY63" s="124"/>
      <c r="CMZ63" s="1171"/>
      <c r="CNA63" s="1171"/>
      <c r="CNB63" s="1171"/>
      <c r="CNC63" s="1171"/>
      <c r="CND63" s="124"/>
      <c r="CNE63" s="124"/>
      <c r="CNF63" s="124"/>
      <c r="CNG63" s="124"/>
      <c r="CNH63" s="124"/>
      <c r="CNI63" s="124"/>
      <c r="CNJ63" s="124"/>
      <c r="CNK63" s="124"/>
      <c r="CNL63" s="124"/>
      <c r="CNM63" s="124"/>
      <c r="CNN63" s="124"/>
      <c r="CNO63" s="1171"/>
      <c r="CNP63" s="1171"/>
      <c r="CNQ63" s="1171"/>
      <c r="CNR63" s="1171"/>
      <c r="CNS63" s="124"/>
      <c r="CNT63" s="124"/>
      <c r="CNU63" s="124"/>
      <c r="CNV63" s="124"/>
      <c r="CNW63" s="124"/>
      <c r="CNX63" s="124"/>
      <c r="CNY63" s="124"/>
      <c r="CNZ63" s="124"/>
      <c r="COA63" s="124"/>
      <c r="COB63" s="124"/>
      <c r="COC63" s="124"/>
      <c r="COD63" s="1171"/>
      <c r="COE63" s="1171"/>
      <c r="COF63" s="1171"/>
      <c r="COG63" s="1171"/>
      <c r="COH63" s="124"/>
      <c r="COI63" s="124"/>
      <c r="COJ63" s="124"/>
      <c r="COK63" s="124"/>
      <c r="COL63" s="124"/>
      <c r="COM63" s="124"/>
      <c r="CON63" s="124"/>
      <c r="COO63" s="124"/>
      <c r="COP63" s="124"/>
      <c r="COQ63" s="124"/>
      <c r="COR63" s="124"/>
      <c r="COS63" s="1171"/>
      <c r="COT63" s="1171"/>
      <c r="COU63" s="1171"/>
      <c r="COV63" s="1171"/>
      <c r="COW63" s="124"/>
      <c r="COX63" s="124"/>
      <c r="COY63" s="124"/>
      <c r="COZ63" s="124"/>
      <c r="CPA63" s="124"/>
      <c r="CPB63" s="124"/>
      <c r="CPC63" s="124"/>
      <c r="CPD63" s="124"/>
      <c r="CPE63" s="124"/>
      <c r="CPF63" s="124"/>
      <c r="CPG63" s="124"/>
      <c r="CPH63" s="1171"/>
      <c r="CPI63" s="1171"/>
      <c r="CPJ63" s="1171"/>
      <c r="CPK63" s="1171"/>
      <c r="CPL63" s="124"/>
      <c r="CPM63" s="124"/>
      <c r="CPN63" s="124"/>
      <c r="CPO63" s="124"/>
      <c r="CPP63" s="124"/>
      <c r="CPQ63" s="124"/>
      <c r="CPR63" s="124"/>
      <c r="CPS63" s="124"/>
      <c r="CPT63" s="124"/>
      <c r="CPU63" s="124"/>
      <c r="CPV63" s="124"/>
      <c r="CPW63" s="1171"/>
      <c r="CPX63" s="1171"/>
      <c r="CPY63" s="1171"/>
      <c r="CPZ63" s="1171"/>
      <c r="CQA63" s="124"/>
      <c r="CQB63" s="124"/>
      <c r="CQC63" s="124"/>
      <c r="CQD63" s="124"/>
      <c r="CQE63" s="124"/>
      <c r="CQF63" s="124"/>
      <c r="CQG63" s="124"/>
      <c r="CQH63" s="124"/>
      <c r="CQI63" s="124"/>
      <c r="CQJ63" s="124"/>
      <c r="CQK63" s="124"/>
      <c r="CQL63" s="1171"/>
      <c r="CQM63" s="1171"/>
      <c r="CQN63" s="1171"/>
      <c r="CQO63" s="1171"/>
      <c r="CQP63" s="124"/>
      <c r="CQQ63" s="124"/>
      <c r="CQR63" s="124"/>
      <c r="CQS63" s="124"/>
      <c r="CQT63" s="124"/>
      <c r="CQU63" s="124"/>
      <c r="CQV63" s="124"/>
      <c r="CQW63" s="124"/>
      <c r="CQX63" s="124"/>
      <c r="CQY63" s="124"/>
      <c r="CQZ63" s="124"/>
      <c r="CRA63" s="1171"/>
      <c r="CRB63" s="1171"/>
      <c r="CRC63" s="1171"/>
      <c r="CRD63" s="1171"/>
      <c r="CRE63" s="124"/>
      <c r="CRF63" s="124"/>
      <c r="CRG63" s="124"/>
      <c r="CRH63" s="124"/>
      <c r="CRI63" s="124"/>
      <c r="CRJ63" s="124"/>
      <c r="CRK63" s="124"/>
      <c r="CRL63" s="124"/>
      <c r="CRM63" s="124"/>
      <c r="CRN63" s="124"/>
      <c r="CRO63" s="124"/>
      <c r="CRP63" s="1171"/>
      <c r="CRQ63" s="1171"/>
      <c r="CRR63" s="1171"/>
      <c r="CRS63" s="1171"/>
      <c r="CRT63" s="124"/>
      <c r="CRU63" s="124"/>
      <c r="CRV63" s="124"/>
      <c r="CRW63" s="124"/>
      <c r="CRX63" s="124"/>
      <c r="CRY63" s="124"/>
      <c r="CRZ63" s="124"/>
      <c r="CSA63" s="124"/>
      <c r="CSB63" s="124"/>
      <c r="CSC63" s="124"/>
      <c r="CSD63" s="124"/>
      <c r="CSE63" s="1171"/>
      <c r="CSF63" s="1171"/>
      <c r="CSG63" s="1171"/>
      <c r="CSH63" s="1171"/>
      <c r="CSI63" s="124"/>
      <c r="CSJ63" s="124"/>
      <c r="CSK63" s="124"/>
      <c r="CSL63" s="124"/>
      <c r="CSM63" s="124"/>
      <c r="CSN63" s="124"/>
      <c r="CSO63" s="124"/>
      <c r="CSP63" s="124"/>
      <c r="CSQ63" s="124"/>
      <c r="CSR63" s="124"/>
      <c r="CSS63" s="124"/>
      <c r="CST63" s="1171"/>
      <c r="CSU63" s="1171"/>
      <c r="CSV63" s="1171"/>
      <c r="CSW63" s="1171"/>
      <c r="CSX63" s="124"/>
      <c r="CSY63" s="124"/>
      <c r="CSZ63" s="124"/>
      <c r="CTA63" s="124"/>
      <c r="CTB63" s="124"/>
      <c r="CTC63" s="124"/>
      <c r="CTD63" s="124"/>
      <c r="CTE63" s="124"/>
      <c r="CTF63" s="124"/>
      <c r="CTG63" s="124"/>
      <c r="CTH63" s="124"/>
      <c r="CTI63" s="1171"/>
      <c r="CTJ63" s="1171"/>
      <c r="CTK63" s="1171"/>
      <c r="CTL63" s="1171"/>
      <c r="CTM63" s="124"/>
      <c r="CTN63" s="124"/>
      <c r="CTO63" s="124"/>
      <c r="CTP63" s="124"/>
      <c r="CTQ63" s="124"/>
      <c r="CTR63" s="124"/>
      <c r="CTS63" s="124"/>
      <c r="CTT63" s="124"/>
      <c r="CTU63" s="124"/>
      <c r="CTV63" s="124"/>
      <c r="CTW63" s="124"/>
      <c r="CTX63" s="1171"/>
      <c r="CTY63" s="1171"/>
      <c r="CTZ63" s="1171"/>
      <c r="CUA63" s="1171"/>
      <c r="CUB63" s="124"/>
      <c r="CUC63" s="124"/>
      <c r="CUD63" s="124"/>
      <c r="CUE63" s="124"/>
      <c r="CUF63" s="124"/>
      <c r="CUG63" s="124"/>
      <c r="CUH63" s="124"/>
      <c r="CUI63" s="124"/>
      <c r="CUJ63" s="124"/>
      <c r="CUK63" s="124"/>
      <c r="CUL63" s="124"/>
      <c r="CUM63" s="1171"/>
      <c r="CUN63" s="1171"/>
      <c r="CUO63" s="1171"/>
      <c r="CUP63" s="1171"/>
      <c r="CUQ63" s="124"/>
      <c r="CUR63" s="124"/>
      <c r="CUS63" s="124"/>
      <c r="CUT63" s="124"/>
      <c r="CUU63" s="124"/>
      <c r="CUV63" s="124"/>
      <c r="CUW63" s="124"/>
      <c r="CUX63" s="124"/>
      <c r="CUY63" s="124"/>
      <c r="CUZ63" s="124"/>
      <c r="CVA63" s="124"/>
      <c r="CVB63" s="1171"/>
      <c r="CVC63" s="1171"/>
      <c r="CVD63" s="1171"/>
      <c r="CVE63" s="1171"/>
      <c r="CVF63" s="124"/>
      <c r="CVG63" s="124"/>
      <c r="CVH63" s="124"/>
      <c r="CVI63" s="124"/>
      <c r="CVJ63" s="124"/>
      <c r="CVK63" s="124"/>
      <c r="CVL63" s="124"/>
      <c r="CVM63" s="124"/>
      <c r="CVN63" s="124"/>
      <c r="CVO63" s="124"/>
      <c r="CVP63" s="124"/>
      <c r="CVQ63" s="1171"/>
      <c r="CVR63" s="1171"/>
      <c r="CVS63" s="1171"/>
      <c r="CVT63" s="1171"/>
      <c r="CVU63" s="124"/>
      <c r="CVV63" s="124"/>
      <c r="CVW63" s="124"/>
      <c r="CVX63" s="124"/>
      <c r="CVY63" s="124"/>
      <c r="CVZ63" s="124"/>
      <c r="CWA63" s="124"/>
      <c r="CWB63" s="124"/>
      <c r="CWC63" s="124"/>
      <c r="CWD63" s="124"/>
      <c r="CWE63" s="124"/>
      <c r="CWF63" s="1171"/>
      <c r="CWG63" s="1171"/>
      <c r="CWH63" s="1171"/>
      <c r="CWI63" s="1171"/>
      <c r="CWJ63" s="124"/>
      <c r="CWK63" s="124"/>
      <c r="CWL63" s="124"/>
      <c r="CWM63" s="124"/>
      <c r="CWN63" s="124"/>
      <c r="CWO63" s="124"/>
      <c r="CWP63" s="124"/>
      <c r="CWQ63" s="124"/>
      <c r="CWR63" s="124"/>
      <c r="CWS63" s="124"/>
      <c r="CWT63" s="124"/>
      <c r="CWU63" s="1171"/>
      <c r="CWV63" s="1171"/>
      <c r="CWW63" s="1171"/>
      <c r="CWX63" s="1171"/>
      <c r="CWY63" s="124"/>
      <c r="CWZ63" s="124"/>
      <c r="CXA63" s="124"/>
      <c r="CXB63" s="124"/>
      <c r="CXC63" s="124"/>
      <c r="CXD63" s="124"/>
      <c r="CXE63" s="124"/>
      <c r="CXF63" s="124"/>
      <c r="CXG63" s="124"/>
      <c r="CXH63" s="124"/>
      <c r="CXI63" s="124"/>
      <c r="CXJ63" s="1171"/>
      <c r="CXK63" s="1171"/>
      <c r="CXL63" s="1171"/>
      <c r="CXM63" s="1171"/>
      <c r="CXN63" s="124"/>
      <c r="CXO63" s="124"/>
      <c r="CXP63" s="124"/>
      <c r="CXQ63" s="124"/>
      <c r="CXR63" s="124"/>
      <c r="CXS63" s="124"/>
      <c r="CXT63" s="124"/>
      <c r="CXU63" s="124"/>
      <c r="CXV63" s="124"/>
      <c r="CXW63" s="124"/>
      <c r="CXX63" s="124"/>
      <c r="CXY63" s="1171"/>
      <c r="CXZ63" s="1171"/>
      <c r="CYA63" s="1171"/>
      <c r="CYB63" s="1171"/>
      <c r="CYC63" s="124"/>
      <c r="CYD63" s="124"/>
      <c r="CYE63" s="124"/>
      <c r="CYF63" s="124"/>
      <c r="CYG63" s="124"/>
      <c r="CYH63" s="124"/>
      <c r="CYI63" s="124"/>
      <c r="CYJ63" s="124"/>
      <c r="CYK63" s="124"/>
      <c r="CYL63" s="124"/>
      <c r="CYM63" s="124"/>
      <c r="CYN63" s="1171"/>
      <c r="CYO63" s="1171"/>
      <c r="CYP63" s="1171"/>
      <c r="CYQ63" s="1171"/>
      <c r="CYR63" s="124"/>
      <c r="CYS63" s="124"/>
      <c r="CYT63" s="124"/>
      <c r="CYU63" s="124"/>
      <c r="CYV63" s="124"/>
      <c r="CYW63" s="124"/>
      <c r="CYX63" s="124"/>
      <c r="CYY63" s="124"/>
      <c r="CYZ63" s="124"/>
      <c r="CZA63" s="124"/>
      <c r="CZB63" s="124"/>
      <c r="CZC63" s="1171"/>
      <c r="CZD63" s="1171"/>
      <c r="CZE63" s="1171"/>
      <c r="CZF63" s="1171"/>
      <c r="CZG63" s="124"/>
      <c r="CZH63" s="124"/>
      <c r="CZI63" s="124"/>
      <c r="CZJ63" s="124"/>
      <c r="CZK63" s="124"/>
      <c r="CZL63" s="124"/>
      <c r="CZM63" s="124"/>
      <c r="CZN63" s="124"/>
      <c r="CZO63" s="124"/>
      <c r="CZP63" s="124"/>
      <c r="CZQ63" s="124"/>
      <c r="CZR63" s="1171"/>
      <c r="CZS63" s="1171"/>
      <c r="CZT63" s="1171"/>
      <c r="CZU63" s="1171"/>
      <c r="CZV63" s="124"/>
      <c r="CZW63" s="124"/>
      <c r="CZX63" s="124"/>
      <c r="CZY63" s="124"/>
      <c r="CZZ63" s="124"/>
      <c r="DAA63" s="124"/>
      <c r="DAB63" s="124"/>
      <c r="DAC63" s="124"/>
      <c r="DAD63" s="124"/>
      <c r="DAE63" s="124"/>
      <c r="DAF63" s="124"/>
      <c r="DAG63" s="1171"/>
      <c r="DAH63" s="1171"/>
      <c r="DAI63" s="1171"/>
      <c r="DAJ63" s="1171"/>
      <c r="DAK63" s="124"/>
      <c r="DAL63" s="124"/>
      <c r="DAM63" s="124"/>
      <c r="DAN63" s="124"/>
      <c r="DAO63" s="124"/>
      <c r="DAP63" s="124"/>
      <c r="DAQ63" s="124"/>
      <c r="DAR63" s="124"/>
      <c r="DAS63" s="124"/>
      <c r="DAT63" s="124"/>
      <c r="DAU63" s="124"/>
      <c r="DAV63" s="1171"/>
      <c r="DAW63" s="1171"/>
      <c r="DAX63" s="1171"/>
      <c r="DAY63" s="1171"/>
      <c r="DAZ63" s="124"/>
      <c r="DBA63" s="124"/>
      <c r="DBB63" s="124"/>
      <c r="DBC63" s="124"/>
      <c r="DBD63" s="124"/>
      <c r="DBE63" s="124"/>
      <c r="DBF63" s="124"/>
      <c r="DBG63" s="124"/>
      <c r="DBH63" s="124"/>
      <c r="DBI63" s="124"/>
      <c r="DBJ63" s="124"/>
      <c r="DBK63" s="1171"/>
      <c r="DBL63" s="1171"/>
      <c r="DBM63" s="1171"/>
      <c r="DBN63" s="1171"/>
      <c r="DBO63" s="124"/>
      <c r="DBP63" s="124"/>
      <c r="DBQ63" s="124"/>
      <c r="DBR63" s="124"/>
      <c r="DBS63" s="124"/>
      <c r="DBT63" s="124"/>
      <c r="DBU63" s="124"/>
      <c r="DBV63" s="124"/>
      <c r="DBW63" s="124"/>
      <c r="DBX63" s="124"/>
      <c r="DBY63" s="124"/>
      <c r="DBZ63" s="1171"/>
      <c r="DCA63" s="1171"/>
      <c r="DCB63" s="1171"/>
      <c r="DCC63" s="1171"/>
      <c r="DCD63" s="124"/>
      <c r="DCE63" s="124"/>
      <c r="DCF63" s="124"/>
      <c r="DCG63" s="124"/>
      <c r="DCH63" s="124"/>
      <c r="DCI63" s="124"/>
      <c r="DCJ63" s="124"/>
      <c r="DCK63" s="124"/>
      <c r="DCL63" s="124"/>
      <c r="DCM63" s="124"/>
      <c r="DCN63" s="124"/>
      <c r="DCO63" s="1171"/>
      <c r="DCP63" s="1171"/>
      <c r="DCQ63" s="1171"/>
      <c r="DCR63" s="1171"/>
      <c r="DCS63" s="124"/>
      <c r="DCT63" s="124"/>
      <c r="DCU63" s="124"/>
      <c r="DCV63" s="124"/>
      <c r="DCW63" s="124"/>
      <c r="DCX63" s="124"/>
      <c r="DCY63" s="124"/>
      <c r="DCZ63" s="124"/>
      <c r="DDA63" s="124"/>
      <c r="DDB63" s="124"/>
      <c r="DDC63" s="124"/>
      <c r="DDD63" s="1171"/>
      <c r="DDE63" s="1171"/>
      <c r="DDF63" s="1171"/>
      <c r="DDG63" s="1171"/>
      <c r="DDH63" s="124"/>
      <c r="DDI63" s="124"/>
      <c r="DDJ63" s="124"/>
      <c r="DDK63" s="124"/>
      <c r="DDL63" s="124"/>
      <c r="DDM63" s="124"/>
      <c r="DDN63" s="124"/>
      <c r="DDO63" s="124"/>
      <c r="DDP63" s="124"/>
      <c r="DDQ63" s="124"/>
      <c r="DDR63" s="124"/>
      <c r="DDS63" s="1171"/>
      <c r="DDT63" s="1171"/>
      <c r="DDU63" s="1171"/>
      <c r="DDV63" s="1171"/>
      <c r="DDW63" s="124"/>
      <c r="DDX63" s="124"/>
      <c r="DDY63" s="124"/>
      <c r="DDZ63" s="124"/>
      <c r="DEA63" s="124"/>
      <c r="DEB63" s="124"/>
      <c r="DEC63" s="124"/>
      <c r="DED63" s="124"/>
      <c r="DEE63" s="124"/>
      <c r="DEF63" s="124"/>
      <c r="DEG63" s="124"/>
      <c r="DEH63" s="1171"/>
      <c r="DEI63" s="1171"/>
      <c r="DEJ63" s="1171"/>
      <c r="DEK63" s="1171"/>
      <c r="DEL63" s="124"/>
      <c r="DEM63" s="124"/>
      <c r="DEN63" s="124"/>
      <c r="DEO63" s="124"/>
      <c r="DEP63" s="124"/>
      <c r="DEQ63" s="124"/>
      <c r="DER63" s="124"/>
      <c r="DES63" s="124"/>
      <c r="DET63" s="124"/>
      <c r="DEU63" s="124"/>
      <c r="DEV63" s="124"/>
      <c r="DEW63" s="1171"/>
      <c r="DEX63" s="1171"/>
      <c r="DEY63" s="1171"/>
      <c r="DEZ63" s="1171"/>
      <c r="DFA63" s="124"/>
      <c r="DFB63" s="124"/>
      <c r="DFC63" s="124"/>
      <c r="DFD63" s="124"/>
      <c r="DFE63" s="124"/>
      <c r="DFF63" s="124"/>
      <c r="DFG63" s="124"/>
      <c r="DFH63" s="124"/>
      <c r="DFI63" s="124"/>
      <c r="DFJ63" s="124"/>
      <c r="DFK63" s="124"/>
      <c r="DFL63" s="1171"/>
      <c r="DFM63" s="1171"/>
      <c r="DFN63" s="1171"/>
      <c r="DFO63" s="1171"/>
      <c r="DFP63" s="124"/>
      <c r="DFQ63" s="124"/>
      <c r="DFR63" s="124"/>
      <c r="DFS63" s="124"/>
      <c r="DFT63" s="124"/>
      <c r="DFU63" s="124"/>
      <c r="DFV63" s="124"/>
      <c r="DFW63" s="124"/>
      <c r="DFX63" s="124"/>
      <c r="DFY63" s="124"/>
      <c r="DFZ63" s="124"/>
      <c r="DGA63" s="1171"/>
      <c r="DGB63" s="1171"/>
      <c r="DGC63" s="1171"/>
      <c r="DGD63" s="1171"/>
      <c r="DGE63" s="124"/>
      <c r="DGF63" s="124"/>
      <c r="DGG63" s="124"/>
      <c r="DGH63" s="124"/>
      <c r="DGI63" s="124"/>
      <c r="DGJ63" s="124"/>
      <c r="DGK63" s="124"/>
      <c r="DGL63" s="124"/>
      <c r="DGM63" s="124"/>
      <c r="DGN63" s="124"/>
      <c r="DGO63" s="124"/>
      <c r="DGP63" s="1171"/>
      <c r="DGQ63" s="1171"/>
      <c r="DGR63" s="1171"/>
      <c r="DGS63" s="1171"/>
      <c r="DGT63" s="124"/>
      <c r="DGU63" s="124"/>
      <c r="DGV63" s="124"/>
      <c r="DGW63" s="124"/>
      <c r="DGX63" s="124"/>
      <c r="DGY63" s="124"/>
      <c r="DGZ63" s="124"/>
      <c r="DHA63" s="124"/>
      <c r="DHB63" s="124"/>
      <c r="DHC63" s="124"/>
      <c r="DHD63" s="124"/>
      <c r="DHE63" s="1171"/>
      <c r="DHF63" s="1171"/>
      <c r="DHG63" s="1171"/>
      <c r="DHH63" s="1171"/>
      <c r="DHI63" s="124"/>
      <c r="DHJ63" s="124"/>
      <c r="DHK63" s="124"/>
      <c r="DHL63" s="124"/>
      <c r="DHM63" s="124"/>
      <c r="DHN63" s="124"/>
      <c r="DHO63" s="124"/>
      <c r="DHP63" s="124"/>
      <c r="DHQ63" s="124"/>
      <c r="DHR63" s="124"/>
      <c r="DHS63" s="124"/>
      <c r="DHT63" s="1171"/>
      <c r="DHU63" s="1171"/>
      <c r="DHV63" s="1171"/>
      <c r="DHW63" s="1171"/>
      <c r="DHX63" s="124"/>
      <c r="DHY63" s="124"/>
      <c r="DHZ63" s="124"/>
      <c r="DIA63" s="124"/>
      <c r="DIB63" s="124"/>
      <c r="DIC63" s="124"/>
      <c r="DID63" s="124"/>
      <c r="DIE63" s="124"/>
      <c r="DIF63" s="124"/>
      <c r="DIG63" s="124"/>
      <c r="DIH63" s="124"/>
      <c r="DII63" s="1171"/>
      <c r="DIJ63" s="1171"/>
      <c r="DIK63" s="1171"/>
      <c r="DIL63" s="1171"/>
      <c r="DIM63" s="124"/>
      <c r="DIN63" s="124"/>
      <c r="DIO63" s="124"/>
      <c r="DIP63" s="124"/>
      <c r="DIQ63" s="124"/>
      <c r="DIR63" s="124"/>
      <c r="DIS63" s="124"/>
      <c r="DIT63" s="124"/>
      <c r="DIU63" s="124"/>
      <c r="DIV63" s="124"/>
      <c r="DIW63" s="124"/>
      <c r="DIX63" s="1171"/>
      <c r="DIY63" s="1171"/>
      <c r="DIZ63" s="1171"/>
      <c r="DJA63" s="1171"/>
      <c r="DJB63" s="124"/>
      <c r="DJC63" s="124"/>
      <c r="DJD63" s="124"/>
      <c r="DJE63" s="124"/>
      <c r="DJF63" s="124"/>
      <c r="DJG63" s="124"/>
      <c r="DJH63" s="124"/>
      <c r="DJI63" s="124"/>
      <c r="DJJ63" s="124"/>
      <c r="DJK63" s="124"/>
      <c r="DJL63" s="124"/>
      <c r="DJM63" s="1171"/>
      <c r="DJN63" s="1171"/>
      <c r="DJO63" s="1171"/>
      <c r="DJP63" s="1171"/>
      <c r="DJQ63" s="124"/>
      <c r="DJR63" s="124"/>
      <c r="DJS63" s="124"/>
      <c r="DJT63" s="124"/>
      <c r="DJU63" s="124"/>
      <c r="DJV63" s="124"/>
      <c r="DJW63" s="124"/>
      <c r="DJX63" s="124"/>
      <c r="DJY63" s="124"/>
      <c r="DJZ63" s="124"/>
      <c r="DKA63" s="124"/>
      <c r="DKB63" s="1171"/>
      <c r="DKC63" s="1171"/>
      <c r="DKD63" s="1171"/>
      <c r="DKE63" s="1171"/>
      <c r="DKF63" s="124"/>
      <c r="DKG63" s="124"/>
      <c r="DKH63" s="124"/>
      <c r="DKI63" s="124"/>
      <c r="DKJ63" s="124"/>
      <c r="DKK63" s="124"/>
      <c r="DKL63" s="124"/>
      <c r="DKM63" s="124"/>
      <c r="DKN63" s="124"/>
      <c r="DKO63" s="124"/>
      <c r="DKP63" s="124"/>
      <c r="DKQ63" s="1171"/>
      <c r="DKR63" s="1171"/>
      <c r="DKS63" s="1171"/>
      <c r="DKT63" s="1171"/>
      <c r="DKU63" s="124"/>
      <c r="DKV63" s="124"/>
      <c r="DKW63" s="124"/>
      <c r="DKX63" s="124"/>
      <c r="DKY63" s="124"/>
      <c r="DKZ63" s="124"/>
      <c r="DLA63" s="124"/>
      <c r="DLB63" s="124"/>
      <c r="DLC63" s="124"/>
      <c r="DLD63" s="124"/>
      <c r="DLE63" s="124"/>
      <c r="DLF63" s="1171"/>
      <c r="DLG63" s="1171"/>
      <c r="DLH63" s="1171"/>
      <c r="DLI63" s="1171"/>
      <c r="DLJ63" s="124"/>
      <c r="DLK63" s="124"/>
      <c r="DLL63" s="124"/>
      <c r="DLM63" s="124"/>
      <c r="DLN63" s="124"/>
      <c r="DLO63" s="124"/>
      <c r="DLP63" s="124"/>
      <c r="DLQ63" s="124"/>
      <c r="DLR63" s="124"/>
      <c r="DLS63" s="124"/>
      <c r="DLT63" s="124"/>
      <c r="DLU63" s="1171"/>
      <c r="DLV63" s="1171"/>
      <c r="DLW63" s="1171"/>
      <c r="DLX63" s="1171"/>
      <c r="DLY63" s="124"/>
      <c r="DLZ63" s="124"/>
      <c r="DMA63" s="124"/>
      <c r="DMB63" s="124"/>
      <c r="DMC63" s="124"/>
      <c r="DMD63" s="124"/>
      <c r="DME63" s="124"/>
      <c r="DMF63" s="124"/>
      <c r="DMG63" s="124"/>
      <c r="DMH63" s="124"/>
      <c r="DMI63" s="124"/>
      <c r="DMJ63" s="1171"/>
      <c r="DMK63" s="1171"/>
      <c r="DML63" s="1171"/>
      <c r="DMM63" s="1171"/>
      <c r="DMN63" s="124"/>
      <c r="DMO63" s="124"/>
      <c r="DMP63" s="124"/>
      <c r="DMQ63" s="124"/>
      <c r="DMR63" s="124"/>
      <c r="DMS63" s="124"/>
      <c r="DMT63" s="124"/>
      <c r="DMU63" s="124"/>
      <c r="DMV63" s="124"/>
      <c r="DMW63" s="124"/>
      <c r="DMX63" s="124"/>
      <c r="DMY63" s="1171"/>
      <c r="DMZ63" s="1171"/>
      <c r="DNA63" s="1171"/>
      <c r="DNB63" s="1171"/>
      <c r="DNC63" s="124"/>
      <c r="DND63" s="124"/>
      <c r="DNE63" s="124"/>
      <c r="DNF63" s="124"/>
      <c r="DNG63" s="124"/>
      <c r="DNH63" s="124"/>
      <c r="DNI63" s="124"/>
      <c r="DNJ63" s="124"/>
      <c r="DNK63" s="124"/>
      <c r="DNL63" s="124"/>
      <c r="DNM63" s="124"/>
      <c r="DNN63" s="1171"/>
      <c r="DNO63" s="1171"/>
      <c r="DNP63" s="1171"/>
      <c r="DNQ63" s="1171"/>
      <c r="DNR63" s="124"/>
      <c r="DNS63" s="124"/>
      <c r="DNT63" s="124"/>
      <c r="DNU63" s="124"/>
      <c r="DNV63" s="124"/>
      <c r="DNW63" s="124"/>
      <c r="DNX63" s="124"/>
      <c r="DNY63" s="124"/>
      <c r="DNZ63" s="124"/>
      <c r="DOA63" s="124"/>
      <c r="DOB63" s="124"/>
      <c r="DOC63" s="1171"/>
      <c r="DOD63" s="1171"/>
      <c r="DOE63" s="1171"/>
      <c r="DOF63" s="1171"/>
      <c r="DOG63" s="124"/>
      <c r="DOH63" s="124"/>
      <c r="DOI63" s="124"/>
      <c r="DOJ63" s="124"/>
      <c r="DOK63" s="124"/>
      <c r="DOL63" s="124"/>
      <c r="DOM63" s="124"/>
      <c r="DON63" s="124"/>
      <c r="DOO63" s="124"/>
      <c r="DOP63" s="124"/>
      <c r="DOQ63" s="124"/>
      <c r="DOR63" s="1171"/>
      <c r="DOS63" s="1171"/>
      <c r="DOT63" s="1171"/>
      <c r="DOU63" s="1171"/>
      <c r="DOV63" s="124"/>
      <c r="DOW63" s="124"/>
      <c r="DOX63" s="124"/>
      <c r="DOY63" s="124"/>
      <c r="DOZ63" s="124"/>
      <c r="DPA63" s="124"/>
      <c r="DPB63" s="124"/>
      <c r="DPC63" s="124"/>
      <c r="DPD63" s="124"/>
      <c r="DPE63" s="124"/>
      <c r="DPF63" s="124"/>
      <c r="DPG63" s="1171"/>
      <c r="DPH63" s="1171"/>
      <c r="DPI63" s="1171"/>
      <c r="DPJ63" s="1171"/>
      <c r="DPK63" s="124"/>
      <c r="DPL63" s="124"/>
      <c r="DPM63" s="124"/>
      <c r="DPN63" s="124"/>
      <c r="DPO63" s="124"/>
      <c r="DPP63" s="124"/>
      <c r="DPQ63" s="124"/>
      <c r="DPR63" s="124"/>
      <c r="DPS63" s="124"/>
      <c r="DPT63" s="124"/>
      <c r="DPU63" s="124"/>
      <c r="DPV63" s="1171"/>
      <c r="DPW63" s="1171"/>
      <c r="DPX63" s="1171"/>
      <c r="DPY63" s="1171"/>
      <c r="DPZ63" s="124"/>
      <c r="DQA63" s="124"/>
      <c r="DQB63" s="124"/>
      <c r="DQC63" s="124"/>
      <c r="DQD63" s="124"/>
      <c r="DQE63" s="124"/>
      <c r="DQF63" s="124"/>
      <c r="DQG63" s="124"/>
      <c r="DQH63" s="124"/>
      <c r="DQI63" s="124"/>
      <c r="DQJ63" s="124"/>
      <c r="DQK63" s="1171"/>
      <c r="DQL63" s="1171"/>
      <c r="DQM63" s="1171"/>
      <c r="DQN63" s="1171"/>
      <c r="DQO63" s="124"/>
      <c r="DQP63" s="124"/>
      <c r="DQQ63" s="124"/>
      <c r="DQR63" s="124"/>
      <c r="DQS63" s="124"/>
      <c r="DQT63" s="124"/>
      <c r="DQU63" s="124"/>
      <c r="DQV63" s="124"/>
      <c r="DQW63" s="124"/>
      <c r="DQX63" s="124"/>
      <c r="DQY63" s="124"/>
      <c r="DQZ63" s="1171"/>
      <c r="DRA63" s="1171"/>
      <c r="DRB63" s="1171"/>
      <c r="DRC63" s="1171"/>
      <c r="DRD63" s="124"/>
      <c r="DRE63" s="124"/>
      <c r="DRF63" s="124"/>
      <c r="DRG63" s="124"/>
      <c r="DRH63" s="124"/>
      <c r="DRI63" s="124"/>
      <c r="DRJ63" s="124"/>
      <c r="DRK63" s="124"/>
      <c r="DRL63" s="124"/>
      <c r="DRM63" s="124"/>
      <c r="DRN63" s="124"/>
      <c r="DRO63" s="1171"/>
      <c r="DRP63" s="1171"/>
      <c r="DRQ63" s="1171"/>
      <c r="DRR63" s="1171"/>
      <c r="DRS63" s="124"/>
      <c r="DRT63" s="124"/>
      <c r="DRU63" s="124"/>
      <c r="DRV63" s="124"/>
      <c r="DRW63" s="124"/>
      <c r="DRX63" s="124"/>
      <c r="DRY63" s="124"/>
      <c r="DRZ63" s="124"/>
      <c r="DSA63" s="124"/>
      <c r="DSB63" s="124"/>
      <c r="DSC63" s="124"/>
      <c r="DSD63" s="1171"/>
      <c r="DSE63" s="1171"/>
      <c r="DSF63" s="1171"/>
      <c r="DSG63" s="1171"/>
      <c r="DSH63" s="124"/>
      <c r="DSI63" s="124"/>
      <c r="DSJ63" s="124"/>
      <c r="DSK63" s="124"/>
      <c r="DSL63" s="124"/>
      <c r="DSM63" s="124"/>
      <c r="DSN63" s="124"/>
      <c r="DSO63" s="124"/>
      <c r="DSP63" s="124"/>
      <c r="DSQ63" s="124"/>
      <c r="DSR63" s="124"/>
      <c r="DSS63" s="1171"/>
      <c r="DST63" s="1171"/>
      <c r="DSU63" s="1171"/>
      <c r="DSV63" s="1171"/>
      <c r="DSW63" s="124"/>
      <c r="DSX63" s="124"/>
      <c r="DSY63" s="124"/>
      <c r="DSZ63" s="124"/>
      <c r="DTA63" s="124"/>
      <c r="DTB63" s="124"/>
      <c r="DTC63" s="124"/>
      <c r="DTD63" s="124"/>
      <c r="DTE63" s="124"/>
      <c r="DTF63" s="124"/>
      <c r="DTG63" s="124"/>
      <c r="DTH63" s="1171"/>
      <c r="DTI63" s="1171"/>
      <c r="DTJ63" s="1171"/>
      <c r="DTK63" s="1171"/>
      <c r="DTL63" s="124"/>
      <c r="DTM63" s="124"/>
      <c r="DTN63" s="124"/>
      <c r="DTO63" s="124"/>
      <c r="DTP63" s="124"/>
      <c r="DTQ63" s="124"/>
      <c r="DTR63" s="124"/>
      <c r="DTS63" s="124"/>
      <c r="DTT63" s="124"/>
      <c r="DTU63" s="124"/>
      <c r="DTV63" s="124"/>
      <c r="DTW63" s="1171"/>
      <c r="DTX63" s="1171"/>
      <c r="DTY63" s="1171"/>
      <c r="DTZ63" s="1171"/>
      <c r="DUA63" s="124"/>
      <c r="DUB63" s="124"/>
      <c r="DUC63" s="124"/>
      <c r="DUD63" s="124"/>
      <c r="DUE63" s="124"/>
      <c r="DUF63" s="124"/>
      <c r="DUG63" s="124"/>
      <c r="DUH63" s="124"/>
      <c r="DUI63" s="124"/>
      <c r="DUJ63" s="124"/>
      <c r="DUK63" s="124"/>
      <c r="DUL63" s="1171"/>
      <c r="DUM63" s="1171"/>
      <c r="DUN63" s="1171"/>
      <c r="DUO63" s="1171"/>
      <c r="DUP63" s="124"/>
      <c r="DUQ63" s="124"/>
      <c r="DUR63" s="124"/>
      <c r="DUS63" s="124"/>
      <c r="DUT63" s="124"/>
      <c r="DUU63" s="124"/>
      <c r="DUV63" s="124"/>
      <c r="DUW63" s="124"/>
      <c r="DUX63" s="124"/>
      <c r="DUY63" s="124"/>
      <c r="DUZ63" s="124"/>
      <c r="DVA63" s="1171"/>
      <c r="DVB63" s="1171"/>
      <c r="DVC63" s="1171"/>
      <c r="DVD63" s="1171"/>
      <c r="DVE63" s="124"/>
      <c r="DVF63" s="124"/>
      <c r="DVG63" s="124"/>
      <c r="DVH63" s="124"/>
      <c r="DVI63" s="124"/>
      <c r="DVJ63" s="124"/>
      <c r="DVK63" s="124"/>
      <c r="DVL63" s="124"/>
      <c r="DVM63" s="124"/>
      <c r="DVN63" s="124"/>
      <c r="DVO63" s="124"/>
      <c r="DVP63" s="1171"/>
      <c r="DVQ63" s="1171"/>
      <c r="DVR63" s="1171"/>
      <c r="DVS63" s="1171"/>
      <c r="DVT63" s="124"/>
      <c r="DVU63" s="124"/>
      <c r="DVV63" s="124"/>
      <c r="DVW63" s="124"/>
      <c r="DVX63" s="124"/>
      <c r="DVY63" s="124"/>
      <c r="DVZ63" s="124"/>
      <c r="DWA63" s="124"/>
      <c r="DWB63" s="124"/>
      <c r="DWC63" s="124"/>
      <c r="DWD63" s="124"/>
      <c r="DWE63" s="1171"/>
      <c r="DWF63" s="1171"/>
      <c r="DWG63" s="1171"/>
      <c r="DWH63" s="1171"/>
      <c r="DWI63" s="124"/>
      <c r="DWJ63" s="124"/>
      <c r="DWK63" s="124"/>
      <c r="DWL63" s="124"/>
      <c r="DWM63" s="124"/>
      <c r="DWN63" s="124"/>
      <c r="DWO63" s="124"/>
      <c r="DWP63" s="124"/>
      <c r="DWQ63" s="124"/>
      <c r="DWR63" s="124"/>
      <c r="DWS63" s="124"/>
      <c r="DWT63" s="1171"/>
      <c r="DWU63" s="1171"/>
      <c r="DWV63" s="1171"/>
      <c r="DWW63" s="1171"/>
      <c r="DWX63" s="124"/>
      <c r="DWY63" s="124"/>
      <c r="DWZ63" s="124"/>
      <c r="DXA63" s="124"/>
      <c r="DXB63" s="124"/>
      <c r="DXC63" s="124"/>
      <c r="DXD63" s="124"/>
      <c r="DXE63" s="124"/>
      <c r="DXF63" s="124"/>
      <c r="DXG63" s="124"/>
      <c r="DXH63" s="124"/>
      <c r="DXI63" s="1171"/>
      <c r="DXJ63" s="1171"/>
      <c r="DXK63" s="1171"/>
      <c r="DXL63" s="1171"/>
      <c r="DXM63" s="124"/>
      <c r="DXN63" s="124"/>
      <c r="DXO63" s="124"/>
      <c r="DXP63" s="124"/>
      <c r="DXQ63" s="124"/>
      <c r="DXR63" s="124"/>
      <c r="DXS63" s="124"/>
      <c r="DXT63" s="124"/>
      <c r="DXU63" s="124"/>
      <c r="DXV63" s="124"/>
      <c r="DXW63" s="124"/>
      <c r="DXX63" s="1171"/>
      <c r="DXY63" s="1171"/>
      <c r="DXZ63" s="1171"/>
      <c r="DYA63" s="1171"/>
      <c r="DYB63" s="124"/>
      <c r="DYC63" s="124"/>
      <c r="DYD63" s="124"/>
      <c r="DYE63" s="124"/>
      <c r="DYF63" s="124"/>
      <c r="DYG63" s="124"/>
      <c r="DYH63" s="124"/>
      <c r="DYI63" s="124"/>
      <c r="DYJ63" s="124"/>
      <c r="DYK63" s="124"/>
      <c r="DYL63" s="124"/>
      <c r="DYM63" s="1171"/>
      <c r="DYN63" s="1171"/>
      <c r="DYO63" s="1171"/>
      <c r="DYP63" s="1171"/>
      <c r="DYQ63" s="124"/>
      <c r="DYR63" s="124"/>
      <c r="DYS63" s="124"/>
      <c r="DYT63" s="124"/>
      <c r="DYU63" s="124"/>
      <c r="DYV63" s="124"/>
      <c r="DYW63" s="124"/>
      <c r="DYX63" s="124"/>
      <c r="DYY63" s="124"/>
      <c r="DYZ63" s="124"/>
      <c r="DZA63" s="124"/>
      <c r="DZB63" s="1171"/>
      <c r="DZC63" s="1171"/>
      <c r="DZD63" s="1171"/>
      <c r="DZE63" s="1171"/>
      <c r="DZF63" s="124"/>
      <c r="DZG63" s="124"/>
      <c r="DZH63" s="124"/>
      <c r="DZI63" s="124"/>
      <c r="DZJ63" s="124"/>
      <c r="DZK63" s="124"/>
      <c r="DZL63" s="124"/>
      <c r="DZM63" s="124"/>
      <c r="DZN63" s="124"/>
      <c r="DZO63" s="124"/>
      <c r="DZP63" s="124"/>
      <c r="DZQ63" s="1171"/>
      <c r="DZR63" s="1171"/>
      <c r="DZS63" s="1171"/>
      <c r="DZT63" s="1171"/>
      <c r="DZU63" s="124"/>
      <c r="DZV63" s="124"/>
      <c r="DZW63" s="124"/>
      <c r="DZX63" s="124"/>
      <c r="DZY63" s="124"/>
      <c r="DZZ63" s="124"/>
      <c r="EAA63" s="124"/>
      <c r="EAB63" s="124"/>
      <c r="EAC63" s="124"/>
      <c r="EAD63" s="124"/>
      <c r="EAE63" s="124"/>
      <c r="EAF63" s="1171"/>
      <c r="EAG63" s="1171"/>
      <c r="EAH63" s="1171"/>
      <c r="EAI63" s="1171"/>
      <c r="EAJ63" s="124"/>
      <c r="EAK63" s="124"/>
      <c r="EAL63" s="124"/>
      <c r="EAM63" s="124"/>
      <c r="EAN63" s="124"/>
      <c r="EAO63" s="124"/>
      <c r="EAP63" s="124"/>
      <c r="EAQ63" s="124"/>
      <c r="EAR63" s="124"/>
      <c r="EAS63" s="124"/>
      <c r="EAT63" s="124"/>
      <c r="EAU63" s="1171"/>
      <c r="EAV63" s="1171"/>
      <c r="EAW63" s="1171"/>
      <c r="EAX63" s="1171"/>
      <c r="EAY63" s="124"/>
      <c r="EAZ63" s="124"/>
      <c r="EBA63" s="124"/>
      <c r="EBB63" s="124"/>
      <c r="EBC63" s="124"/>
      <c r="EBD63" s="124"/>
      <c r="EBE63" s="124"/>
      <c r="EBF63" s="124"/>
      <c r="EBG63" s="124"/>
      <c r="EBH63" s="124"/>
      <c r="EBI63" s="124"/>
      <c r="EBJ63" s="1171"/>
      <c r="EBK63" s="1171"/>
      <c r="EBL63" s="1171"/>
      <c r="EBM63" s="1171"/>
      <c r="EBN63" s="124"/>
      <c r="EBO63" s="124"/>
      <c r="EBP63" s="124"/>
      <c r="EBQ63" s="124"/>
      <c r="EBR63" s="124"/>
      <c r="EBS63" s="124"/>
      <c r="EBT63" s="124"/>
      <c r="EBU63" s="124"/>
      <c r="EBV63" s="124"/>
      <c r="EBW63" s="124"/>
      <c r="EBX63" s="124"/>
      <c r="EBY63" s="1171"/>
      <c r="EBZ63" s="1171"/>
      <c r="ECA63" s="1171"/>
      <c r="ECB63" s="1171"/>
      <c r="ECC63" s="124"/>
      <c r="ECD63" s="124"/>
      <c r="ECE63" s="124"/>
      <c r="ECF63" s="124"/>
      <c r="ECG63" s="124"/>
      <c r="ECH63" s="124"/>
      <c r="ECI63" s="124"/>
      <c r="ECJ63" s="124"/>
      <c r="ECK63" s="124"/>
      <c r="ECL63" s="124"/>
      <c r="ECM63" s="124"/>
      <c r="ECN63" s="1171"/>
      <c r="ECO63" s="1171"/>
      <c r="ECP63" s="1171"/>
      <c r="ECQ63" s="1171"/>
      <c r="ECR63" s="124"/>
      <c r="ECS63" s="124"/>
      <c r="ECT63" s="124"/>
      <c r="ECU63" s="124"/>
      <c r="ECV63" s="124"/>
      <c r="ECW63" s="124"/>
      <c r="ECX63" s="124"/>
      <c r="ECY63" s="124"/>
      <c r="ECZ63" s="124"/>
      <c r="EDA63" s="124"/>
      <c r="EDB63" s="124"/>
      <c r="EDC63" s="1171"/>
      <c r="EDD63" s="1171"/>
      <c r="EDE63" s="1171"/>
      <c r="EDF63" s="1171"/>
      <c r="EDG63" s="124"/>
      <c r="EDH63" s="124"/>
      <c r="EDI63" s="124"/>
      <c r="EDJ63" s="124"/>
      <c r="EDK63" s="124"/>
      <c r="EDL63" s="124"/>
      <c r="EDM63" s="124"/>
      <c r="EDN63" s="124"/>
      <c r="EDO63" s="124"/>
      <c r="EDP63" s="124"/>
      <c r="EDQ63" s="124"/>
      <c r="EDR63" s="1171"/>
      <c r="EDS63" s="1171"/>
      <c r="EDT63" s="1171"/>
      <c r="EDU63" s="1171"/>
      <c r="EDV63" s="124"/>
      <c r="EDW63" s="124"/>
      <c r="EDX63" s="124"/>
      <c r="EDY63" s="124"/>
      <c r="EDZ63" s="124"/>
      <c r="EEA63" s="124"/>
      <c r="EEB63" s="124"/>
      <c r="EEC63" s="124"/>
      <c r="EED63" s="124"/>
      <c r="EEE63" s="124"/>
      <c r="EEF63" s="124"/>
      <c r="EEG63" s="1171"/>
      <c r="EEH63" s="1171"/>
      <c r="EEI63" s="1171"/>
      <c r="EEJ63" s="1171"/>
      <c r="EEK63" s="124"/>
      <c r="EEL63" s="124"/>
      <c r="EEM63" s="124"/>
      <c r="EEN63" s="124"/>
      <c r="EEO63" s="124"/>
      <c r="EEP63" s="124"/>
      <c r="EEQ63" s="124"/>
      <c r="EER63" s="124"/>
      <c r="EES63" s="124"/>
      <c r="EET63" s="124"/>
      <c r="EEU63" s="124"/>
      <c r="EEV63" s="1171"/>
      <c r="EEW63" s="1171"/>
      <c r="EEX63" s="1171"/>
      <c r="EEY63" s="1171"/>
      <c r="EEZ63" s="124"/>
      <c r="EFA63" s="124"/>
      <c r="EFB63" s="124"/>
      <c r="EFC63" s="124"/>
      <c r="EFD63" s="124"/>
      <c r="EFE63" s="124"/>
      <c r="EFF63" s="124"/>
      <c r="EFG63" s="124"/>
      <c r="EFH63" s="124"/>
      <c r="EFI63" s="124"/>
      <c r="EFJ63" s="124"/>
      <c r="EFK63" s="1171"/>
      <c r="EFL63" s="1171"/>
      <c r="EFM63" s="1171"/>
      <c r="EFN63" s="1171"/>
      <c r="EFO63" s="124"/>
      <c r="EFP63" s="124"/>
      <c r="EFQ63" s="124"/>
      <c r="EFR63" s="124"/>
      <c r="EFS63" s="124"/>
      <c r="EFT63" s="124"/>
      <c r="EFU63" s="124"/>
      <c r="EFV63" s="124"/>
      <c r="EFW63" s="124"/>
      <c r="EFX63" s="124"/>
      <c r="EFY63" s="124"/>
      <c r="EFZ63" s="1171"/>
      <c r="EGA63" s="1171"/>
      <c r="EGB63" s="1171"/>
      <c r="EGC63" s="1171"/>
      <c r="EGD63" s="124"/>
      <c r="EGE63" s="124"/>
      <c r="EGF63" s="124"/>
      <c r="EGG63" s="124"/>
      <c r="EGH63" s="124"/>
      <c r="EGI63" s="124"/>
      <c r="EGJ63" s="124"/>
      <c r="EGK63" s="124"/>
      <c r="EGL63" s="124"/>
      <c r="EGM63" s="124"/>
      <c r="EGN63" s="124"/>
      <c r="EGO63" s="1171"/>
      <c r="EGP63" s="1171"/>
      <c r="EGQ63" s="1171"/>
      <c r="EGR63" s="1171"/>
      <c r="EGS63" s="124"/>
      <c r="EGT63" s="124"/>
      <c r="EGU63" s="124"/>
      <c r="EGV63" s="124"/>
      <c r="EGW63" s="124"/>
      <c r="EGX63" s="124"/>
      <c r="EGY63" s="124"/>
      <c r="EGZ63" s="124"/>
      <c r="EHA63" s="124"/>
      <c r="EHB63" s="124"/>
      <c r="EHC63" s="124"/>
      <c r="EHD63" s="1171"/>
      <c r="EHE63" s="1171"/>
      <c r="EHF63" s="1171"/>
      <c r="EHG63" s="1171"/>
      <c r="EHH63" s="124"/>
      <c r="EHI63" s="124"/>
      <c r="EHJ63" s="124"/>
      <c r="EHK63" s="124"/>
      <c r="EHL63" s="124"/>
      <c r="EHM63" s="124"/>
      <c r="EHN63" s="124"/>
      <c r="EHO63" s="124"/>
      <c r="EHP63" s="124"/>
      <c r="EHQ63" s="124"/>
      <c r="EHR63" s="124"/>
      <c r="EHS63" s="1171"/>
      <c r="EHT63" s="1171"/>
      <c r="EHU63" s="1171"/>
      <c r="EHV63" s="1171"/>
      <c r="EHW63" s="124"/>
      <c r="EHX63" s="124"/>
      <c r="EHY63" s="124"/>
      <c r="EHZ63" s="124"/>
      <c r="EIA63" s="124"/>
      <c r="EIB63" s="124"/>
      <c r="EIC63" s="124"/>
      <c r="EID63" s="124"/>
      <c r="EIE63" s="124"/>
      <c r="EIF63" s="124"/>
      <c r="EIG63" s="124"/>
      <c r="EIH63" s="1171"/>
      <c r="EII63" s="1171"/>
      <c r="EIJ63" s="1171"/>
      <c r="EIK63" s="1171"/>
      <c r="EIL63" s="124"/>
      <c r="EIM63" s="124"/>
      <c r="EIN63" s="124"/>
      <c r="EIO63" s="124"/>
      <c r="EIP63" s="124"/>
      <c r="EIQ63" s="124"/>
      <c r="EIR63" s="124"/>
      <c r="EIS63" s="124"/>
      <c r="EIT63" s="124"/>
      <c r="EIU63" s="124"/>
      <c r="EIV63" s="124"/>
      <c r="EIW63" s="1171"/>
      <c r="EIX63" s="1171"/>
      <c r="EIY63" s="1171"/>
      <c r="EIZ63" s="1171"/>
      <c r="EJA63" s="124"/>
      <c r="EJB63" s="124"/>
      <c r="EJC63" s="124"/>
      <c r="EJD63" s="124"/>
      <c r="EJE63" s="124"/>
      <c r="EJF63" s="124"/>
      <c r="EJG63" s="124"/>
      <c r="EJH63" s="124"/>
      <c r="EJI63" s="124"/>
      <c r="EJJ63" s="124"/>
      <c r="EJK63" s="124"/>
      <c r="EJL63" s="1171"/>
      <c r="EJM63" s="1171"/>
      <c r="EJN63" s="1171"/>
      <c r="EJO63" s="1171"/>
      <c r="EJP63" s="124"/>
      <c r="EJQ63" s="124"/>
      <c r="EJR63" s="124"/>
      <c r="EJS63" s="124"/>
      <c r="EJT63" s="124"/>
      <c r="EJU63" s="124"/>
      <c r="EJV63" s="124"/>
      <c r="EJW63" s="124"/>
      <c r="EJX63" s="124"/>
      <c r="EJY63" s="124"/>
      <c r="EJZ63" s="124"/>
      <c r="EKA63" s="1171"/>
      <c r="EKB63" s="1171"/>
      <c r="EKC63" s="1171"/>
      <c r="EKD63" s="1171"/>
      <c r="EKE63" s="124"/>
      <c r="EKF63" s="124"/>
      <c r="EKG63" s="124"/>
      <c r="EKH63" s="124"/>
      <c r="EKI63" s="124"/>
      <c r="EKJ63" s="124"/>
      <c r="EKK63" s="124"/>
      <c r="EKL63" s="124"/>
      <c r="EKM63" s="124"/>
      <c r="EKN63" s="124"/>
      <c r="EKO63" s="124"/>
      <c r="EKP63" s="1171"/>
      <c r="EKQ63" s="1171"/>
      <c r="EKR63" s="1171"/>
      <c r="EKS63" s="1171"/>
      <c r="EKT63" s="124"/>
      <c r="EKU63" s="124"/>
      <c r="EKV63" s="124"/>
      <c r="EKW63" s="124"/>
      <c r="EKX63" s="124"/>
      <c r="EKY63" s="124"/>
      <c r="EKZ63" s="124"/>
      <c r="ELA63" s="124"/>
      <c r="ELB63" s="124"/>
      <c r="ELC63" s="124"/>
      <c r="ELD63" s="124"/>
      <c r="ELE63" s="1171"/>
      <c r="ELF63" s="1171"/>
      <c r="ELG63" s="1171"/>
      <c r="ELH63" s="1171"/>
      <c r="ELI63" s="124"/>
      <c r="ELJ63" s="124"/>
      <c r="ELK63" s="124"/>
      <c r="ELL63" s="124"/>
      <c r="ELM63" s="124"/>
      <c r="ELN63" s="124"/>
      <c r="ELO63" s="124"/>
      <c r="ELP63" s="124"/>
      <c r="ELQ63" s="124"/>
      <c r="ELR63" s="124"/>
      <c r="ELS63" s="124"/>
      <c r="ELT63" s="1171"/>
      <c r="ELU63" s="1171"/>
      <c r="ELV63" s="1171"/>
      <c r="ELW63" s="1171"/>
      <c r="ELX63" s="124"/>
      <c r="ELY63" s="124"/>
      <c r="ELZ63" s="124"/>
      <c r="EMA63" s="124"/>
      <c r="EMB63" s="124"/>
      <c r="EMC63" s="124"/>
      <c r="EMD63" s="124"/>
      <c r="EME63" s="124"/>
      <c r="EMF63" s="124"/>
      <c r="EMG63" s="124"/>
      <c r="EMH63" s="124"/>
      <c r="EMI63" s="1171"/>
      <c r="EMJ63" s="1171"/>
      <c r="EMK63" s="1171"/>
      <c r="EML63" s="1171"/>
      <c r="EMM63" s="124"/>
      <c r="EMN63" s="124"/>
      <c r="EMO63" s="124"/>
      <c r="EMP63" s="124"/>
      <c r="EMQ63" s="124"/>
      <c r="EMR63" s="124"/>
      <c r="EMS63" s="124"/>
      <c r="EMT63" s="124"/>
      <c r="EMU63" s="124"/>
      <c r="EMV63" s="124"/>
      <c r="EMW63" s="124"/>
      <c r="EMX63" s="1171"/>
      <c r="EMY63" s="1171"/>
      <c r="EMZ63" s="1171"/>
      <c r="ENA63" s="1171"/>
      <c r="ENB63" s="124"/>
      <c r="ENC63" s="124"/>
      <c r="END63" s="124"/>
      <c r="ENE63" s="124"/>
      <c r="ENF63" s="124"/>
      <c r="ENG63" s="124"/>
      <c r="ENH63" s="124"/>
      <c r="ENI63" s="124"/>
      <c r="ENJ63" s="124"/>
      <c r="ENK63" s="124"/>
      <c r="ENL63" s="124"/>
      <c r="ENM63" s="1171"/>
      <c r="ENN63" s="1171"/>
      <c r="ENO63" s="1171"/>
      <c r="ENP63" s="1171"/>
      <c r="ENQ63" s="124"/>
      <c r="ENR63" s="124"/>
      <c r="ENS63" s="124"/>
      <c r="ENT63" s="124"/>
      <c r="ENU63" s="124"/>
      <c r="ENV63" s="124"/>
      <c r="ENW63" s="124"/>
      <c r="ENX63" s="124"/>
      <c r="ENY63" s="124"/>
      <c r="ENZ63" s="124"/>
      <c r="EOA63" s="124"/>
      <c r="EOB63" s="1171"/>
      <c r="EOC63" s="1171"/>
      <c r="EOD63" s="1171"/>
      <c r="EOE63" s="1171"/>
      <c r="EOF63" s="124"/>
      <c r="EOG63" s="124"/>
      <c r="EOH63" s="124"/>
      <c r="EOI63" s="124"/>
      <c r="EOJ63" s="124"/>
      <c r="EOK63" s="124"/>
      <c r="EOL63" s="124"/>
      <c r="EOM63" s="124"/>
      <c r="EON63" s="124"/>
      <c r="EOO63" s="124"/>
      <c r="EOP63" s="124"/>
      <c r="EOQ63" s="1171"/>
      <c r="EOR63" s="1171"/>
      <c r="EOS63" s="1171"/>
      <c r="EOT63" s="1171"/>
      <c r="EOU63" s="124"/>
      <c r="EOV63" s="124"/>
      <c r="EOW63" s="124"/>
      <c r="EOX63" s="124"/>
      <c r="EOY63" s="124"/>
      <c r="EOZ63" s="124"/>
      <c r="EPA63" s="124"/>
      <c r="EPB63" s="124"/>
      <c r="EPC63" s="124"/>
      <c r="EPD63" s="124"/>
      <c r="EPE63" s="124"/>
      <c r="EPF63" s="1171"/>
      <c r="EPG63" s="1171"/>
      <c r="EPH63" s="1171"/>
      <c r="EPI63" s="1171"/>
      <c r="EPJ63" s="124"/>
      <c r="EPK63" s="124"/>
      <c r="EPL63" s="124"/>
      <c r="EPM63" s="124"/>
      <c r="EPN63" s="124"/>
      <c r="EPO63" s="124"/>
      <c r="EPP63" s="124"/>
      <c r="EPQ63" s="124"/>
      <c r="EPR63" s="124"/>
      <c r="EPS63" s="124"/>
      <c r="EPT63" s="124"/>
      <c r="EPU63" s="1171"/>
      <c r="EPV63" s="1171"/>
      <c r="EPW63" s="1171"/>
      <c r="EPX63" s="1171"/>
      <c r="EPY63" s="124"/>
      <c r="EPZ63" s="124"/>
      <c r="EQA63" s="124"/>
      <c r="EQB63" s="124"/>
      <c r="EQC63" s="124"/>
      <c r="EQD63" s="124"/>
      <c r="EQE63" s="124"/>
      <c r="EQF63" s="124"/>
      <c r="EQG63" s="124"/>
      <c r="EQH63" s="124"/>
      <c r="EQI63" s="124"/>
      <c r="EQJ63" s="1171"/>
      <c r="EQK63" s="1171"/>
      <c r="EQL63" s="1171"/>
      <c r="EQM63" s="1171"/>
      <c r="EQN63" s="124"/>
      <c r="EQO63" s="124"/>
      <c r="EQP63" s="124"/>
      <c r="EQQ63" s="124"/>
      <c r="EQR63" s="124"/>
      <c r="EQS63" s="124"/>
      <c r="EQT63" s="124"/>
      <c r="EQU63" s="124"/>
      <c r="EQV63" s="124"/>
      <c r="EQW63" s="124"/>
      <c r="EQX63" s="124"/>
      <c r="EQY63" s="1171"/>
      <c r="EQZ63" s="1171"/>
      <c r="ERA63" s="1171"/>
      <c r="ERB63" s="1171"/>
      <c r="ERC63" s="124"/>
      <c r="ERD63" s="124"/>
      <c r="ERE63" s="124"/>
      <c r="ERF63" s="124"/>
      <c r="ERG63" s="124"/>
      <c r="ERH63" s="124"/>
      <c r="ERI63" s="124"/>
      <c r="ERJ63" s="124"/>
      <c r="ERK63" s="124"/>
      <c r="ERL63" s="124"/>
      <c r="ERM63" s="124"/>
      <c r="ERN63" s="1171"/>
      <c r="ERO63" s="1171"/>
      <c r="ERP63" s="1171"/>
      <c r="ERQ63" s="1171"/>
      <c r="ERR63" s="124"/>
      <c r="ERS63" s="124"/>
      <c r="ERT63" s="124"/>
      <c r="ERU63" s="124"/>
      <c r="ERV63" s="124"/>
      <c r="ERW63" s="124"/>
      <c r="ERX63" s="124"/>
      <c r="ERY63" s="124"/>
      <c r="ERZ63" s="124"/>
      <c r="ESA63" s="124"/>
      <c r="ESB63" s="124"/>
      <c r="ESC63" s="1171"/>
      <c r="ESD63" s="1171"/>
      <c r="ESE63" s="1171"/>
      <c r="ESF63" s="1171"/>
      <c r="ESG63" s="124"/>
      <c r="ESH63" s="124"/>
      <c r="ESI63" s="124"/>
      <c r="ESJ63" s="124"/>
      <c r="ESK63" s="124"/>
      <c r="ESL63" s="124"/>
      <c r="ESM63" s="124"/>
      <c r="ESN63" s="124"/>
      <c r="ESO63" s="124"/>
      <c r="ESP63" s="124"/>
      <c r="ESQ63" s="124"/>
      <c r="ESR63" s="1171"/>
      <c r="ESS63" s="1171"/>
      <c r="EST63" s="1171"/>
      <c r="ESU63" s="1171"/>
      <c r="ESV63" s="124"/>
      <c r="ESW63" s="124"/>
      <c r="ESX63" s="124"/>
      <c r="ESY63" s="124"/>
      <c r="ESZ63" s="124"/>
      <c r="ETA63" s="124"/>
      <c r="ETB63" s="124"/>
      <c r="ETC63" s="124"/>
      <c r="ETD63" s="124"/>
      <c r="ETE63" s="124"/>
      <c r="ETF63" s="124"/>
      <c r="ETG63" s="1171"/>
      <c r="ETH63" s="1171"/>
      <c r="ETI63" s="1171"/>
      <c r="ETJ63" s="1171"/>
      <c r="ETK63" s="124"/>
      <c r="ETL63" s="124"/>
      <c r="ETM63" s="124"/>
      <c r="ETN63" s="124"/>
      <c r="ETO63" s="124"/>
      <c r="ETP63" s="124"/>
      <c r="ETQ63" s="124"/>
      <c r="ETR63" s="124"/>
      <c r="ETS63" s="124"/>
      <c r="ETT63" s="124"/>
      <c r="ETU63" s="124"/>
      <c r="ETV63" s="1171"/>
      <c r="ETW63" s="1171"/>
      <c r="ETX63" s="1171"/>
      <c r="ETY63" s="1171"/>
      <c r="ETZ63" s="124"/>
      <c r="EUA63" s="124"/>
      <c r="EUB63" s="124"/>
      <c r="EUC63" s="124"/>
      <c r="EUD63" s="124"/>
      <c r="EUE63" s="124"/>
      <c r="EUF63" s="124"/>
      <c r="EUG63" s="124"/>
      <c r="EUH63" s="124"/>
      <c r="EUI63" s="124"/>
      <c r="EUJ63" s="124"/>
      <c r="EUK63" s="1171"/>
      <c r="EUL63" s="1171"/>
      <c r="EUM63" s="1171"/>
      <c r="EUN63" s="1171"/>
      <c r="EUO63" s="124"/>
      <c r="EUP63" s="124"/>
      <c r="EUQ63" s="124"/>
      <c r="EUR63" s="124"/>
      <c r="EUS63" s="124"/>
      <c r="EUT63" s="124"/>
      <c r="EUU63" s="124"/>
      <c r="EUV63" s="124"/>
      <c r="EUW63" s="124"/>
      <c r="EUX63" s="124"/>
      <c r="EUY63" s="124"/>
      <c r="EUZ63" s="1171"/>
      <c r="EVA63" s="1171"/>
      <c r="EVB63" s="1171"/>
      <c r="EVC63" s="1171"/>
      <c r="EVD63" s="124"/>
      <c r="EVE63" s="124"/>
      <c r="EVF63" s="124"/>
      <c r="EVG63" s="124"/>
      <c r="EVH63" s="124"/>
      <c r="EVI63" s="124"/>
      <c r="EVJ63" s="124"/>
      <c r="EVK63" s="124"/>
      <c r="EVL63" s="124"/>
      <c r="EVM63" s="124"/>
      <c r="EVN63" s="124"/>
      <c r="EVO63" s="1171"/>
      <c r="EVP63" s="1171"/>
      <c r="EVQ63" s="1171"/>
      <c r="EVR63" s="1171"/>
      <c r="EVS63" s="124"/>
      <c r="EVT63" s="124"/>
      <c r="EVU63" s="124"/>
      <c r="EVV63" s="124"/>
      <c r="EVW63" s="124"/>
      <c r="EVX63" s="124"/>
      <c r="EVY63" s="124"/>
      <c r="EVZ63" s="124"/>
      <c r="EWA63" s="124"/>
      <c r="EWB63" s="124"/>
      <c r="EWC63" s="124"/>
      <c r="EWD63" s="1171"/>
      <c r="EWE63" s="1171"/>
      <c r="EWF63" s="1171"/>
      <c r="EWG63" s="1171"/>
      <c r="EWH63" s="124"/>
      <c r="EWI63" s="124"/>
      <c r="EWJ63" s="124"/>
      <c r="EWK63" s="124"/>
      <c r="EWL63" s="124"/>
      <c r="EWM63" s="124"/>
      <c r="EWN63" s="124"/>
      <c r="EWO63" s="124"/>
      <c r="EWP63" s="124"/>
      <c r="EWQ63" s="124"/>
      <c r="EWR63" s="124"/>
      <c r="EWS63" s="1171"/>
      <c r="EWT63" s="1171"/>
      <c r="EWU63" s="1171"/>
      <c r="EWV63" s="1171"/>
      <c r="EWW63" s="124"/>
      <c r="EWX63" s="124"/>
      <c r="EWY63" s="124"/>
      <c r="EWZ63" s="124"/>
      <c r="EXA63" s="124"/>
      <c r="EXB63" s="124"/>
      <c r="EXC63" s="124"/>
      <c r="EXD63" s="124"/>
      <c r="EXE63" s="124"/>
      <c r="EXF63" s="124"/>
      <c r="EXG63" s="124"/>
      <c r="EXH63" s="1171"/>
      <c r="EXI63" s="1171"/>
      <c r="EXJ63" s="1171"/>
      <c r="EXK63" s="1171"/>
      <c r="EXL63" s="124"/>
      <c r="EXM63" s="124"/>
      <c r="EXN63" s="124"/>
      <c r="EXO63" s="124"/>
      <c r="EXP63" s="124"/>
      <c r="EXQ63" s="124"/>
      <c r="EXR63" s="124"/>
      <c r="EXS63" s="124"/>
      <c r="EXT63" s="124"/>
      <c r="EXU63" s="124"/>
      <c r="EXV63" s="124"/>
      <c r="EXW63" s="1171"/>
      <c r="EXX63" s="1171"/>
      <c r="EXY63" s="1171"/>
      <c r="EXZ63" s="1171"/>
      <c r="EYA63" s="124"/>
      <c r="EYB63" s="124"/>
      <c r="EYC63" s="124"/>
      <c r="EYD63" s="124"/>
      <c r="EYE63" s="124"/>
      <c r="EYF63" s="124"/>
      <c r="EYG63" s="124"/>
      <c r="EYH63" s="124"/>
      <c r="EYI63" s="124"/>
      <c r="EYJ63" s="124"/>
      <c r="EYK63" s="124"/>
      <c r="EYL63" s="1171"/>
      <c r="EYM63" s="1171"/>
      <c r="EYN63" s="1171"/>
      <c r="EYO63" s="1171"/>
      <c r="EYP63" s="124"/>
      <c r="EYQ63" s="124"/>
      <c r="EYR63" s="124"/>
      <c r="EYS63" s="124"/>
      <c r="EYT63" s="124"/>
      <c r="EYU63" s="124"/>
      <c r="EYV63" s="124"/>
      <c r="EYW63" s="124"/>
      <c r="EYX63" s="124"/>
      <c r="EYY63" s="124"/>
      <c r="EYZ63" s="124"/>
      <c r="EZA63" s="1171"/>
      <c r="EZB63" s="1171"/>
      <c r="EZC63" s="1171"/>
      <c r="EZD63" s="1171"/>
      <c r="EZE63" s="124"/>
      <c r="EZF63" s="124"/>
      <c r="EZG63" s="124"/>
      <c r="EZH63" s="124"/>
      <c r="EZI63" s="124"/>
      <c r="EZJ63" s="124"/>
      <c r="EZK63" s="124"/>
      <c r="EZL63" s="124"/>
      <c r="EZM63" s="124"/>
      <c r="EZN63" s="124"/>
      <c r="EZO63" s="124"/>
      <c r="EZP63" s="1171"/>
      <c r="EZQ63" s="1171"/>
      <c r="EZR63" s="1171"/>
      <c r="EZS63" s="1171"/>
      <c r="EZT63" s="124"/>
      <c r="EZU63" s="124"/>
      <c r="EZV63" s="124"/>
      <c r="EZW63" s="124"/>
      <c r="EZX63" s="124"/>
      <c r="EZY63" s="124"/>
      <c r="EZZ63" s="124"/>
      <c r="FAA63" s="124"/>
      <c r="FAB63" s="124"/>
      <c r="FAC63" s="124"/>
      <c r="FAD63" s="124"/>
      <c r="FAE63" s="1171"/>
      <c r="FAF63" s="1171"/>
      <c r="FAG63" s="1171"/>
      <c r="FAH63" s="1171"/>
      <c r="FAI63" s="124"/>
      <c r="FAJ63" s="124"/>
      <c r="FAK63" s="124"/>
      <c r="FAL63" s="124"/>
      <c r="FAM63" s="124"/>
      <c r="FAN63" s="124"/>
      <c r="FAO63" s="124"/>
      <c r="FAP63" s="124"/>
      <c r="FAQ63" s="124"/>
      <c r="FAR63" s="124"/>
      <c r="FAS63" s="124"/>
      <c r="FAT63" s="1171"/>
      <c r="FAU63" s="1171"/>
      <c r="FAV63" s="1171"/>
      <c r="FAW63" s="1171"/>
      <c r="FAX63" s="124"/>
      <c r="FAY63" s="124"/>
      <c r="FAZ63" s="124"/>
      <c r="FBA63" s="124"/>
      <c r="FBB63" s="124"/>
      <c r="FBC63" s="124"/>
      <c r="FBD63" s="124"/>
      <c r="FBE63" s="124"/>
      <c r="FBF63" s="124"/>
      <c r="FBG63" s="124"/>
      <c r="FBH63" s="124"/>
      <c r="FBI63" s="1171"/>
      <c r="FBJ63" s="1171"/>
      <c r="FBK63" s="1171"/>
      <c r="FBL63" s="1171"/>
      <c r="FBM63" s="124"/>
      <c r="FBN63" s="124"/>
      <c r="FBO63" s="124"/>
      <c r="FBP63" s="124"/>
      <c r="FBQ63" s="124"/>
      <c r="FBR63" s="124"/>
      <c r="FBS63" s="124"/>
      <c r="FBT63" s="124"/>
      <c r="FBU63" s="124"/>
      <c r="FBV63" s="124"/>
      <c r="FBW63" s="124"/>
      <c r="FBX63" s="1171"/>
      <c r="FBY63" s="1171"/>
      <c r="FBZ63" s="1171"/>
      <c r="FCA63" s="1171"/>
      <c r="FCB63" s="124"/>
      <c r="FCC63" s="124"/>
      <c r="FCD63" s="124"/>
      <c r="FCE63" s="124"/>
      <c r="FCF63" s="124"/>
      <c r="FCG63" s="124"/>
      <c r="FCH63" s="124"/>
      <c r="FCI63" s="124"/>
      <c r="FCJ63" s="124"/>
      <c r="FCK63" s="124"/>
      <c r="FCL63" s="124"/>
      <c r="FCM63" s="1171"/>
      <c r="FCN63" s="1171"/>
      <c r="FCO63" s="1171"/>
      <c r="FCP63" s="1171"/>
      <c r="FCQ63" s="124"/>
      <c r="FCR63" s="124"/>
      <c r="FCS63" s="124"/>
      <c r="FCT63" s="124"/>
      <c r="FCU63" s="124"/>
      <c r="FCV63" s="124"/>
      <c r="FCW63" s="124"/>
      <c r="FCX63" s="124"/>
      <c r="FCY63" s="124"/>
      <c r="FCZ63" s="124"/>
      <c r="FDA63" s="124"/>
      <c r="FDB63" s="1171"/>
      <c r="FDC63" s="1171"/>
      <c r="FDD63" s="1171"/>
      <c r="FDE63" s="1171"/>
      <c r="FDF63" s="124"/>
      <c r="FDG63" s="124"/>
      <c r="FDH63" s="124"/>
      <c r="FDI63" s="124"/>
      <c r="FDJ63" s="124"/>
      <c r="FDK63" s="124"/>
      <c r="FDL63" s="124"/>
      <c r="FDM63" s="124"/>
      <c r="FDN63" s="124"/>
      <c r="FDO63" s="124"/>
      <c r="FDP63" s="124"/>
      <c r="FDQ63" s="1171"/>
      <c r="FDR63" s="1171"/>
      <c r="FDS63" s="1171"/>
      <c r="FDT63" s="1171"/>
      <c r="FDU63" s="124"/>
      <c r="FDV63" s="124"/>
      <c r="FDW63" s="124"/>
      <c r="FDX63" s="124"/>
      <c r="FDY63" s="124"/>
      <c r="FDZ63" s="124"/>
      <c r="FEA63" s="124"/>
      <c r="FEB63" s="124"/>
      <c r="FEC63" s="124"/>
      <c r="FED63" s="124"/>
      <c r="FEE63" s="124"/>
      <c r="FEF63" s="1171"/>
      <c r="FEG63" s="1171"/>
      <c r="FEH63" s="1171"/>
      <c r="FEI63" s="1171"/>
      <c r="FEJ63" s="124"/>
      <c r="FEK63" s="124"/>
      <c r="FEL63" s="124"/>
      <c r="FEM63" s="124"/>
      <c r="FEN63" s="124"/>
      <c r="FEO63" s="124"/>
      <c r="FEP63" s="124"/>
      <c r="FEQ63" s="124"/>
      <c r="FER63" s="124"/>
      <c r="FES63" s="124"/>
      <c r="FET63" s="124"/>
      <c r="FEU63" s="1171"/>
      <c r="FEV63" s="1171"/>
      <c r="FEW63" s="1171"/>
      <c r="FEX63" s="1171"/>
      <c r="FEY63" s="124"/>
      <c r="FEZ63" s="124"/>
      <c r="FFA63" s="124"/>
      <c r="FFB63" s="124"/>
      <c r="FFC63" s="124"/>
      <c r="FFD63" s="124"/>
      <c r="FFE63" s="124"/>
      <c r="FFF63" s="124"/>
      <c r="FFG63" s="124"/>
      <c r="FFH63" s="124"/>
      <c r="FFI63" s="124"/>
      <c r="FFJ63" s="1171"/>
      <c r="FFK63" s="1171"/>
      <c r="FFL63" s="1171"/>
      <c r="FFM63" s="1171"/>
      <c r="FFN63" s="124"/>
      <c r="FFO63" s="124"/>
      <c r="FFP63" s="124"/>
      <c r="FFQ63" s="124"/>
      <c r="FFR63" s="124"/>
      <c r="FFS63" s="124"/>
      <c r="FFT63" s="124"/>
      <c r="FFU63" s="124"/>
      <c r="FFV63" s="124"/>
      <c r="FFW63" s="124"/>
      <c r="FFX63" s="124"/>
      <c r="FFY63" s="1171"/>
      <c r="FFZ63" s="1171"/>
      <c r="FGA63" s="1171"/>
      <c r="FGB63" s="1171"/>
      <c r="FGC63" s="124"/>
      <c r="FGD63" s="124"/>
      <c r="FGE63" s="124"/>
      <c r="FGF63" s="124"/>
      <c r="FGG63" s="124"/>
      <c r="FGH63" s="124"/>
      <c r="FGI63" s="124"/>
      <c r="FGJ63" s="124"/>
      <c r="FGK63" s="124"/>
      <c r="FGL63" s="124"/>
      <c r="FGM63" s="124"/>
      <c r="FGN63" s="1171"/>
      <c r="FGO63" s="1171"/>
      <c r="FGP63" s="1171"/>
      <c r="FGQ63" s="1171"/>
      <c r="FGR63" s="124"/>
      <c r="FGS63" s="124"/>
      <c r="FGT63" s="124"/>
      <c r="FGU63" s="124"/>
      <c r="FGV63" s="124"/>
      <c r="FGW63" s="124"/>
      <c r="FGX63" s="124"/>
      <c r="FGY63" s="124"/>
      <c r="FGZ63" s="124"/>
      <c r="FHA63" s="124"/>
      <c r="FHB63" s="124"/>
      <c r="FHC63" s="1171"/>
      <c r="FHD63" s="1171"/>
      <c r="FHE63" s="1171"/>
      <c r="FHF63" s="1171"/>
      <c r="FHG63" s="124"/>
      <c r="FHH63" s="124"/>
      <c r="FHI63" s="124"/>
      <c r="FHJ63" s="124"/>
      <c r="FHK63" s="124"/>
      <c r="FHL63" s="124"/>
      <c r="FHM63" s="124"/>
      <c r="FHN63" s="124"/>
      <c r="FHO63" s="124"/>
      <c r="FHP63" s="124"/>
      <c r="FHQ63" s="124"/>
      <c r="FHR63" s="1171"/>
      <c r="FHS63" s="1171"/>
      <c r="FHT63" s="1171"/>
      <c r="FHU63" s="1171"/>
      <c r="FHV63" s="124"/>
      <c r="FHW63" s="124"/>
      <c r="FHX63" s="124"/>
      <c r="FHY63" s="124"/>
      <c r="FHZ63" s="124"/>
      <c r="FIA63" s="124"/>
      <c r="FIB63" s="124"/>
      <c r="FIC63" s="124"/>
      <c r="FID63" s="124"/>
      <c r="FIE63" s="124"/>
      <c r="FIF63" s="124"/>
      <c r="FIG63" s="1171"/>
      <c r="FIH63" s="1171"/>
      <c r="FII63" s="1171"/>
      <c r="FIJ63" s="1171"/>
      <c r="FIK63" s="124"/>
      <c r="FIL63" s="124"/>
      <c r="FIM63" s="124"/>
      <c r="FIN63" s="124"/>
      <c r="FIO63" s="124"/>
      <c r="FIP63" s="124"/>
      <c r="FIQ63" s="124"/>
      <c r="FIR63" s="124"/>
      <c r="FIS63" s="124"/>
      <c r="FIT63" s="124"/>
      <c r="FIU63" s="124"/>
      <c r="FIV63" s="1171"/>
      <c r="FIW63" s="1171"/>
      <c r="FIX63" s="1171"/>
      <c r="FIY63" s="1171"/>
      <c r="FIZ63" s="124"/>
      <c r="FJA63" s="124"/>
      <c r="FJB63" s="124"/>
      <c r="FJC63" s="124"/>
      <c r="FJD63" s="124"/>
      <c r="FJE63" s="124"/>
      <c r="FJF63" s="124"/>
      <c r="FJG63" s="124"/>
      <c r="FJH63" s="124"/>
      <c r="FJI63" s="124"/>
      <c r="FJJ63" s="124"/>
      <c r="FJK63" s="1171"/>
      <c r="FJL63" s="1171"/>
      <c r="FJM63" s="1171"/>
      <c r="FJN63" s="1171"/>
      <c r="FJO63" s="124"/>
      <c r="FJP63" s="124"/>
      <c r="FJQ63" s="124"/>
      <c r="FJR63" s="124"/>
      <c r="FJS63" s="124"/>
      <c r="FJT63" s="124"/>
      <c r="FJU63" s="124"/>
      <c r="FJV63" s="124"/>
      <c r="FJW63" s="124"/>
      <c r="FJX63" s="124"/>
      <c r="FJY63" s="124"/>
      <c r="FJZ63" s="1171"/>
      <c r="FKA63" s="1171"/>
      <c r="FKB63" s="1171"/>
      <c r="FKC63" s="1171"/>
      <c r="FKD63" s="124"/>
      <c r="FKE63" s="124"/>
      <c r="FKF63" s="124"/>
      <c r="FKG63" s="124"/>
      <c r="FKH63" s="124"/>
      <c r="FKI63" s="124"/>
      <c r="FKJ63" s="124"/>
      <c r="FKK63" s="124"/>
      <c r="FKL63" s="124"/>
      <c r="FKM63" s="124"/>
      <c r="FKN63" s="124"/>
      <c r="FKO63" s="1171"/>
      <c r="FKP63" s="1171"/>
      <c r="FKQ63" s="1171"/>
      <c r="FKR63" s="1171"/>
      <c r="FKS63" s="124"/>
      <c r="FKT63" s="124"/>
      <c r="FKU63" s="124"/>
      <c r="FKV63" s="124"/>
      <c r="FKW63" s="124"/>
      <c r="FKX63" s="124"/>
      <c r="FKY63" s="124"/>
      <c r="FKZ63" s="124"/>
      <c r="FLA63" s="124"/>
      <c r="FLB63" s="124"/>
      <c r="FLC63" s="124"/>
      <c r="FLD63" s="1171"/>
      <c r="FLE63" s="1171"/>
      <c r="FLF63" s="1171"/>
      <c r="FLG63" s="1171"/>
      <c r="FLH63" s="124"/>
      <c r="FLI63" s="124"/>
      <c r="FLJ63" s="124"/>
      <c r="FLK63" s="124"/>
      <c r="FLL63" s="124"/>
      <c r="FLM63" s="124"/>
      <c r="FLN63" s="124"/>
      <c r="FLO63" s="124"/>
      <c r="FLP63" s="124"/>
      <c r="FLQ63" s="124"/>
      <c r="FLR63" s="124"/>
      <c r="FLS63" s="1171"/>
      <c r="FLT63" s="1171"/>
      <c r="FLU63" s="1171"/>
      <c r="FLV63" s="1171"/>
      <c r="FLW63" s="124"/>
      <c r="FLX63" s="124"/>
      <c r="FLY63" s="124"/>
      <c r="FLZ63" s="124"/>
      <c r="FMA63" s="124"/>
      <c r="FMB63" s="124"/>
      <c r="FMC63" s="124"/>
      <c r="FMD63" s="124"/>
      <c r="FME63" s="124"/>
      <c r="FMF63" s="124"/>
      <c r="FMG63" s="124"/>
      <c r="FMH63" s="1171"/>
      <c r="FMI63" s="1171"/>
      <c r="FMJ63" s="1171"/>
      <c r="FMK63" s="1171"/>
      <c r="FML63" s="124"/>
      <c r="FMM63" s="124"/>
      <c r="FMN63" s="124"/>
      <c r="FMO63" s="124"/>
      <c r="FMP63" s="124"/>
      <c r="FMQ63" s="124"/>
      <c r="FMR63" s="124"/>
      <c r="FMS63" s="124"/>
      <c r="FMT63" s="124"/>
      <c r="FMU63" s="124"/>
      <c r="FMV63" s="124"/>
      <c r="FMW63" s="1171"/>
      <c r="FMX63" s="1171"/>
      <c r="FMY63" s="1171"/>
      <c r="FMZ63" s="1171"/>
      <c r="FNA63" s="124"/>
      <c r="FNB63" s="124"/>
      <c r="FNC63" s="124"/>
      <c r="FND63" s="124"/>
      <c r="FNE63" s="124"/>
      <c r="FNF63" s="124"/>
      <c r="FNG63" s="124"/>
      <c r="FNH63" s="124"/>
      <c r="FNI63" s="124"/>
      <c r="FNJ63" s="124"/>
      <c r="FNK63" s="124"/>
      <c r="FNL63" s="1171"/>
      <c r="FNM63" s="1171"/>
      <c r="FNN63" s="1171"/>
      <c r="FNO63" s="1171"/>
      <c r="FNP63" s="124"/>
      <c r="FNQ63" s="124"/>
      <c r="FNR63" s="124"/>
      <c r="FNS63" s="124"/>
      <c r="FNT63" s="124"/>
      <c r="FNU63" s="124"/>
      <c r="FNV63" s="124"/>
      <c r="FNW63" s="124"/>
      <c r="FNX63" s="124"/>
      <c r="FNY63" s="124"/>
      <c r="FNZ63" s="124"/>
      <c r="FOA63" s="1171"/>
      <c r="FOB63" s="1171"/>
      <c r="FOC63" s="1171"/>
      <c r="FOD63" s="1171"/>
      <c r="FOE63" s="124"/>
      <c r="FOF63" s="124"/>
      <c r="FOG63" s="124"/>
      <c r="FOH63" s="124"/>
      <c r="FOI63" s="124"/>
      <c r="FOJ63" s="124"/>
      <c r="FOK63" s="124"/>
      <c r="FOL63" s="124"/>
      <c r="FOM63" s="124"/>
      <c r="FON63" s="124"/>
      <c r="FOO63" s="124"/>
      <c r="FOP63" s="1171"/>
      <c r="FOQ63" s="1171"/>
      <c r="FOR63" s="1171"/>
      <c r="FOS63" s="1171"/>
      <c r="FOT63" s="124"/>
      <c r="FOU63" s="124"/>
      <c r="FOV63" s="124"/>
      <c r="FOW63" s="124"/>
      <c r="FOX63" s="124"/>
      <c r="FOY63" s="124"/>
      <c r="FOZ63" s="124"/>
      <c r="FPA63" s="124"/>
      <c r="FPB63" s="124"/>
      <c r="FPC63" s="124"/>
      <c r="FPD63" s="124"/>
      <c r="FPE63" s="1171"/>
      <c r="FPF63" s="1171"/>
      <c r="FPG63" s="1171"/>
      <c r="FPH63" s="1171"/>
      <c r="FPI63" s="124"/>
      <c r="FPJ63" s="124"/>
      <c r="FPK63" s="124"/>
      <c r="FPL63" s="124"/>
      <c r="FPM63" s="124"/>
      <c r="FPN63" s="124"/>
      <c r="FPO63" s="124"/>
      <c r="FPP63" s="124"/>
      <c r="FPQ63" s="124"/>
      <c r="FPR63" s="124"/>
      <c r="FPS63" s="124"/>
      <c r="FPT63" s="1171"/>
      <c r="FPU63" s="1171"/>
      <c r="FPV63" s="1171"/>
      <c r="FPW63" s="1171"/>
      <c r="FPX63" s="124"/>
      <c r="FPY63" s="124"/>
      <c r="FPZ63" s="124"/>
      <c r="FQA63" s="124"/>
      <c r="FQB63" s="124"/>
      <c r="FQC63" s="124"/>
      <c r="FQD63" s="124"/>
      <c r="FQE63" s="124"/>
      <c r="FQF63" s="124"/>
      <c r="FQG63" s="124"/>
      <c r="FQH63" s="124"/>
      <c r="FQI63" s="1171"/>
      <c r="FQJ63" s="1171"/>
      <c r="FQK63" s="1171"/>
      <c r="FQL63" s="1171"/>
      <c r="FQM63" s="124"/>
      <c r="FQN63" s="124"/>
      <c r="FQO63" s="124"/>
      <c r="FQP63" s="124"/>
      <c r="FQQ63" s="124"/>
      <c r="FQR63" s="124"/>
      <c r="FQS63" s="124"/>
      <c r="FQT63" s="124"/>
      <c r="FQU63" s="124"/>
      <c r="FQV63" s="124"/>
      <c r="FQW63" s="124"/>
      <c r="FQX63" s="1171"/>
      <c r="FQY63" s="1171"/>
      <c r="FQZ63" s="1171"/>
      <c r="FRA63" s="1171"/>
      <c r="FRB63" s="124"/>
      <c r="FRC63" s="124"/>
      <c r="FRD63" s="124"/>
      <c r="FRE63" s="124"/>
      <c r="FRF63" s="124"/>
      <c r="FRG63" s="124"/>
      <c r="FRH63" s="124"/>
      <c r="FRI63" s="124"/>
      <c r="FRJ63" s="124"/>
      <c r="FRK63" s="124"/>
      <c r="FRL63" s="124"/>
      <c r="FRM63" s="1171"/>
      <c r="FRN63" s="1171"/>
      <c r="FRO63" s="1171"/>
      <c r="FRP63" s="1171"/>
      <c r="FRQ63" s="124"/>
      <c r="FRR63" s="124"/>
      <c r="FRS63" s="124"/>
      <c r="FRT63" s="124"/>
      <c r="FRU63" s="124"/>
      <c r="FRV63" s="124"/>
      <c r="FRW63" s="124"/>
      <c r="FRX63" s="124"/>
      <c r="FRY63" s="124"/>
      <c r="FRZ63" s="124"/>
      <c r="FSA63" s="124"/>
      <c r="FSB63" s="1171"/>
      <c r="FSC63" s="1171"/>
      <c r="FSD63" s="1171"/>
      <c r="FSE63" s="1171"/>
      <c r="FSF63" s="124"/>
      <c r="FSG63" s="124"/>
      <c r="FSH63" s="124"/>
      <c r="FSI63" s="124"/>
      <c r="FSJ63" s="124"/>
      <c r="FSK63" s="124"/>
      <c r="FSL63" s="124"/>
      <c r="FSM63" s="124"/>
      <c r="FSN63" s="124"/>
      <c r="FSO63" s="124"/>
      <c r="FSP63" s="124"/>
      <c r="FSQ63" s="1171"/>
      <c r="FSR63" s="1171"/>
      <c r="FSS63" s="1171"/>
      <c r="FST63" s="1171"/>
      <c r="FSU63" s="124"/>
      <c r="FSV63" s="124"/>
      <c r="FSW63" s="124"/>
      <c r="FSX63" s="124"/>
      <c r="FSY63" s="124"/>
      <c r="FSZ63" s="124"/>
      <c r="FTA63" s="124"/>
      <c r="FTB63" s="124"/>
      <c r="FTC63" s="124"/>
      <c r="FTD63" s="124"/>
      <c r="FTE63" s="124"/>
      <c r="FTF63" s="1171"/>
      <c r="FTG63" s="1171"/>
      <c r="FTH63" s="1171"/>
      <c r="FTI63" s="1171"/>
      <c r="FTJ63" s="124"/>
      <c r="FTK63" s="124"/>
      <c r="FTL63" s="124"/>
      <c r="FTM63" s="124"/>
      <c r="FTN63" s="124"/>
      <c r="FTO63" s="124"/>
      <c r="FTP63" s="124"/>
      <c r="FTQ63" s="124"/>
      <c r="FTR63" s="124"/>
      <c r="FTS63" s="124"/>
      <c r="FTT63" s="124"/>
      <c r="FTU63" s="1171"/>
      <c r="FTV63" s="1171"/>
      <c r="FTW63" s="1171"/>
      <c r="FTX63" s="1171"/>
      <c r="FTY63" s="124"/>
      <c r="FTZ63" s="124"/>
      <c r="FUA63" s="124"/>
      <c r="FUB63" s="124"/>
      <c r="FUC63" s="124"/>
      <c r="FUD63" s="124"/>
      <c r="FUE63" s="124"/>
      <c r="FUF63" s="124"/>
      <c r="FUG63" s="124"/>
      <c r="FUH63" s="124"/>
      <c r="FUI63" s="124"/>
      <c r="FUJ63" s="1171"/>
      <c r="FUK63" s="1171"/>
      <c r="FUL63" s="1171"/>
      <c r="FUM63" s="1171"/>
      <c r="FUN63" s="124"/>
      <c r="FUO63" s="124"/>
      <c r="FUP63" s="124"/>
      <c r="FUQ63" s="124"/>
      <c r="FUR63" s="124"/>
      <c r="FUS63" s="124"/>
      <c r="FUT63" s="124"/>
      <c r="FUU63" s="124"/>
      <c r="FUV63" s="124"/>
      <c r="FUW63" s="124"/>
      <c r="FUX63" s="124"/>
      <c r="FUY63" s="1171"/>
      <c r="FUZ63" s="1171"/>
      <c r="FVA63" s="1171"/>
      <c r="FVB63" s="1171"/>
      <c r="FVC63" s="124"/>
      <c r="FVD63" s="124"/>
      <c r="FVE63" s="124"/>
      <c r="FVF63" s="124"/>
      <c r="FVG63" s="124"/>
      <c r="FVH63" s="124"/>
      <c r="FVI63" s="124"/>
      <c r="FVJ63" s="124"/>
      <c r="FVK63" s="124"/>
      <c r="FVL63" s="124"/>
      <c r="FVM63" s="124"/>
      <c r="FVN63" s="1171"/>
      <c r="FVO63" s="1171"/>
      <c r="FVP63" s="1171"/>
      <c r="FVQ63" s="1171"/>
      <c r="FVR63" s="124"/>
      <c r="FVS63" s="124"/>
      <c r="FVT63" s="124"/>
      <c r="FVU63" s="124"/>
      <c r="FVV63" s="124"/>
      <c r="FVW63" s="124"/>
      <c r="FVX63" s="124"/>
      <c r="FVY63" s="124"/>
      <c r="FVZ63" s="124"/>
      <c r="FWA63" s="124"/>
      <c r="FWB63" s="124"/>
      <c r="FWC63" s="1171"/>
      <c r="FWD63" s="1171"/>
      <c r="FWE63" s="1171"/>
      <c r="FWF63" s="1171"/>
      <c r="FWG63" s="124"/>
      <c r="FWH63" s="124"/>
      <c r="FWI63" s="124"/>
      <c r="FWJ63" s="124"/>
      <c r="FWK63" s="124"/>
      <c r="FWL63" s="124"/>
      <c r="FWM63" s="124"/>
      <c r="FWN63" s="124"/>
      <c r="FWO63" s="124"/>
      <c r="FWP63" s="124"/>
      <c r="FWQ63" s="124"/>
      <c r="FWR63" s="1171"/>
      <c r="FWS63" s="1171"/>
      <c r="FWT63" s="1171"/>
      <c r="FWU63" s="1171"/>
      <c r="FWV63" s="124"/>
      <c r="FWW63" s="124"/>
      <c r="FWX63" s="124"/>
      <c r="FWY63" s="124"/>
      <c r="FWZ63" s="124"/>
      <c r="FXA63" s="124"/>
      <c r="FXB63" s="124"/>
      <c r="FXC63" s="124"/>
      <c r="FXD63" s="124"/>
      <c r="FXE63" s="124"/>
      <c r="FXF63" s="124"/>
      <c r="FXG63" s="1171"/>
      <c r="FXH63" s="1171"/>
      <c r="FXI63" s="1171"/>
      <c r="FXJ63" s="1171"/>
      <c r="FXK63" s="124"/>
      <c r="FXL63" s="124"/>
      <c r="FXM63" s="124"/>
      <c r="FXN63" s="124"/>
      <c r="FXO63" s="124"/>
      <c r="FXP63" s="124"/>
      <c r="FXQ63" s="124"/>
      <c r="FXR63" s="124"/>
      <c r="FXS63" s="124"/>
      <c r="FXT63" s="124"/>
      <c r="FXU63" s="124"/>
      <c r="FXV63" s="1171"/>
      <c r="FXW63" s="1171"/>
      <c r="FXX63" s="1171"/>
      <c r="FXY63" s="1171"/>
      <c r="FXZ63" s="124"/>
      <c r="FYA63" s="124"/>
      <c r="FYB63" s="124"/>
      <c r="FYC63" s="124"/>
      <c r="FYD63" s="124"/>
      <c r="FYE63" s="124"/>
      <c r="FYF63" s="124"/>
      <c r="FYG63" s="124"/>
      <c r="FYH63" s="124"/>
      <c r="FYI63" s="124"/>
      <c r="FYJ63" s="124"/>
      <c r="FYK63" s="1171"/>
      <c r="FYL63" s="1171"/>
      <c r="FYM63" s="1171"/>
      <c r="FYN63" s="1171"/>
      <c r="FYO63" s="124"/>
      <c r="FYP63" s="124"/>
      <c r="FYQ63" s="124"/>
      <c r="FYR63" s="124"/>
      <c r="FYS63" s="124"/>
      <c r="FYT63" s="124"/>
      <c r="FYU63" s="124"/>
      <c r="FYV63" s="124"/>
      <c r="FYW63" s="124"/>
      <c r="FYX63" s="124"/>
      <c r="FYY63" s="124"/>
      <c r="FYZ63" s="1171"/>
      <c r="FZA63" s="1171"/>
      <c r="FZB63" s="1171"/>
      <c r="FZC63" s="1171"/>
      <c r="FZD63" s="124"/>
      <c r="FZE63" s="124"/>
      <c r="FZF63" s="124"/>
      <c r="FZG63" s="124"/>
      <c r="FZH63" s="124"/>
      <c r="FZI63" s="124"/>
      <c r="FZJ63" s="124"/>
      <c r="FZK63" s="124"/>
      <c r="FZL63" s="124"/>
      <c r="FZM63" s="124"/>
      <c r="FZN63" s="124"/>
      <c r="FZO63" s="1171"/>
      <c r="FZP63" s="1171"/>
      <c r="FZQ63" s="1171"/>
      <c r="FZR63" s="1171"/>
      <c r="FZS63" s="124"/>
      <c r="FZT63" s="124"/>
      <c r="FZU63" s="124"/>
      <c r="FZV63" s="124"/>
      <c r="FZW63" s="124"/>
      <c r="FZX63" s="124"/>
      <c r="FZY63" s="124"/>
      <c r="FZZ63" s="124"/>
      <c r="GAA63" s="124"/>
      <c r="GAB63" s="124"/>
      <c r="GAC63" s="124"/>
      <c r="GAD63" s="1171"/>
      <c r="GAE63" s="1171"/>
      <c r="GAF63" s="1171"/>
      <c r="GAG63" s="1171"/>
      <c r="GAH63" s="124"/>
      <c r="GAI63" s="124"/>
      <c r="GAJ63" s="124"/>
      <c r="GAK63" s="124"/>
      <c r="GAL63" s="124"/>
      <c r="GAM63" s="124"/>
      <c r="GAN63" s="124"/>
      <c r="GAO63" s="124"/>
      <c r="GAP63" s="124"/>
      <c r="GAQ63" s="124"/>
      <c r="GAR63" s="124"/>
      <c r="GAS63" s="1171"/>
      <c r="GAT63" s="1171"/>
      <c r="GAU63" s="1171"/>
      <c r="GAV63" s="1171"/>
      <c r="GAW63" s="124"/>
      <c r="GAX63" s="124"/>
      <c r="GAY63" s="124"/>
      <c r="GAZ63" s="124"/>
      <c r="GBA63" s="124"/>
      <c r="GBB63" s="124"/>
      <c r="GBC63" s="124"/>
      <c r="GBD63" s="124"/>
      <c r="GBE63" s="124"/>
      <c r="GBF63" s="124"/>
      <c r="GBG63" s="124"/>
      <c r="GBH63" s="1171"/>
      <c r="GBI63" s="1171"/>
      <c r="GBJ63" s="1171"/>
      <c r="GBK63" s="1171"/>
      <c r="GBL63" s="124"/>
      <c r="GBM63" s="124"/>
      <c r="GBN63" s="124"/>
      <c r="GBO63" s="124"/>
      <c r="GBP63" s="124"/>
      <c r="GBQ63" s="124"/>
      <c r="GBR63" s="124"/>
      <c r="GBS63" s="124"/>
      <c r="GBT63" s="124"/>
      <c r="GBU63" s="124"/>
      <c r="GBV63" s="124"/>
      <c r="GBW63" s="1171"/>
      <c r="GBX63" s="1171"/>
      <c r="GBY63" s="1171"/>
      <c r="GBZ63" s="1171"/>
      <c r="GCA63" s="124"/>
      <c r="GCB63" s="124"/>
      <c r="GCC63" s="124"/>
      <c r="GCD63" s="124"/>
      <c r="GCE63" s="124"/>
      <c r="GCF63" s="124"/>
      <c r="GCG63" s="124"/>
      <c r="GCH63" s="124"/>
      <c r="GCI63" s="124"/>
      <c r="GCJ63" s="124"/>
      <c r="GCK63" s="124"/>
      <c r="GCL63" s="1171"/>
      <c r="GCM63" s="1171"/>
      <c r="GCN63" s="1171"/>
      <c r="GCO63" s="1171"/>
      <c r="GCP63" s="124"/>
      <c r="GCQ63" s="124"/>
      <c r="GCR63" s="124"/>
      <c r="GCS63" s="124"/>
      <c r="GCT63" s="124"/>
      <c r="GCU63" s="124"/>
      <c r="GCV63" s="124"/>
      <c r="GCW63" s="124"/>
      <c r="GCX63" s="124"/>
      <c r="GCY63" s="124"/>
      <c r="GCZ63" s="124"/>
      <c r="GDA63" s="1171"/>
      <c r="GDB63" s="1171"/>
      <c r="GDC63" s="1171"/>
      <c r="GDD63" s="1171"/>
      <c r="GDE63" s="124"/>
      <c r="GDF63" s="124"/>
      <c r="GDG63" s="124"/>
      <c r="GDH63" s="124"/>
      <c r="GDI63" s="124"/>
      <c r="GDJ63" s="124"/>
      <c r="GDK63" s="124"/>
      <c r="GDL63" s="124"/>
      <c r="GDM63" s="124"/>
      <c r="GDN63" s="124"/>
      <c r="GDO63" s="124"/>
      <c r="GDP63" s="1171"/>
      <c r="GDQ63" s="1171"/>
      <c r="GDR63" s="1171"/>
      <c r="GDS63" s="1171"/>
      <c r="GDT63" s="124"/>
      <c r="GDU63" s="124"/>
      <c r="GDV63" s="124"/>
      <c r="GDW63" s="124"/>
      <c r="GDX63" s="124"/>
      <c r="GDY63" s="124"/>
      <c r="GDZ63" s="124"/>
      <c r="GEA63" s="124"/>
      <c r="GEB63" s="124"/>
      <c r="GEC63" s="124"/>
      <c r="GED63" s="124"/>
      <c r="GEE63" s="1171"/>
      <c r="GEF63" s="1171"/>
      <c r="GEG63" s="1171"/>
      <c r="GEH63" s="1171"/>
      <c r="GEI63" s="124"/>
      <c r="GEJ63" s="124"/>
      <c r="GEK63" s="124"/>
      <c r="GEL63" s="124"/>
      <c r="GEM63" s="124"/>
      <c r="GEN63" s="124"/>
      <c r="GEO63" s="124"/>
      <c r="GEP63" s="124"/>
      <c r="GEQ63" s="124"/>
      <c r="GER63" s="124"/>
      <c r="GES63" s="124"/>
      <c r="GET63" s="1171"/>
      <c r="GEU63" s="1171"/>
      <c r="GEV63" s="1171"/>
      <c r="GEW63" s="1171"/>
      <c r="GEX63" s="124"/>
      <c r="GEY63" s="124"/>
      <c r="GEZ63" s="124"/>
      <c r="GFA63" s="124"/>
      <c r="GFB63" s="124"/>
      <c r="GFC63" s="124"/>
      <c r="GFD63" s="124"/>
      <c r="GFE63" s="124"/>
      <c r="GFF63" s="124"/>
      <c r="GFG63" s="124"/>
      <c r="GFH63" s="124"/>
      <c r="GFI63" s="1171"/>
      <c r="GFJ63" s="1171"/>
      <c r="GFK63" s="1171"/>
      <c r="GFL63" s="1171"/>
      <c r="GFM63" s="124"/>
      <c r="GFN63" s="124"/>
      <c r="GFO63" s="124"/>
      <c r="GFP63" s="124"/>
      <c r="GFQ63" s="124"/>
      <c r="GFR63" s="124"/>
      <c r="GFS63" s="124"/>
      <c r="GFT63" s="124"/>
      <c r="GFU63" s="124"/>
      <c r="GFV63" s="124"/>
      <c r="GFW63" s="124"/>
      <c r="GFX63" s="1171"/>
      <c r="GFY63" s="1171"/>
      <c r="GFZ63" s="1171"/>
      <c r="GGA63" s="1171"/>
      <c r="GGB63" s="124"/>
      <c r="GGC63" s="124"/>
      <c r="GGD63" s="124"/>
      <c r="GGE63" s="124"/>
      <c r="GGF63" s="124"/>
      <c r="GGG63" s="124"/>
      <c r="GGH63" s="124"/>
      <c r="GGI63" s="124"/>
      <c r="GGJ63" s="124"/>
      <c r="GGK63" s="124"/>
      <c r="GGL63" s="124"/>
      <c r="GGM63" s="1171"/>
      <c r="GGN63" s="1171"/>
      <c r="GGO63" s="1171"/>
      <c r="GGP63" s="1171"/>
      <c r="GGQ63" s="124"/>
      <c r="GGR63" s="124"/>
      <c r="GGS63" s="124"/>
      <c r="GGT63" s="124"/>
      <c r="GGU63" s="124"/>
      <c r="GGV63" s="124"/>
      <c r="GGW63" s="124"/>
      <c r="GGX63" s="124"/>
      <c r="GGY63" s="124"/>
      <c r="GGZ63" s="124"/>
      <c r="GHA63" s="124"/>
      <c r="GHB63" s="1171"/>
      <c r="GHC63" s="1171"/>
      <c r="GHD63" s="1171"/>
      <c r="GHE63" s="1171"/>
      <c r="GHF63" s="124"/>
      <c r="GHG63" s="124"/>
      <c r="GHH63" s="124"/>
      <c r="GHI63" s="124"/>
      <c r="GHJ63" s="124"/>
      <c r="GHK63" s="124"/>
      <c r="GHL63" s="124"/>
      <c r="GHM63" s="124"/>
      <c r="GHN63" s="124"/>
      <c r="GHO63" s="124"/>
      <c r="GHP63" s="124"/>
      <c r="GHQ63" s="1171"/>
      <c r="GHR63" s="1171"/>
      <c r="GHS63" s="1171"/>
      <c r="GHT63" s="1171"/>
      <c r="GHU63" s="124"/>
      <c r="GHV63" s="124"/>
      <c r="GHW63" s="124"/>
      <c r="GHX63" s="124"/>
      <c r="GHY63" s="124"/>
      <c r="GHZ63" s="124"/>
      <c r="GIA63" s="124"/>
      <c r="GIB63" s="124"/>
      <c r="GIC63" s="124"/>
      <c r="GID63" s="124"/>
      <c r="GIE63" s="124"/>
      <c r="GIF63" s="1171"/>
      <c r="GIG63" s="1171"/>
      <c r="GIH63" s="1171"/>
      <c r="GII63" s="1171"/>
      <c r="GIJ63" s="124"/>
      <c r="GIK63" s="124"/>
      <c r="GIL63" s="124"/>
      <c r="GIM63" s="124"/>
      <c r="GIN63" s="124"/>
      <c r="GIO63" s="124"/>
      <c r="GIP63" s="124"/>
      <c r="GIQ63" s="124"/>
      <c r="GIR63" s="124"/>
      <c r="GIS63" s="124"/>
      <c r="GIT63" s="124"/>
      <c r="GIU63" s="1171"/>
      <c r="GIV63" s="1171"/>
      <c r="GIW63" s="1171"/>
      <c r="GIX63" s="1171"/>
      <c r="GIY63" s="124"/>
      <c r="GIZ63" s="124"/>
      <c r="GJA63" s="124"/>
      <c r="GJB63" s="124"/>
      <c r="GJC63" s="124"/>
      <c r="GJD63" s="124"/>
      <c r="GJE63" s="124"/>
      <c r="GJF63" s="124"/>
      <c r="GJG63" s="124"/>
      <c r="GJH63" s="124"/>
      <c r="GJI63" s="124"/>
      <c r="GJJ63" s="1171"/>
      <c r="GJK63" s="1171"/>
      <c r="GJL63" s="1171"/>
      <c r="GJM63" s="1171"/>
      <c r="GJN63" s="124"/>
      <c r="GJO63" s="124"/>
      <c r="GJP63" s="124"/>
      <c r="GJQ63" s="124"/>
      <c r="GJR63" s="124"/>
      <c r="GJS63" s="124"/>
      <c r="GJT63" s="124"/>
      <c r="GJU63" s="124"/>
      <c r="GJV63" s="124"/>
      <c r="GJW63" s="124"/>
      <c r="GJX63" s="124"/>
      <c r="GJY63" s="1171"/>
      <c r="GJZ63" s="1171"/>
      <c r="GKA63" s="1171"/>
      <c r="GKB63" s="1171"/>
      <c r="GKC63" s="124"/>
      <c r="GKD63" s="124"/>
      <c r="GKE63" s="124"/>
      <c r="GKF63" s="124"/>
      <c r="GKG63" s="124"/>
      <c r="GKH63" s="124"/>
      <c r="GKI63" s="124"/>
      <c r="GKJ63" s="124"/>
      <c r="GKK63" s="124"/>
      <c r="GKL63" s="124"/>
      <c r="GKM63" s="124"/>
      <c r="GKN63" s="1171"/>
      <c r="GKO63" s="1171"/>
      <c r="GKP63" s="1171"/>
      <c r="GKQ63" s="1171"/>
      <c r="GKR63" s="124"/>
      <c r="GKS63" s="124"/>
      <c r="GKT63" s="124"/>
      <c r="GKU63" s="124"/>
      <c r="GKV63" s="124"/>
      <c r="GKW63" s="124"/>
      <c r="GKX63" s="124"/>
      <c r="GKY63" s="124"/>
      <c r="GKZ63" s="124"/>
      <c r="GLA63" s="124"/>
      <c r="GLB63" s="124"/>
      <c r="GLC63" s="1171"/>
      <c r="GLD63" s="1171"/>
      <c r="GLE63" s="1171"/>
      <c r="GLF63" s="1171"/>
      <c r="GLG63" s="124"/>
      <c r="GLH63" s="124"/>
      <c r="GLI63" s="124"/>
      <c r="GLJ63" s="124"/>
      <c r="GLK63" s="124"/>
      <c r="GLL63" s="124"/>
      <c r="GLM63" s="124"/>
      <c r="GLN63" s="124"/>
      <c r="GLO63" s="124"/>
      <c r="GLP63" s="124"/>
      <c r="GLQ63" s="124"/>
      <c r="GLR63" s="1171"/>
      <c r="GLS63" s="1171"/>
      <c r="GLT63" s="1171"/>
      <c r="GLU63" s="1171"/>
      <c r="GLV63" s="124"/>
      <c r="GLW63" s="124"/>
      <c r="GLX63" s="124"/>
      <c r="GLY63" s="124"/>
      <c r="GLZ63" s="124"/>
      <c r="GMA63" s="124"/>
      <c r="GMB63" s="124"/>
      <c r="GMC63" s="124"/>
      <c r="GMD63" s="124"/>
      <c r="GME63" s="124"/>
      <c r="GMF63" s="124"/>
      <c r="GMG63" s="1171"/>
      <c r="GMH63" s="1171"/>
      <c r="GMI63" s="1171"/>
      <c r="GMJ63" s="1171"/>
      <c r="GMK63" s="124"/>
      <c r="GML63" s="124"/>
      <c r="GMM63" s="124"/>
      <c r="GMN63" s="124"/>
      <c r="GMO63" s="124"/>
      <c r="GMP63" s="124"/>
      <c r="GMQ63" s="124"/>
      <c r="GMR63" s="124"/>
      <c r="GMS63" s="124"/>
      <c r="GMT63" s="124"/>
      <c r="GMU63" s="124"/>
      <c r="GMV63" s="1171"/>
      <c r="GMW63" s="1171"/>
      <c r="GMX63" s="1171"/>
      <c r="GMY63" s="1171"/>
      <c r="GMZ63" s="124"/>
      <c r="GNA63" s="124"/>
      <c r="GNB63" s="124"/>
      <c r="GNC63" s="124"/>
      <c r="GND63" s="124"/>
      <c r="GNE63" s="124"/>
      <c r="GNF63" s="124"/>
      <c r="GNG63" s="124"/>
      <c r="GNH63" s="124"/>
      <c r="GNI63" s="124"/>
      <c r="GNJ63" s="124"/>
      <c r="GNK63" s="1171"/>
      <c r="GNL63" s="1171"/>
      <c r="GNM63" s="1171"/>
      <c r="GNN63" s="1171"/>
      <c r="GNO63" s="124"/>
      <c r="GNP63" s="124"/>
      <c r="GNQ63" s="124"/>
      <c r="GNR63" s="124"/>
      <c r="GNS63" s="124"/>
      <c r="GNT63" s="124"/>
      <c r="GNU63" s="124"/>
      <c r="GNV63" s="124"/>
      <c r="GNW63" s="124"/>
      <c r="GNX63" s="124"/>
      <c r="GNY63" s="124"/>
      <c r="GNZ63" s="1171"/>
      <c r="GOA63" s="1171"/>
      <c r="GOB63" s="1171"/>
      <c r="GOC63" s="1171"/>
      <c r="GOD63" s="124"/>
      <c r="GOE63" s="124"/>
      <c r="GOF63" s="124"/>
      <c r="GOG63" s="124"/>
      <c r="GOH63" s="124"/>
      <c r="GOI63" s="124"/>
      <c r="GOJ63" s="124"/>
      <c r="GOK63" s="124"/>
      <c r="GOL63" s="124"/>
      <c r="GOM63" s="124"/>
      <c r="GON63" s="124"/>
      <c r="GOO63" s="1171"/>
      <c r="GOP63" s="1171"/>
      <c r="GOQ63" s="1171"/>
      <c r="GOR63" s="1171"/>
      <c r="GOS63" s="124"/>
      <c r="GOT63" s="124"/>
      <c r="GOU63" s="124"/>
      <c r="GOV63" s="124"/>
      <c r="GOW63" s="124"/>
      <c r="GOX63" s="124"/>
      <c r="GOY63" s="124"/>
      <c r="GOZ63" s="124"/>
      <c r="GPA63" s="124"/>
      <c r="GPB63" s="124"/>
      <c r="GPC63" s="124"/>
      <c r="GPD63" s="1171"/>
      <c r="GPE63" s="1171"/>
      <c r="GPF63" s="1171"/>
      <c r="GPG63" s="1171"/>
      <c r="GPH63" s="124"/>
      <c r="GPI63" s="124"/>
      <c r="GPJ63" s="124"/>
      <c r="GPK63" s="124"/>
      <c r="GPL63" s="124"/>
      <c r="GPM63" s="124"/>
      <c r="GPN63" s="124"/>
      <c r="GPO63" s="124"/>
      <c r="GPP63" s="124"/>
      <c r="GPQ63" s="124"/>
      <c r="GPR63" s="124"/>
      <c r="GPS63" s="1171"/>
      <c r="GPT63" s="1171"/>
      <c r="GPU63" s="1171"/>
      <c r="GPV63" s="1171"/>
      <c r="GPW63" s="124"/>
      <c r="GPX63" s="124"/>
      <c r="GPY63" s="124"/>
      <c r="GPZ63" s="124"/>
      <c r="GQA63" s="124"/>
      <c r="GQB63" s="124"/>
      <c r="GQC63" s="124"/>
      <c r="GQD63" s="124"/>
      <c r="GQE63" s="124"/>
      <c r="GQF63" s="124"/>
      <c r="GQG63" s="124"/>
      <c r="GQH63" s="1171"/>
      <c r="GQI63" s="1171"/>
      <c r="GQJ63" s="1171"/>
      <c r="GQK63" s="1171"/>
      <c r="GQL63" s="124"/>
      <c r="GQM63" s="124"/>
      <c r="GQN63" s="124"/>
      <c r="GQO63" s="124"/>
      <c r="GQP63" s="124"/>
      <c r="GQQ63" s="124"/>
      <c r="GQR63" s="124"/>
      <c r="GQS63" s="124"/>
      <c r="GQT63" s="124"/>
      <c r="GQU63" s="124"/>
      <c r="GQV63" s="124"/>
      <c r="GQW63" s="1171"/>
      <c r="GQX63" s="1171"/>
      <c r="GQY63" s="1171"/>
      <c r="GQZ63" s="1171"/>
      <c r="GRA63" s="124"/>
      <c r="GRB63" s="124"/>
      <c r="GRC63" s="124"/>
      <c r="GRD63" s="124"/>
      <c r="GRE63" s="124"/>
      <c r="GRF63" s="124"/>
      <c r="GRG63" s="124"/>
      <c r="GRH63" s="124"/>
      <c r="GRI63" s="124"/>
      <c r="GRJ63" s="124"/>
      <c r="GRK63" s="124"/>
      <c r="GRL63" s="1171"/>
      <c r="GRM63" s="1171"/>
      <c r="GRN63" s="1171"/>
      <c r="GRO63" s="1171"/>
      <c r="GRP63" s="124"/>
      <c r="GRQ63" s="124"/>
      <c r="GRR63" s="124"/>
      <c r="GRS63" s="124"/>
      <c r="GRT63" s="124"/>
      <c r="GRU63" s="124"/>
      <c r="GRV63" s="124"/>
      <c r="GRW63" s="124"/>
      <c r="GRX63" s="124"/>
      <c r="GRY63" s="124"/>
      <c r="GRZ63" s="124"/>
      <c r="GSA63" s="1171"/>
      <c r="GSB63" s="1171"/>
      <c r="GSC63" s="1171"/>
      <c r="GSD63" s="1171"/>
      <c r="GSE63" s="124"/>
      <c r="GSF63" s="124"/>
      <c r="GSG63" s="124"/>
      <c r="GSH63" s="124"/>
      <c r="GSI63" s="124"/>
      <c r="GSJ63" s="124"/>
      <c r="GSK63" s="124"/>
      <c r="GSL63" s="124"/>
      <c r="GSM63" s="124"/>
      <c r="GSN63" s="124"/>
      <c r="GSO63" s="124"/>
      <c r="GSP63" s="1171"/>
      <c r="GSQ63" s="1171"/>
      <c r="GSR63" s="1171"/>
      <c r="GSS63" s="1171"/>
      <c r="GST63" s="124"/>
      <c r="GSU63" s="124"/>
      <c r="GSV63" s="124"/>
      <c r="GSW63" s="124"/>
      <c r="GSX63" s="124"/>
      <c r="GSY63" s="124"/>
      <c r="GSZ63" s="124"/>
      <c r="GTA63" s="124"/>
      <c r="GTB63" s="124"/>
      <c r="GTC63" s="124"/>
      <c r="GTD63" s="124"/>
      <c r="GTE63" s="1171"/>
      <c r="GTF63" s="1171"/>
      <c r="GTG63" s="1171"/>
      <c r="GTH63" s="1171"/>
      <c r="GTI63" s="124"/>
      <c r="GTJ63" s="124"/>
      <c r="GTK63" s="124"/>
      <c r="GTL63" s="124"/>
      <c r="GTM63" s="124"/>
      <c r="GTN63" s="124"/>
      <c r="GTO63" s="124"/>
      <c r="GTP63" s="124"/>
      <c r="GTQ63" s="124"/>
      <c r="GTR63" s="124"/>
      <c r="GTS63" s="124"/>
      <c r="GTT63" s="1171"/>
      <c r="GTU63" s="1171"/>
      <c r="GTV63" s="1171"/>
      <c r="GTW63" s="1171"/>
      <c r="GTX63" s="124"/>
      <c r="GTY63" s="124"/>
      <c r="GTZ63" s="124"/>
      <c r="GUA63" s="124"/>
      <c r="GUB63" s="124"/>
      <c r="GUC63" s="124"/>
      <c r="GUD63" s="124"/>
      <c r="GUE63" s="124"/>
      <c r="GUF63" s="124"/>
      <c r="GUG63" s="124"/>
      <c r="GUH63" s="124"/>
      <c r="GUI63" s="1171"/>
      <c r="GUJ63" s="1171"/>
      <c r="GUK63" s="1171"/>
      <c r="GUL63" s="1171"/>
      <c r="GUM63" s="124"/>
      <c r="GUN63" s="124"/>
      <c r="GUO63" s="124"/>
      <c r="GUP63" s="124"/>
      <c r="GUQ63" s="124"/>
      <c r="GUR63" s="124"/>
      <c r="GUS63" s="124"/>
      <c r="GUT63" s="124"/>
      <c r="GUU63" s="124"/>
      <c r="GUV63" s="124"/>
      <c r="GUW63" s="124"/>
      <c r="GUX63" s="1171"/>
      <c r="GUY63" s="1171"/>
      <c r="GUZ63" s="1171"/>
      <c r="GVA63" s="1171"/>
      <c r="GVB63" s="124"/>
      <c r="GVC63" s="124"/>
      <c r="GVD63" s="124"/>
      <c r="GVE63" s="124"/>
      <c r="GVF63" s="124"/>
      <c r="GVG63" s="124"/>
      <c r="GVH63" s="124"/>
      <c r="GVI63" s="124"/>
      <c r="GVJ63" s="124"/>
      <c r="GVK63" s="124"/>
      <c r="GVL63" s="124"/>
      <c r="GVM63" s="1171"/>
      <c r="GVN63" s="1171"/>
      <c r="GVO63" s="1171"/>
      <c r="GVP63" s="1171"/>
      <c r="GVQ63" s="124"/>
      <c r="GVR63" s="124"/>
      <c r="GVS63" s="124"/>
      <c r="GVT63" s="124"/>
      <c r="GVU63" s="124"/>
      <c r="GVV63" s="124"/>
      <c r="GVW63" s="124"/>
      <c r="GVX63" s="124"/>
      <c r="GVY63" s="124"/>
      <c r="GVZ63" s="124"/>
      <c r="GWA63" s="124"/>
      <c r="GWB63" s="1171"/>
      <c r="GWC63" s="1171"/>
      <c r="GWD63" s="1171"/>
      <c r="GWE63" s="1171"/>
      <c r="GWF63" s="124"/>
      <c r="GWG63" s="124"/>
      <c r="GWH63" s="124"/>
      <c r="GWI63" s="124"/>
      <c r="GWJ63" s="124"/>
      <c r="GWK63" s="124"/>
      <c r="GWL63" s="124"/>
      <c r="GWM63" s="124"/>
      <c r="GWN63" s="124"/>
      <c r="GWO63" s="124"/>
      <c r="GWP63" s="124"/>
      <c r="GWQ63" s="1171"/>
      <c r="GWR63" s="1171"/>
      <c r="GWS63" s="1171"/>
      <c r="GWT63" s="1171"/>
      <c r="GWU63" s="124"/>
      <c r="GWV63" s="124"/>
      <c r="GWW63" s="124"/>
      <c r="GWX63" s="124"/>
      <c r="GWY63" s="124"/>
      <c r="GWZ63" s="124"/>
      <c r="GXA63" s="124"/>
      <c r="GXB63" s="124"/>
      <c r="GXC63" s="124"/>
      <c r="GXD63" s="124"/>
      <c r="GXE63" s="124"/>
      <c r="GXF63" s="1171"/>
      <c r="GXG63" s="1171"/>
      <c r="GXH63" s="1171"/>
      <c r="GXI63" s="1171"/>
      <c r="GXJ63" s="124"/>
      <c r="GXK63" s="124"/>
      <c r="GXL63" s="124"/>
      <c r="GXM63" s="124"/>
      <c r="GXN63" s="124"/>
      <c r="GXO63" s="124"/>
      <c r="GXP63" s="124"/>
      <c r="GXQ63" s="124"/>
      <c r="GXR63" s="124"/>
      <c r="GXS63" s="124"/>
      <c r="GXT63" s="124"/>
      <c r="GXU63" s="1171"/>
      <c r="GXV63" s="1171"/>
      <c r="GXW63" s="1171"/>
      <c r="GXX63" s="1171"/>
      <c r="GXY63" s="124"/>
      <c r="GXZ63" s="124"/>
      <c r="GYA63" s="124"/>
      <c r="GYB63" s="124"/>
      <c r="GYC63" s="124"/>
      <c r="GYD63" s="124"/>
      <c r="GYE63" s="124"/>
      <c r="GYF63" s="124"/>
      <c r="GYG63" s="124"/>
      <c r="GYH63" s="124"/>
      <c r="GYI63" s="124"/>
      <c r="GYJ63" s="1171"/>
      <c r="GYK63" s="1171"/>
      <c r="GYL63" s="1171"/>
      <c r="GYM63" s="1171"/>
      <c r="GYN63" s="124"/>
      <c r="GYO63" s="124"/>
      <c r="GYP63" s="124"/>
      <c r="GYQ63" s="124"/>
      <c r="GYR63" s="124"/>
      <c r="GYS63" s="124"/>
      <c r="GYT63" s="124"/>
      <c r="GYU63" s="124"/>
      <c r="GYV63" s="124"/>
      <c r="GYW63" s="124"/>
      <c r="GYX63" s="124"/>
      <c r="GYY63" s="1171"/>
      <c r="GYZ63" s="1171"/>
      <c r="GZA63" s="1171"/>
      <c r="GZB63" s="1171"/>
      <c r="GZC63" s="124"/>
      <c r="GZD63" s="124"/>
      <c r="GZE63" s="124"/>
      <c r="GZF63" s="124"/>
      <c r="GZG63" s="124"/>
      <c r="GZH63" s="124"/>
      <c r="GZI63" s="124"/>
      <c r="GZJ63" s="124"/>
      <c r="GZK63" s="124"/>
      <c r="GZL63" s="124"/>
      <c r="GZM63" s="124"/>
      <c r="GZN63" s="1171"/>
      <c r="GZO63" s="1171"/>
      <c r="GZP63" s="1171"/>
      <c r="GZQ63" s="1171"/>
      <c r="GZR63" s="124"/>
      <c r="GZS63" s="124"/>
      <c r="GZT63" s="124"/>
      <c r="GZU63" s="124"/>
      <c r="GZV63" s="124"/>
      <c r="GZW63" s="124"/>
      <c r="GZX63" s="124"/>
      <c r="GZY63" s="124"/>
      <c r="GZZ63" s="124"/>
      <c r="HAA63" s="124"/>
      <c r="HAB63" s="124"/>
      <c r="HAC63" s="1171"/>
      <c r="HAD63" s="1171"/>
      <c r="HAE63" s="1171"/>
      <c r="HAF63" s="1171"/>
      <c r="HAG63" s="124"/>
      <c r="HAH63" s="124"/>
      <c r="HAI63" s="124"/>
      <c r="HAJ63" s="124"/>
      <c r="HAK63" s="124"/>
      <c r="HAL63" s="124"/>
      <c r="HAM63" s="124"/>
      <c r="HAN63" s="124"/>
      <c r="HAO63" s="124"/>
      <c r="HAP63" s="124"/>
      <c r="HAQ63" s="124"/>
      <c r="HAR63" s="1171"/>
      <c r="HAS63" s="1171"/>
      <c r="HAT63" s="1171"/>
      <c r="HAU63" s="1171"/>
      <c r="HAV63" s="124"/>
      <c r="HAW63" s="124"/>
      <c r="HAX63" s="124"/>
      <c r="HAY63" s="124"/>
      <c r="HAZ63" s="124"/>
      <c r="HBA63" s="124"/>
      <c r="HBB63" s="124"/>
      <c r="HBC63" s="124"/>
      <c r="HBD63" s="124"/>
      <c r="HBE63" s="124"/>
      <c r="HBF63" s="124"/>
      <c r="HBG63" s="1171"/>
      <c r="HBH63" s="1171"/>
      <c r="HBI63" s="1171"/>
      <c r="HBJ63" s="1171"/>
      <c r="HBK63" s="124"/>
      <c r="HBL63" s="124"/>
      <c r="HBM63" s="124"/>
      <c r="HBN63" s="124"/>
      <c r="HBO63" s="124"/>
      <c r="HBP63" s="124"/>
      <c r="HBQ63" s="124"/>
      <c r="HBR63" s="124"/>
      <c r="HBS63" s="124"/>
      <c r="HBT63" s="124"/>
      <c r="HBU63" s="124"/>
      <c r="HBV63" s="1171"/>
      <c r="HBW63" s="1171"/>
      <c r="HBX63" s="1171"/>
      <c r="HBY63" s="1171"/>
      <c r="HBZ63" s="124"/>
      <c r="HCA63" s="124"/>
      <c r="HCB63" s="124"/>
      <c r="HCC63" s="124"/>
      <c r="HCD63" s="124"/>
      <c r="HCE63" s="124"/>
      <c r="HCF63" s="124"/>
      <c r="HCG63" s="124"/>
      <c r="HCH63" s="124"/>
      <c r="HCI63" s="124"/>
      <c r="HCJ63" s="124"/>
      <c r="HCK63" s="1171"/>
      <c r="HCL63" s="1171"/>
      <c r="HCM63" s="1171"/>
      <c r="HCN63" s="1171"/>
      <c r="HCO63" s="124"/>
      <c r="HCP63" s="124"/>
      <c r="HCQ63" s="124"/>
      <c r="HCR63" s="124"/>
      <c r="HCS63" s="124"/>
      <c r="HCT63" s="124"/>
      <c r="HCU63" s="124"/>
      <c r="HCV63" s="124"/>
      <c r="HCW63" s="124"/>
      <c r="HCX63" s="124"/>
      <c r="HCY63" s="124"/>
      <c r="HCZ63" s="1171"/>
      <c r="HDA63" s="1171"/>
      <c r="HDB63" s="1171"/>
      <c r="HDC63" s="1171"/>
      <c r="HDD63" s="124"/>
      <c r="HDE63" s="124"/>
      <c r="HDF63" s="124"/>
      <c r="HDG63" s="124"/>
      <c r="HDH63" s="124"/>
      <c r="HDI63" s="124"/>
      <c r="HDJ63" s="124"/>
      <c r="HDK63" s="124"/>
      <c r="HDL63" s="124"/>
      <c r="HDM63" s="124"/>
      <c r="HDN63" s="124"/>
      <c r="HDO63" s="1171"/>
      <c r="HDP63" s="1171"/>
      <c r="HDQ63" s="1171"/>
      <c r="HDR63" s="1171"/>
      <c r="HDS63" s="124"/>
      <c r="HDT63" s="124"/>
      <c r="HDU63" s="124"/>
      <c r="HDV63" s="124"/>
      <c r="HDW63" s="124"/>
      <c r="HDX63" s="124"/>
      <c r="HDY63" s="124"/>
      <c r="HDZ63" s="124"/>
      <c r="HEA63" s="124"/>
      <c r="HEB63" s="124"/>
      <c r="HEC63" s="124"/>
      <c r="HED63" s="1171"/>
      <c r="HEE63" s="1171"/>
      <c r="HEF63" s="1171"/>
      <c r="HEG63" s="1171"/>
      <c r="HEH63" s="124"/>
      <c r="HEI63" s="124"/>
      <c r="HEJ63" s="124"/>
      <c r="HEK63" s="124"/>
      <c r="HEL63" s="124"/>
      <c r="HEM63" s="124"/>
      <c r="HEN63" s="124"/>
      <c r="HEO63" s="124"/>
      <c r="HEP63" s="124"/>
      <c r="HEQ63" s="124"/>
      <c r="HER63" s="124"/>
      <c r="HES63" s="1171"/>
      <c r="HET63" s="1171"/>
      <c r="HEU63" s="1171"/>
      <c r="HEV63" s="1171"/>
      <c r="HEW63" s="124"/>
      <c r="HEX63" s="124"/>
      <c r="HEY63" s="124"/>
      <c r="HEZ63" s="124"/>
      <c r="HFA63" s="124"/>
      <c r="HFB63" s="124"/>
      <c r="HFC63" s="124"/>
      <c r="HFD63" s="124"/>
      <c r="HFE63" s="124"/>
      <c r="HFF63" s="124"/>
      <c r="HFG63" s="124"/>
      <c r="HFH63" s="1171"/>
      <c r="HFI63" s="1171"/>
      <c r="HFJ63" s="1171"/>
      <c r="HFK63" s="1171"/>
      <c r="HFL63" s="124"/>
      <c r="HFM63" s="124"/>
      <c r="HFN63" s="124"/>
      <c r="HFO63" s="124"/>
      <c r="HFP63" s="124"/>
      <c r="HFQ63" s="124"/>
      <c r="HFR63" s="124"/>
      <c r="HFS63" s="124"/>
      <c r="HFT63" s="124"/>
      <c r="HFU63" s="124"/>
      <c r="HFV63" s="124"/>
      <c r="HFW63" s="1171"/>
      <c r="HFX63" s="1171"/>
      <c r="HFY63" s="1171"/>
      <c r="HFZ63" s="1171"/>
      <c r="HGA63" s="124"/>
      <c r="HGB63" s="124"/>
      <c r="HGC63" s="124"/>
      <c r="HGD63" s="124"/>
      <c r="HGE63" s="124"/>
      <c r="HGF63" s="124"/>
      <c r="HGG63" s="124"/>
      <c r="HGH63" s="124"/>
      <c r="HGI63" s="124"/>
      <c r="HGJ63" s="124"/>
      <c r="HGK63" s="124"/>
      <c r="HGL63" s="1171"/>
      <c r="HGM63" s="1171"/>
      <c r="HGN63" s="1171"/>
      <c r="HGO63" s="1171"/>
      <c r="HGP63" s="124"/>
      <c r="HGQ63" s="124"/>
      <c r="HGR63" s="124"/>
      <c r="HGS63" s="124"/>
      <c r="HGT63" s="124"/>
      <c r="HGU63" s="124"/>
      <c r="HGV63" s="124"/>
      <c r="HGW63" s="124"/>
      <c r="HGX63" s="124"/>
      <c r="HGY63" s="124"/>
      <c r="HGZ63" s="124"/>
      <c r="HHA63" s="1171"/>
      <c r="HHB63" s="1171"/>
      <c r="HHC63" s="1171"/>
      <c r="HHD63" s="1171"/>
      <c r="HHE63" s="124"/>
      <c r="HHF63" s="124"/>
      <c r="HHG63" s="124"/>
      <c r="HHH63" s="124"/>
      <c r="HHI63" s="124"/>
      <c r="HHJ63" s="124"/>
      <c r="HHK63" s="124"/>
      <c r="HHL63" s="124"/>
      <c r="HHM63" s="124"/>
      <c r="HHN63" s="124"/>
      <c r="HHO63" s="124"/>
      <c r="HHP63" s="1171"/>
      <c r="HHQ63" s="1171"/>
      <c r="HHR63" s="1171"/>
      <c r="HHS63" s="1171"/>
      <c r="HHT63" s="124"/>
      <c r="HHU63" s="124"/>
      <c r="HHV63" s="124"/>
      <c r="HHW63" s="124"/>
      <c r="HHX63" s="124"/>
      <c r="HHY63" s="124"/>
      <c r="HHZ63" s="124"/>
      <c r="HIA63" s="124"/>
      <c r="HIB63" s="124"/>
      <c r="HIC63" s="124"/>
      <c r="HID63" s="124"/>
      <c r="HIE63" s="1171"/>
      <c r="HIF63" s="1171"/>
      <c r="HIG63" s="1171"/>
      <c r="HIH63" s="1171"/>
      <c r="HII63" s="124"/>
      <c r="HIJ63" s="124"/>
      <c r="HIK63" s="124"/>
      <c r="HIL63" s="124"/>
      <c r="HIM63" s="124"/>
      <c r="HIN63" s="124"/>
      <c r="HIO63" s="124"/>
      <c r="HIP63" s="124"/>
      <c r="HIQ63" s="124"/>
      <c r="HIR63" s="124"/>
      <c r="HIS63" s="124"/>
      <c r="HIT63" s="1171"/>
      <c r="HIU63" s="1171"/>
      <c r="HIV63" s="1171"/>
      <c r="HIW63" s="1171"/>
      <c r="HIX63" s="124"/>
      <c r="HIY63" s="124"/>
      <c r="HIZ63" s="124"/>
      <c r="HJA63" s="124"/>
      <c r="HJB63" s="124"/>
      <c r="HJC63" s="124"/>
      <c r="HJD63" s="124"/>
      <c r="HJE63" s="124"/>
      <c r="HJF63" s="124"/>
      <c r="HJG63" s="124"/>
      <c r="HJH63" s="124"/>
      <c r="HJI63" s="1171"/>
      <c r="HJJ63" s="1171"/>
      <c r="HJK63" s="1171"/>
      <c r="HJL63" s="1171"/>
      <c r="HJM63" s="124"/>
      <c r="HJN63" s="124"/>
      <c r="HJO63" s="124"/>
      <c r="HJP63" s="124"/>
      <c r="HJQ63" s="124"/>
      <c r="HJR63" s="124"/>
      <c r="HJS63" s="124"/>
      <c r="HJT63" s="124"/>
      <c r="HJU63" s="124"/>
      <c r="HJV63" s="124"/>
      <c r="HJW63" s="124"/>
      <c r="HJX63" s="1171"/>
      <c r="HJY63" s="1171"/>
      <c r="HJZ63" s="1171"/>
      <c r="HKA63" s="1171"/>
      <c r="HKB63" s="124"/>
      <c r="HKC63" s="124"/>
      <c r="HKD63" s="124"/>
      <c r="HKE63" s="124"/>
      <c r="HKF63" s="124"/>
      <c r="HKG63" s="124"/>
      <c r="HKH63" s="124"/>
      <c r="HKI63" s="124"/>
      <c r="HKJ63" s="124"/>
      <c r="HKK63" s="124"/>
      <c r="HKL63" s="124"/>
      <c r="HKM63" s="1171"/>
      <c r="HKN63" s="1171"/>
      <c r="HKO63" s="1171"/>
      <c r="HKP63" s="1171"/>
      <c r="HKQ63" s="124"/>
      <c r="HKR63" s="124"/>
      <c r="HKS63" s="124"/>
      <c r="HKT63" s="124"/>
      <c r="HKU63" s="124"/>
      <c r="HKV63" s="124"/>
      <c r="HKW63" s="124"/>
      <c r="HKX63" s="124"/>
      <c r="HKY63" s="124"/>
      <c r="HKZ63" s="124"/>
      <c r="HLA63" s="124"/>
      <c r="HLB63" s="1171"/>
      <c r="HLC63" s="1171"/>
      <c r="HLD63" s="1171"/>
      <c r="HLE63" s="1171"/>
      <c r="HLF63" s="124"/>
      <c r="HLG63" s="124"/>
      <c r="HLH63" s="124"/>
      <c r="HLI63" s="124"/>
      <c r="HLJ63" s="124"/>
      <c r="HLK63" s="124"/>
      <c r="HLL63" s="124"/>
      <c r="HLM63" s="124"/>
      <c r="HLN63" s="124"/>
      <c r="HLO63" s="124"/>
      <c r="HLP63" s="124"/>
      <c r="HLQ63" s="1171"/>
      <c r="HLR63" s="1171"/>
      <c r="HLS63" s="1171"/>
      <c r="HLT63" s="1171"/>
      <c r="HLU63" s="124"/>
      <c r="HLV63" s="124"/>
      <c r="HLW63" s="124"/>
      <c r="HLX63" s="124"/>
      <c r="HLY63" s="124"/>
      <c r="HLZ63" s="124"/>
      <c r="HMA63" s="124"/>
      <c r="HMB63" s="124"/>
      <c r="HMC63" s="124"/>
      <c r="HMD63" s="124"/>
      <c r="HME63" s="124"/>
      <c r="HMF63" s="1171"/>
      <c r="HMG63" s="1171"/>
      <c r="HMH63" s="1171"/>
      <c r="HMI63" s="1171"/>
      <c r="HMJ63" s="124"/>
      <c r="HMK63" s="124"/>
      <c r="HML63" s="124"/>
      <c r="HMM63" s="124"/>
      <c r="HMN63" s="124"/>
      <c r="HMO63" s="124"/>
      <c r="HMP63" s="124"/>
      <c r="HMQ63" s="124"/>
      <c r="HMR63" s="124"/>
      <c r="HMS63" s="124"/>
      <c r="HMT63" s="124"/>
      <c r="HMU63" s="1171"/>
      <c r="HMV63" s="1171"/>
      <c r="HMW63" s="1171"/>
      <c r="HMX63" s="1171"/>
      <c r="HMY63" s="124"/>
      <c r="HMZ63" s="124"/>
      <c r="HNA63" s="124"/>
      <c r="HNB63" s="124"/>
      <c r="HNC63" s="124"/>
      <c r="HND63" s="124"/>
      <c r="HNE63" s="124"/>
      <c r="HNF63" s="124"/>
      <c r="HNG63" s="124"/>
      <c r="HNH63" s="124"/>
      <c r="HNI63" s="124"/>
      <c r="HNJ63" s="1171"/>
      <c r="HNK63" s="1171"/>
      <c r="HNL63" s="1171"/>
      <c r="HNM63" s="1171"/>
      <c r="HNN63" s="124"/>
      <c r="HNO63" s="124"/>
      <c r="HNP63" s="124"/>
      <c r="HNQ63" s="124"/>
      <c r="HNR63" s="124"/>
      <c r="HNS63" s="124"/>
      <c r="HNT63" s="124"/>
      <c r="HNU63" s="124"/>
      <c r="HNV63" s="124"/>
      <c r="HNW63" s="124"/>
      <c r="HNX63" s="124"/>
      <c r="HNY63" s="1171"/>
      <c r="HNZ63" s="1171"/>
      <c r="HOA63" s="1171"/>
      <c r="HOB63" s="1171"/>
      <c r="HOC63" s="124"/>
      <c r="HOD63" s="124"/>
      <c r="HOE63" s="124"/>
      <c r="HOF63" s="124"/>
      <c r="HOG63" s="124"/>
      <c r="HOH63" s="124"/>
      <c r="HOI63" s="124"/>
      <c r="HOJ63" s="124"/>
      <c r="HOK63" s="124"/>
      <c r="HOL63" s="124"/>
      <c r="HOM63" s="124"/>
      <c r="HON63" s="1171"/>
      <c r="HOO63" s="1171"/>
      <c r="HOP63" s="1171"/>
      <c r="HOQ63" s="1171"/>
      <c r="HOR63" s="124"/>
      <c r="HOS63" s="124"/>
      <c r="HOT63" s="124"/>
      <c r="HOU63" s="124"/>
      <c r="HOV63" s="124"/>
      <c r="HOW63" s="124"/>
      <c r="HOX63" s="124"/>
      <c r="HOY63" s="124"/>
      <c r="HOZ63" s="124"/>
      <c r="HPA63" s="124"/>
      <c r="HPB63" s="124"/>
      <c r="HPC63" s="1171"/>
      <c r="HPD63" s="1171"/>
      <c r="HPE63" s="1171"/>
      <c r="HPF63" s="1171"/>
      <c r="HPG63" s="124"/>
      <c r="HPH63" s="124"/>
      <c r="HPI63" s="124"/>
      <c r="HPJ63" s="124"/>
      <c r="HPK63" s="124"/>
      <c r="HPL63" s="124"/>
      <c r="HPM63" s="124"/>
      <c r="HPN63" s="124"/>
      <c r="HPO63" s="124"/>
      <c r="HPP63" s="124"/>
      <c r="HPQ63" s="124"/>
      <c r="HPR63" s="1171"/>
      <c r="HPS63" s="1171"/>
      <c r="HPT63" s="1171"/>
      <c r="HPU63" s="1171"/>
      <c r="HPV63" s="124"/>
      <c r="HPW63" s="124"/>
      <c r="HPX63" s="124"/>
      <c r="HPY63" s="124"/>
      <c r="HPZ63" s="124"/>
      <c r="HQA63" s="124"/>
      <c r="HQB63" s="124"/>
      <c r="HQC63" s="124"/>
      <c r="HQD63" s="124"/>
      <c r="HQE63" s="124"/>
      <c r="HQF63" s="124"/>
      <c r="HQG63" s="1171"/>
      <c r="HQH63" s="1171"/>
      <c r="HQI63" s="1171"/>
      <c r="HQJ63" s="1171"/>
      <c r="HQK63" s="124"/>
      <c r="HQL63" s="124"/>
      <c r="HQM63" s="124"/>
      <c r="HQN63" s="124"/>
      <c r="HQO63" s="124"/>
      <c r="HQP63" s="124"/>
      <c r="HQQ63" s="124"/>
      <c r="HQR63" s="124"/>
      <c r="HQS63" s="124"/>
      <c r="HQT63" s="124"/>
      <c r="HQU63" s="124"/>
      <c r="HQV63" s="1171"/>
      <c r="HQW63" s="1171"/>
      <c r="HQX63" s="1171"/>
      <c r="HQY63" s="1171"/>
      <c r="HQZ63" s="124"/>
      <c r="HRA63" s="124"/>
      <c r="HRB63" s="124"/>
      <c r="HRC63" s="124"/>
      <c r="HRD63" s="124"/>
      <c r="HRE63" s="124"/>
      <c r="HRF63" s="124"/>
      <c r="HRG63" s="124"/>
      <c r="HRH63" s="124"/>
      <c r="HRI63" s="124"/>
      <c r="HRJ63" s="124"/>
      <c r="HRK63" s="1171"/>
      <c r="HRL63" s="1171"/>
      <c r="HRM63" s="1171"/>
      <c r="HRN63" s="1171"/>
      <c r="HRO63" s="124"/>
      <c r="HRP63" s="124"/>
      <c r="HRQ63" s="124"/>
      <c r="HRR63" s="124"/>
      <c r="HRS63" s="124"/>
      <c r="HRT63" s="124"/>
      <c r="HRU63" s="124"/>
      <c r="HRV63" s="124"/>
      <c r="HRW63" s="124"/>
      <c r="HRX63" s="124"/>
      <c r="HRY63" s="124"/>
      <c r="HRZ63" s="1171"/>
      <c r="HSA63" s="1171"/>
      <c r="HSB63" s="1171"/>
      <c r="HSC63" s="1171"/>
      <c r="HSD63" s="124"/>
      <c r="HSE63" s="124"/>
      <c r="HSF63" s="124"/>
      <c r="HSG63" s="124"/>
      <c r="HSH63" s="124"/>
      <c r="HSI63" s="124"/>
      <c r="HSJ63" s="124"/>
      <c r="HSK63" s="124"/>
      <c r="HSL63" s="124"/>
      <c r="HSM63" s="124"/>
      <c r="HSN63" s="124"/>
      <c r="HSO63" s="1171"/>
      <c r="HSP63" s="1171"/>
      <c r="HSQ63" s="1171"/>
      <c r="HSR63" s="1171"/>
      <c r="HSS63" s="124"/>
      <c r="HST63" s="124"/>
      <c r="HSU63" s="124"/>
      <c r="HSV63" s="124"/>
      <c r="HSW63" s="124"/>
      <c r="HSX63" s="124"/>
      <c r="HSY63" s="124"/>
      <c r="HSZ63" s="124"/>
      <c r="HTA63" s="124"/>
      <c r="HTB63" s="124"/>
      <c r="HTC63" s="124"/>
      <c r="HTD63" s="1171"/>
      <c r="HTE63" s="1171"/>
      <c r="HTF63" s="1171"/>
      <c r="HTG63" s="1171"/>
      <c r="HTH63" s="124"/>
      <c r="HTI63" s="124"/>
      <c r="HTJ63" s="124"/>
      <c r="HTK63" s="124"/>
      <c r="HTL63" s="124"/>
      <c r="HTM63" s="124"/>
      <c r="HTN63" s="124"/>
      <c r="HTO63" s="124"/>
      <c r="HTP63" s="124"/>
      <c r="HTQ63" s="124"/>
      <c r="HTR63" s="124"/>
      <c r="HTS63" s="1171"/>
      <c r="HTT63" s="1171"/>
      <c r="HTU63" s="1171"/>
      <c r="HTV63" s="1171"/>
      <c r="HTW63" s="124"/>
      <c r="HTX63" s="124"/>
      <c r="HTY63" s="124"/>
      <c r="HTZ63" s="124"/>
      <c r="HUA63" s="124"/>
      <c r="HUB63" s="124"/>
      <c r="HUC63" s="124"/>
      <c r="HUD63" s="124"/>
      <c r="HUE63" s="124"/>
      <c r="HUF63" s="124"/>
      <c r="HUG63" s="124"/>
      <c r="HUH63" s="1171"/>
      <c r="HUI63" s="1171"/>
      <c r="HUJ63" s="1171"/>
      <c r="HUK63" s="1171"/>
      <c r="HUL63" s="124"/>
      <c r="HUM63" s="124"/>
      <c r="HUN63" s="124"/>
      <c r="HUO63" s="124"/>
      <c r="HUP63" s="124"/>
      <c r="HUQ63" s="124"/>
      <c r="HUR63" s="124"/>
      <c r="HUS63" s="124"/>
      <c r="HUT63" s="124"/>
      <c r="HUU63" s="124"/>
      <c r="HUV63" s="124"/>
      <c r="HUW63" s="1171"/>
      <c r="HUX63" s="1171"/>
      <c r="HUY63" s="1171"/>
      <c r="HUZ63" s="1171"/>
      <c r="HVA63" s="124"/>
      <c r="HVB63" s="124"/>
      <c r="HVC63" s="124"/>
      <c r="HVD63" s="124"/>
      <c r="HVE63" s="124"/>
      <c r="HVF63" s="124"/>
      <c r="HVG63" s="124"/>
      <c r="HVH63" s="124"/>
      <c r="HVI63" s="124"/>
      <c r="HVJ63" s="124"/>
      <c r="HVK63" s="124"/>
      <c r="HVL63" s="1171"/>
      <c r="HVM63" s="1171"/>
      <c r="HVN63" s="1171"/>
      <c r="HVO63" s="1171"/>
      <c r="HVP63" s="124"/>
      <c r="HVQ63" s="124"/>
      <c r="HVR63" s="124"/>
      <c r="HVS63" s="124"/>
      <c r="HVT63" s="124"/>
      <c r="HVU63" s="124"/>
      <c r="HVV63" s="124"/>
      <c r="HVW63" s="124"/>
      <c r="HVX63" s="124"/>
      <c r="HVY63" s="124"/>
      <c r="HVZ63" s="124"/>
      <c r="HWA63" s="1171"/>
      <c r="HWB63" s="1171"/>
      <c r="HWC63" s="1171"/>
      <c r="HWD63" s="1171"/>
      <c r="HWE63" s="124"/>
      <c r="HWF63" s="124"/>
      <c r="HWG63" s="124"/>
      <c r="HWH63" s="124"/>
      <c r="HWI63" s="124"/>
      <c r="HWJ63" s="124"/>
      <c r="HWK63" s="124"/>
      <c r="HWL63" s="124"/>
      <c r="HWM63" s="124"/>
      <c r="HWN63" s="124"/>
      <c r="HWO63" s="124"/>
      <c r="HWP63" s="1171"/>
      <c r="HWQ63" s="1171"/>
      <c r="HWR63" s="1171"/>
      <c r="HWS63" s="1171"/>
      <c r="HWT63" s="124"/>
      <c r="HWU63" s="124"/>
      <c r="HWV63" s="124"/>
      <c r="HWW63" s="124"/>
      <c r="HWX63" s="124"/>
      <c r="HWY63" s="124"/>
      <c r="HWZ63" s="124"/>
      <c r="HXA63" s="124"/>
      <c r="HXB63" s="124"/>
      <c r="HXC63" s="124"/>
      <c r="HXD63" s="124"/>
      <c r="HXE63" s="1171"/>
      <c r="HXF63" s="1171"/>
      <c r="HXG63" s="1171"/>
      <c r="HXH63" s="1171"/>
      <c r="HXI63" s="124"/>
      <c r="HXJ63" s="124"/>
      <c r="HXK63" s="124"/>
      <c r="HXL63" s="124"/>
      <c r="HXM63" s="124"/>
      <c r="HXN63" s="124"/>
      <c r="HXO63" s="124"/>
      <c r="HXP63" s="124"/>
      <c r="HXQ63" s="124"/>
      <c r="HXR63" s="124"/>
      <c r="HXS63" s="124"/>
      <c r="HXT63" s="1171"/>
      <c r="HXU63" s="1171"/>
      <c r="HXV63" s="1171"/>
      <c r="HXW63" s="1171"/>
      <c r="HXX63" s="124"/>
      <c r="HXY63" s="124"/>
      <c r="HXZ63" s="124"/>
      <c r="HYA63" s="124"/>
      <c r="HYB63" s="124"/>
      <c r="HYC63" s="124"/>
      <c r="HYD63" s="124"/>
      <c r="HYE63" s="124"/>
      <c r="HYF63" s="124"/>
      <c r="HYG63" s="124"/>
      <c r="HYH63" s="124"/>
      <c r="HYI63" s="1171"/>
      <c r="HYJ63" s="1171"/>
      <c r="HYK63" s="1171"/>
      <c r="HYL63" s="1171"/>
      <c r="HYM63" s="124"/>
      <c r="HYN63" s="124"/>
      <c r="HYO63" s="124"/>
      <c r="HYP63" s="124"/>
      <c r="HYQ63" s="124"/>
      <c r="HYR63" s="124"/>
      <c r="HYS63" s="124"/>
      <c r="HYT63" s="124"/>
      <c r="HYU63" s="124"/>
      <c r="HYV63" s="124"/>
      <c r="HYW63" s="124"/>
      <c r="HYX63" s="1171"/>
      <c r="HYY63" s="1171"/>
      <c r="HYZ63" s="1171"/>
      <c r="HZA63" s="1171"/>
      <c r="HZB63" s="124"/>
      <c r="HZC63" s="124"/>
      <c r="HZD63" s="124"/>
      <c r="HZE63" s="124"/>
      <c r="HZF63" s="124"/>
      <c r="HZG63" s="124"/>
      <c r="HZH63" s="124"/>
      <c r="HZI63" s="124"/>
      <c r="HZJ63" s="124"/>
      <c r="HZK63" s="124"/>
      <c r="HZL63" s="124"/>
      <c r="HZM63" s="1171"/>
      <c r="HZN63" s="1171"/>
      <c r="HZO63" s="1171"/>
      <c r="HZP63" s="1171"/>
      <c r="HZQ63" s="124"/>
      <c r="HZR63" s="124"/>
      <c r="HZS63" s="124"/>
      <c r="HZT63" s="124"/>
      <c r="HZU63" s="124"/>
      <c r="HZV63" s="124"/>
      <c r="HZW63" s="124"/>
      <c r="HZX63" s="124"/>
      <c r="HZY63" s="124"/>
      <c r="HZZ63" s="124"/>
      <c r="IAA63" s="124"/>
      <c r="IAB63" s="1171"/>
      <c r="IAC63" s="1171"/>
      <c r="IAD63" s="1171"/>
      <c r="IAE63" s="1171"/>
      <c r="IAF63" s="124"/>
      <c r="IAG63" s="124"/>
      <c r="IAH63" s="124"/>
      <c r="IAI63" s="124"/>
      <c r="IAJ63" s="124"/>
      <c r="IAK63" s="124"/>
      <c r="IAL63" s="124"/>
      <c r="IAM63" s="124"/>
      <c r="IAN63" s="124"/>
      <c r="IAO63" s="124"/>
      <c r="IAP63" s="124"/>
      <c r="IAQ63" s="1171"/>
      <c r="IAR63" s="1171"/>
      <c r="IAS63" s="1171"/>
      <c r="IAT63" s="1171"/>
      <c r="IAU63" s="124"/>
      <c r="IAV63" s="124"/>
      <c r="IAW63" s="124"/>
      <c r="IAX63" s="124"/>
      <c r="IAY63" s="124"/>
      <c r="IAZ63" s="124"/>
      <c r="IBA63" s="124"/>
      <c r="IBB63" s="124"/>
      <c r="IBC63" s="124"/>
      <c r="IBD63" s="124"/>
      <c r="IBE63" s="124"/>
      <c r="IBF63" s="1171"/>
      <c r="IBG63" s="1171"/>
      <c r="IBH63" s="1171"/>
      <c r="IBI63" s="1171"/>
      <c r="IBJ63" s="124"/>
      <c r="IBK63" s="124"/>
      <c r="IBL63" s="124"/>
      <c r="IBM63" s="124"/>
      <c r="IBN63" s="124"/>
      <c r="IBO63" s="124"/>
      <c r="IBP63" s="124"/>
      <c r="IBQ63" s="124"/>
      <c r="IBR63" s="124"/>
      <c r="IBS63" s="124"/>
      <c r="IBT63" s="124"/>
      <c r="IBU63" s="1171"/>
      <c r="IBV63" s="1171"/>
      <c r="IBW63" s="1171"/>
      <c r="IBX63" s="1171"/>
      <c r="IBY63" s="124"/>
      <c r="IBZ63" s="124"/>
      <c r="ICA63" s="124"/>
      <c r="ICB63" s="124"/>
      <c r="ICC63" s="124"/>
      <c r="ICD63" s="124"/>
      <c r="ICE63" s="124"/>
      <c r="ICF63" s="124"/>
      <c r="ICG63" s="124"/>
      <c r="ICH63" s="124"/>
      <c r="ICI63" s="124"/>
      <c r="ICJ63" s="1171"/>
      <c r="ICK63" s="1171"/>
      <c r="ICL63" s="1171"/>
      <c r="ICM63" s="1171"/>
      <c r="ICN63" s="124"/>
      <c r="ICO63" s="124"/>
      <c r="ICP63" s="124"/>
      <c r="ICQ63" s="124"/>
      <c r="ICR63" s="124"/>
      <c r="ICS63" s="124"/>
      <c r="ICT63" s="124"/>
      <c r="ICU63" s="124"/>
      <c r="ICV63" s="124"/>
      <c r="ICW63" s="124"/>
      <c r="ICX63" s="124"/>
      <c r="ICY63" s="1171"/>
      <c r="ICZ63" s="1171"/>
      <c r="IDA63" s="1171"/>
      <c r="IDB63" s="1171"/>
      <c r="IDC63" s="124"/>
      <c r="IDD63" s="124"/>
      <c r="IDE63" s="124"/>
      <c r="IDF63" s="124"/>
      <c r="IDG63" s="124"/>
      <c r="IDH63" s="124"/>
      <c r="IDI63" s="124"/>
      <c r="IDJ63" s="124"/>
      <c r="IDK63" s="124"/>
      <c r="IDL63" s="124"/>
      <c r="IDM63" s="124"/>
      <c r="IDN63" s="1171"/>
      <c r="IDO63" s="1171"/>
      <c r="IDP63" s="1171"/>
      <c r="IDQ63" s="1171"/>
      <c r="IDR63" s="124"/>
      <c r="IDS63" s="124"/>
      <c r="IDT63" s="124"/>
      <c r="IDU63" s="124"/>
      <c r="IDV63" s="124"/>
      <c r="IDW63" s="124"/>
      <c r="IDX63" s="124"/>
      <c r="IDY63" s="124"/>
      <c r="IDZ63" s="124"/>
      <c r="IEA63" s="124"/>
      <c r="IEB63" s="124"/>
      <c r="IEC63" s="1171"/>
      <c r="IED63" s="1171"/>
      <c r="IEE63" s="1171"/>
      <c r="IEF63" s="1171"/>
      <c r="IEG63" s="124"/>
      <c r="IEH63" s="124"/>
      <c r="IEI63" s="124"/>
      <c r="IEJ63" s="124"/>
      <c r="IEK63" s="124"/>
      <c r="IEL63" s="124"/>
      <c r="IEM63" s="124"/>
      <c r="IEN63" s="124"/>
      <c r="IEO63" s="124"/>
      <c r="IEP63" s="124"/>
      <c r="IEQ63" s="124"/>
      <c r="IER63" s="1171"/>
      <c r="IES63" s="1171"/>
      <c r="IET63" s="1171"/>
      <c r="IEU63" s="1171"/>
      <c r="IEV63" s="124"/>
      <c r="IEW63" s="124"/>
      <c r="IEX63" s="124"/>
      <c r="IEY63" s="124"/>
      <c r="IEZ63" s="124"/>
      <c r="IFA63" s="124"/>
      <c r="IFB63" s="124"/>
      <c r="IFC63" s="124"/>
      <c r="IFD63" s="124"/>
      <c r="IFE63" s="124"/>
      <c r="IFF63" s="124"/>
      <c r="IFG63" s="1171"/>
      <c r="IFH63" s="1171"/>
      <c r="IFI63" s="1171"/>
      <c r="IFJ63" s="1171"/>
      <c r="IFK63" s="124"/>
      <c r="IFL63" s="124"/>
      <c r="IFM63" s="124"/>
      <c r="IFN63" s="124"/>
      <c r="IFO63" s="124"/>
      <c r="IFP63" s="124"/>
      <c r="IFQ63" s="124"/>
      <c r="IFR63" s="124"/>
      <c r="IFS63" s="124"/>
      <c r="IFT63" s="124"/>
      <c r="IFU63" s="124"/>
      <c r="IFV63" s="1171"/>
      <c r="IFW63" s="1171"/>
      <c r="IFX63" s="1171"/>
      <c r="IFY63" s="1171"/>
      <c r="IFZ63" s="124"/>
      <c r="IGA63" s="124"/>
      <c r="IGB63" s="124"/>
      <c r="IGC63" s="124"/>
      <c r="IGD63" s="124"/>
      <c r="IGE63" s="124"/>
      <c r="IGF63" s="124"/>
      <c r="IGG63" s="124"/>
      <c r="IGH63" s="124"/>
      <c r="IGI63" s="124"/>
      <c r="IGJ63" s="124"/>
      <c r="IGK63" s="1171"/>
      <c r="IGL63" s="1171"/>
      <c r="IGM63" s="1171"/>
      <c r="IGN63" s="1171"/>
      <c r="IGO63" s="124"/>
      <c r="IGP63" s="124"/>
      <c r="IGQ63" s="124"/>
      <c r="IGR63" s="124"/>
      <c r="IGS63" s="124"/>
      <c r="IGT63" s="124"/>
      <c r="IGU63" s="124"/>
      <c r="IGV63" s="124"/>
      <c r="IGW63" s="124"/>
      <c r="IGX63" s="124"/>
      <c r="IGY63" s="124"/>
      <c r="IGZ63" s="1171"/>
      <c r="IHA63" s="1171"/>
      <c r="IHB63" s="1171"/>
      <c r="IHC63" s="1171"/>
      <c r="IHD63" s="124"/>
      <c r="IHE63" s="124"/>
      <c r="IHF63" s="124"/>
      <c r="IHG63" s="124"/>
      <c r="IHH63" s="124"/>
      <c r="IHI63" s="124"/>
      <c r="IHJ63" s="124"/>
      <c r="IHK63" s="124"/>
      <c r="IHL63" s="124"/>
      <c r="IHM63" s="124"/>
      <c r="IHN63" s="124"/>
      <c r="IHO63" s="1171"/>
      <c r="IHP63" s="1171"/>
      <c r="IHQ63" s="1171"/>
      <c r="IHR63" s="1171"/>
      <c r="IHS63" s="124"/>
      <c r="IHT63" s="124"/>
      <c r="IHU63" s="124"/>
      <c r="IHV63" s="124"/>
      <c r="IHW63" s="124"/>
      <c r="IHX63" s="124"/>
      <c r="IHY63" s="124"/>
      <c r="IHZ63" s="124"/>
      <c r="IIA63" s="124"/>
      <c r="IIB63" s="124"/>
      <c r="IIC63" s="124"/>
      <c r="IID63" s="1171"/>
      <c r="IIE63" s="1171"/>
      <c r="IIF63" s="1171"/>
      <c r="IIG63" s="1171"/>
      <c r="IIH63" s="124"/>
      <c r="III63" s="124"/>
      <c r="IIJ63" s="124"/>
      <c r="IIK63" s="124"/>
      <c r="IIL63" s="124"/>
      <c r="IIM63" s="124"/>
      <c r="IIN63" s="124"/>
      <c r="IIO63" s="124"/>
      <c r="IIP63" s="124"/>
      <c r="IIQ63" s="124"/>
      <c r="IIR63" s="124"/>
      <c r="IIS63" s="1171"/>
      <c r="IIT63" s="1171"/>
      <c r="IIU63" s="1171"/>
      <c r="IIV63" s="1171"/>
      <c r="IIW63" s="124"/>
      <c r="IIX63" s="124"/>
      <c r="IIY63" s="124"/>
      <c r="IIZ63" s="124"/>
      <c r="IJA63" s="124"/>
      <c r="IJB63" s="124"/>
      <c r="IJC63" s="124"/>
      <c r="IJD63" s="124"/>
      <c r="IJE63" s="124"/>
      <c r="IJF63" s="124"/>
      <c r="IJG63" s="124"/>
      <c r="IJH63" s="1171"/>
      <c r="IJI63" s="1171"/>
      <c r="IJJ63" s="1171"/>
      <c r="IJK63" s="1171"/>
      <c r="IJL63" s="124"/>
      <c r="IJM63" s="124"/>
      <c r="IJN63" s="124"/>
      <c r="IJO63" s="124"/>
      <c r="IJP63" s="124"/>
      <c r="IJQ63" s="124"/>
      <c r="IJR63" s="124"/>
      <c r="IJS63" s="124"/>
      <c r="IJT63" s="124"/>
      <c r="IJU63" s="124"/>
      <c r="IJV63" s="124"/>
      <c r="IJW63" s="1171"/>
      <c r="IJX63" s="1171"/>
      <c r="IJY63" s="1171"/>
      <c r="IJZ63" s="1171"/>
      <c r="IKA63" s="124"/>
      <c r="IKB63" s="124"/>
      <c r="IKC63" s="124"/>
      <c r="IKD63" s="124"/>
      <c r="IKE63" s="124"/>
      <c r="IKF63" s="124"/>
      <c r="IKG63" s="124"/>
      <c r="IKH63" s="124"/>
      <c r="IKI63" s="124"/>
      <c r="IKJ63" s="124"/>
      <c r="IKK63" s="124"/>
      <c r="IKL63" s="1171"/>
      <c r="IKM63" s="1171"/>
      <c r="IKN63" s="1171"/>
      <c r="IKO63" s="1171"/>
      <c r="IKP63" s="124"/>
      <c r="IKQ63" s="124"/>
      <c r="IKR63" s="124"/>
      <c r="IKS63" s="124"/>
      <c r="IKT63" s="124"/>
      <c r="IKU63" s="124"/>
      <c r="IKV63" s="124"/>
      <c r="IKW63" s="124"/>
      <c r="IKX63" s="124"/>
      <c r="IKY63" s="124"/>
      <c r="IKZ63" s="124"/>
      <c r="ILA63" s="1171"/>
      <c r="ILB63" s="1171"/>
      <c r="ILC63" s="1171"/>
      <c r="ILD63" s="1171"/>
      <c r="ILE63" s="124"/>
      <c r="ILF63" s="124"/>
      <c r="ILG63" s="124"/>
      <c r="ILH63" s="124"/>
      <c r="ILI63" s="124"/>
      <c r="ILJ63" s="124"/>
      <c r="ILK63" s="124"/>
      <c r="ILL63" s="124"/>
      <c r="ILM63" s="124"/>
      <c r="ILN63" s="124"/>
      <c r="ILO63" s="124"/>
      <c r="ILP63" s="1171"/>
      <c r="ILQ63" s="1171"/>
      <c r="ILR63" s="1171"/>
      <c r="ILS63" s="1171"/>
      <c r="ILT63" s="124"/>
      <c r="ILU63" s="124"/>
      <c r="ILV63" s="124"/>
      <c r="ILW63" s="124"/>
      <c r="ILX63" s="124"/>
      <c r="ILY63" s="124"/>
      <c r="ILZ63" s="124"/>
      <c r="IMA63" s="124"/>
      <c r="IMB63" s="124"/>
      <c r="IMC63" s="124"/>
      <c r="IMD63" s="124"/>
      <c r="IME63" s="1171"/>
      <c r="IMF63" s="1171"/>
      <c r="IMG63" s="1171"/>
      <c r="IMH63" s="1171"/>
      <c r="IMI63" s="124"/>
      <c r="IMJ63" s="124"/>
      <c r="IMK63" s="124"/>
      <c r="IML63" s="124"/>
      <c r="IMM63" s="124"/>
      <c r="IMN63" s="124"/>
      <c r="IMO63" s="124"/>
      <c r="IMP63" s="124"/>
      <c r="IMQ63" s="124"/>
      <c r="IMR63" s="124"/>
      <c r="IMS63" s="124"/>
      <c r="IMT63" s="1171"/>
      <c r="IMU63" s="1171"/>
      <c r="IMV63" s="1171"/>
      <c r="IMW63" s="1171"/>
      <c r="IMX63" s="124"/>
      <c r="IMY63" s="124"/>
      <c r="IMZ63" s="124"/>
      <c r="INA63" s="124"/>
      <c r="INB63" s="124"/>
      <c r="INC63" s="124"/>
      <c r="IND63" s="124"/>
      <c r="INE63" s="124"/>
      <c r="INF63" s="124"/>
      <c r="ING63" s="124"/>
      <c r="INH63" s="124"/>
      <c r="INI63" s="1171"/>
      <c r="INJ63" s="1171"/>
      <c r="INK63" s="1171"/>
      <c r="INL63" s="1171"/>
      <c r="INM63" s="124"/>
      <c r="INN63" s="124"/>
      <c r="INO63" s="124"/>
      <c r="INP63" s="124"/>
      <c r="INQ63" s="124"/>
      <c r="INR63" s="124"/>
      <c r="INS63" s="124"/>
      <c r="INT63" s="124"/>
      <c r="INU63" s="124"/>
      <c r="INV63" s="124"/>
      <c r="INW63" s="124"/>
      <c r="INX63" s="1171"/>
      <c r="INY63" s="1171"/>
      <c r="INZ63" s="1171"/>
      <c r="IOA63" s="1171"/>
      <c r="IOB63" s="124"/>
      <c r="IOC63" s="124"/>
      <c r="IOD63" s="124"/>
      <c r="IOE63" s="124"/>
      <c r="IOF63" s="124"/>
      <c r="IOG63" s="124"/>
      <c r="IOH63" s="124"/>
      <c r="IOI63" s="124"/>
      <c r="IOJ63" s="124"/>
      <c r="IOK63" s="124"/>
      <c r="IOL63" s="124"/>
      <c r="IOM63" s="1171"/>
      <c r="ION63" s="1171"/>
      <c r="IOO63" s="1171"/>
      <c r="IOP63" s="1171"/>
      <c r="IOQ63" s="124"/>
      <c r="IOR63" s="124"/>
      <c r="IOS63" s="124"/>
      <c r="IOT63" s="124"/>
      <c r="IOU63" s="124"/>
      <c r="IOV63" s="124"/>
      <c r="IOW63" s="124"/>
      <c r="IOX63" s="124"/>
      <c r="IOY63" s="124"/>
      <c r="IOZ63" s="124"/>
      <c r="IPA63" s="124"/>
      <c r="IPB63" s="1171"/>
      <c r="IPC63" s="1171"/>
      <c r="IPD63" s="1171"/>
      <c r="IPE63" s="1171"/>
      <c r="IPF63" s="124"/>
      <c r="IPG63" s="124"/>
      <c r="IPH63" s="124"/>
      <c r="IPI63" s="124"/>
      <c r="IPJ63" s="124"/>
      <c r="IPK63" s="124"/>
      <c r="IPL63" s="124"/>
      <c r="IPM63" s="124"/>
      <c r="IPN63" s="124"/>
      <c r="IPO63" s="124"/>
      <c r="IPP63" s="124"/>
      <c r="IPQ63" s="1171"/>
      <c r="IPR63" s="1171"/>
      <c r="IPS63" s="1171"/>
      <c r="IPT63" s="1171"/>
      <c r="IPU63" s="124"/>
      <c r="IPV63" s="124"/>
      <c r="IPW63" s="124"/>
      <c r="IPX63" s="124"/>
      <c r="IPY63" s="124"/>
      <c r="IPZ63" s="124"/>
      <c r="IQA63" s="124"/>
      <c r="IQB63" s="124"/>
      <c r="IQC63" s="124"/>
      <c r="IQD63" s="124"/>
      <c r="IQE63" s="124"/>
      <c r="IQF63" s="1171"/>
      <c r="IQG63" s="1171"/>
      <c r="IQH63" s="1171"/>
      <c r="IQI63" s="1171"/>
      <c r="IQJ63" s="124"/>
      <c r="IQK63" s="124"/>
      <c r="IQL63" s="124"/>
      <c r="IQM63" s="124"/>
      <c r="IQN63" s="124"/>
      <c r="IQO63" s="124"/>
      <c r="IQP63" s="124"/>
      <c r="IQQ63" s="124"/>
      <c r="IQR63" s="124"/>
      <c r="IQS63" s="124"/>
      <c r="IQT63" s="124"/>
      <c r="IQU63" s="1171"/>
      <c r="IQV63" s="1171"/>
      <c r="IQW63" s="1171"/>
      <c r="IQX63" s="1171"/>
      <c r="IQY63" s="124"/>
      <c r="IQZ63" s="124"/>
      <c r="IRA63" s="124"/>
      <c r="IRB63" s="124"/>
      <c r="IRC63" s="124"/>
      <c r="IRD63" s="124"/>
      <c r="IRE63" s="124"/>
      <c r="IRF63" s="124"/>
      <c r="IRG63" s="124"/>
      <c r="IRH63" s="124"/>
      <c r="IRI63" s="124"/>
      <c r="IRJ63" s="1171"/>
      <c r="IRK63" s="1171"/>
      <c r="IRL63" s="1171"/>
      <c r="IRM63" s="1171"/>
      <c r="IRN63" s="124"/>
      <c r="IRO63" s="124"/>
      <c r="IRP63" s="124"/>
      <c r="IRQ63" s="124"/>
      <c r="IRR63" s="124"/>
      <c r="IRS63" s="124"/>
      <c r="IRT63" s="124"/>
      <c r="IRU63" s="124"/>
      <c r="IRV63" s="124"/>
      <c r="IRW63" s="124"/>
      <c r="IRX63" s="124"/>
      <c r="IRY63" s="1171"/>
      <c r="IRZ63" s="1171"/>
      <c r="ISA63" s="1171"/>
      <c r="ISB63" s="1171"/>
      <c r="ISC63" s="124"/>
      <c r="ISD63" s="124"/>
      <c r="ISE63" s="124"/>
      <c r="ISF63" s="124"/>
      <c r="ISG63" s="124"/>
      <c r="ISH63" s="124"/>
      <c r="ISI63" s="124"/>
      <c r="ISJ63" s="124"/>
      <c r="ISK63" s="124"/>
      <c r="ISL63" s="124"/>
      <c r="ISM63" s="124"/>
      <c r="ISN63" s="1171"/>
      <c r="ISO63" s="1171"/>
      <c r="ISP63" s="1171"/>
      <c r="ISQ63" s="1171"/>
      <c r="ISR63" s="124"/>
      <c r="ISS63" s="124"/>
      <c r="IST63" s="124"/>
      <c r="ISU63" s="124"/>
      <c r="ISV63" s="124"/>
      <c r="ISW63" s="124"/>
      <c r="ISX63" s="124"/>
      <c r="ISY63" s="124"/>
      <c r="ISZ63" s="124"/>
      <c r="ITA63" s="124"/>
      <c r="ITB63" s="124"/>
      <c r="ITC63" s="1171"/>
      <c r="ITD63" s="1171"/>
      <c r="ITE63" s="1171"/>
      <c r="ITF63" s="1171"/>
      <c r="ITG63" s="124"/>
      <c r="ITH63" s="124"/>
      <c r="ITI63" s="124"/>
      <c r="ITJ63" s="124"/>
      <c r="ITK63" s="124"/>
      <c r="ITL63" s="124"/>
      <c r="ITM63" s="124"/>
      <c r="ITN63" s="124"/>
      <c r="ITO63" s="124"/>
      <c r="ITP63" s="124"/>
      <c r="ITQ63" s="124"/>
      <c r="ITR63" s="1171"/>
      <c r="ITS63" s="1171"/>
      <c r="ITT63" s="1171"/>
      <c r="ITU63" s="1171"/>
      <c r="ITV63" s="124"/>
      <c r="ITW63" s="124"/>
      <c r="ITX63" s="124"/>
      <c r="ITY63" s="124"/>
      <c r="ITZ63" s="124"/>
      <c r="IUA63" s="124"/>
      <c r="IUB63" s="124"/>
      <c r="IUC63" s="124"/>
      <c r="IUD63" s="124"/>
      <c r="IUE63" s="124"/>
      <c r="IUF63" s="124"/>
      <c r="IUG63" s="1171"/>
      <c r="IUH63" s="1171"/>
      <c r="IUI63" s="1171"/>
      <c r="IUJ63" s="1171"/>
      <c r="IUK63" s="124"/>
      <c r="IUL63" s="124"/>
      <c r="IUM63" s="124"/>
      <c r="IUN63" s="124"/>
      <c r="IUO63" s="124"/>
      <c r="IUP63" s="124"/>
      <c r="IUQ63" s="124"/>
      <c r="IUR63" s="124"/>
      <c r="IUS63" s="124"/>
      <c r="IUT63" s="124"/>
      <c r="IUU63" s="124"/>
      <c r="IUV63" s="1171"/>
      <c r="IUW63" s="1171"/>
      <c r="IUX63" s="1171"/>
      <c r="IUY63" s="1171"/>
      <c r="IUZ63" s="124"/>
      <c r="IVA63" s="124"/>
      <c r="IVB63" s="124"/>
      <c r="IVC63" s="124"/>
      <c r="IVD63" s="124"/>
      <c r="IVE63" s="124"/>
      <c r="IVF63" s="124"/>
      <c r="IVG63" s="124"/>
      <c r="IVH63" s="124"/>
      <c r="IVI63" s="124"/>
      <c r="IVJ63" s="124"/>
      <c r="IVK63" s="1171"/>
      <c r="IVL63" s="1171"/>
      <c r="IVM63" s="1171"/>
      <c r="IVN63" s="1171"/>
      <c r="IVO63" s="124"/>
      <c r="IVP63" s="124"/>
      <c r="IVQ63" s="124"/>
      <c r="IVR63" s="124"/>
      <c r="IVS63" s="124"/>
      <c r="IVT63" s="124"/>
      <c r="IVU63" s="124"/>
      <c r="IVV63" s="124"/>
      <c r="IVW63" s="124"/>
      <c r="IVX63" s="124"/>
      <c r="IVY63" s="124"/>
      <c r="IVZ63" s="1171"/>
      <c r="IWA63" s="1171"/>
      <c r="IWB63" s="1171"/>
      <c r="IWC63" s="1171"/>
      <c r="IWD63" s="124"/>
      <c r="IWE63" s="124"/>
      <c r="IWF63" s="124"/>
      <c r="IWG63" s="124"/>
      <c r="IWH63" s="124"/>
      <c r="IWI63" s="124"/>
      <c r="IWJ63" s="124"/>
      <c r="IWK63" s="124"/>
      <c r="IWL63" s="124"/>
      <c r="IWM63" s="124"/>
      <c r="IWN63" s="124"/>
      <c r="IWO63" s="1171"/>
      <c r="IWP63" s="1171"/>
      <c r="IWQ63" s="1171"/>
      <c r="IWR63" s="1171"/>
      <c r="IWS63" s="124"/>
      <c r="IWT63" s="124"/>
      <c r="IWU63" s="124"/>
      <c r="IWV63" s="124"/>
      <c r="IWW63" s="124"/>
      <c r="IWX63" s="124"/>
      <c r="IWY63" s="124"/>
      <c r="IWZ63" s="124"/>
      <c r="IXA63" s="124"/>
      <c r="IXB63" s="124"/>
      <c r="IXC63" s="124"/>
      <c r="IXD63" s="1171"/>
      <c r="IXE63" s="1171"/>
      <c r="IXF63" s="1171"/>
      <c r="IXG63" s="1171"/>
      <c r="IXH63" s="124"/>
      <c r="IXI63" s="124"/>
      <c r="IXJ63" s="124"/>
      <c r="IXK63" s="124"/>
      <c r="IXL63" s="124"/>
      <c r="IXM63" s="124"/>
      <c r="IXN63" s="124"/>
      <c r="IXO63" s="124"/>
      <c r="IXP63" s="124"/>
      <c r="IXQ63" s="124"/>
      <c r="IXR63" s="124"/>
      <c r="IXS63" s="1171"/>
      <c r="IXT63" s="1171"/>
      <c r="IXU63" s="1171"/>
      <c r="IXV63" s="1171"/>
      <c r="IXW63" s="124"/>
      <c r="IXX63" s="124"/>
      <c r="IXY63" s="124"/>
      <c r="IXZ63" s="124"/>
      <c r="IYA63" s="124"/>
      <c r="IYB63" s="124"/>
      <c r="IYC63" s="124"/>
      <c r="IYD63" s="124"/>
      <c r="IYE63" s="124"/>
      <c r="IYF63" s="124"/>
      <c r="IYG63" s="124"/>
      <c r="IYH63" s="1171"/>
      <c r="IYI63" s="1171"/>
      <c r="IYJ63" s="1171"/>
      <c r="IYK63" s="1171"/>
      <c r="IYL63" s="124"/>
      <c r="IYM63" s="124"/>
      <c r="IYN63" s="124"/>
      <c r="IYO63" s="124"/>
      <c r="IYP63" s="124"/>
      <c r="IYQ63" s="124"/>
      <c r="IYR63" s="124"/>
      <c r="IYS63" s="124"/>
      <c r="IYT63" s="124"/>
      <c r="IYU63" s="124"/>
      <c r="IYV63" s="124"/>
      <c r="IYW63" s="1171"/>
      <c r="IYX63" s="1171"/>
      <c r="IYY63" s="1171"/>
      <c r="IYZ63" s="1171"/>
      <c r="IZA63" s="124"/>
      <c r="IZB63" s="124"/>
      <c r="IZC63" s="124"/>
      <c r="IZD63" s="124"/>
      <c r="IZE63" s="124"/>
      <c r="IZF63" s="124"/>
      <c r="IZG63" s="124"/>
      <c r="IZH63" s="124"/>
      <c r="IZI63" s="124"/>
      <c r="IZJ63" s="124"/>
      <c r="IZK63" s="124"/>
      <c r="IZL63" s="1171"/>
      <c r="IZM63" s="1171"/>
      <c r="IZN63" s="1171"/>
      <c r="IZO63" s="1171"/>
      <c r="IZP63" s="124"/>
      <c r="IZQ63" s="124"/>
      <c r="IZR63" s="124"/>
      <c r="IZS63" s="124"/>
      <c r="IZT63" s="124"/>
      <c r="IZU63" s="124"/>
      <c r="IZV63" s="124"/>
      <c r="IZW63" s="124"/>
      <c r="IZX63" s="124"/>
      <c r="IZY63" s="124"/>
      <c r="IZZ63" s="124"/>
      <c r="JAA63" s="1171"/>
      <c r="JAB63" s="1171"/>
      <c r="JAC63" s="1171"/>
      <c r="JAD63" s="1171"/>
      <c r="JAE63" s="124"/>
      <c r="JAF63" s="124"/>
      <c r="JAG63" s="124"/>
      <c r="JAH63" s="124"/>
      <c r="JAI63" s="124"/>
      <c r="JAJ63" s="124"/>
      <c r="JAK63" s="124"/>
      <c r="JAL63" s="124"/>
      <c r="JAM63" s="124"/>
      <c r="JAN63" s="124"/>
      <c r="JAO63" s="124"/>
      <c r="JAP63" s="1171"/>
      <c r="JAQ63" s="1171"/>
      <c r="JAR63" s="1171"/>
      <c r="JAS63" s="1171"/>
      <c r="JAT63" s="124"/>
      <c r="JAU63" s="124"/>
      <c r="JAV63" s="124"/>
      <c r="JAW63" s="124"/>
      <c r="JAX63" s="124"/>
      <c r="JAY63" s="124"/>
      <c r="JAZ63" s="124"/>
      <c r="JBA63" s="124"/>
      <c r="JBB63" s="124"/>
      <c r="JBC63" s="124"/>
      <c r="JBD63" s="124"/>
      <c r="JBE63" s="1171"/>
      <c r="JBF63" s="1171"/>
      <c r="JBG63" s="1171"/>
      <c r="JBH63" s="1171"/>
      <c r="JBI63" s="124"/>
      <c r="JBJ63" s="124"/>
      <c r="JBK63" s="124"/>
      <c r="JBL63" s="124"/>
      <c r="JBM63" s="124"/>
      <c r="JBN63" s="124"/>
      <c r="JBO63" s="124"/>
      <c r="JBP63" s="124"/>
      <c r="JBQ63" s="124"/>
      <c r="JBR63" s="124"/>
      <c r="JBS63" s="124"/>
      <c r="JBT63" s="1171"/>
      <c r="JBU63" s="1171"/>
      <c r="JBV63" s="1171"/>
      <c r="JBW63" s="1171"/>
      <c r="JBX63" s="124"/>
      <c r="JBY63" s="124"/>
      <c r="JBZ63" s="124"/>
      <c r="JCA63" s="124"/>
      <c r="JCB63" s="124"/>
      <c r="JCC63" s="124"/>
      <c r="JCD63" s="124"/>
      <c r="JCE63" s="124"/>
      <c r="JCF63" s="124"/>
      <c r="JCG63" s="124"/>
      <c r="JCH63" s="124"/>
      <c r="JCI63" s="1171"/>
      <c r="JCJ63" s="1171"/>
      <c r="JCK63" s="1171"/>
      <c r="JCL63" s="1171"/>
      <c r="JCM63" s="124"/>
      <c r="JCN63" s="124"/>
      <c r="JCO63" s="124"/>
      <c r="JCP63" s="124"/>
      <c r="JCQ63" s="124"/>
      <c r="JCR63" s="124"/>
      <c r="JCS63" s="124"/>
      <c r="JCT63" s="124"/>
      <c r="JCU63" s="124"/>
      <c r="JCV63" s="124"/>
      <c r="JCW63" s="124"/>
      <c r="JCX63" s="1171"/>
      <c r="JCY63" s="1171"/>
      <c r="JCZ63" s="1171"/>
      <c r="JDA63" s="1171"/>
      <c r="JDB63" s="124"/>
      <c r="JDC63" s="124"/>
      <c r="JDD63" s="124"/>
      <c r="JDE63" s="124"/>
      <c r="JDF63" s="124"/>
      <c r="JDG63" s="124"/>
      <c r="JDH63" s="124"/>
      <c r="JDI63" s="124"/>
      <c r="JDJ63" s="124"/>
      <c r="JDK63" s="124"/>
      <c r="JDL63" s="124"/>
      <c r="JDM63" s="1171"/>
      <c r="JDN63" s="1171"/>
      <c r="JDO63" s="1171"/>
      <c r="JDP63" s="1171"/>
      <c r="JDQ63" s="124"/>
      <c r="JDR63" s="124"/>
      <c r="JDS63" s="124"/>
      <c r="JDT63" s="124"/>
      <c r="JDU63" s="124"/>
      <c r="JDV63" s="124"/>
      <c r="JDW63" s="124"/>
      <c r="JDX63" s="124"/>
      <c r="JDY63" s="124"/>
      <c r="JDZ63" s="124"/>
      <c r="JEA63" s="124"/>
      <c r="JEB63" s="1171"/>
      <c r="JEC63" s="1171"/>
      <c r="JED63" s="1171"/>
      <c r="JEE63" s="1171"/>
      <c r="JEF63" s="124"/>
      <c r="JEG63" s="124"/>
      <c r="JEH63" s="124"/>
      <c r="JEI63" s="124"/>
      <c r="JEJ63" s="124"/>
      <c r="JEK63" s="124"/>
      <c r="JEL63" s="124"/>
      <c r="JEM63" s="124"/>
      <c r="JEN63" s="124"/>
      <c r="JEO63" s="124"/>
      <c r="JEP63" s="124"/>
      <c r="JEQ63" s="1171"/>
      <c r="JER63" s="1171"/>
      <c r="JES63" s="1171"/>
      <c r="JET63" s="1171"/>
      <c r="JEU63" s="124"/>
      <c r="JEV63" s="124"/>
      <c r="JEW63" s="124"/>
      <c r="JEX63" s="124"/>
      <c r="JEY63" s="124"/>
      <c r="JEZ63" s="124"/>
      <c r="JFA63" s="124"/>
      <c r="JFB63" s="124"/>
      <c r="JFC63" s="124"/>
      <c r="JFD63" s="124"/>
      <c r="JFE63" s="124"/>
      <c r="JFF63" s="1171"/>
      <c r="JFG63" s="1171"/>
      <c r="JFH63" s="1171"/>
      <c r="JFI63" s="1171"/>
      <c r="JFJ63" s="124"/>
      <c r="JFK63" s="124"/>
      <c r="JFL63" s="124"/>
      <c r="JFM63" s="124"/>
      <c r="JFN63" s="124"/>
      <c r="JFO63" s="124"/>
      <c r="JFP63" s="124"/>
      <c r="JFQ63" s="124"/>
      <c r="JFR63" s="124"/>
      <c r="JFS63" s="124"/>
      <c r="JFT63" s="124"/>
      <c r="JFU63" s="1171"/>
      <c r="JFV63" s="1171"/>
      <c r="JFW63" s="1171"/>
      <c r="JFX63" s="1171"/>
      <c r="JFY63" s="124"/>
      <c r="JFZ63" s="124"/>
      <c r="JGA63" s="124"/>
      <c r="JGB63" s="124"/>
      <c r="JGC63" s="124"/>
      <c r="JGD63" s="124"/>
      <c r="JGE63" s="124"/>
      <c r="JGF63" s="124"/>
      <c r="JGG63" s="124"/>
      <c r="JGH63" s="124"/>
      <c r="JGI63" s="124"/>
      <c r="JGJ63" s="1171"/>
      <c r="JGK63" s="1171"/>
      <c r="JGL63" s="1171"/>
      <c r="JGM63" s="1171"/>
      <c r="JGN63" s="124"/>
      <c r="JGO63" s="124"/>
      <c r="JGP63" s="124"/>
      <c r="JGQ63" s="124"/>
      <c r="JGR63" s="124"/>
      <c r="JGS63" s="124"/>
      <c r="JGT63" s="124"/>
      <c r="JGU63" s="124"/>
      <c r="JGV63" s="124"/>
      <c r="JGW63" s="124"/>
      <c r="JGX63" s="124"/>
      <c r="JGY63" s="1171"/>
      <c r="JGZ63" s="1171"/>
      <c r="JHA63" s="1171"/>
      <c r="JHB63" s="1171"/>
      <c r="JHC63" s="124"/>
      <c r="JHD63" s="124"/>
      <c r="JHE63" s="124"/>
      <c r="JHF63" s="124"/>
      <c r="JHG63" s="124"/>
      <c r="JHH63" s="124"/>
      <c r="JHI63" s="124"/>
      <c r="JHJ63" s="124"/>
      <c r="JHK63" s="124"/>
      <c r="JHL63" s="124"/>
      <c r="JHM63" s="124"/>
      <c r="JHN63" s="1171"/>
      <c r="JHO63" s="1171"/>
      <c r="JHP63" s="1171"/>
      <c r="JHQ63" s="1171"/>
      <c r="JHR63" s="124"/>
      <c r="JHS63" s="124"/>
      <c r="JHT63" s="124"/>
      <c r="JHU63" s="124"/>
      <c r="JHV63" s="124"/>
      <c r="JHW63" s="124"/>
      <c r="JHX63" s="124"/>
      <c r="JHY63" s="124"/>
      <c r="JHZ63" s="124"/>
      <c r="JIA63" s="124"/>
      <c r="JIB63" s="124"/>
      <c r="JIC63" s="1171"/>
      <c r="JID63" s="1171"/>
      <c r="JIE63" s="1171"/>
      <c r="JIF63" s="1171"/>
      <c r="JIG63" s="124"/>
      <c r="JIH63" s="124"/>
      <c r="JII63" s="124"/>
      <c r="JIJ63" s="124"/>
      <c r="JIK63" s="124"/>
      <c r="JIL63" s="124"/>
      <c r="JIM63" s="124"/>
      <c r="JIN63" s="124"/>
      <c r="JIO63" s="124"/>
      <c r="JIP63" s="124"/>
      <c r="JIQ63" s="124"/>
      <c r="JIR63" s="1171"/>
      <c r="JIS63" s="1171"/>
      <c r="JIT63" s="1171"/>
      <c r="JIU63" s="1171"/>
      <c r="JIV63" s="124"/>
      <c r="JIW63" s="124"/>
      <c r="JIX63" s="124"/>
      <c r="JIY63" s="124"/>
      <c r="JIZ63" s="124"/>
      <c r="JJA63" s="124"/>
      <c r="JJB63" s="124"/>
      <c r="JJC63" s="124"/>
      <c r="JJD63" s="124"/>
      <c r="JJE63" s="124"/>
      <c r="JJF63" s="124"/>
      <c r="JJG63" s="1171"/>
      <c r="JJH63" s="1171"/>
      <c r="JJI63" s="1171"/>
      <c r="JJJ63" s="1171"/>
      <c r="JJK63" s="124"/>
      <c r="JJL63" s="124"/>
      <c r="JJM63" s="124"/>
      <c r="JJN63" s="124"/>
      <c r="JJO63" s="124"/>
      <c r="JJP63" s="124"/>
      <c r="JJQ63" s="124"/>
      <c r="JJR63" s="124"/>
      <c r="JJS63" s="124"/>
      <c r="JJT63" s="124"/>
      <c r="JJU63" s="124"/>
      <c r="JJV63" s="1171"/>
      <c r="JJW63" s="1171"/>
      <c r="JJX63" s="1171"/>
      <c r="JJY63" s="1171"/>
      <c r="JJZ63" s="124"/>
      <c r="JKA63" s="124"/>
      <c r="JKB63" s="124"/>
      <c r="JKC63" s="124"/>
      <c r="JKD63" s="124"/>
      <c r="JKE63" s="124"/>
      <c r="JKF63" s="124"/>
      <c r="JKG63" s="124"/>
      <c r="JKH63" s="124"/>
      <c r="JKI63" s="124"/>
      <c r="JKJ63" s="124"/>
      <c r="JKK63" s="1171"/>
      <c r="JKL63" s="1171"/>
      <c r="JKM63" s="1171"/>
      <c r="JKN63" s="1171"/>
      <c r="JKO63" s="124"/>
      <c r="JKP63" s="124"/>
      <c r="JKQ63" s="124"/>
      <c r="JKR63" s="124"/>
      <c r="JKS63" s="124"/>
      <c r="JKT63" s="124"/>
      <c r="JKU63" s="124"/>
      <c r="JKV63" s="124"/>
      <c r="JKW63" s="124"/>
      <c r="JKX63" s="124"/>
      <c r="JKY63" s="124"/>
      <c r="JKZ63" s="1171"/>
      <c r="JLA63" s="1171"/>
      <c r="JLB63" s="1171"/>
      <c r="JLC63" s="1171"/>
      <c r="JLD63" s="124"/>
      <c r="JLE63" s="124"/>
      <c r="JLF63" s="124"/>
      <c r="JLG63" s="124"/>
      <c r="JLH63" s="124"/>
      <c r="JLI63" s="124"/>
      <c r="JLJ63" s="124"/>
      <c r="JLK63" s="124"/>
      <c r="JLL63" s="124"/>
      <c r="JLM63" s="124"/>
      <c r="JLN63" s="124"/>
      <c r="JLO63" s="1171"/>
      <c r="JLP63" s="1171"/>
      <c r="JLQ63" s="1171"/>
      <c r="JLR63" s="1171"/>
      <c r="JLS63" s="124"/>
      <c r="JLT63" s="124"/>
      <c r="JLU63" s="124"/>
      <c r="JLV63" s="124"/>
      <c r="JLW63" s="124"/>
      <c r="JLX63" s="124"/>
      <c r="JLY63" s="124"/>
      <c r="JLZ63" s="124"/>
      <c r="JMA63" s="124"/>
      <c r="JMB63" s="124"/>
      <c r="JMC63" s="124"/>
      <c r="JMD63" s="1171"/>
      <c r="JME63" s="1171"/>
      <c r="JMF63" s="1171"/>
      <c r="JMG63" s="1171"/>
      <c r="JMH63" s="124"/>
      <c r="JMI63" s="124"/>
      <c r="JMJ63" s="124"/>
      <c r="JMK63" s="124"/>
      <c r="JML63" s="124"/>
      <c r="JMM63" s="124"/>
      <c r="JMN63" s="124"/>
      <c r="JMO63" s="124"/>
      <c r="JMP63" s="124"/>
      <c r="JMQ63" s="124"/>
      <c r="JMR63" s="124"/>
      <c r="JMS63" s="1171"/>
      <c r="JMT63" s="1171"/>
      <c r="JMU63" s="1171"/>
      <c r="JMV63" s="1171"/>
      <c r="JMW63" s="124"/>
      <c r="JMX63" s="124"/>
      <c r="JMY63" s="124"/>
      <c r="JMZ63" s="124"/>
      <c r="JNA63" s="124"/>
      <c r="JNB63" s="124"/>
      <c r="JNC63" s="124"/>
      <c r="JND63" s="124"/>
      <c r="JNE63" s="124"/>
      <c r="JNF63" s="124"/>
      <c r="JNG63" s="124"/>
      <c r="JNH63" s="1171"/>
      <c r="JNI63" s="1171"/>
      <c r="JNJ63" s="1171"/>
      <c r="JNK63" s="1171"/>
      <c r="JNL63" s="124"/>
      <c r="JNM63" s="124"/>
      <c r="JNN63" s="124"/>
      <c r="JNO63" s="124"/>
      <c r="JNP63" s="124"/>
      <c r="JNQ63" s="124"/>
      <c r="JNR63" s="124"/>
      <c r="JNS63" s="124"/>
      <c r="JNT63" s="124"/>
      <c r="JNU63" s="124"/>
      <c r="JNV63" s="124"/>
      <c r="JNW63" s="1171"/>
      <c r="JNX63" s="1171"/>
      <c r="JNY63" s="1171"/>
      <c r="JNZ63" s="1171"/>
      <c r="JOA63" s="124"/>
      <c r="JOB63" s="124"/>
      <c r="JOC63" s="124"/>
      <c r="JOD63" s="124"/>
      <c r="JOE63" s="124"/>
      <c r="JOF63" s="124"/>
      <c r="JOG63" s="124"/>
      <c r="JOH63" s="124"/>
      <c r="JOI63" s="124"/>
      <c r="JOJ63" s="124"/>
      <c r="JOK63" s="124"/>
      <c r="JOL63" s="1171"/>
      <c r="JOM63" s="1171"/>
      <c r="JON63" s="1171"/>
      <c r="JOO63" s="1171"/>
      <c r="JOP63" s="124"/>
      <c r="JOQ63" s="124"/>
      <c r="JOR63" s="124"/>
      <c r="JOS63" s="124"/>
      <c r="JOT63" s="124"/>
      <c r="JOU63" s="124"/>
      <c r="JOV63" s="124"/>
      <c r="JOW63" s="124"/>
      <c r="JOX63" s="124"/>
      <c r="JOY63" s="124"/>
      <c r="JOZ63" s="124"/>
      <c r="JPA63" s="1171"/>
      <c r="JPB63" s="1171"/>
      <c r="JPC63" s="1171"/>
      <c r="JPD63" s="1171"/>
      <c r="JPE63" s="124"/>
      <c r="JPF63" s="124"/>
      <c r="JPG63" s="124"/>
      <c r="JPH63" s="124"/>
      <c r="JPI63" s="124"/>
      <c r="JPJ63" s="124"/>
      <c r="JPK63" s="124"/>
      <c r="JPL63" s="124"/>
      <c r="JPM63" s="124"/>
      <c r="JPN63" s="124"/>
      <c r="JPO63" s="124"/>
      <c r="JPP63" s="1171"/>
      <c r="JPQ63" s="1171"/>
      <c r="JPR63" s="1171"/>
      <c r="JPS63" s="1171"/>
      <c r="JPT63" s="124"/>
      <c r="JPU63" s="124"/>
      <c r="JPV63" s="124"/>
      <c r="JPW63" s="124"/>
      <c r="JPX63" s="124"/>
      <c r="JPY63" s="124"/>
      <c r="JPZ63" s="124"/>
      <c r="JQA63" s="124"/>
      <c r="JQB63" s="124"/>
      <c r="JQC63" s="124"/>
      <c r="JQD63" s="124"/>
      <c r="JQE63" s="1171"/>
      <c r="JQF63" s="1171"/>
      <c r="JQG63" s="1171"/>
      <c r="JQH63" s="1171"/>
      <c r="JQI63" s="124"/>
      <c r="JQJ63" s="124"/>
      <c r="JQK63" s="124"/>
      <c r="JQL63" s="124"/>
      <c r="JQM63" s="124"/>
      <c r="JQN63" s="124"/>
      <c r="JQO63" s="124"/>
      <c r="JQP63" s="124"/>
      <c r="JQQ63" s="124"/>
      <c r="JQR63" s="124"/>
      <c r="JQS63" s="124"/>
      <c r="JQT63" s="1171"/>
      <c r="JQU63" s="1171"/>
      <c r="JQV63" s="1171"/>
      <c r="JQW63" s="1171"/>
      <c r="JQX63" s="124"/>
      <c r="JQY63" s="124"/>
      <c r="JQZ63" s="124"/>
      <c r="JRA63" s="124"/>
      <c r="JRB63" s="124"/>
      <c r="JRC63" s="124"/>
      <c r="JRD63" s="124"/>
      <c r="JRE63" s="124"/>
      <c r="JRF63" s="124"/>
      <c r="JRG63" s="124"/>
      <c r="JRH63" s="124"/>
      <c r="JRI63" s="1171"/>
      <c r="JRJ63" s="1171"/>
      <c r="JRK63" s="1171"/>
      <c r="JRL63" s="1171"/>
      <c r="JRM63" s="124"/>
      <c r="JRN63" s="124"/>
      <c r="JRO63" s="124"/>
      <c r="JRP63" s="124"/>
      <c r="JRQ63" s="124"/>
      <c r="JRR63" s="124"/>
      <c r="JRS63" s="124"/>
      <c r="JRT63" s="124"/>
      <c r="JRU63" s="124"/>
      <c r="JRV63" s="124"/>
      <c r="JRW63" s="124"/>
      <c r="JRX63" s="1171"/>
      <c r="JRY63" s="1171"/>
      <c r="JRZ63" s="1171"/>
      <c r="JSA63" s="1171"/>
      <c r="JSB63" s="124"/>
      <c r="JSC63" s="124"/>
      <c r="JSD63" s="124"/>
      <c r="JSE63" s="124"/>
      <c r="JSF63" s="124"/>
      <c r="JSG63" s="124"/>
      <c r="JSH63" s="124"/>
      <c r="JSI63" s="124"/>
      <c r="JSJ63" s="124"/>
      <c r="JSK63" s="124"/>
      <c r="JSL63" s="124"/>
      <c r="JSM63" s="1171"/>
      <c r="JSN63" s="1171"/>
      <c r="JSO63" s="1171"/>
      <c r="JSP63" s="1171"/>
      <c r="JSQ63" s="124"/>
      <c r="JSR63" s="124"/>
      <c r="JSS63" s="124"/>
      <c r="JST63" s="124"/>
      <c r="JSU63" s="124"/>
      <c r="JSV63" s="124"/>
      <c r="JSW63" s="124"/>
      <c r="JSX63" s="124"/>
      <c r="JSY63" s="124"/>
      <c r="JSZ63" s="124"/>
      <c r="JTA63" s="124"/>
      <c r="JTB63" s="1171"/>
      <c r="JTC63" s="1171"/>
      <c r="JTD63" s="1171"/>
      <c r="JTE63" s="1171"/>
      <c r="JTF63" s="124"/>
      <c r="JTG63" s="124"/>
      <c r="JTH63" s="124"/>
      <c r="JTI63" s="124"/>
      <c r="JTJ63" s="124"/>
      <c r="JTK63" s="124"/>
      <c r="JTL63" s="124"/>
      <c r="JTM63" s="124"/>
      <c r="JTN63" s="124"/>
      <c r="JTO63" s="124"/>
      <c r="JTP63" s="124"/>
      <c r="JTQ63" s="1171"/>
      <c r="JTR63" s="1171"/>
      <c r="JTS63" s="1171"/>
      <c r="JTT63" s="1171"/>
      <c r="JTU63" s="124"/>
      <c r="JTV63" s="124"/>
      <c r="JTW63" s="124"/>
      <c r="JTX63" s="124"/>
      <c r="JTY63" s="124"/>
      <c r="JTZ63" s="124"/>
      <c r="JUA63" s="124"/>
      <c r="JUB63" s="124"/>
      <c r="JUC63" s="124"/>
      <c r="JUD63" s="124"/>
      <c r="JUE63" s="124"/>
      <c r="JUF63" s="1171"/>
      <c r="JUG63" s="1171"/>
      <c r="JUH63" s="1171"/>
      <c r="JUI63" s="1171"/>
      <c r="JUJ63" s="124"/>
      <c r="JUK63" s="124"/>
      <c r="JUL63" s="124"/>
      <c r="JUM63" s="124"/>
      <c r="JUN63" s="124"/>
      <c r="JUO63" s="124"/>
      <c r="JUP63" s="124"/>
      <c r="JUQ63" s="124"/>
      <c r="JUR63" s="124"/>
      <c r="JUS63" s="124"/>
      <c r="JUT63" s="124"/>
      <c r="JUU63" s="1171"/>
      <c r="JUV63" s="1171"/>
      <c r="JUW63" s="1171"/>
      <c r="JUX63" s="1171"/>
      <c r="JUY63" s="124"/>
      <c r="JUZ63" s="124"/>
      <c r="JVA63" s="124"/>
      <c r="JVB63" s="124"/>
      <c r="JVC63" s="124"/>
      <c r="JVD63" s="124"/>
      <c r="JVE63" s="124"/>
      <c r="JVF63" s="124"/>
      <c r="JVG63" s="124"/>
      <c r="JVH63" s="124"/>
      <c r="JVI63" s="124"/>
      <c r="JVJ63" s="1171"/>
      <c r="JVK63" s="1171"/>
      <c r="JVL63" s="1171"/>
      <c r="JVM63" s="1171"/>
      <c r="JVN63" s="124"/>
      <c r="JVO63" s="124"/>
      <c r="JVP63" s="124"/>
      <c r="JVQ63" s="124"/>
      <c r="JVR63" s="124"/>
      <c r="JVS63" s="124"/>
      <c r="JVT63" s="124"/>
      <c r="JVU63" s="124"/>
      <c r="JVV63" s="124"/>
      <c r="JVW63" s="124"/>
      <c r="JVX63" s="124"/>
      <c r="JVY63" s="1171"/>
      <c r="JVZ63" s="1171"/>
      <c r="JWA63" s="1171"/>
      <c r="JWB63" s="1171"/>
      <c r="JWC63" s="124"/>
      <c r="JWD63" s="124"/>
      <c r="JWE63" s="124"/>
      <c r="JWF63" s="124"/>
      <c r="JWG63" s="124"/>
      <c r="JWH63" s="124"/>
      <c r="JWI63" s="124"/>
      <c r="JWJ63" s="124"/>
      <c r="JWK63" s="124"/>
      <c r="JWL63" s="124"/>
      <c r="JWM63" s="124"/>
      <c r="JWN63" s="1171"/>
      <c r="JWO63" s="1171"/>
      <c r="JWP63" s="1171"/>
      <c r="JWQ63" s="1171"/>
      <c r="JWR63" s="124"/>
      <c r="JWS63" s="124"/>
      <c r="JWT63" s="124"/>
      <c r="JWU63" s="124"/>
      <c r="JWV63" s="124"/>
      <c r="JWW63" s="124"/>
      <c r="JWX63" s="124"/>
      <c r="JWY63" s="124"/>
      <c r="JWZ63" s="124"/>
      <c r="JXA63" s="124"/>
      <c r="JXB63" s="124"/>
      <c r="JXC63" s="1171"/>
      <c r="JXD63" s="1171"/>
      <c r="JXE63" s="1171"/>
      <c r="JXF63" s="1171"/>
      <c r="JXG63" s="124"/>
      <c r="JXH63" s="124"/>
      <c r="JXI63" s="124"/>
      <c r="JXJ63" s="124"/>
      <c r="JXK63" s="124"/>
      <c r="JXL63" s="124"/>
      <c r="JXM63" s="124"/>
      <c r="JXN63" s="124"/>
      <c r="JXO63" s="124"/>
      <c r="JXP63" s="124"/>
      <c r="JXQ63" s="124"/>
      <c r="JXR63" s="1171"/>
      <c r="JXS63" s="1171"/>
      <c r="JXT63" s="1171"/>
      <c r="JXU63" s="1171"/>
      <c r="JXV63" s="124"/>
      <c r="JXW63" s="124"/>
      <c r="JXX63" s="124"/>
      <c r="JXY63" s="124"/>
      <c r="JXZ63" s="124"/>
      <c r="JYA63" s="124"/>
      <c r="JYB63" s="124"/>
      <c r="JYC63" s="124"/>
      <c r="JYD63" s="124"/>
      <c r="JYE63" s="124"/>
      <c r="JYF63" s="124"/>
      <c r="JYG63" s="1171"/>
      <c r="JYH63" s="1171"/>
      <c r="JYI63" s="1171"/>
      <c r="JYJ63" s="1171"/>
      <c r="JYK63" s="124"/>
      <c r="JYL63" s="124"/>
      <c r="JYM63" s="124"/>
      <c r="JYN63" s="124"/>
      <c r="JYO63" s="124"/>
      <c r="JYP63" s="124"/>
      <c r="JYQ63" s="124"/>
      <c r="JYR63" s="124"/>
      <c r="JYS63" s="124"/>
      <c r="JYT63" s="124"/>
      <c r="JYU63" s="124"/>
      <c r="JYV63" s="1171"/>
      <c r="JYW63" s="1171"/>
      <c r="JYX63" s="1171"/>
      <c r="JYY63" s="1171"/>
      <c r="JYZ63" s="124"/>
      <c r="JZA63" s="124"/>
      <c r="JZB63" s="124"/>
      <c r="JZC63" s="124"/>
      <c r="JZD63" s="124"/>
      <c r="JZE63" s="124"/>
      <c r="JZF63" s="124"/>
      <c r="JZG63" s="124"/>
      <c r="JZH63" s="124"/>
      <c r="JZI63" s="124"/>
      <c r="JZJ63" s="124"/>
      <c r="JZK63" s="1171"/>
      <c r="JZL63" s="1171"/>
      <c r="JZM63" s="1171"/>
      <c r="JZN63" s="1171"/>
      <c r="JZO63" s="124"/>
      <c r="JZP63" s="124"/>
      <c r="JZQ63" s="124"/>
      <c r="JZR63" s="124"/>
      <c r="JZS63" s="124"/>
      <c r="JZT63" s="124"/>
      <c r="JZU63" s="124"/>
      <c r="JZV63" s="124"/>
      <c r="JZW63" s="124"/>
      <c r="JZX63" s="124"/>
      <c r="JZY63" s="124"/>
      <c r="JZZ63" s="1171"/>
      <c r="KAA63" s="1171"/>
      <c r="KAB63" s="1171"/>
      <c r="KAC63" s="1171"/>
      <c r="KAD63" s="124"/>
      <c r="KAE63" s="124"/>
      <c r="KAF63" s="124"/>
      <c r="KAG63" s="124"/>
      <c r="KAH63" s="124"/>
      <c r="KAI63" s="124"/>
      <c r="KAJ63" s="124"/>
      <c r="KAK63" s="124"/>
      <c r="KAL63" s="124"/>
      <c r="KAM63" s="124"/>
      <c r="KAN63" s="124"/>
      <c r="KAO63" s="1171"/>
      <c r="KAP63" s="1171"/>
      <c r="KAQ63" s="1171"/>
      <c r="KAR63" s="1171"/>
      <c r="KAS63" s="124"/>
      <c r="KAT63" s="124"/>
      <c r="KAU63" s="124"/>
      <c r="KAV63" s="124"/>
      <c r="KAW63" s="124"/>
      <c r="KAX63" s="124"/>
      <c r="KAY63" s="124"/>
      <c r="KAZ63" s="124"/>
      <c r="KBA63" s="124"/>
      <c r="KBB63" s="124"/>
      <c r="KBC63" s="124"/>
      <c r="KBD63" s="1171"/>
      <c r="KBE63" s="1171"/>
      <c r="KBF63" s="1171"/>
      <c r="KBG63" s="1171"/>
      <c r="KBH63" s="124"/>
      <c r="KBI63" s="124"/>
      <c r="KBJ63" s="124"/>
      <c r="KBK63" s="124"/>
      <c r="KBL63" s="124"/>
      <c r="KBM63" s="124"/>
      <c r="KBN63" s="124"/>
      <c r="KBO63" s="124"/>
      <c r="KBP63" s="124"/>
      <c r="KBQ63" s="124"/>
      <c r="KBR63" s="124"/>
      <c r="KBS63" s="1171"/>
      <c r="KBT63" s="1171"/>
      <c r="KBU63" s="1171"/>
      <c r="KBV63" s="1171"/>
      <c r="KBW63" s="124"/>
      <c r="KBX63" s="124"/>
      <c r="KBY63" s="124"/>
      <c r="KBZ63" s="124"/>
      <c r="KCA63" s="124"/>
      <c r="KCB63" s="124"/>
      <c r="KCC63" s="124"/>
      <c r="KCD63" s="124"/>
      <c r="KCE63" s="124"/>
      <c r="KCF63" s="124"/>
      <c r="KCG63" s="124"/>
      <c r="KCH63" s="1171"/>
      <c r="KCI63" s="1171"/>
      <c r="KCJ63" s="1171"/>
      <c r="KCK63" s="1171"/>
      <c r="KCL63" s="124"/>
      <c r="KCM63" s="124"/>
      <c r="KCN63" s="124"/>
      <c r="KCO63" s="124"/>
      <c r="KCP63" s="124"/>
      <c r="KCQ63" s="124"/>
      <c r="KCR63" s="124"/>
      <c r="KCS63" s="124"/>
      <c r="KCT63" s="124"/>
      <c r="KCU63" s="124"/>
      <c r="KCV63" s="124"/>
      <c r="KCW63" s="1171"/>
      <c r="KCX63" s="1171"/>
      <c r="KCY63" s="1171"/>
      <c r="KCZ63" s="1171"/>
      <c r="KDA63" s="124"/>
      <c r="KDB63" s="124"/>
      <c r="KDC63" s="124"/>
      <c r="KDD63" s="124"/>
      <c r="KDE63" s="124"/>
      <c r="KDF63" s="124"/>
      <c r="KDG63" s="124"/>
      <c r="KDH63" s="124"/>
      <c r="KDI63" s="124"/>
      <c r="KDJ63" s="124"/>
      <c r="KDK63" s="124"/>
      <c r="KDL63" s="1171"/>
      <c r="KDM63" s="1171"/>
      <c r="KDN63" s="1171"/>
      <c r="KDO63" s="1171"/>
      <c r="KDP63" s="124"/>
      <c r="KDQ63" s="124"/>
      <c r="KDR63" s="124"/>
      <c r="KDS63" s="124"/>
      <c r="KDT63" s="124"/>
      <c r="KDU63" s="124"/>
      <c r="KDV63" s="124"/>
      <c r="KDW63" s="124"/>
      <c r="KDX63" s="124"/>
      <c r="KDY63" s="124"/>
      <c r="KDZ63" s="124"/>
      <c r="KEA63" s="1171"/>
      <c r="KEB63" s="1171"/>
      <c r="KEC63" s="1171"/>
      <c r="KED63" s="1171"/>
      <c r="KEE63" s="124"/>
      <c r="KEF63" s="124"/>
      <c r="KEG63" s="124"/>
      <c r="KEH63" s="124"/>
      <c r="KEI63" s="124"/>
      <c r="KEJ63" s="124"/>
      <c r="KEK63" s="124"/>
      <c r="KEL63" s="124"/>
      <c r="KEM63" s="124"/>
      <c r="KEN63" s="124"/>
      <c r="KEO63" s="124"/>
      <c r="KEP63" s="1171"/>
      <c r="KEQ63" s="1171"/>
      <c r="KER63" s="1171"/>
      <c r="KES63" s="1171"/>
      <c r="KET63" s="124"/>
      <c r="KEU63" s="124"/>
      <c r="KEV63" s="124"/>
      <c r="KEW63" s="124"/>
      <c r="KEX63" s="124"/>
      <c r="KEY63" s="124"/>
      <c r="KEZ63" s="124"/>
      <c r="KFA63" s="124"/>
      <c r="KFB63" s="124"/>
      <c r="KFC63" s="124"/>
      <c r="KFD63" s="124"/>
      <c r="KFE63" s="1171"/>
      <c r="KFF63" s="1171"/>
      <c r="KFG63" s="1171"/>
      <c r="KFH63" s="1171"/>
      <c r="KFI63" s="124"/>
      <c r="KFJ63" s="124"/>
      <c r="KFK63" s="124"/>
      <c r="KFL63" s="124"/>
      <c r="KFM63" s="124"/>
      <c r="KFN63" s="124"/>
      <c r="KFO63" s="124"/>
      <c r="KFP63" s="124"/>
      <c r="KFQ63" s="124"/>
      <c r="KFR63" s="124"/>
      <c r="KFS63" s="124"/>
      <c r="KFT63" s="1171"/>
      <c r="KFU63" s="1171"/>
      <c r="KFV63" s="1171"/>
      <c r="KFW63" s="1171"/>
      <c r="KFX63" s="124"/>
      <c r="KFY63" s="124"/>
      <c r="KFZ63" s="124"/>
      <c r="KGA63" s="124"/>
      <c r="KGB63" s="124"/>
      <c r="KGC63" s="124"/>
      <c r="KGD63" s="124"/>
      <c r="KGE63" s="124"/>
      <c r="KGF63" s="124"/>
      <c r="KGG63" s="124"/>
      <c r="KGH63" s="124"/>
      <c r="KGI63" s="1171"/>
      <c r="KGJ63" s="1171"/>
      <c r="KGK63" s="1171"/>
      <c r="KGL63" s="1171"/>
      <c r="KGM63" s="124"/>
      <c r="KGN63" s="124"/>
      <c r="KGO63" s="124"/>
      <c r="KGP63" s="124"/>
      <c r="KGQ63" s="124"/>
      <c r="KGR63" s="124"/>
      <c r="KGS63" s="124"/>
      <c r="KGT63" s="124"/>
      <c r="KGU63" s="124"/>
      <c r="KGV63" s="124"/>
      <c r="KGW63" s="124"/>
      <c r="KGX63" s="1171"/>
      <c r="KGY63" s="1171"/>
      <c r="KGZ63" s="1171"/>
      <c r="KHA63" s="1171"/>
      <c r="KHB63" s="124"/>
      <c r="KHC63" s="124"/>
      <c r="KHD63" s="124"/>
      <c r="KHE63" s="124"/>
      <c r="KHF63" s="124"/>
      <c r="KHG63" s="124"/>
      <c r="KHH63" s="124"/>
      <c r="KHI63" s="124"/>
      <c r="KHJ63" s="124"/>
      <c r="KHK63" s="124"/>
      <c r="KHL63" s="124"/>
      <c r="KHM63" s="1171"/>
      <c r="KHN63" s="1171"/>
      <c r="KHO63" s="1171"/>
      <c r="KHP63" s="1171"/>
      <c r="KHQ63" s="124"/>
      <c r="KHR63" s="124"/>
      <c r="KHS63" s="124"/>
      <c r="KHT63" s="124"/>
      <c r="KHU63" s="124"/>
      <c r="KHV63" s="124"/>
      <c r="KHW63" s="124"/>
      <c r="KHX63" s="124"/>
      <c r="KHY63" s="124"/>
      <c r="KHZ63" s="124"/>
      <c r="KIA63" s="124"/>
      <c r="KIB63" s="1171"/>
      <c r="KIC63" s="1171"/>
      <c r="KID63" s="1171"/>
      <c r="KIE63" s="1171"/>
      <c r="KIF63" s="124"/>
      <c r="KIG63" s="124"/>
      <c r="KIH63" s="124"/>
      <c r="KII63" s="124"/>
      <c r="KIJ63" s="124"/>
      <c r="KIK63" s="124"/>
      <c r="KIL63" s="124"/>
      <c r="KIM63" s="124"/>
      <c r="KIN63" s="124"/>
      <c r="KIO63" s="124"/>
      <c r="KIP63" s="124"/>
      <c r="KIQ63" s="1171"/>
      <c r="KIR63" s="1171"/>
      <c r="KIS63" s="1171"/>
      <c r="KIT63" s="1171"/>
      <c r="KIU63" s="124"/>
      <c r="KIV63" s="124"/>
      <c r="KIW63" s="124"/>
      <c r="KIX63" s="124"/>
      <c r="KIY63" s="124"/>
      <c r="KIZ63" s="124"/>
      <c r="KJA63" s="124"/>
      <c r="KJB63" s="124"/>
      <c r="KJC63" s="124"/>
      <c r="KJD63" s="124"/>
      <c r="KJE63" s="124"/>
      <c r="KJF63" s="1171"/>
      <c r="KJG63" s="1171"/>
      <c r="KJH63" s="1171"/>
      <c r="KJI63" s="1171"/>
      <c r="KJJ63" s="124"/>
      <c r="KJK63" s="124"/>
      <c r="KJL63" s="124"/>
      <c r="KJM63" s="124"/>
      <c r="KJN63" s="124"/>
      <c r="KJO63" s="124"/>
      <c r="KJP63" s="124"/>
      <c r="KJQ63" s="124"/>
      <c r="KJR63" s="124"/>
      <c r="KJS63" s="124"/>
      <c r="KJT63" s="124"/>
      <c r="KJU63" s="1171"/>
      <c r="KJV63" s="1171"/>
      <c r="KJW63" s="1171"/>
      <c r="KJX63" s="1171"/>
      <c r="KJY63" s="124"/>
      <c r="KJZ63" s="124"/>
      <c r="KKA63" s="124"/>
      <c r="KKB63" s="124"/>
      <c r="KKC63" s="124"/>
      <c r="KKD63" s="124"/>
      <c r="KKE63" s="124"/>
      <c r="KKF63" s="124"/>
      <c r="KKG63" s="124"/>
      <c r="KKH63" s="124"/>
      <c r="KKI63" s="124"/>
      <c r="KKJ63" s="1171"/>
      <c r="KKK63" s="1171"/>
      <c r="KKL63" s="1171"/>
      <c r="KKM63" s="1171"/>
      <c r="KKN63" s="124"/>
      <c r="KKO63" s="124"/>
      <c r="KKP63" s="124"/>
      <c r="KKQ63" s="124"/>
      <c r="KKR63" s="124"/>
      <c r="KKS63" s="124"/>
      <c r="KKT63" s="124"/>
      <c r="KKU63" s="124"/>
      <c r="KKV63" s="124"/>
      <c r="KKW63" s="124"/>
      <c r="KKX63" s="124"/>
      <c r="KKY63" s="1171"/>
      <c r="KKZ63" s="1171"/>
      <c r="KLA63" s="1171"/>
      <c r="KLB63" s="1171"/>
      <c r="KLC63" s="124"/>
      <c r="KLD63" s="124"/>
      <c r="KLE63" s="124"/>
      <c r="KLF63" s="124"/>
      <c r="KLG63" s="124"/>
      <c r="KLH63" s="124"/>
      <c r="KLI63" s="124"/>
      <c r="KLJ63" s="124"/>
      <c r="KLK63" s="124"/>
      <c r="KLL63" s="124"/>
      <c r="KLM63" s="124"/>
      <c r="KLN63" s="1171"/>
      <c r="KLO63" s="1171"/>
      <c r="KLP63" s="1171"/>
      <c r="KLQ63" s="1171"/>
      <c r="KLR63" s="124"/>
      <c r="KLS63" s="124"/>
      <c r="KLT63" s="124"/>
      <c r="KLU63" s="124"/>
      <c r="KLV63" s="124"/>
      <c r="KLW63" s="124"/>
      <c r="KLX63" s="124"/>
      <c r="KLY63" s="124"/>
      <c r="KLZ63" s="124"/>
      <c r="KMA63" s="124"/>
      <c r="KMB63" s="124"/>
      <c r="KMC63" s="1171"/>
      <c r="KMD63" s="1171"/>
      <c r="KME63" s="1171"/>
      <c r="KMF63" s="1171"/>
      <c r="KMG63" s="124"/>
      <c r="KMH63" s="124"/>
      <c r="KMI63" s="124"/>
      <c r="KMJ63" s="124"/>
      <c r="KMK63" s="124"/>
      <c r="KML63" s="124"/>
      <c r="KMM63" s="124"/>
      <c r="KMN63" s="124"/>
      <c r="KMO63" s="124"/>
      <c r="KMP63" s="124"/>
      <c r="KMQ63" s="124"/>
      <c r="KMR63" s="1171"/>
      <c r="KMS63" s="1171"/>
      <c r="KMT63" s="1171"/>
      <c r="KMU63" s="1171"/>
      <c r="KMV63" s="124"/>
      <c r="KMW63" s="124"/>
      <c r="KMX63" s="124"/>
      <c r="KMY63" s="124"/>
      <c r="KMZ63" s="124"/>
      <c r="KNA63" s="124"/>
      <c r="KNB63" s="124"/>
      <c r="KNC63" s="124"/>
      <c r="KND63" s="124"/>
      <c r="KNE63" s="124"/>
      <c r="KNF63" s="124"/>
      <c r="KNG63" s="1171"/>
      <c r="KNH63" s="1171"/>
      <c r="KNI63" s="1171"/>
      <c r="KNJ63" s="1171"/>
      <c r="KNK63" s="124"/>
      <c r="KNL63" s="124"/>
      <c r="KNM63" s="124"/>
      <c r="KNN63" s="124"/>
      <c r="KNO63" s="124"/>
      <c r="KNP63" s="124"/>
      <c r="KNQ63" s="124"/>
      <c r="KNR63" s="124"/>
      <c r="KNS63" s="124"/>
      <c r="KNT63" s="124"/>
      <c r="KNU63" s="124"/>
      <c r="KNV63" s="1171"/>
      <c r="KNW63" s="1171"/>
      <c r="KNX63" s="1171"/>
      <c r="KNY63" s="1171"/>
      <c r="KNZ63" s="124"/>
      <c r="KOA63" s="124"/>
      <c r="KOB63" s="124"/>
      <c r="KOC63" s="124"/>
      <c r="KOD63" s="124"/>
      <c r="KOE63" s="124"/>
      <c r="KOF63" s="124"/>
      <c r="KOG63" s="124"/>
      <c r="KOH63" s="124"/>
      <c r="KOI63" s="124"/>
      <c r="KOJ63" s="124"/>
      <c r="KOK63" s="1171"/>
      <c r="KOL63" s="1171"/>
      <c r="KOM63" s="1171"/>
      <c r="KON63" s="1171"/>
      <c r="KOO63" s="124"/>
      <c r="KOP63" s="124"/>
      <c r="KOQ63" s="124"/>
      <c r="KOR63" s="124"/>
      <c r="KOS63" s="124"/>
      <c r="KOT63" s="124"/>
      <c r="KOU63" s="124"/>
      <c r="KOV63" s="124"/>
      <c r="KOW63" s="124"/>
      <c r="KOX63" s="124"/>
      <c r="KOY63" s="124"/>
      <c r="KOZ63" s="1171"/>
      <c r="KPA63" s="1171"/>
      <c r="KPB63" s="1171"/>
      <c r="KPC63" s="1171"/>
      <c r="KPD63" s="124"/>
      <c r="KPE63" s="124"/>
      <c r="KPF63" s="124"/>
      <c r="KPG63" s="124"/>
      <c r="KPH63" s="124"/>
      <c r="KPI63" s="124"/>
      <c r="KPJ63" s="124"/>
      <c r="KPK63" s="124"/>
      <c r="KPL63" s="124"/>
      <c r="KPM63" s="124"/>
      <c r="KPN63" s="124"/>
      <c r="KPO63" s="1171"/>
      <c r="KPP63" s="1171"/>
      <c r="KPQ63" s="1171"/>
      <c r="KPR63" s="1171"/>
      <c r="KPS63" s="124"/>
      <c r="KPT63" s="124"/>
      <c r="KPU63" s="124"/>
      <c r="KPV63" s="124"/>
      <c r="KPW63" s="124"/>
      <c r="KPX63" s="124"/>
      <c r="KPY63" s="124"/>
      <c r="KPZ63" s="124"/>
      <c r="KQA63" s="124"/>
      <c r="KQB63" s="124"/>
      <c r="KQC63" s="124"/>
      <c r="KQD63" s="1171"/>
      <c r="KQE63" s="1171"/>
      <c r="KQF63" s="1171"/>
      <c r="KQG63" s="1171"/>
      <c r="KQH63" s="124"/>
      <c r="KQI63" s="124"/>
      <c r="KQJ63" s="124"/>
      <c r="KQK63" s="124"/>
      <c r="KQL63" s="124"/>
      <c r="KQM63" s="124"/>
      <c r="KQN63" s="124"/>
      <c r="KQO63" s="124"/>
      <c r="KQP63" s="124"/>
      <c r="KQQ63" s="124"/>
      <c r="KQR63" s="124"/>
      <c r="KQS63" s="1171"/>
      <c r="KQT63" s="1171"/>
      <c r="KQU63" s="1171"/>
      <c r="KQV63" s="1171"/>
      <c r="KQW63" s="124"/>
      <c r="KQX63" s="124"/>
      <c r="KQY63" s="124"/>
      <c r="KQZ63" s="124"/>
      <c r="KRA63" s="124"/>
      <c r="KRB63" s="124"/>
      <c r="KRC63" s="124"/>
      <c r="KRD63" s="124"/>
      <c r="KRE63" s="124"/>
      <c r="KRF63" s="124"/>
      <c r="KRG63" s="124"/>
      <c r="KRH63" s="1171"/>
      <c r="KRI63" s="1171"/>
      <c r="KRJ63" s="1171"/>
      <c r="KRK63" s="1171"/>
      <c r="KRL63" s="124"/>
      <c r="KRM63" s="124"/>
      <c r="KRN63" s="124"/>
      <c r="KRO63" s="124"/>
      <c r="KRP63" s="124"/>
      <c r="KRQ63" s="124"/>
      <c r="KRR63" s="124"/>
      <c r="KRS63" s="124"/>
      <c r="KRT63" s="124"/>
      <c r="KRU63" s="124"/>
      <c r="KRV63" s="124"/>
      <c r="KRW63" s="1171"/>
      <c r="KRX63" s="1171"/>
      <c r="KRY63" s="1171"/>
      <c r="KRZ63" s="1171"/>
      <c r="KSA63" s="124"/>
      <c r="KSB63" s="124"/>
      <c r="KSC63" s="124"/>
      <c r="KSD63" s="124"/>
      <c r="KSE63" s="124"/>
      <c r="KSF63" s="124"/>
      <c r="KSG63" s="124"/>
      <c r="KSH63" s="124"/>
      <c r="KSI63" s="124"/>
      <c r="KSJ63" s="124"/>
      <c r="KSK63" s="124"/>
      <c r="KSL63" s="1171"/>
      <c r="KSM63" s="1171"/>
      <c r="KSN63" s="1171"/>
      <c r="KSO63" s="1171"/>
      <c r="KSP63" s="124"/>
      <c r="KSQ63" s="124"/>
      <c r="KSR63" s="124"/>
      <c r="KSS63" s="124"/>
      <c r="KST63" s="124"/>
      <c r="KSU63" s="124"/>
      <c r="KSV63" s="124"/>
      <c r="KSW63" s="124"/>
      <c r="KSX63" s="124"/>
      <c r="KSY63" s="124"/>
      <c r="KSZ63" s="124"/>
      <c r="KTA63" s="1171"/>
      <c r="KTB63" s="1171"/>
      <c r="KTC63" s="1171"/>
      <c r="KTD63" s="1171"/>
      <c r="KTE63" s="124"/>
      <c r="KTF63" s="124"/>
      <c r="KTG63" s="124"/>
      <c r="KTH63" s="124"/>
      <c r="KTI63" s="124"/>
      <c r="KTJ63" s="124"/>
      <c r="KTK63" s="124"/>
      <c r="KTL63" s="124"/>
      <c r="KTM63" s="124"/>
      <c r="KTN63" s="124"/>
      <c r="KTO63" s="124"/>
      <c r="KTP63" s="1171"/>
      <c r="KTQ63" s="1171"/>
      <c r="KTR63" s="1171"/>
      <c r="KTS63" s="1171"/>
      <c r="KTT63" s="124"/>
      <c r="KTU63" s="124"/>
      <c r="KTV63" s="124"/>
      <c r="KTW63" s="124"/>
      <c r="KTX63" s="124"/>
      <c r="KTY63" s="124"/>
      <c r="KTZ63" s="124"/>
      <c r="KUA63" s="124"/>
      <c r="KUB63" s="124"/>
      <c r="KUC63" s="124"/>
      <c r="KUD63" s="124"/>
      <c r="KUE63" s="1171"/>
      <c r="KUF63" s="1171"/>
      <c r="KUG63" s="1171"/>
      <c r="KUH63" s="1171"/>
      <c r="KUI63" s="124"/>
      <c r="KUJ63" s="124"/>
      <c r="KUK63" s="124"/>
      <c r="KUL63" s="124"/>
      <c r="KUM63" s="124"/>
      <c r="KUN63" s="124"/>
      <c r="KUO63" s="124"/>
      <c r="KUP63" s="124"/>
      <c r="KUQ63" s="124"/>
      <c r="KUR63" s="124"/>
      <c r="KUS63" s="124"/>
      <c r="KUT63" s="1171"/>
      <c r="KUU63" s="1171"/>
      <c r="KUV63" s="1171"/>
      <c r="KUW63" s="1171"/>
      <c r="KUX63" s="124"/>
      <c r="KUY63" s="124"/>
      <c r="KUZ63" s="124"/>
      <c r="KVA63" s="124"/>
      <c r="KVB63" s="124"/>
      <c r="KVC63" s="124"/>
      <c r="KVD63" s="124"/>
      <c r="KVE63" s="124"/>
      <c r="KVF63" s="124"/>
      <c r="KVG63" s="124"/>
      <c r="KVH63" s="124"/>
      <c r="KVI63" s="1171"/>
      <c r="KVJ63" s="1171"/>
      <c r="KVK63" s="1171"/>
      <c r="KVL63" s="1171"/>
      <c r="KVM63" s="124"/>
      <c r="KVN63" s="124"/>
      <c r="KVO63" s="124"/>
      <c r="KVP63" s="124"/>
      <c r="KVQ63" s="124"/>
      <c r="KVR63" s="124"/>
      <c r="KVS63" s="124"/>
      <c r="KVT63" s="124"/>
      <c r="KVU63" s="124"/>
      <c r="KVV63" s="124"/>
      <c r="KVW63" s="124"/>
      <c r="KVX63" s="1171"/>
      <c r="KVY63" s="1171"/>
      <c r="KVZ63" s="1171"/>
      <c r="KWA63" s="1171"/>
      <c r="KWB63" s="124"/>
      <c r="KWC63" s="124"/>
      <c r="KWD63" s="124"/>
      <c r="KWE63" s="124"/>
      <c r="KWF63" s="124"/>
      <c r="KWG63" s="124"/>
      <c r="KWH63" s="124"/>
      <c r="KWI63" s="124"/>
      <c r="KWJ63" s="124"/>
      <c r="KWK63" s="124"/>
      <c r="KWL63" s="124"/>
      <c r="KWM63" s="1171"/>
      <c r="KWN63" s="1171"/>
      <c r="KWO63" s="1171"/>
      <c r="KWP63" s="1171"/>
      <c r="KWQ63" s="124"/>
      <c r="KWR63" s="124"/>
      <c r="KWS63" s="124"/>
      <c r="KWT63" s="124"/>
      <c r="KWU63" s="124"/>
      <c r="KWV63" s="124"/>
      <c r="KWW63" s="124"/>
      <c r="KWX63" s="124"/>
      <c r="KWY63" s="124"/>
      <c r="KWZ63" s="124"/>
      <c r="KXA63" s="124"/>
      <c r="KXB63" s="1171"/>
      <c r="KXC63" s="1171"/>
      <c r="KXD63" s="1171"/>
      <c r="KXE63" s="1171"/>
      <c r="KXF63" s="124"/>
      <c r="KXG63" s="124"/>
      <c r="KXH63" s="124"/>
      <c r="KXI63" s="124"/>
      <c r="KXJ63" s="124"/>
      <c r="KXK63" s="124"/>
      <c r="KXL63" s="124"/>
      <c r="KXM63" s="124"/>
      <c r="KXN63" s="124"/>
      <c r="KXO63" s="124"/>
      <c r="KXP63" s="124"/>
      <c r="KXQ63" s="1171"/>
      <c r="KXR63" s="1171"/>
      <c r="KXS63" s="1171"/>
      <c r="KXT63" s="1171"/>
      <c r="KXU63" s="124"/>
      <c r="KXV63" s="124"/>
      <c r="KXW63" s="124"/>
      <c r="KXX63" s="124"/>
      <c r="KXY63" s="124"/>
      <c r="KXZ63" s="124"/>
      <c r="KYA63" s="124"/>
      <c r="KYB63" s="124"/>
      <c r="KYC63" s="124"/>
      <c r="KYD63" s="124"/>
      <c r="KYE63" s="124"/>
      <c r="KYF63" s="1171"/>
      <c r="KYG63" s="1171"/>
      <c r="KYH63" s="1171"/>
      <c r="KYI63" s="1171"/>
      <c r="KYJ63" s="124"/>
      <c r="KYK63" s="124"/>
      <c r="KYL63" s="124"/>
      <c r="KYM63" s="124"/>
      <c r="KYN63" s="124"/>
      <c r="KYO63" s="124"/>
      <c r="KYP63" s="124"/>
      <c r="KYQ63" s="124"/>
      <c r="KYR63" s="124"/>
      <c r="KYS63" s="124"/>
      <c r="KYT63" s="124"/>
      <c r="KYU63" s="1171"/>
      <c r="KYV63" s="1171"/>
      <c r="KYW63" s="1171"/>
      <c r="KYX63" s="1171"/>
      <c r="KYY63" s="124"/>
      <c r="KYZ63" s="124"/>
      <c r="KZA63" s="124"/>
      <c r="KZB63" s="124"/>
      <c r="KZC63" s="124"/>
      <c r="KZD63" s="124"/>
      <c r="KZE63" s="124"/>
      <c r="KZF63" s="124"/>
      <c r="KZG63" s="124"/>
      <c r="KZH63" s="124"/>
      <c r="KZI63" s="124"/>
      <c r="KZJ63" s="1171"/>
      <c r="KZK63" s="1171"/>
      <c r="KZL63" s="1171"/>
      <c r="KZM63" s="1171"/>
      <c r="KZN63" s="124"/>
      <c r="KZO63" s="124"/>
      <c r="KZP63" s="124"/>
      <c r="KZQ63" s="124"/>
      <c r="KZR63" s="124"/>
      <c r="KZS63" s="124"/>
      <c r="KZT63" s="124"/>
      <c r="KZU63" s="124"/>
      <c r="KZV63" s="124"/>
      <c r="KZW63" s="124"/>
      <c r="KZX63" s="124"/>
      <c r="KZY63" s="1171"/>
      <c r="KZZ63" s="1171"/>
      <c r="LAA63" s="1171"/>
      <c r="LAB63" s="1171"/>
      <c r="LAC63" s="124"/>
      <c r="LAD63" s="124"/>
      <c r="LAE63" s="124"/>
      <c r="LAF63" s="124"/>
      <c r="LAG63" s="124"/>
      <c r="LAH63" s="124"/>
      <c r="LAI63" s="124"/>
      <c r="LAJ63" s="124"/>
      <c r="LAK63" s="124"/>
      <c r="LAL63" s="124"/>
      <c r="LAM63" s="124"/>
      <c r="LAN63" s="1171"/>
      <c r="LAO63" s="1171"/>
      <c r="LAP63" s="1171"/>
      <c r="LAQ63" s="1171"/>
      <c r="LAR63" s="124"/>
      <c r="LAS63" s="124"/>
      <c r="LAT63" s="124"/>
      <c r="LAU63" s="124"/>
      <c r="LAV63" s="124"/>
      <c r="LAW63" s="124"/>
      <c r="LAX63" s="124"/>
      <c r="LAY63" s="124"/>
      <c r="LAZ63" s="124"/>
      <c r="LBA63" s="124"/>
      <c r="LBB63" s="124"/>
      <c r="LBC63" s="1171"/>
      <c r="LBD63" s="1171"/>
      <c r="LBE63" s="1171"/>
      <c r="LBF63" s="1171"/>
      <c r="LBG63" s="124"/>
      <c r="LBH63" s="124"/>
      <c r="LBI63" s="124"/>
      <c r="LBJ63" s="124"/>
      <c r="LBK63" s="124"/>
      <c r="LBL63" s="124"/>
      <c r="LBM63" s="124"/>
      <c r="LBN63" s="124"/>
      <c r="LBO63" s="124"/>
      <c r="LBP63" s="124"/>
      <c r="LBQ63" s="124"/>
      <c r="LBR63" s="1171"/>
      <c r="LBS63" s="1171"/>
      <c r="LBT63" s="1171"/>
      <c r="LBU63" s="1171"/>
      <c r="LBV63" s="124"/>
      <c r="LBW63" s="124"/>
      <c r="LBX63" s="124"/>
      <c r="LBY63" s="124"/>
      <c r="LBZ63" s="124"/>
      <c r="LCA63" s="124"/>
      <c r="LCB63" s="124"/>
      <c r="LCC63" s="124"/>
      <c r="LCD63" s="124"/>
      <c r="LCE63" s="124"/>
      <c r="LCF63" s="124"/>
      <c r="LCG63" s="1171"/>
      <c r="LCH63" s="1171"/>
      <c r="LCI63" s="1171"/>
      <c r="LCJ63" s="1171"/>
      <c r="LCK63" s="124"/>
      <c r="LCL63" s="124"/>
      <c r="LCM63" s="124"/>
      <c r="LCN63" s="124"/>
      <c r="LCO63" s="124"/>
      <c r="LCP63" s="124"/>
      <c r="LCQ63" s="124"/>
      <c r="LCR63" s="124"/>
      <c r="LCS63" s="124"/>
      <c r="LCT63" s="124"/>
      <c r="LCU63" s="124"/>
      <c r="LCV63" s="1171"/>
      <c r="LCW63" s="1171"/>
      <c r="LCX63" s="1171"/>
      <c r="LCY63" s="1171"/>
      <c r="LCZ63" s="124"/>
      <c r="LDA63" s="124"/>
      <c r="LDB63" s="124"/>
      <c r="LDC63" s="124"/>
      <c r="LDD63" s="124"/>
      <c r="LDE63" s="124"/>
      <c r="LDF63" s="124"/>
      <c r="LDG63" s="124"/>
      <c r="LDH63" s="124"/>
      <c r="LDI63" s="124"/>
      <c r="LDJ63" s="124"/>
      <c r="LDK63" s="1171"/>
      <c r="LDL63" s="1171"/>
      <c r="LDM63" s="1171"/>
      <c r="LDN63" s="1171"/>
      <c r="LDO63" s="124"/>
      <c r="LDP63" s="124"/>
      <c r="LDQ63" s="124"/>
      <c r="LDR63" s="124"/>
      <c r="LDS63" s="124"/>
      <c r="LDT63" s="124"/>
      <c r="LDU63" s="124"/>
      <c r="LDV63" s="124"/>
      <c r="LDW63" s="124"/>
      <c r="LDX63" s="124"/>
      <c r="LDY63" s="124"/>
      <c r="LDZ63" s="1171"/>
      <c r="LEA63" s="1171"/>
      <c r="LEB63" s="1171"/>
      <c r="LEC63" s="1171"/>
      <c r="LED63" s="124"/>
      <c r="LEE63" s="124"/>
      <c r="LEF63" s="124"/>
      <c r="LEG63" s="124"/>
      <c r="LEH63" s="124"/>
      <c r="LEI63" s="124"/>
      <c r="LEJ63" s="124"/>
      <c r="LEK63" s="124"/>
      <c r="LEL63" s="124"/>
      <c r="LEM63" s="124"/>
      <c r="LEN63" s="124"/>
      <c r="LEO63" s="1171"/>
      <c r="LEP63" s="1171"/>
      <c r="LEQ63" s="1171"/>
      <c r="LER63" s="1171"/>
      <c r="LES63" s="124"/>
      <c r="LET63" s="124"/>
      <c r="LEU63" s="124"/>
      <c r="LEV63" s="124"/>
      <c r="LEW63" s="124"/>
      <c r="LEX63" s="124"/>
      <c r="LEY63" s="124"/>
      <c r="LEZ63" s="124"/>
      <c r="LFA63" s="124"/>
      <c r="LFB63" s="124"/>
      <c r="LFC63" s="124"/>
      <c r="LFD63" s="1171"/>
      <c r="LFE63" s="1171"/>
      <c r="LFF63" s="1171"/>
      <c r="LFG63" s="1171"/>
      <c r="LFH63" s="124"/>
      <c r="LFI63" s="124"/>
      <c r="LFJ63" s="124"/>
      <c r="LFK63" s="124"/>
      <c r="LFL63" s="124"/>
      <c r="LFM63" s="124"/>
      <c r="LFN63" s="124"/>
      <c r="LFO63" s="124"/>
      <c r="LFP63" s="124"/>
      <c r="LFQ63" s="124"/>
      <c r="LFR63" s="124"/>
      <c r="LFS63" s="1171"/>
      <c r="LFT63" s="1171"/>
      <c r="LFU63" s="1171"/>
      <c r="LFV63" s="1171"/>
      <c r="LFW63" s="124"/>
      <c r="LFX63" s="124"/>
      <c r="LFY63" s="124"/>
      <c r="LFZ63" s="124"/>
      <c r="LGA63" s="124"/>
      <c r="LGB63" s="124"/>
      <c r="LGC63" s="124"/>
      <c r="LGD63" s="124"/>
      <c r="LGE63" s="124"/>
      <c r="LGF63" s="124"/>
      <c r="LGG63" s="124"/>
      <c r="LGH63" s="1171"/>
      <c r="LGI63" s="1171"/>
      <c r="LGJ63" s="1171"/>
      <c r="LGK63" s="1171"/>
      <c r="LGL63" s="124"/>
      <c r="LGM63" s="124"/>
      <c r="LGN63" s="124"/>
      <c r="LGO63" s="124"/>
      <c r="LGP63" s="124"/>
      <c r="LGQ63" s="124"/>
      <c r="LGR63" s="124"/>
      <c r="LGS63" s="124"/>
      <c r="LGT63" s="124"/>
      <c r="LGU63" s="124"/>
      <c r="LGV63" s="124"/>
      <c r="LGW63" s="1171"/>
      <c r="LGX63" s="1171"/>
      <c r="LGY63" s="1171"/>
      <c r="LGZ63" s="1171"/>
      <c r="LHA63" s="124"/>
      <c r="LHB63" s="124"/>
      <c r="LHC63" s="124"/>
      <c r="LHD63" s="124"/>
      <c r="LHE63" s="124"/>
      <c r="LHF63" s="124"/>
      <c r="LHG63" s="124"/>
      <c r="LHH63" s="124"/>
      <c r="LHI63" s="124"/>
      <c r="LHJ63" s="124"/>
      <c r="LHK63" s="124"/>
      <c r="LHL63" s="1171"/>
      <c r="LHM63" s="1171"/>
      <c r="LHN63" s="1171"/>
      <c r="LHO63" s="1171"/>
      <c r="LHP63" s="124"/>
      <c r="LHQ63" s="124"/>
      <c r="LHR63" s="124"/>
      <c r="LHS63" s="124"/>
      <c r="LHT63" s="124"/>
      <c r="LHU63" s="124"/>
      <c r="LHV63" s="124"/>
      <c r="LHW63" s="124"/>
      <c r="LHX63" s="124"/>
      <c r="LHY63" s="124"/>
      <c r="LHZ63" s="124"/>
      <c r="LIA63" s="1171"/>
      <c r="LIB63" s="1171"/>
      <c r="LIC63" s="1171"/>
      <c r="LID63" s="1171"/>
      <c r="LIE63" s="124"/>
      <c r="LIF63" s="124"/>
      <c r="LIG63" s="124"/>
      <c r="LIH63" s="124"/>
      <c r="LII63" s="124"/>
      <c r="LIJ63" s="124"/>
      <c r="LIK63" s="124"/>
      <c r="LIL63" s="124"/>
      <c r="LIM63" s="124"/>
      <c r="LIN63" s="124"/>
      <c r="LIO63" s="124"/>
      <c r="LIP63" s="1171"/>
      <c r="LIQ63" s="1171"/>
      <c r="LIR63" s="1171"/>
      <c r="LIS63" s="1171"/>
      <c r="LIT63" s="124"/>
      <c r="LIU63" s="124"/>
      <c r="LIV63" s="124"/>
      <c r="LIW63" s="124"/>
      <c r="LIX63" s="124"/>
      <c r="LIY63" s="124"/>
      <c r="LIZ63" s="124"/>
      <c r="LJA63" s="124"/>
      <c r="LJB63" s="124"/>
      <c r="LJC63" s="124"/>
      <c r="LJD63" s="124"/>
      <c r="LJE63" s="1171"/>
      <c r="LJF63" s="1171"/>
      <c r="LJG63" s="1171"/>
      <c r="LJH63" s="1171"/>
      <c r="LJI63" s="124"/>
      <c r="LJJ63" s="124"/>
      <c r="LJK63" s="124"/>
      <c r="LJL63" s="124"/>
      <c r="LJM63" s="124"/>
      <c r="LJN63" s="124"/>
      <c r="LJO63" s="124"/>
      <c r="LJP63" s="124"/>
      <c r="LJQ63" s="124"/>
      <c r="LJR63" s="124"/>
      <c r="LJS63" s="124"/>
      <c r="LJT63" s="1171"/>
      <c r="LJU63" s="1171"/>
      <c r="LJV63" s="1171"/>
      <c r="LJW63" s="1171"/>
      <c r="LJX63" s="124"/>
      <c r="LJY63" s="124"/>
      <c r="LJZ63" s="124"/>
      <c r="LKA63" s="124"/>
      <c r="LKB63" s="124"/>
      <c r="LKC63" s="124"/>
      <c r="LKD63" s="124"/>
      <c r="LKE63" s="124"/>
      <c r="LKF63" s="124"/>
      <c r="LKG63" s="124"/>
      <c r="LKH63" s="124"/>
      <c r="LKI63" s="1171"/>
      <c r="LKJ63" s="1171"/>
      <c r="LKK63" s="1171"/>
      <c r="LKL63" s="1171"/>
      <c r="LKM63" s="124"/>
      <c r="LKN63" s="124"/>
      <c r="LKO63" s="124"/>
      <c r="LKP63" s="124"/>
      <c r="LKQ63" s="124"/>
      <c r="LKR63" s="124"/>
      <c r="LKS63" s="124"/>
      <c r="LKT63" s="124"/>
      <c r="LKU63" s="124"/>
      <c r="LKV63" s="124"/>
      <c r="LKW63" s="124"/>
      <c r="LKX63" s="1171"/>
      <c r="LKY63" s="1171"/>
      <c r="LKZ63" s="1171"/>
      <c r="LLA63" s="1171"/>
      <c r="LLB63" s="124"/>
      <c r="LLC63" s="124"/>
      <c r="LLD63" s="124"/>
      <c r="LLE63" s="124"/>
      <c r="LLF63" s="124"/>
      <c r="LLG63" s="124"/>
      <c r="LLH63" s="124"/>
      <c r="LLI63" s="124"/>
      <c r="LLJ63" s="124"/>
      <c r="LLK63" s="124"/>
      <c r="LLL63" s="124"/>
      <c r="LLM63" s="1171"/>
      <c r="LLN63" s="1171"/>
      <c r="LLO63" s="1171"/>
      <c r="LLP63" s="1171"/>
      <c r="LLQ63" s="124"/>
      <c r="LLR63" s="124"/>
      <c r="LLS63" s="124"/>
      <c r="LLT63" s="124"/>
      <c r="LLU63" s="124"/>
      <c r="LLV63" s="124"/>
      <c r="LLW63" s="124"/>
      <c r="LLX63" s="124"/>
      <c r="LLY63" s="124"/>
      <c r="LLZ63" s="124"/>
      <c r="LMA63" s="124"/>
      <c r="LMB63" s="1171"/>
      <c r="LMC63" s="1171"/>
      <c r="LMD63" s="1171"/>
      <c r="LME63" s="1171"/>
      <c r="LMF63" s="124"/>
      <c r="LMG63" s="124"/>
      <c r="LMH63" s="124"/>
      <c r="LMI63" s="124"/>
      <c r="LMJ63" s="124"/>
      <c r="LMK63" s="124"/>
      <c r="LML63" s="124"/>
      <c r="LMM63" s="124"/>
      <c r="LMN63" s="124"/>
      <c r="LMO63" s="124"/>
      <c r="LMP63" s="124"/>
      <c r="LMQ63" s="1171"/>
      <c r="LMR63" s="1171"/>
      <c r="LMS63" s="1171"/>
      <c r="LMT63" s="1171"/>
      <c r="LMU63" s="124"/>
      <c r="LMV63" s="124"/>
      <c r="LMW63" s="124"/>
      <c r="LMX63" s="124"/>
      <c r="LMY63" s="124"/>
      <c r="LMZ63" s="124"/>
      <c r="LNA63" s="124"/>
      <c r="LNB63" s="124"/>
      <c r="LNC63" s="124"/>
      <c r="LND63" s="124"/>
      <c r="LNE63" s="124"/>
      <c r="LNF63" s="1171"/>
      <c r="LNG63" s="1171"/>
      <c r="LNH63" s="1171"/>
      <c r="LNI63" s="1171"/>
      <c r="LNJ63" s="124"/>
      <c r="LNK63" s="124"/>
      <c r="LNL63" s="124"/>
      <c r="LNM63" s="124"/>
      <c r="LNN63" s="124"/>
      <c r="LNO63" s="124"/>
      <c r="LNP63" s="124"/>
      <c r="LNQ63" s="124"/>
      <c r="LNR63" s="124"/>
      <c r="LNS63" s="124"/>
      <c r="LNT63" s="124"/>
      <c r="LNU63" s="1171"/>
      <c r="LNV63" s="1171"/>
      <c r="LNW63" s="1171"/>
      <c r="LNX63" s="1171"/>
      <c r="LNY63" s="124"/>
      <c r="LNZ63" s="124"/>
      <c r="LOA63" s="124"/>
      <c r="LOB63" s="124"/>
      <c r="LOC63" s="124"/>
      <c r="LOD63" s="124"/>
      <c r="LOE63" s="124"/>
      <c r="LOF63" s="124"/>
      <c r="LOG63" s="124"/>
      <c r="LOH63" s="124"/>
      <c r="LOI63" s="124"/>
      <c r="LOJ63" s="1171"/>
      <c r="LOK63" s="1171"/>
      <c r="LOL63" s="1171"/>
      <c r="LOM63" s="1171"/>
      <c r="LON63" s="124"/>
      <c r="LOO63" s="124"/>
      <c r="LOP63" s="124"/>
      <c r="LOQ63" s="124"/>
      <c r="LOR63" s="124"/>
      <c r="LOS63" s="124"/>
      <c r="LOT63" s="124"/>
      <c r="LOU63" s="124"/>
      <c r="LOV63" s="124"/>
      <c r="LOW63" s="124"/>
      <c r="LOX63" s="124"/>
      <c r="LOY63" s="1171"/>
      <c r="LOZ63" s="1171"/>
      <c r="LPA63" s="1171"/>
      <c r="LPB63" s="1171"/>
      <c r="LPC63" s="124"/>
      <c r="LPD63" s="124"/>
      <c r="LPE63" s="124"/>
      <c r="LPF63" s="124"/>
      <c r="LPG63" s="124"/>
      <c r="LPH63" s="124"/>
      <c r="LPI63" s="124"/>
      <c r="LPJ63" s="124"/>
      <c r="LPK63" s="124"/>
      <c r="LPL63" s="124"/>
      <c r="LPM63" s="124"/>
      <c r="LPN63" s="1171"/>
      <c r="LPO63" s="1171"/>
      <c r="LPP63" s="1171"/>
      <c r="LPQ63" s="1171"/>
      <c r="LPR63" s="124"/>
      <c r="LPS63" s="124"/>
      <c r="LPT63" s="124"/>
      <c r="LPU63" s="124"/>
      <c r="LPV63" s="124"/>
      <c r="LPW63" s="124"/>
      <c r="LPX63" s="124"/>
      <c r="LPY63" s="124"/>
      <c r="LPZ63" s="124"/>
      <c r="LQA63" s="124"/>
      <c r="LQB63" s="124"/>
      <c r="LQC63" s="1171"/>
      <c r="LQD63" s="1171"/>
      <c r="LQE63" s="1171"/>
      <c r="LQF63" s="1171"/>
      <c r="LQG63" s="124"/>
      <c r="LQH63" s="124"/>
      <c r="LQI63" s="124"/>
      <c r="LQJ63" s="124"/>
      <c r="LQK63" s="124"/>
      <c r="LQL63" s="124"/>
      <c r="LQM63" s="124"/>
      <c r="LQN63" s="124"/>
      <c r="LQO63" s="124"/>
      <c r="LQP63" s="124"/>
      <c r="LQQ63" s="124"/>
      <c r="LQR63" s="1171"/>
      <c r="LQS63" s="1171"/>
      <c r="LQT63" s="1171"/>
      <c r="LQU63" s="1171"/>
      <c r="LQV63" s="124"/>
      <c r="LQW63" s="124"/>
      <c r="LQX63" s="124"/>
      <c r="LQY63" s="124"/>
      <c r="LQZ63" s="124"/>
      <c r="LRA63" s="124"/>
      <c r="LRB63" s="124"/>
      <c r="LRC63" s="124"/>
      <c r="LRD63" s="124"/>
      <c r="LRE63" s="124"/>
      <c r="LRF63" s="124"/>
      <c r="LRG63" s="1171"/>
      <c r="LRH63" s="1171"/>
      <c r="LRI63" s="1171"/>
      <c r="LRJ63" s="1171"/>
      <c r="LRK63" s="124"/>
      <c r="LRL63" s="124"/>
      <c r="LRM63" s="124"/>
      <c r="LRN63" s="124"/>
      <c r="LRO63" s="124"/>
      <c r="LRP63" s="124"/>
      <c r="LRQ63" s="124"/>
      <c r="LRR63" s="124"/>
      <c r="LRS63" s="124"/>
      <c r="LRT63" s="124"/>
      <c r="LRU63" s="124"/>
      <c r="LRV63" s="1171"/>
      <c r="LRW63" s="1171"/>
      <c r="LRX63" s="1171"/>
      <c r="LRY63" s="1171"/>
      <c r="LRZ63" s="124"/>
      <c r="LSA63" s="124"/>
      <c r="LSB63" s="124"/>
      <c r="LSC63" s="124"/>
      <c r="LSD63" s="124"/>
      <c r="LSE63" s="124"/>
      <c r="LSF63" s="124"/>
      <c r="LSG63" s="124"/>
      <c r="LSH63" s="124"/>
      <c r="LSI63" s="124"/>
      <c r="LSJ63" s="124"/>
      <c r="LSK63" s="1171"/>
      <c r="LSL63" s="1171"/>
      <c r="LSM63" s="1171"/>
      <c r="LSN63" s="1171"/>
      <c r="LSO63" s="124"/>
      <c r="LSP63" s="124"/>
      <c r="LSQ63" s="124"/>
      <c r="LSR63" s="124"/>
      <c r="LSS63" s="124"/>
      <c r="LST63" s="124"/>
      <c r="LSU63" s="124"/>
      <c r="LSV63" s="124"/>
      <c r="LSW63" s="124"/>
      <c r="LSX63" s="124"/>
      <c r="LSY63" s="124"/>
      <c r="LSZ63" s="1171"/>
      <c r="LTA63" s="1171"/>
      <c r="LTB63" s="1171"/>
      <c r="LTC63" s="1171"/>
      <c r="LTD63" s="124"/>
      <c r="LTE63" s="124"/>
      <c r="LTF63" s="124"/>
      <c r="LTG63" s="124"/>
      <c r="LTH63" s="124"/>
      <c r="LTI63" s="124"/>
      <c r="LTJ63" s="124"/>
      <c r="LTK63" s="124"/>
      <c r="LTL63" s="124"/>
      <c r="LTM63" s="124"/>
      <c r="LTN63" s="124"/>
      <c r="LTO63" s="1171"/>
      <c r="LTP63" s="1171"/>
      <c r="LTQ63" s="1171"/>
      <c r="LTR63" s="1171"/>
      <c r="LTS63" s="124"/>
      <c r="LTT63" s="124"/>
      <c r="LTU63" s="124"/>
      <c r="LTV63" s="124"/>
      <c r="LTW63" s="124"/>
      <c r="LTX63" s="124"/>
      <c r="LTY63" s="124"/>
      <c r="LTZ63" s="124"/>
      <c r="LUA63" s="124"/>
      <c r="LUB63" s="124"/>
      <c r="LUC63" s="124"/>
      <c r="LUD63" s="1171"/>
      <c r="LUE63" s="1171"/>
      <c r="LUF63" s="1171"/>
      <c r="LUG63" s="1171"/>
      <c r="LUH63" s="124"/>
      <c r="LUI63" s="124"/>
      <c r="LUJ63" s="124"/>
      <c r="LUK63" s="124"/>
      <c r="LUL63" s="124"/>
      <c r="LUM63" s="124"/>
      <c r="LUN63" s="124"/>
      <c r="LUO63" s="124"/>
      <c r="LUP63" s="124"/>
      <c r="LUQ63" s="124"/>
      <c r="LUR63" s="124"/>
      <c r="LUS63" s="1171"/>
      <c r="LUT63" s="1171"/>
      <c r="LUU63" s="1171"/>
      <c r="LUV63" s="1171"/>
      <c r="LUW63" s="124"/>
      <c r="LUX63" s="124"/>
      <c r="LUY63" s="124"/>
      <c r="LUZ63" s="124"/>
      <c r="LVA63" s="124"/>
      <c r="LVB63" s="124"/>
      <c r="LVC63" s="124"/>
      <c r="LVD63" s="124"/>
      <c r="LVE63" s="124"/>
      <c r="LVF63" s="124"/>
      <c r="LVG63" s="124"/>
      <c r="LVH63" s="1171"/>
      <c r="LVI63" s="1171"/>
      <c r="LVJ63" s="1171"/>
      <c r="LVK63" s="1171"/>
      <c r="LVL63" s="124"/>
      <c r="LVM63" s="124"/>
      <c r="LVN63" s="124"/>
      <c r="LVO63" s="124"/>
      <c r="LVP63" s="124"/>
      <c r="LVQ63" s="124"/>
      <c r="LVR63" s="124"/>
      <c r="LVS63" s="124"/>
      <c r="LVT63" s="124"/>
      <c r="LVU63" s="124"/>
      <c r="LVV63" s="124"/>
      <c r="LVW63" s="1171"/>
      <c r="LVX63" s="1171"/>
      <c r="LVY63" s="1171"/>
      <c r="LVZ63" s="1171"/>
      <c r="LWA63" s="124"/>
      <c r="LWB63" s="124"/>
      <c r="LWC63" s="124"/>
      <c r="LWD63" s="124"/>
      <c r="LWE63" s="124"/>
      <c r="LWF63" s="124"/>
      <c r="LWG63" s="124"/>
      <c r="LWH63" s="124"/>
      <c r="LWI63" s="124"/>
      <c r="LWJ63" s="124"/>
      <c r="LWK63" s="124"/>
      <c r="LWL63" s="1171"/>
      <c r="LWM63" s="1171"/>
      <c r="LWN63" s="1171"/>
      <c r="LWO63" s="1171"/>
      <c r="LWP63" s="124"/>
      <c r="LWQ63" s="124"/>
      <c r="LWR63" s="124"/>
      <c r="LWS63" s="124"/>
      <c r="LWT63" s="124"/>
      <c r="LWU63" s="124"/>
      <c r="LWV63" s="124"/>
      <c r="LWW63" s="124"/>
      <c r="LWX63" s="124"/>
      <c r="LWY63" s="124"/>
      <c r="LWZ63" s="124"/>
      <c r="LXA63" s="1171"/>
      <c r="LXB63" s="1171"/>
      <c r="LXC63" s="1171"/>
      <c r="LXD63" s="1171"/>
      <c r="LXE63" s="124"/>
      <c r="LXF63" s="124"/>
      <c r="LXG63" s="124"/>
      <c r="LXH63" s="124"/>
      <c r="LXI63" s="124"/>
      <c r="LXJ63" s="124"/>
      <c r="LXK63" s="124"/>
      <c r="LXL63" s="124"/>
      <c r="LXM63" s="124"/>
      <c r="LXN63" s="124"/>
      <c r="LXO63" s="124"/>
      <c r="LXP63" s="1171"/>
      <c r="LXQ63" s="1171"/>
      <c r="LXR63" s="1171"/>
      <c r="LXS63" s="1171"/>
      <c r="LXT63" s="124"/>
      <c r="LXU63" s="124"/>
      <c r="LXV63" s="124"/>
      <c r="LXW63" s="124"/>
      <c r="LXX63" s="124"/>
      <c r="LXY63" s="124"/>
      <c r="LXZ63" s="124"/>
      <c r="LYA63" s="124"/>
      <c r="LYB63" s="124"/>
      <c r="LYC63" s="124"/>
      <c r="LYD63" s="124"/>
      <c r="LYE63" s="1171"/>
      <c r="LYF63" s="1171"/>
      <c r="LYG63" s="1171"/>
      <c r="LYH63" s="1171"/>
      <c r="LYI63" s="124"/>
      <c r="LYJ63" s="124"/>
      <c r="LYK63" s="124"/>
      <c r="LYL63" s="124"/>
      <c r="LYM63" s="124"/>
      <c r="LYN63" s="124"/>
      <c r="LYO63" s="124"/>
      <c r="LYP63" s="124"/>
      <c r="LYQ63" s="124"/>
      <c r="LYR63" s="124"/>
      <c r="LYS63" s="124"/>
      <c r="LYT63" s="1171"/>
      <c r="LYU63" s="1171"/>
      <c r="LYV63" s="1171"/>
      <c r="LYW63" s="1171"/>
      <c r="LYX63" s="124"/>
      <c r="LYY63" s="124"/>
      <c r="LYZ63" s="124"/>
      <c r="LZA63" s="124"/>
      <c r="LZB63" s="124"/>
      <c r="LZC63" s="124"/>
      <c r="LZD63" s="124"/>
      <c r="LZE63" s="124"/>
      <c r="LZF63" s="124"/>
      <c r="LZG63" s="124"/>
      <c r="LZH63" s="124"/>
      <c r="LZI63" s="1171"/>
      <c r="LZJ63" s="1171"/>
      <c r="LZK63" s="1171"/>
      <c r="LZL63" s="1171"/>
      <c r="LZM63" s="124"/>
      <c r="LZN63" s="124"/>
      <c r="LZO63" s="124"/>
      <c r="LZP63" s="124"/>
      <c r="LZQ63" s="124"/>
      <c r="LZR63" s="124"/>
      <c r="LZS63" s="124"/>
      <c r="LZT63" s="124"/>
      <c r="LZU63" s="124"/>
      <c r="LZV63" s="124"/>
      <c r="LZW63" s="124"/>
      <c r="LZX63" s="1171"/>
      <c r="LZY63" s="1171"/>
      <c r="LZZ63" s="1171"/>
      <c r="MAA63" s="1171"/>
      <c r="MAB63" s="124"/>
      <c r="MAC63" s="124"/>
      <c r="MAD63" s="124"/>
      <c r="MAE63" s="124"/>
      <c r="MAF63" s="124"/>
      <c r="MAG63" s="124"/>
      <c r="MAH63" s="124"/>
      <c r="MAI63" s="124"/>
      <c r="MAJ63" s="124"/>
      <c r="MAK63" s="124"/>
      <c r="MAL63" s="124"/>
      <c r="MAM63" s="1171"/>
      <c r="MAN63" s="1171"/>
      <c r="MAO63" s="1171"/>
      <c r="MAP63" s="1171"/>
      <c r="MAQ63" s="124"/>
      <c r="MAR63" s="124"/>
      <c r="MAS63" s="124"/>
      <c r="MAT63" s="124"/>
      <c r="MAU63" s="124"/>
      <c r="MAV63" s="124"/>
      <c r="MAW63" s="124"/>
      <c r="MAX63" s="124"/>
      <c r="MAY63" s="124"/>
      <c r="MAZ63" s="124"/>
      <c r="MBA63" s="124"/>
      <c r="MBB63" s="1171"/>
      <c r="MBC63" s="1171"/>
      <c r="MBD63" s="1171"/>
      <c r="MBE63" s="1171"/>
      <c r="MBF63" s="124"/>
      <c r="MBG63" s="124"/>
      <c r="MBH63" s="124"/>
      <c r="MBI63" s="124"/>
      <c r="MBJ63" s="124"/>
      <c r="MBK63" s="124"/>
      <c r="MBL63" s="124"/>
      <c r="MBM63" s="124"/>
      <c r="MBN63" s="124"/>
      <c r="MBO63" s="124"/>
      <c r="MBP63" s="124"/>
      <c r="MBQ63" s="1171"/>
      <c r="MBR63" s="1171"/>
      <c r="MBS63" s="1171"/>
      <c r="MBT63" s="1171"/>
      <c r="MBU63" s="124"/>
      <c r="MBV63" s="124"/>
      <c r="MBW63" s="124"/>
      <c r="MBX63" s="124"/>
      <c r="MBY63" s="124"/>
      <c r="MBZ63" s="124"/>
      <c r="MCA63" s="124"/>
      <c r="MCB63" s="124"/>
      <c r="MCC63" s="124"/>
      <c r="MCD63" s="124"/>
      <c r="MCE63" s="124"/>
      <c r="MCF63" s="1171"/>
      <c r="MCG63" s="1171"/>
      <c r="MCH63" s="1171"/>
      <c r="MCI63" s="1171"/>
      <c r="MCJ63" s="124"/>
      <c r="MCK63" s="124"/>
      <c r="MCL63" s="124"/>
      <c r="MCM63" s="124"/>
      <c r="MCN63" s="124"/>
      <c r="MCO63" s="124"/>
      <c r="MCP63" s="124"/>
      <c r="MCQ63" s="124"/>
      <c r="MCR63" s="124"/>
      <c r="MCS63" s="124"/>
      <c r="MCT63" s="124"/>
      <c r="MCU63" s="1171"/>
      <c r="MCV63" s="1171"/>
      <c r="MCW63" s="1171"/>
      <c r="MCX63" s="1171"/>
      <c r="MCY63" s="124"/>
      <c r="MCZ63" s="124"/>
      <c r="MDA63" s="124"/>
      <c r="MDB63" s="124"/>
      <c r="MDC63" s="124"/>
      <c r="MDD63" s="124"/>
      <c r="MDE63" s="124"/>
      <c r="MDF63" s="124"/>
      <c r="MDG63" s="124"/>
      <c r="MDH63" s="124"/>
      <c r="MDI63" s="124"/>
      <c r="MDJ63" s="1171"/>
      <c r="MDK63" s="1171"/>
      <c r="MDL63" s="1171"/>
      <c r="MDM63" s="1171"/>
      <c r="MDN63" s="124"/>
      <c r="MDO63" s="124"/>
      <c r="MDP63" s="124"/>
      <c r="MDQ63" s="124"/>
      <c r="MDR63" s="124"/>
      <c r="MDS63" s="124"/>
      <c r="MDT63" s="124"/>
      <c r="MDU63" s="124"/>
      <c r="MDV63" s="124"/>
      <c r="MDW63" s="124"/>
      <c r="MDX63" s="124"/>
      <c r="MDY63" s="1171"/>
      <c r="MDZ63" s="1171"/>
      <c r="MEA63" s="1171"/>
      <c r="MEB63" s="1171"/>
      <c r="MEC63" s="124"/>
      <c r="MED63" s="124"/>
      <c r="MEE63" s="124"/>
      <c r="MEF63" s="124"/>
      <c r="MEG63" s="124"/>
      <c r="MEH63" s="124"/>
      <c r="MEI63" s="124"/>
      <c r="MEJ63" s="124"/>
      <c r="MEK63" s="124"/>
      <c r="MEL63" s="124"/>
      <c r="MEM63" s="124"/>
      <c r="MEN63" s="1171"/>
      <c r="MEO63" s="1171"/>
      <c r="MEP63" s="1171"/>
      <c r="MEQ63" s="1171"/>
      <c r="MER63" s="124"/>
      <c r="MES63" s="124"/>
      <c r="MET63" s="124"/>
      <c r="MEU63" s="124"/>
      <c r="MEV63" s="124"/>
      <c r="MEW63" s="124"/>
      <c r="MEX63" s="124"/>
      <c r="MEY63" s="124"/>
      <c r="MEZ63" s="124"/>
      <c r="MFA63" s="124"/>
      <c r="MFB63" s="124"/>
      <c r="MFC63" s="1171"/>
      <c r="MFD63" s="1171"/>
      <c r="MFE63" s="1171"/>
      <c r="MFF63" s="1171"/>
      <c r="MFG63" s="124"/>
      <c r="MFH63" s="124"/>
      <c r="MFI63" s="124"/>
      <c r="MFJ63" s="124"/>
      <c r="MFK63" s="124"/>
      <c r="MFL63" s="124"/>
      <c r="MFM63" s="124"/>
      <c r="MFN63" s="124"/>
      <c r="MFO63" s="124"/>
      <c r="MFP63" s="124"/>
      <c r="MFQ63" s="124"/>
      <c r="MFR63" s="1171"/>
      <c r="MFS63" s="1171"/>
      <c r="MFT63" s="1171"/>
      <c r="MFU63" s="1171"/>
      <c r="MFV63" s="124"/>
      <c r="MFW63" s="124"/>
      <c r="MFX63" s="124"/>
      <c r="MFY63" s="124"/>
      <c r="MFZ63" s="124"/>
      <c r="MGA63" s="124"/>
      <c r="MGB63" s="124"/>
      <c r="MGC63" s="124"/>
      <c r="MGD63" s="124"/>
      <c r="MGE63" s="124"/>
      <c r="MGF63" s="124"/>
      <c r="MGG63" s="1171"/>
      <c r="MGH63" s="1171"/>
      <c r="MGI63" s="1171"/>
      <c r="MGJ63" s="1171"/>
      <c r="MGK63" s="124"/>
      <c r="MGL63" s="124"/>
      <c r="MGM63" s="124"/>
      <c r="MGN63" s="124"/>
      <c r="MGO63" s="124"/>
      <c r="MGP63" s="124"/>
      <c r="MGQ63" s="124"/>
      <c r="MGR63" s="124"/>
      <c r="MGS63" s="124"/>
      <c r="MGT63" s="124"/>
      <c r="MGU63" s="124"/>
      <c r="MGV63" s="1171"/>
      <c r="MGW63" s="1171"/>
      <c r="MGX63" s="1171"/>
      <c r="MGY63" s="1171"/>
      <c r="MGZ63" s="124"/>
      <c r="MHA63" s="124"/>
      <c r="MHB63" s="124"/>
      <c r="MHC63" s="124"/>
      <c r="MHD63" s="124"/>
      <c r="MHE63" s="124"/>
      <c r="MHF63" s="124"/>
      <c r="MHG63" s="124"/>
      <c r="MHH63" s="124"/>
      <c r="MHI63" s="124"/>
      <c r="MHJ63" s="124"/>
      <c r="MHK63" s="1171"/>
      <c r="MHL63" s="1171"/>
      <c r="MHM63" s="1171"/>
      <c r="MHN63" s="1171"/>
      <c r="MHO63" s="124"/>
      <c r="MHP63" s="124"/>
      <c r="MHQ63" s="124"/>
      <c r="MHR63" s="124"/>
      <c r="MHS63" s="124"/>
      <c r="MHT63" s="124"/>
      <c r="MHU63" s="124"/>
      <c r="MHV63" s="124"/>
      <c r="MHW63" s="124"/>
      <c r="MHX63" s="124"/>
      <c r="MHY63" s="124"/>
      <c r="MHZ63" s="1171"/>
      <c r="MIA63" s="1171"/>
      <c r="MIB63" s="1171"/>
      <c r="MIC63" s="1171"/>
      <c r="MID63" s="124"/>
      <c r="MIE63" s="124"/>
      <c r="MIF63" s="124"/>
      <c r="MIG63" s="124"/>
      <c r="MIH63" s="124"/>
      <c r="MII63" s="124"/>
      <c r="MIJ63" s="124"/>
      <c r="MIK63" s="124"/>
      <c r="MIL63" s="124"/>
      <c r="MIM63" s="124"/>
      <c r="MIN63" s="124"/>
      <c r="MIO63" s="1171"/>
      <c r="MIP63" s="1171"/>
      <c r="MIQ63" s="1171"/>
      <c r="MIR63" s="1171"/>
      <c r="MIS63" s="124"/>
      <c r="MIT63" s="124"/>
      <c r="MIU63" s="124"/>
      <c r="MIV63" s="124"/>
      <c r="MIW63" s="124"/>
      <c r="MIX63" s="124"/>
      <c r="MIY63" s="124"/>
      <c r="MIZ63" s="124"/>
      <c r="MJA63" s="124"/>
      <c r="MJB63" s="124"/>
      <c r="MJC63" s="124"/>
      <c r="MJD63" s="1171"/>
      <c r="MJE63" s="1171"/>
      <c r="MJF63" s="1171"/>
      <c r="MJG63" s="1171"/>
      <c r="MJH63" s="124"/>
      <c r="MJI63" s="124"/>
      <c r="MJJ63" s="124"/>
      <c r="MJK63" s="124"/>
      <c r="MJL63" s="124"/>
      <c r="MJM63" s="124"/>
      <c r="MJN63" s="124"/>
      <c r="MJO63" s="124"/>
      <c r="MJP63" s="124"/>
      <c r="MJQ63" s="124"/>
      <c r="MJR63" s="124"/>
      <c r="MJS63" s="1171"/>
      <c r="MJT63" s="1171"/>
      <c r="MJU63" s="1171"/>
      <c r="MJV63" s="1171"/>
      <c r="MJW63" s="124"/>
      <c r="MJX63" s="124"/>
      <c r="MJY63" s="124"/>
      <c r="MJZ63" s="124"/>
      <c r="MKA63" s="124"/>
      <c r="MKB63" s="124"/>
      <c r="MKC63" s="124"/>
      <c r="MKD63" s="124"/>
      <c r="MKE63" s="124"/>
      <c r="MKF63" s="124"/>
      <c r="MKG63" s="124"/>
      <c r="MKH63" s="1171"/>
      <c r="MKI63" s="1171"/>
      <c r="MKJ63" s="1171"/>
      <c r="MKK63" s="1171"/>
      <c r="MKL63" s="124"/>
      <c r="MKM63" s="124"/>
      <c r="MKN63" s="124"/>
      <c r="MKO63" s="124"/>
      <c r="MKP63" s="124"/>
      <c r="MKQ63" s="124"/>
      <c r="MKR63" s="124"/>
      <c r="MKS63" s="124"/>
      <c r="MKT63" s="124"/>
      <c r="MKU63" s="124"/>
      <c r="MKV63" s="124"/>
      <c r="MKW63" s="1171"/>
      <c r="MKX63" s="1171"/>
      <c r="MKY63" s="1171"/>
      <c r="MKZ63" s="1171"/>
      <c r="MLA63" s="124"/>
      <c r="MLB63" s="124"/>
      <c r="MLC63" s="124"/>
      <c r="MLD63" s="124"/>
      <c r="MLE63" s="124"/>
      <c r="MLF63" s="124"/>
      <c r="MLG63" s="124"/>
      <c r="MLH63" s="124"/>
      <c r="MLI63" s="124"/>
      <c r="MLJ63" s="124"/>
      <c r="MLK63" s="124"/>
      <c r="MLL63" s="1171"/>
      <c r="MLM63" s="1171"/>
      <c r="MLN63" s="1171"/>
      <c r="MLO63" s="1171"/>
      <c r="MLP63" s="124"/>
      <c r="MLQ63" s="124"/>
      <c r="MLR63" s="124"/>
      <c r="MLS63" s="124"/>
      <c r="MLT63" s="124"/>
      <c r="MLU63" s="124"/>
      <c r="MLV63" s="124"/>
      <c r="MLW63" s="124"/>
      <c r="MLX63" s="124"/>
      <c r="MLY63" s="124"/>
      <c r="MLZ63" s="124"/>
      <c r="MMA63" s="1171"/>
      <c r="MMB63" s="1171"/>
      <c r="MMC63" s="1171"/>
      <c r="MMD63" s="1171"/>
      <c r="MME63" s="124"/>
      <c r="MMF63" s="124"/>
      <c r="MMG63" s="124"/>
      <c r="MMH63" s="124"/>
      <c r="MMI63" s="124"/>
      <c r="MMJ63" s="124"/>
      <c r="MMK63" s="124"/>
      <c r="MML63" s="124"/>
      <c r="MMM63" s="124"/>
      <c r="MMN63" s="124"/>
      <c r="MMO63" s="124"/>
      <c r="MMP63" s="1171"/>
      <c r="MMQ63" s="1171"/>
      <c r="MMR63" s="1171"/>
      <c r="MMS63" s="1171"/>
      <c r="MMT63" s="124"/>
      <c r="MMU63" s="124"/>
      <c r="MMV63" s="124"/>
      <c r="MMW63" s="124"/>
      <c r="MMX63" s="124"/>
      <c r="MMY63" s="124"/>
      <c r="MMZ63" s="124"/>
      <c r="MNA63" s="124"/>
      <c r="MNB63" s="124"/>
      <c r="MNC63" s="124"/>
      <c r="MND63" s="124"/>
      <c r="MNE63" s="1171"/>
      <c r="MNF63" s="1171"/>
      <c r="MNG63" s="1171"/>
      <c r="MNH63" s="1171"/>
      <c r="MNI63" s="124"/>
      <c r="MNJ63" s="124"/>
      <c r="MNK63" s="124"/>
      <c r="MNL63" s="124"/>
      <c r="MNM63" s="124"/>
      <c r="MNN63" s="124"/>
      <c r="MNO63" s="124"/>
      <c r="MNP63" s="124"/>
      <c r="MNQ63" s="124"/>
      <c r="MNR63" s="124"/>
      <c r="MNS63" s="124"/>
      <c r="MNT63" s="1171"/>
      <c r="MNU63" s="1171"/>
      <c r="MNV63" s="1171"/>
      <c r="MNW63" s="1171"/>
      <c r="MNX63" s="124"/>
      <c r="MNY63" s="124"/>
      <c r="MNZ63" s="124"/>
      <c r="MOA63" s="124"/>
      <c r="MOB63" s="124"/>
      <c r="MOC63" s="124"/>
      <c r="MOD63" s="124"/>
      <c r="MOE63" s="124"/>
      <c r="MOF63" s="124"/>
      <c r="MOG63" s="124"/>
      <c r="MOH63" s="124"/>
      <c r="MOI63" s="1171"/>
      <c r="MOJ63" s="1171"/>
      <c r="MOK63" s="1171"/>
      <c r="MOL63" s="1171"/>
      <c r="MOM63" s="124"/>
      <c r="MON63" s="124"/>
      <c r="MOO63" s="124"/>
      <c r="MOP63" s="124"/>
      <c r="MOQ63" s="124"/>
      <c r="MOR63" s="124"/>
      <c r="MOS63" s="124"/>
      <c r="MOT63" s="124"/>
      <c r="MOU63" s="124"/>
      <c r="MOV63" s="124"/>
      <c r="MOW63" s="124"/>
      <c r="MOX63" s="1171"/>
      <c r="MOY63" s="1171"/>
      <c r="MOZ63" s="1171"/>
      <c r="MPA63" s="1171"/>
      <c r="MPB63" s="124"/>
      <c r="MPC63" s="124"/>
      <c r="MPD63" s="124"/>
      <c r="MPE63" s="124"/>
      <c r="MPF63" s="124"/>
      <c r="MPG63" s="124"/>
      <c r="MPH63" s="124"/>
      <c r="MPI63" s="124"/>
      <c r="MPJ63" s="124"/>
      <c r="MPK63" s="124"/>
      <c r="MPL63" s="124"/>
      <c r="MPM63" s="1171"/>
      <c r="MPN63" s="1171"/>
      <c r="MPO63" s="1171"/>
      <c r="MPP63" s="1171"/>
      <c r="MPQ63" s="124"/>
      <c r="MPR63" s="124"/>
      <c r="MPS63" s="124"/>
      <c r="MPT63" s="124"/>
      <c r="MPU63" s="124"/>
      <c r="MPV63" s="124"/>
      <c r="MPW63" s="124"/>
      <c r="MPX63" s="124"/>
      <c r="MPY63" s="124"/>
      <c r="MPZ63" s="124"/>
      <c r="MQA63" s="124"/>
      <c r="MQB63" s="1171"/>
      <c r="MQC63" s="1171"/>
      <c r="MQD63" s="1171"/>
      <c r="MQE63" s="1171"/>
      <c r="MQF63" s="124"/>
      <c r="MQG63" s="124"/>
      <c r="MQH63" s="124"/>
      <c r="MQI63" s="124"/>
      <c r="MQJ63" s="124"/>
      <c r="MQK63" s="124"/>
      <c r="MQL63" s="124"/>
      <c r="MQM63" s="124"/>
      <c r="MQN63" s="124"/>
      <c r="MQO63" s="124"/>
      <c r="MQP63" s="124"/>
      <c r="MQQ63" s="1171"/>
      <c r="MQR63" s="1171"/>
      <c r="MQS63" s="1171"/>
      <c r="MQT63" s="1171"/>
      <c r="MQU63" s="124"/>
      <c r="MQV63" s="124"/>
      <c r="MQW63" s="124"/>
      <c r="MQX63" s="124"/>
      <c r="MQY63" s="124"/>
      <c r="MQZ63" s="124"/>
      <c r="MRA63" s="124"/>
      <c r="MRB63" s="124"/>
      <c r="MRC63" s="124"/>
      <c r="MRD63" s="124"/>
      <c r="MRE63" s="124"/>
      <c r="MRF63" s="1171"/>
      <c r="MRG63" s="1171"/>
      <c r="MRH63" s="1171"/>
      <c r="MRI63" s="1171"/>
      <c r="MRJ63" s="124"/>
      <c r="MRK63" s="124"/>
      <c r="MRL63" s="124"/>
      <c r="MRM63" s="124"/>
      <c r="MRN63" s="124"/>
      <c r="MRO63" s="124"/>
      <c r="MRP63" s="124"/>
      <c r="MRQ63" s="124"/>
      <c r="MRR63" s="124"/>
      <c r="MRS63" s="124"/>
      <c r="MRT63" s="124"/>
      <c r="MRU63" s="1171"/>
      <c r="MRV63" s="1171"/>
      <c r="MRW63" s="1171"/>
      <c r="MRX63" s="1171"/>
      <c r="MRY63" s="124"/>
      <c r="MRZ63" s="124"/>
      <c r="MSA63" s="124"/>
      <c r="MSB63" s="124"/>
      <c r="MSC63" s="124"/>
      <c r="MSD63" s="124"/>
      <c r="MSE63" s="124"/>
      <c r="MSF63" s="124"/>
      <c r="MSG63" s="124"/>
      <c r="MSH63" s="124"/>
      <c r="MSI63" s="124"/>
      <c r="MSJ63" s="1171"/>
      <c r="MSK63" s="1171"/>
      <c r="MSL63" s="1171"/>
      <c r="MSM63" s="1171"/>
      <c r="MSN63" s="124"/>
      <c r="MSO63" s="124"/>
      <c r="MSP63" s="124"/>
      <c r="MSQ63" s="124"/>
      <c r="MSR63" s="124"/>
      <c r="MSS63" s="124"/>
      <c r="MST63" s="124"/>
      <c r="MSU63" s="124"/>
      <c r="MSV63" s="124"/>
      <c r="MSW63" s="124"/>
      <c r="MSX63" s="124"/>
      <c r="MSY63" s="1171"/>
      <c r="MSZ63" s="1171"/>
      <c r="MTA63" s="1171"/>
      <c r="MTB63" s="1171"/>
      <c r="MTC63" s="124"/>
      <c r="MTD63" s="124"/>
      <c r="MTE63" s="124"/>
      <c r="MTF63" s="124"/>
      <c r="MTG63" s="124"/>
      <c r="MTH63" s="124"/>
      <c r="MTI63" s="124"/>
      <c r="MTJ63" s="124"/>
      <c r="MTK63" s="124"/>
      <c r="MTL63" s="124"/>
      <c r="MTM63" s="124"/>
      <c r="MTN63" s="1171"/>
      <c r="MTO63" s="1171"/>
      <c r="MTP63" s="1171"/>
      <c r="MTQ63" s="1171"/>
      <c r="MTR63" s="124"/>
      <c r="MTS63" s="124"/>
      <c r="MTT63" s="124"/>
      <c r="MTU63" s="124"/>
      <c r="MTV63" s="124"/>
      <c r="MTW63" s="124"/>
      <c r="MTX63" s="124"/>
      <c r="MTY63" s="124"/>
      <c r="MTZ63" s="124"/>
      <c r="MUA63" s="124"/>
      <c r="MUB63" s="124"/>
      <c r="MUC63" s="1171"/>
      <c r="MUD63" s="1171"/>
      <c r="MUE63" s="1171"/>
      <c r="MUF63" s="1171"/>
      <c r="MUG63" s="124"/>
      <c r="MUH63" s="124"/>
      <c r="MUI63" s="124"/>
      <c r="MUJ63" s="124"/>
      <c r="MUK63" s="124"/>
      <c r="MUL63" s="124"/>
      <c r="MUM63" s="124"/>
      <c r="MUN63" s="124"/>
      <c r="MUO63" s="124"/>
      <c r="MUP63" s="124"/>
      <c r="MUQ63" s="124"/>
      <c r="MUR63" s="1171"/>
      <c r="MUS63" s="1171"/>
      <c r="MUT63" s="1171"/>
      <c r="MUU63" s="1171"/>
      <c r="MUV63" s="124"/>
      <c r="MUW63" s="124"/>
      <c r="MUX63" s="124"/>
      <c r="MUY63" s="124"/>
      <c r="MUZ63" s="124"/>
      <c r="MVA63" s="124"/>
      <c r="MVB63" s="124"/>
      <c r="MVC63" s="124"/>
      <c r="MVD63" s="124"/>
      <c r="MVE63" s="124"/>
      <c r="MVF63" s="124"/>
      <c r="MVG63" s="1171"/>
      <c r="MVH63" s="1171"/>
      <c r="MVI63" s="1171"/>
      <c r="MVJ63" s="1171"/>
      <c r="MVK63" s="124"/>
      <c r="MVL63" s="124"/>
      <c r="MVM63" s="124"/>
      <c r="MVN63" s="124"/>
      <c r="MVO63" s="124"/>
      <c r="MVP63" s="124"/>
      <c r="MVQ63" s="124"/>
      <c r="MVR63" s="124"/>
      <c r="MVS63" s="124"/>
      <c r="MVT63" s="124"/>
      <c r="MVU63" s="124"/>
      <c r="MVV63" s="1171"/>
      <c r="MVW63" s="1171"/>
      <c r="MVX63" s="1171"/>
      <c r="MVY63" s="1171"/>
      <c r="MVZ63" s="124"/>
      <c r="MWA63" s="124"/>
      <c r="MWB63" s="124"/>
      <c r="MWC63" s="124"/>
      <c r="MWD63" s="124"/>
      <c r="MWE63" s="124"/>
      <c r="MWF63" s="124"/>
      <c r="MWG63" s="124"/>
      <c r="MWH63" s="124"/>
      <c r="MWI63" s="124"/>
      <c r="MWJ63" s="124"/>
      <c r="MWK63" s="1171"/>
      <c r="MWL63" s="1171"/>
      <c r="MWM63" s="1171"/>
      <c r="MWN63" s="1171"/>
      <c r="MWO63" s="124"/>
      <c r="MWP63" s="124"/>
      <c r="MWQ63" s="124"/>
      <c r="MWR63" s="124"/>
      <c r="MWS63" s="124"/>
      <c r="MWT63" s="124"/>
      <c r="MWU63" s="124"/>
      <c r="MWV63" s="124"/>
      <c r="MWW63" s="124"/>
      <c r="MWX63" s="124"/>
      <c r="MWY63" s="124"/>
      <c r="MWZ63" s="1171"/>
      <c r="MXA63" s="1171"/>
      <c r="MXB63" s="1171"/>
      <c r="MXC63" s="1171"/>
      <c r="MXD63" s="124"/>
      <c r="MXE63" s="124"/>
      <c r="MXF63" s="124"/>
      <c r="MXG63" s="124"/>
      <c r="MXH63" s="124"/>
      <c r="MXI63" s="124"/>
      <c r="MXJ63" s="124"/>
      <c r="MXK63" s="124"/>
      <c r="MXL63" s="124"/>
      <c r="MXM63" s="124"/>
      <c r="MXN63" s="124"/>
      <c r="MXO63" s="1171"/>
      <c r="MXP63" s="1171"/>
      <c r="MXQ63" s="1171"/>
      <c r="MXR63" s="1171"/>
      <c r="MXS63" s="124"/>
      <c r="MXT63" s="124"/>
      <c r="MXU63" s="124"/>
      <c r="MXV63" s="124"/>
      <c r="MXW63" s="124"/>
      <c r="MXX63" s="124"/>
      <c r="MXY63" s="124"/>
      <c r="MXZ63" s="124"/>
      <c r="MYA63" s="124"/>
      <c r="MYB63" s="124"/>
      <c r="MYC63" s="124"/>
      <c r="MYD63" s="1171"/>
      <c r="MYE63" s="1171"/>
      <c r="MYF63" s="1171"/>
      <c r="MYG63" s="1171"/>
      <c r="MYH63" s="124"/>
      <c r="MYI63" s="124"/>
      <c r="MYJ63" s="124"/>
      <c r="MYK63" s="124"/>
      <c r="MYL63" s="124"/>
      <c r="MYM63" s="124"/>
      <c r="MYN63" s="124"/>
      <c r="MYO63" s="124"/>
      <c r="MYP63" s="124"/>
      <c r="MYQ63" s="124"/>
      <c r="MYR63" s="124"/>
      <c r="MYS63" s="1171"/>
      <c r="MYT63" s="1171"/>
      <c r="MYU63" s="1171"/>
      <c r="MYV63" s="1171"/>
      <c r="MYW63" s="124"/>
      <c r="MYX63" s="124"/>
      <c r="MYY63" s="124"/>
      <c r="MYZ63" s="124"/>
      <c r="MZA63" s="124"/>
      <c r="MZB63" s="124"/>
      <c r="MZC63" s="124"/>
      <c r="MZD63" s="124"/>
      <c r="MZE63" s="124"/>
      <c r="MZF63" s="124"/>
      <c r="MZG63" s="124"/>
      <c r="MZH63" s="1171"/>
      <c r="MZI63" s="1171"/>
      <c r="MZJ63" s="1171"/>
      <c r="MZK63" s="1171"/>
      <c r="MZL63" s="124"/>
      <c r="MZM63" s="124"/>
      <c r="MZN63" s="124"/>
      <c r="MZO63" s="124"/>
      <c r="MZP63" s="124"/>
      <c r="MZQ63" s="124"/>
      <c r="MZR63" s="124"/>
      <c r="MZS63" s="124"/>
      <c r="MZT63" s="124"/>
      <c r="MZU63" s="124"/>
      <c r="MZV63" s="124"/>
      <c r="MZW63" s="1171"/>
      <c r="MZX63" s="1171"/>
      <c r="MZY63" s="1171"/>
      <c r="MZZ63" s="1171"/>
      <c r="NAA63" s="124"/>
      <c r="NAB63" s="124"/>
      <c r="NAC63" s="124"/>
      <c r="NAD63" s="124"/>
      <c r="NAE63" s="124"/>
      <c r="NAF63" s="124"/>
      <c r="NAG63" s="124"/>
      <c r="NAH63" s="124"/>
      <c r="NAI63" s="124"/>
      <c r="NAJ63" s="124"/>
      <c r="NAK63" s="124"/>
      <c r="NAL63" s="1171"/>
      <c r="NAM63" s="1171"/>
      <c r="NAN63" s="1171"/>
      <c r="NAO63" s="1171"/>
      <c r="NAP63" s="124"/>
      <c r="NAQ63" s="124"/>
      <c r="NAR63" s="124"/>
      <c r="NAS63" s="124"/>
      <c r="NAT63" s="124"/>
      <c r="NAU63" s="124"/>
      <c r="NAV63" s="124"/>
      <c r="NAW63" s="124"/>
      <c r="NAX63" s="124"/>
      <c r="NAY63" s="124"/>
      <c r="NAZ63" s="124"/>
      <c r="NBA63" s="1171"/>
      <c r="NBB63" s="1171"/>
      <c r="NBC63" s="1171"/>
      <c r="NBD63" s="1171"/>
      <c r="NBE63" s="124"/>
      <c r="NBF63" s="124"/>
      <c r="NBG63" s="124"/>
      <c r="NBH63" s="124"/>
      <c r="NBI63" s="124"/>
      <c r="NBJ63" s="124"/>
      <c r="NBK63" s="124"/>
      <c r="NBL63" s="124"/>
      <c r="NBM63" s="124"/>
      <c r="NBN63" s="124"/>
      <c r="NBO63" s="124"/>
      <c r="NBP63" s="1171"/>
      <c r="NBQ63" s="1171"/>
      <c r="NBR63" s="1171"/>
      <c r="NBS63" s="1171"/>
      <c r="NBT63" s="124"/>
      <c r="NBU63" s="124"/>
      <c r="NBV63" s="124"/>
      <c r="NBW63" s="124"/>
      <c r="NBX63" s="124"/>
      <c r="NBY63" s="124"/>
      <c r="NBZ63" s="124"/>
      <c r="NCA63" s="124"/>
      <c r="NCB63" s="124"/>
      <c r="NCC63" s="124"/>
      <c r="NCD63" s="124"/>
      <c r="NCE63" s="1171"/>
      <c r="NCF63" s="1171"/>
      <c r="NCG63" s="1171"/>
      <c r="NCH63" s="1171"/>
      <c r="NCI63" s="124"/>
      <c r="NCJ63" s="124"/>
      <c r="NCK63" s="124"/>
      <c r="NCL63" s="124"/>
      <c r="NCM63" s="124"/>
      <c r="NCN63" s="124"/>
      <c r="NCO63" s="124"/>
      <c r="NCP63" s="124"/>
      <c r="NCQ63" s="124"/>
      <c r="NCR63" s="124"/>
      <c r="NCS63" s="124"/>
      <c r="NCT63" s="1171"/>
      <c r="NCU63" s="1171"/>
      <c r="NCV63" s="1171"/>
      <c r="NCW63" s="1171"/>
      <c r="NCX63" s="124"/>
      <c r="NCY63" s="124"/>
      <c r="NCZ63" s="124"/>
      <c r="NDA63" s="124"/>
      <c r="NDB63" s="124"/>
      <c r="NDC63" s="124"/>
      <c r="NDD63" s="124"/>
      <c r="NDE63" s="124"/>
      <c r="NDF63" s="124"/>
      <c r="NDG63" s="124"/>
      <c r="NDH63" s="124"/>
      <c r="NDI63" s="1171"/>
      <c r="NDJ63" s="1171"/>
      <c r="NDK63" s="1171"/>
      <c r="NDL63" s="1171"/>
      <c r="NDM63" s="124"/>
      <c r="NDN63" s="124"/>
      <c r="NDO63" s="124"/>
      <c r="NDP63" s="124"/>
      <c r="NDQ63" s="124"/>
      <c r="NDR63" s="124"/>
      <c r="NDS63" s="124"/>
      <c r="NDT63" s="124"/>
      <c r="NDU63" s="124"/>
      <c r="NDV63" s="124"/>
      <c r="NDW63" s="124"/>
      <c r="NDX63" s="1171"/>
      <c r="NDY63" s="1171"/>
      <c r="NDZ63" s="1171"/>
      <c r="NEA63" s="1171"/>
      <c r="NEB63" s="124"/>
      <c r="NEC63" s="124"/>
      <c r="NED63" s="124"/>
      <c r="NEE63" s="124"/>
      <c r="NEF63" s="124"/>
      <c r="NEG63" s="124"/>
      <c r="NEH63" s="124"/>
      <c r="NEI63" s="124"/>
      <c r="NEJ63" s="124"/>
      <c r="NEK63" s="124"/>
      <c r="NEL63" s="124"/>
      <c r="NEM63" s="1171"/>
      <c r="NEN63" s="1171"/>
      <c r="NEO63" s="1171"/>
      <c r="NEP63" s="1171"/>
      <c r="NEQ63" s="124"/>
      <c r="NER63" s="124"/>
      <c r="NES63" s="124"/>
      <c r="NET63" s="124"/>
      <c r="NEU63" s="124"/>
      <c r="NEV63" s="124"/>
      <c r="NEW63" s="124"/>
      <c r="NEX63" s="124"/>
      <c r="NEY63" s="124"/>
      <c r="NEZ63" s="124"/>
      <c r="NFA63" s="124"/>
      <c r="NFB63" s="1171"/>
      <c r="NFC63" s="1171"/>
      <c r="NFD63" s="1171"/>
      <c r="NFE63" s="1171"/>
      <c r="NFF63" s="124"/>
      <c r="NFG63" s="124"/>
      <c r="NFH63" s="124"/>
      <c r="NFI63" s="124"/>
      <c r="NFJ63" s="124"/>
      <c r="NFK63" s="124"/>
      <c r="NFL63" s="124"/>
      <c r="NFM63" s="124"/>
      <c r="NFN63" s="124"/>
      <c r="NFO63" s="124"/>
      <c r="NFP63" s="124"/>
      <c r="NFQ63" s="1171"/>
      <c r="NFR63" s="1171"/>
      <c r="NFS63" s="1171"/>
      <c r="NFT63" s="1171"/>
      <c r="NFU63" s="124"/>
      <c r="NFV63" s="124"/>
      <c r="NFW63" s="124"/>
      <c r="NFX63" s="124"/>
      <c r="NFY63" s="124"/>
      <c r="NFZ63" s="124"/>
      <c r="NGA63" s="124"/>
      <c r="NGB63" s="124"/>
      <c r="NGC63" s="124"/>
      <c r="NGD63" s="124"/>
      <c r="NGE63" s="124"/>
      <c r="NGF63" s="1171"/>
      <c r="NGG63" s="1171"/>
      <c r="NGH63" s="1171"/>
      <c r="NGI63" s="1171"/>
      <c r="NGJ63" s="124"/>
      <c r="NGK63" s="124"/>
      <c r="NGL63" s="124"/>
      <c r="NGM63" s="124"/>
      <c r="NGN63" s="124"/>
      <c r="NGO63" s="124"/>
      <c r="NGP63" s="124"/>
      <c r="NGQ63" s="124"/>
      <c r="NGR63" s="124"/>
      <c r="NGS63" s="124"/>
      <c r="NGT63" s="124"/>
      <c r="NGU63" s="1171"/>
      <c r="NGV63" s="1171"/>
      <c r="NGW63" s="1171"/>
      <c r="NGX63" s="1171"/>
      <c r="NGY63" s="124"/>
      <c r="NGZ63" s="124"/>
      <c r="NHA63" s="124"/>
      <c r="NHB63" s="124"/>
      <c r="NHC63" s="124"/>
      <c r="NHD63" s="124"/>
      <c r="NHE63" s="124"/>
      <c r="NHF63" s="124"/>
      <c r="NHG63" s="124"/>
      <c r="NHH63" s="124"/>
      <c r="NHI63" s="124"/>
      <c r="NHJ63" s="1171"/>
      <c r="NHK63" s="1171"/>
      <c r="NHL63" s="1171"/>
      <c r="NHM63" s="1171"/>
      <c r="NHN63" s="124"/>
      <c r="NHO63" s="124"/>
      <c r="NHP63" s="124"/>
      <c r="NHQ63" s="124"/>
      <c r="NHR63" s="124"/>
      <c r="NHS63" s="124"/>
      <c r="NHT63" s="124"/>
      <c r="NHU63" s="124"/>
      <c r="NHV63" s="124"/>
      <c r="NHW63" s="124"/>
      <c r="NHX63" s="124"/>
      <c r="NHY63" s="1171"/>
      <c r="NHZ63" s="1171"/>
      <c r="NIA63" s="1171"/>
      <c r="NIB63" s="1171"/>
      <c r="NIC63" s="124"/>
      <c r="NID63" s="124"/>
      <c r="NIE63" s="124"/>
      <c r="NIF63" s="124"/>
      <c r="NIG63" s="124"/>
      <c r="NIH63" s="124"/>
      <c r="NII63" s="124"/>
      <c r="NIJ63" s="124"/>
      <c r="NIK63" s="124"/>
      <c r="NIL63" s="124"/>
      <c r="NIM63" s="124"/>
      <c r="NIN63" s="1171"/>
      <c r="NIO63" s="1171"/>
      <c r="NIP63" s="1171"/>
      <c r="NIQ63" s="1171"/>
      <c r="NIR63" s="124"/>
      <c r="NIS63" s="124"/>
      <c r="NIT63" s="124"/>
      <c r="NIU63" s="124"/>
      <c r="NIV63" s="124"/>
      <c r="NIW63" s="124"/>
      <c r="NIX63" s="124"/>
      <c r="NIY63" s="124"/>
      <c r="NIZ63" s="124"/>
      <c r="NJA63" s="124"/>
      <c r="NJB63" s="124"/>
      <c r="NJC63" s="1171"/>
      <c r="NJD63" s="1171"/>
      <c r="NJE63" s="1171"/>
      <c r="NJF63" s="1171"/>
      <c r="NJG63" s="124"/>
      <c r="NJH63" s="124"/>
      <c r="NJI63" s="124"/>
      <c r="NJJ63" s="124"/>
      <c r="NJK63" s="124"/>
      <c r="NJL63" s="124"/>
      <c r="NJM63" s="124"/>
      <c r="NJN63" s="124"/>
      <c r="NJO63" s="124"/>
      <c r="NJP63" s="124"/>
      <c r="NJQ63" s="124"/>
      <c r="NJR63" s="1171"/>
      <c r="NJS63" s="1171"/>
      <c r="NJT63" s="1171"/>
      <c r="NJU63" s="1171"/>
      <c r="NJV63" s="124"/>
      <c r="NJW63" s="124"/>
      <c r="NJX63" s="124"/>
      <c r="NJY63" s="124"/>
      <c r="NJZ63" s="124"/>
      <c r="NKA63" s="124"/>
      <c r="NKB63" s="124"/>
      <c r="NKC63" s="124"/>
      <c r="NKD63" s="124"/>
      <c r="NKE63" s="124"/>
      <c r="NKF63" s="124"/>
      <c r="NKG63" s="1171"/>
      <c r="NKH63" s="1171"/>
      <c r="NKI63" s="1171"/>
      <c r="NKJ63" s="1171"/>
      <c r="NKK63" s="124"/>
      <c r="NKL63" s="124"/>
      <c r="NKM63" s="124"/>
      <c r="NKN63" s="124"/>
      <c r="NKO63" s="124"/>
      <c r="NKP63" s="124"/>
      <c r="NKQ63" s="124"/>
      <c r="NKR63" s="124"/>
      <c r="NKS63" s="124"/>
      <c r="NKT63" s="124"/>
      <c r="NKU63" s="124"/>
      <c r="NKV63" s="1171"/>
      <c r="NKW63" s="1171"/>
      <c r="NKX63" s="1171"/>
      <c r="NKY63" s="1171"/>
      <c r="NKZ63" s="124"/>
      <c r="NLA63" s="124"/>
      <c r="NLB63" s="124"/>
      <c r="NLC63" s="124"/>
      <c r="NLD63" s="124"/>
      <c r="NLE63" s="124"/>
      <c r="NLF63" s="124"/>
      <c r="NLG63" s="124"/>
      <c r="NLH63" s="124"/>
      <c r="NLI63" s="124"/>
      <c r="NLJ63" s="124"/>
      <c r="NLK63" s="1171"/>
      <c r="NLL63" s="1171"/>
      <c r="NLM63" s="1171"/>
      <c r="NLN63" s="1171"/>
      <c r="NLO63" s="124"/>
      <c r="NLP63" s="124"/>
      <c r="NLQ63" s="124"/>
      <c r="NLR63" s="124"/>
      <c r="NLS63" s="124"/>
      <c r="NLT63" s="124"/>
      <c r="NLU63" s="124"/>
      <c r="NLV63" s="124"/>
      <c r="NLW63" s="124"/>
      <c r="NLX63" s="124"/>
      <c r="NLY63" s="124"/>
      <c r="NLZ63" s="1171"/>
      <c r="NMA63" s="1171"/>
      <c r="NMB63" s="1171"/>
      <c r="NMC63" s="1171"/>
      <c r="NMD63" s="124"/>
      <c r="NME63" s="124"/>
      <c r="NMF63" s="124"/>
      <c r="NMG63" s="124"/>
      <c r="NMH63" s="124"/>
      <c r="NMI63" s="124"/>
      <c r="NMJ63" s="124"/>
      <c r="NMK63" s="124"/>
      <c r="NML63" s="124"/>
      <c r="NMM63" s="124"/>
      <c r="NMN63" s="124"/>
      <c r="NMO63" s="1171"/>
      <c r="NMP63" s="1171"/>
      <c r="NMQ63" s="1171"/>
      <c r="NMR63" s="1171"/>
      <c r="NMS63" s="124"/>
      <c r="NMT63" s="124"/>
      <c r="NMU63" s="124"/>
      <c r="NMV63" s="124"/>
      <c r="NMW63" s="124"/>
      <c r="NMX63" s="124"/>
      <c r="NMY63" s="124"/>
      <c r="NMZ63" s="124"/>
      <c r="NNA63" s="124"/>
      <c r="NNB63" s="124"/>
      <c r="NNC63" s="124"/>
      <c r="NND63" s="1171"/>
      <c r="NNE63" s="1171"/>
      <c r="NNF63" s="1171"/>
      <c r="NNG63" s="1171"/>
      <c r="NNH63" s="124"/>
      <c r="NNI63" s="124"/>
      <c r="NNJ63" s="124"/>
      <c r="NNK63" s="124"/>
      <c r="NNL63" s="124"/>
      <c r="NNM63" s="124"/>
      <c r="NNN63" s="124"/>
      <c r="NNO63" s="124"/>
      <c r="NNP63" s="124"/>
      <c r="NNQ63" s="124"/>
      <c r="NNR63" s="124"/>
      <c r="NNS63" s="1171"/>
      <c r="NNT63" s="1171"/>
      <c r="NNU63" s="1171"/>
      <c r="NNV63" s="1171"/>
      <c r="NNW63" s="124"/>
      <c r="NNX63" s="124"/>
      <c r="NNY63" s="124"/>
      <c r="NNZ63" s="124"/>
      <c r="NOA63" s="124"/>
      <c r="NOB63" s="124"/>
      <c r="NOC63" s="124"/>
      <c r="NOD63" s="124"/>
      <c r="NOE63" s="124"/>
      <c r="NOF63" s="124"/>
      <c r="NOG63" s="124"/>
      <c r="NOH63" s="1171"/>
      <c r="NOI63" s="1171"/>
      <c r="NOJ63" s="1171"/>
      <c r="NOK63" s="1171"/>
      <c r="NOL63" s="124"/>
      <c r="NOM63" s="124"/>
      <c r="NON63" s="124"/>
      <c r="NOO63" s="124"/>
      <c r="NOP63" s="124"/>
      <c r="NOQ63" s="124"/>
      <c r="NOR63" s="124"/>
      <c r="NOS63" s="124"/>
      <c r="NOT63" s="124"/>
      <c r="NOU63" s="124"/>
      <c r="NOV63" s="124"/>
      <c r="NOW63" s="1171"/>
      <c r="NOX63" s="1171"/>
      <c r="NOY63" s="1171"/>
      <c r="NOZ63" s="1171"/>
      <c r="NPA63" s="124"/>
      <c r="NPB63" s="124"/>
      <c r="NPC63" s="124"/>
      <c r="NPD63" s="124"/>
      <c r="NPE63" s="124"/>
      <c r="NPF63" s="124"/>
      <c r="NPG63" s="124"/>
      <c r="NPH63" s="124"/>
      <c r="NPI63" s="124"/>
      <c r="NPJ63" s="124"/>
      <c r="NPK63" s="124"/>
      <c r="NPL63" s="1171"/>
      <c r="NPM63" s="1171"/>
      <c r="NPN63" s="1171"/>
      <c r="NPO63" s="1171"/>
      <c r="NPP63" s="124"/>
      <c r="NPQ63" s="124"/>
      <c r="NPR63" s="124"/>
      <c r="NPS63" s="124"/>
      <c r="NPT63" s="124"/>
      <c r="NPU63" s="124"/>
      <c r="NPV63" s="124"/>
      <c r="NPW63" s="124"/>
      <c r="NPX63" s="124"/>
      <c r="NPY63" s="124"/>
      <c r="NPZ63" s="124"/>
      <c r="NQA63" s="1171"/>
      <c r="NQB63" s="1171"/>
      <c r="NQC63" s="1171"/>
      <c r="NQD63" s="1171"/>
      <c r="NQE63" s="124"/>
      <c r="NQF63" s="124"/>
      <c r="NQG63" s="124"/>
      <c r="NQH63" s="124"/>
      <c r="NQI63" s="124"/>
      <c r="NQJ63" s="124"/>
      <c r="NQK63" s="124"/>
      <c r="NQL63" s="124"/>
      <c r="NQM63" s="124"/>
      <c r="NQN63" s="124"/>
      <c r="NQO63" s="124"/>
      <c r="NQP63" s="1171"/>
      <c r="NQQ63" s="1171"/>
      <c r="NQR63" s="1171"/>
      <c r="NQS63" s="1171"/>
      <c r="NQT63" s="124"/>
      <c r="NQU63" s="124"/>
      <c r="NQV63" s="124"/>
      <c r="NQW63" s="124"/>
      <c r="NQX63" s="124"/>
      <c r="NQY63" s="124"/>
      <c r="NQZ63" s="124"/>
      <c r="NRA63" s="124"/>
      <c r="NRB63" s="124"/>
      <c r="NRC63" s="124"/>
      <c r="NRD63" s="124"/>
      <c r="NRE63" s="1171"/>
      <c r="NRF63" s="1171"/>
      <c r="NRG63" s="1171"/>
      <c r="NRH63" s="1171"/>
      <c r="NRI63" s="124"/>
      <c r="NRJ63" s="124"/>
      <c r="NRK63" s="124"/>
      <c r="NRL63" s="124"/>
      <c r="NRM63" s="124"/>
      <c r="NRN63" s="124"/>
      <c r="NRO63" s="124"/>
      <c r="NRP63" s="124"/>
      <c r="NRQ63" s="124"/>
      <c r="NRR63" s="124"/>
      <c r="NRS63" s="124"/>
      <c r="NRT63" s="1171"/>
      <c r="NRU63" s="1171"/>
      <c r="NRV63" s="1171"/>
      <c r="NRW63" s="1171"/>
      <c r="NRX63" s="124"/>
      <c r="NRY63" s="124"/>
      <c r="NRZ63" s="124"/>
      <c r="NSA63" s="124"/>
      <c r="NSB63" s="124"/>
      <c r="NSC63" s="124"/>
      <c r="NSD63" s="124"/>
      <c r="NSE63" s="124"/>
      <c r="NSF63" s="124"/>
      <c r="NSG63" s="124"/>
      <c r="NSH63" s="124"/>
      <c r="NSI63" s="1171"/>
      <c r="NSJ63" s="1171"/>
      <c r="NSK63" s="1171"/>
      <c r="NSL63" s="1171"/>
      <c r="NSM63" s="124"/>
      <c r="NSN63" s="124"/>
      <c r="NSO63" s="124"/>
      <c r="NSP63" s="124"/>
      <c r="NSQ63" s="124"/>
      <c r="NSR63" s="124"/>
      <c r="NSS63" s="124"/>
      <c r="NST63" s="124"/>
      <c r="NSU63" s="124"/>
      <c r="NSV63" s="124"/>
      <c r="NSW63" s="124"/>
      <c r="NSX63" s="1171"/>
      <c r="NSY63" s="1171"/>
      <c r="NSZ63" s="1171"/>
      <c r="NTA63" s="1171"/>
      <c r="NTB63" s="124"/>
      <c r="NTC63" s="124"/>
      <c r="NTD63" s="124"/>
      <c r="NTE63" s="124"/>
      <c r="NTF63" s="124"/>
      <c r="NTG63" s="124"/>
      <c r="NTH63" s="124"/>
      <c r="NTI63" s="124"/>
      <c r="NTJ63" s="124"/>
      <c r="NTK63" s="124"/>
      <c r="NTL63" s="124"/>
      <c r="NTM63" s="1171"/>
      <c r="NTN63" s="1171"/>
      <c r="NTO63" s="1171"/>
      <c r="NTP63" s="1171"/>
      <c r="NTQ63" s="124"/>
      <c r="NTR63" s="124"/>
      <c r="NTS63" s="124"/>
      <c r="NTT63" s="124"/>
      <c r="NTU63" s="124"/>
      <c r="NTV63" s="124"/>
      <c r="NTW63" s="124"/>
      <c r="NTX63" s="124"/>
      <c r="NTY63" s="124"/>
      <c r="NTZ63" s="124"/>
      <c r="NUA63" s="124"/>
      <c r="NUB63" s="1171"/>
      <c r="NUC63" s="1171"/>
      <c r="NUD63" s="1171"/>
      <c r="NUE63" s="1171"/>
      <c r="NUF63" s="124"/>
      <c r="NUG63" s="124"/>
      <c r="NUH63" s="124"/>
      <c r="NUI63" s="124"/>
      <c r="NUJ63" s="124"/>
      <c r="NUK63" s="124"/>
      <c r="NUL63" s="124"/>
      <c r="NUM63" s="124"/>
      <c r="NUN63" s="124"/>
      <c r="NUO63" s="124"/>
      <c r="NUP63" s="124"/>
      <c r="NUQ63" s="1171"/>
      <c r="NUR63" s="1171"/>
      <c r="NUS63" s="1171"/>
      <c r="NUT63" s="1171"/>
      <c r="NUU63" s="124"/>
      <c r="NUV63" s="124"/>
      <c r="NUW63" s="124"/>
      <c r="NUX63" s="124"/>
      <c r="NUY63" s="124"/>
      <c r="NUZ63" s="124"/>
      <c r="NVA63" s="124"/>
      <c r="NVB63" s="124"/>
      <c r="NVC63" s="124"/>
      <c r="NVD63" s="124"/>
      <c r="NVE63" s="124"/>
      <c r="NVF63" s="1171"/>
      <c r="NVG63" s="1171"/>
      <c r="NVH63" s="1171"/>
      <c r="NVI63" s="1171"/>
      <c r="NVJ63" s="124"/>
      <c r="NVK63" s="124"/>
      <c r="NVL63" s="124"/>
      <c r="NVM63" s="124"/>
      <c r="NVN63" s="124"/>
      <c r="NVO63" s="124"/>
      <c r="NVP63" s="124"/>
      <c r="NVQ63" s="124"/>
      <c r="NVR63" s="124"/>
      <c r="NVS63" s="124"/>
      <c r="NVT63" s="124"/>
      <c r="NVU63" s="1171"/>
      <c r="NVV63" s="1171"/>
      <c r="NVW63" s="1171"/>
      <c r="NVX63" s="1171"/>
      <c r="NVY63" s="124"/>
      <c r="NVZ63" s="124"/>
      <c r="NWA63" s="124"/>
      <c r="NWB63" s="124"/>
      <c r="NWC63" s="124"/>
      <c r="NWD63" s="124"/>
      <c r="NWE63" s="124"/>
      <c r="NWF63" s="124"/>
      <c r="NWG63" s="124"/>
      <c r="NWH63" s="124"/>
      <c r="NWI63" s="124"/>
      <c r="NWJ63" s="1171"/>
      <c r="NWK63" s="1171"/>
      <c r="NWL63" s="1171"/>
      <c r="NWM63" s="1171"/>
      <c r="NWN63" s="124"/>
      <c r="NWO63" s="124"/>
      <c r="NWP63" s="124"/>
      <c r="NWQ63" s="124"/>
      <c r="NWR63" s="124"/>
      <c r="NWS63" s="124"/>
      <c r="NWT63" s="124"/>
      <c r="NWU63" s="124"/>
      <c r="NWV63" s="124"/>
      <c r="NWW63" s="124"/>
      <c r="NWX63" s="124"/>
      <c r="NWY63" s="1171"/>
      <c r="NWZ63" s="1171"/>
      <c r="NXA63" s="1171"/>
      <c r="NXB63" s="1171"/>
      <c r="NXC63" s="124"/>
      <c r="NXD63" s="124"/>
      <c r="NXE63" s="124"/>
      <c r="NXF63" s="124"/>
      <c r="NXG63" s="124"/>
      <c r="NXH63" s="124"/>
      <c r="NXI63" s="124"/>
      <c r="NXJ63" s="124"/>
      <c r="NXK63" s="124"/>
      <c r="NXL63" s="124"/>
      <c r="NXM63" s="124"/>
      <c r="NXN63" s="1171"/>
      <c r="NXO63" s="1171"/>
      <c r="NXP63" s="1171"/>
      <c r="NXQ63" s="1171"/>
      <c r="NXR63" s="124"/>
      <c r="NXS63" s="124"/>
      <c r="NXT63" s="124"/>
      <c r="NXU63" s="124"/>
      <c r="NXV63" s="124"/>
      <c r="NXW63" s="124"/>
      <c r="NXX63" s="124"/>
      <c r="NXY63" s="124"/>
      <c r="NXZ63" s="124"/>
      <c r="NYA63" s="124"/>
      <c r="NYB63" s="124"/>
      <c r="NYC63" s="1171"/>
      <c r="NYD63" s="1171"/>
      <c r="NYE63" s="1171"/>
      <c r="NYF63" s="1171"/>
      <c r="NYG63" s="124"/>
      <c r="NYH63" s="124"/>
      <c r="NYI63" s="124"/>
      <c r="NYJ63" s="124"/>
      <c r="NYK63" s="124"/>
      <c r="NYL63" s="124"/>
      <c r="NYM63" s="124"/>
      <c r="NYN63" s="124"/>
      <c r="NYO63" s="124"/>
      <c r="NYP63" s="124"/>
      <c r="NYQ63" s="124"/>
      <c r="NYR63" s="1171"/>
      <c r="NYS63" s="1171"/>
      <c r="NYT63" s="1171"/>
      <c r="NYU63" s="1171"/>
      <c r="NYV63" s="124"/>
      <c r="NYW63" s="124"/>
      <c r="NYX63" s="124"/>
      <c r="NYY63" s="124"/>
      <c r="NYZ63" s="124"/>
      <c r="NZA63" s="124"/>
      <c r="NZB63" s="124"/>
      <c r="NZC63" s="124"/>
      <c r="NZD63" s="124"/>
      <c r="NZE63" s="124"/>
      <c r="NZF63" s="124"/>
      <c r="NZG63" s="1171"/>
      <c r="NZH63" s="1171"/>
      <c r="NZI63" s="1171"/>
      <c r="NZJ63" s="1171"/>
      <c r="NZK63" s="124"/>
      <c r="NZL63" s="124"/>
      <c r="NZM63" s="124"/>
      <c r="NZN63" s="124"/>
      <c r="NZO63" s="124"/>
      <c r="NZP63" s="124"/>
      <c r="NZQ63" s="124"/>
      <c r="NZR63" s="124"/>
      <c r="NZS63" s="124"/>
      <c r="NZT63" s="124"/>
      <c r="NZU63" s="124"/>
      <c r="NZV63" s="1171"/>
      <c r="NZW63" s="1171"/>
      <c r="NZX63" s="1171"/>
      <c r="NZY63" s="1171"/>
      <c r="NZZ63" s="124"/>
      <c r="OAA63" s="124"/>
      <c r="OAB63" s="124"/>
      <c r="OAC63" s="124"/>
      <c r="OAD63" s="124"/>
      <c r="OAE63" s="124"/>
      <c r="OAF63" s="124"/>
      <c r="OAG63" s="124"/>
      <c r="OAH63" s="124"/>
      <c r="OAI63" s="124"/>
      <c r="OAJ63" s="124"/>
      <c r="OAK63" s="1171"/>
      <c r="OAL63" s="1171"/>
      <c r="OAM63" s="1171"/>
      <c r="OAN63" s="1171"/>
      <c r="OAO63" s="124"/>
      <c r="OAP63" s="124"/>
      <c r="OAQ63" s="124"/>
      <c r="OAR63" s="124"/>
      <c r="OAS63" s="124"/>
      <c r="OAT63" s="124"/>
      <c r="OAU63" s="124"/>
      <c r="OAV63" s="124"/>
      <c r="OAW63" s="124"/>
      <c r="OAX63" s="124"/>
      <c r="OAY63" s="124"/>
      <c r="OAZ63" s="1171"/>
      <c r="OBA63" s="1171"/>
      <c r="OBB63" s="1171"/>
      <c r="OBC63" s="1171"/>
      <c r="OBD63" s="124"/>
      <c r="OBE63" s="124"/>
      <c r="OBF63" s="124"/>
      <c r="OBG63" s="124"/>
      <c r="OBH63" s="124"/>
      <c r="OBI63" s="124"/>
      <c r="OBJ63" s="124"/>
      <c r="OBK63" s="124"/>
      <c r="OBL63" s="124"/>
      <c r="OBM63" s="124"/>
      <c r="OBN63" s="124"/>
      <c r="OBO63" s="1171"/>
      <c r="OBP63" s="1171"/>
      <c r="OBQ63" s="1171"/>
      <c r="OBR63" s="1171"/>
      <c r="OBS63" s="124"/>
      <c r="OBT63" s="124"/>
      <c r="OBU63" s="124"/>
      <c r="OBV63" s="124"/>
      <c r="OBW63" s="124"/>
      <c r="OBX63" s="124"/>
      <c r="OBY63" s="124"/>
      <c r="OBZ63" s="124"/>
      <c r="OCA63" s="124"/>
      <c r="OCB63" s="124"/>
      <c r="OCC63" s="124"/>
      <c r="OCD63" s="1171"/>
      <c r="OCE63" s="1171"/>
      <c r="OCF63" s="1171"/>
      <c r="OCG63" s="1171"/>
      <c r="OCH63" s="124"/>
      <c r="OCI63" s="124"/>
      <c r="OCJ63" s="124"/>
      <c r="OCK63" s="124"/>
      <c r="OCL63" s="124"/>
      <c r="OCM63" s="124"/>
      <c r="OCN63" s="124"/>
      <c r="OCO63" s="124"/>
      <c r="OCP63" s="124"/>
      <c r="OCQ63" s="124"/>
      <c r="OCR63" s="124"/>
      <c r="OCS63" s="1171"/>
      <c r="OCT63" s="1171"/>
      <c r="OCU63" s="1171"/>
      <c r="OCV63" s="1171"/>
      <c r="OCW63" s="124"/>
      <c r="OCX63" s="124"/>
      <c r="OCY63" s="124"/>
      <c r="OCZ63" s="124"/>
      <c r="ODA63" s="124"/>
      <c r="ODB63" s="124"/>
      <c r="ODC63" s="124"/>
      <c r="ODD63" s="124"/>
      <c r="ODE63" s="124"/>
      <c r="ODF63" s="124"/>
      <c r="ODG63" s="124"/>
      <c r="ODH63" s="1171"/>
      <c r="ODI63" s="1171"/>
      <c r="ODJ63" s="1171"/>
      <c r="ODK63" s="1171"/>
      <c r="ODL63" s="124"/>
      <c r="ODM63" s="124"/>
      <c r="ODN63" s="124"/>
      <c r="ODO63" s="124"/>
      <c r="ODP63" s="124"/>
      <c r="ODQ63" s="124"/>
      <c r="ODR63" s="124"/>
      <c r="ODS63" s="124"/>
      <c r="ODT63" s="124"/>
      <c r="ODU63" s="124"/>
      <c r="ODV63" s="124"/>
      <c r="ODW63" s="1171"/>
      <c r="ODX63" s="1171"/>
      <c r="ODY63" s="1171"/>
      <c r="ODZ63" s="1171"/>
      <c r="OEA63" s="124"/>
      <c r="OEB63" s="124"/>
      <c r="OEC63" s="124"/>
      <c r="OED63" s="124"/>
      <c r="OEE63" s="124"/>
      <c r="OEF63" s="124"/>
      <c r="OEG63" s="124"/>
      <c r="OEH63" s="124"/>
      <c r="OEI63" s="124"/>
      <c r="OEJ63" s="124"/>
      <c r="OEK63" s="124"/>
      <c r="OEL63" s="1171"/>
      <c r="OEM63" s="1171"/>
      <c r="OEN63" s="1171"/>
      <c r="OEO63" s="1171"/>
      <c r="OEP63" s="124"/>
      <c r="OEQ63" s="124"/>
      <c r="OER63" s="124"/>
      <c r="OES63" s="124"/>
      <c r="OET63" s="124"/>
      <c r="OEU63" s="124"/>
      <c r="OEV63" s="124"/>
      <c r="OEW63" s="124"/>
      <c r="OEX63" s="124"/>
      <c r="OEY63" s="124"/>
      <c r="OEZ63" s="124"/>
      <c r="OFA63" s="1171"/>
      <c r="OFB63" s="1171"/>
      <c r="OFC63" s="1171"/>
      <c r="OFD63" s="1171"/>
      <c r="OFE63" s="124"/>
      <c r="OFF63" s="124"/>
      <c r="OFG63" s="124"/>
      <c r="OFH63" s="124"/>
      <c r="OFI63" s="124"/>
      <c r="OFJ63" s="124"/>
      <c r="OFK63" s="124"/>
      <c r="OFL63" s="124"/>
      <c r="OFM63" s="124"/>
      <c r="OFN63" s="124"/>
      <c r="OFO63" s="124"/>
      <c r="OFP63" s="1171"/>
      <c r="OFQ63" s="1171"/>
      <c r="OFR63" s="1171"/>
      <c r="OFS63" s="1171"/>
      <c r="OFT63" s="124"/>
      <c r="OFU63" s="124"/>
      <c r="OFV63" s="124"/>
      <c r="OFW63" s="124"/>
      <c r="OFX63" s="124"/>
      <c r="OFY63" s="124"/>
      <c r="OFZ63" s="124"/>
      <c r="OGA63" s="124"/>
      <c r="OGB63" s="124"/>
      <c r="OGC63" s="124"/>
      <c r="OGD63" s="124"/>
      <c r="OGE63" s="1171"/>
      <c r="OGF63" s="1171"/>
      <c r="OGG63" s="1171"/>
      <c r="OGH63" s="1171"/>
      <c r="OGI63" s="124"/>
      <c r="OGJ63" s="124"/>
      <c r="OGK63" s="124"/>
      <c r="OGL63" s="124"/>
      <c r="OGM63" s="124"/>
      <c r="OGN63" s="124"/>
      <c r="OGO63" s="124"/>
      <c r="OGP63" s="124"/>
      <c r="OGQ63" s="124"/>
      <c r="OGR63" s="124"/>
      <c r="OGS63" s="124"/>
      <c r="OGT63" s="1171"/>
      <c r="OGU63" s="1171"/>
      <c r="OGV63" s="1171"/>
      <c r="OGW63" s="1171"/>
      <c r="OGX63" s="124"/>
      <c r="OGY63" s="124"/>
      <c r="OGZ63" s="124"/>
      <c r="OHA63" s="124"/>
      <c r="OHB63" s="124"/>
      <c r="OHC63" s="124"/>
      <c r="OHD63" s="124"/>
      <c r="OHE63" s="124"/>
      <c r="OHF63" s="124"/>
      <c r="OHG63" s="124"/>
      <c r="OHH63" s="124"/>
      <c r="OHI63" s="1171"/>
      <c r="OHJ63" s="1171"/>
      <c r="OHK63" s="1171"/>
      <c r="OHL63" s="1171"/>
      <c r="OHM63" s="124"/>
      <c r="OHN63" s="124"/>
      <c r="OHO63" s="124"/>
      <c r="OHP63" s="124"/>
      <c r="OHQ63" s="124"/>
      <c r="OHR63" s="124"/>
      <c r="OHS63" s="124"/>
      <c r="OHT63" s="124"/>
      <c r="OHU63" s="124"/>
      <c r="OHV63" s="124"/>
      <c r="OHW63" s="124"/>
      <c r="OHX63" s="1171"/>
      <c r="OHY63" s="1171"/>
      <c r="OHZ63" s="1171"/>
      <c r="OIA63" s="1171"/>
      <c r="OIB63" s="124"/>
      <c r="OIC63" s="124"/>
      <c r="OID63" s="124"/>
      <c r="OIE63" s="124"/>
      <c r="OIF63" s="124"/>
      <c r="OIG63" s="124"/>
      <c r="OIH63" s="124"/>
      <c r="OII63" s="124"/>
      <c r="OIJ63" s="124"/>
      <c r="OIK63" s="124"/>
      <c r="OIL63" s="124"/>
      <c r="OIM63" s="1171"/>
      <c r="OIN63" s="1171"/>
      <c r="OIO63" s="1171"/>
      <c r="OIP63" s="1171"/>
      <c r="OIQ63" s="124"/>
      <c r="OIR63" s="124"/>
      <c r="OIS63" s="124"/>
      <c r="OIT63" s="124"/>
      <c r="OIU63" s="124"/>
      <c r="OIV63" s="124"/>
      <c r="OIW63" s="124"/>
      <c r="OIX63" s="124"/>
      <c r="OIY63" s="124"/>
      <c r="OIZ63" s="124"/>
      <c r="OJA63" s="124"/>
      <c r="OJB63" s="1171"/>
      <c r="OJC63" s="1171"/>
      <c r="OJD63" s="1171"/>
      <c r="OJE63" s="1171"/>
      <c r="OJF63" s="124"/>
      <c r="OJG63" s="124"/>
      <c r="OJH63" s="124"/>
      <c r="OJI63" s="124"/>
      <c r="OJJ63" s="124"/>
      <c r="OJK63" s="124"/>
      <c r="OJL63" s="124"/>
      <c r="OJM63" s="124"/>
      <c r="OJN63" s="124"/>
      <c r="OJO63" s="124"/>
      <c r="OJP63" s="124"/>
      <c r="OJQ63" s="1171"/>
      <c r="OJR63" s="1171"/>
      <c r="OJS63" s="1171"/>
      <c r="OJT63" s="1171"/>
      <c r="OJU63" s="124"/>
      <c r="OJV63" s="124"/>
      <c r="OJW63" s="124"/>
      <c r="OJX63" s="124"/>
      <c r="OJY63" s="124"/>
      <c r="OJZ63" s="124"/>
      <c r="OKA63" s="124"/>
      <c r="OKB63" s="124"/>
      <c r="OKC63" s="124"/>
      <c r="OKD63" s="124"/>
      <c r="OKE63" s="124"/>
      <c r="OKF63" s="1171"/>
      <c r="OKG63" s="1171"/>
      <c r="OKH63" s="1171"/>
      <c r="OKI63" s="1171"/>
      <c r="OKJ63" s="124"/>
      <c r="OKK63" s="124"/>
      <c r="OKL63" s="124"/>
      <c r="OKM63" s="124"/>
      <c r="OKN63" s="124"/>
      <c r="OKO63" s="124"/>
      <c r="OKP63" s="124"/>
      <c r="OKQ63" s="124"/>
      <c r="OKR63" s="124"/>
      <c r="OKS63" s="124"/>
      <c r="OKT63" s="124"/>
      <c r="OKU63" s="1171"/>
      <c r="OKV63" s="1171"/>
      <c r="OKW63" s="1171"/>
      <c r="OKX63" s="1171"/>
      <c r="OKY63" s="124"/>
      <c r="OKZ63" s="124"/>
      <c r="OLA63" s="124"/>
      <c r="OLB63" s="124"/>
      <c r="OLC63" s="124"/>
      <c r="OLD63" s="124"/>
      <c r="OLE63" s="124"/>
      <c r="OLF63" s="124"/>
      <c r="OLG63" s="124"/>
      <c r="OLH63" s="124"/>
      <c r="OLI63" s="124"/>
      <c r="OLJ63" s="1171"/>
      <c r="OLK63" s="1171"/>
      <c r="OLL63" s="1171"/>
      <c r="OLM63" s="1171"/>
      <c r="OLN63" s="124"/>
      <c r="OLO63" s="124"/>
      <c r="OLP63" s="124"/>
      <c r="OLQ63" s="124"/>
      <c r="OLR63" s="124"/>
      <c r="OLS63" s="124"/>
      <c r="OLT63" s="124"/>
      <c r="OLU63" s="124"/>
      <c r="OLV63" s="124"/>
      <c r="OLW63" s="124"/>
      <c r="OLX63" s="124"/>
      <c r="OLY63" s="1171"/>
      <c r="OLZ63" s="1171"/>
      <c r="OMA63" s="1171"/>
      <c r="OMB63" s="1171"/>
      <c r="OMC63" s="124"/>
      <c r="OMD63" s="124"/>
      <c r="OME63" s="124"/>
      <c r="OMF63" s="124"/>
      <c r="OMG63" s="124"/>
      <c r="OMH63" s="124"/>
      <c r="OMI63" s="124"/>
      <c r="OMJ63" s="124"/>
      <c r="OMK63" s="124"/>
      <c r="OML63" s="124"/>
      <c r="OMM63" s="124"/>
      <c r="OMN63" s="1171"/>
      <c r="OMO63" s="1171"/>
      <c r="OMP63" s="1171"/>
      <c r="OMQ63" s="1171"/>
      <c r="OMR63" s="124"/>
      <c r="OMS63" s="124"/>
      <c r="OMT63" s="124"/>
      <c r="OMU63" s="124"/>
      <c r="OMV63" s="124"/>
      <c r="OMW63" s="124"/>
      <c r="OMX63" s="124"/>
      <c r="OMY63" s="124"/>
      <c r="OMZ63" s="124"/>
      <c r="ONA63" s="124"/>
      <c r="ONB63" s="124"/>
      <c r="ONC63" s="1171"/>
      <c r="OND63" s="1171"/>
      <c r="ONE63" s="1171"/>
      <c r="ONF63" s="1171"/>
      <c r="ONG63" s="124"/>
      <c r="ONH63" s="124"/>
      <c r="ONI63" s="124"/>
      <c r="ONJ63" s="124"/>
      <c r="ONK63" s="124"/>
      <c r="ONL63" s="124"/>
      <c r="ONM63" s="124"/>
      <c r="ONN63" s="124"/>
      <c r="ONO63" s="124"/>
      <c r="ONP63" s="124"/>
      <c r="ONQ63" s="124"/>
      <c r="ONR63" s="1171"/>
      <c r="ONS63" s="1171"/>
      <c r="ONT63" s="1171"/>
      <c r="ONU63" s="1171"/>
      <c r="ONV63" s="124"/>
      <c r="ONW63" s="124"/>
      <c r="ONX63" s="124"/>
      <c r="ONY63" s="124"/>
      <c r="ONZ63" s="124"/>
      <c r="OOA63" s="124"/>
      <c r="OOB63" s="124"/>
      <c r="OOC63" s="124"/>
      <c r="OOD63" s="124"/>
      <c r="OOE63" s="124"/>
      <c r="OOF63" s="124"/>
      <c r="OOG63" s="1171"/>
      <c r="OOH63" s="1171"/>
      <c r="OOI63" s="1171"/>
      <c r="OOJ63" s="1171"/>
      <c r="OOK63" s="124"/>
      <c r="OOL63" s="124"/>
      <c r="OOM63" s="124"/>
      <c r="OON63" s="124"/>
      <c r="OOO63" s="124"/>
      <c r="OOP63" s="124"/>
      <c r="OOQ63" s="124"/>
      <c r="OOR63" s="124"/>
      <c r="OOS63" s="124"/>
      <c r="OOT63" s="124"/>
      <c r="OOU63" s="124"/>
      <c r="OOV63" s="1171"/>
      <c r="OOW63" s="1171"/>
      <c r="OOX63" s="1171"/>
      <c r="OOY63" s="1171"/>
      <c r="OOZ63" s="124"/>
      <c r="OPA63" s="124"/>
      <c r="OPB63" s="124"/>
      <c r="OPC63" s="124"/>
      <c r="OPD63" s="124"/>
      <c r="OPE63" s="124"/>
      <c r="OPF63" s="124"/>
      <c r="OPG63" s="124"/>
      <c r="OPH63" s="124"/>
      <c r="OPI63" s="124"/>
      <c r="OPJ63" s="124"/>
      <c r="OPK63" s="1171"/>
      <c r="OPL63" s="1171"/>
      <c r="OPM63" s="1171"/>
      <c r="OPN63" s="1171"/>
      <c r="OPO63" s="124"/>
      <c r="OPP63" s="124"/>
      <c r="OPQ63" s="124"/>
      <c r="OPR63" s="124"/>
      <c r="OPS63" s="124"/>
      <c r="OPT63" s="124"/>
      <c r="OPU63" s="124"/>
      <c r="OPV63" s="124"/>
      <c r="OPW63" s="124"/>
      <c r="OPX63" s="124"/>
      <c r="OPY63" s="124"/>
      <c r="OPZ63" s="1171"/>
      <c r="OQA63" s="1171"/>
      <c r="OQB63" s="1171"/>
      <c r="OQC63" s="1171"/>
      <c r="OQD63" s="124"/>
      <c r="OQE63" s="124"/>
      <c r="OQF63" s="124"/>
      <c r="OQG63" s="124"/>
      <c r="OQH63" s="124"/>
      <c r="OQI63" s="124"/>
      <c r="OQJ63" s="124"/>
      <c r="OQK63" s="124"/>
      <c r="OQL63" s="124"/>
      <c r="OQM63" s="124"/>
      <c r="OQN63" s="124"/>
      <c r="OQO63" s="1171"/>
      <c r="OQP63" s="1171"/>
      <c r="OQQ63" s="1171"/>
      <c r="OQR63" s="1171"/>
      <c r="OQS63" s="124"/>
      <c r="OQT63" s="124"/>
      <c r="OQU63" s="124"/>
      <c r="OQV63" s="124"/>
      <c r="OQW63" s="124"/>
      <c r="OQX63" s="124"/>
      <c r="OQY63" s="124"/>
      <c r="OQZ63" s="124"/>
      <c r="ORA63" s="124"/>
      <c r="ORB63" s="124"/>
      <c r="ORC63" s="124"/>
      <c r="ORD63" s="1171"/>
      <c r="ORE63" s="1171"/>
      <c r="ORF63" s="1171"/>
      <c r="ORG63" s="1171"/>
      <c r="ORH63" s="124"/>
      <c r="ORI63" s="124"/>
      <c r="ORJ63" s="124"/>
      <c r="ORK63" s="124"/>
      <c r="ORL63" s="124"/>
      <c r="ORM63" s="124"/>
      <c r="ORN63" s="124"/>
      <c r="ORO63" s="124"/>
      <c r="ORP63" s="124"/>
      <c r="ORQ63" s="124"/>
      <c r="ORR63" s="124"/>
      <c r="ORS63" s="1171"/>
      <c r="ORT63" s="1171"/>
      <c r="ORU63" s="1171"/>
      <c r="ORV63" s="1171"/>
      <c r="ORW63" s="124"/>
      <c r="ORX63" s="124"/>
      <c r="ORY63" s="124"/>
      <c r="ORZ63" s="124"/>
      <c r="OSA63" s="124"/>
      <c r="OSB63" s="124"/>
      <c r="OSC63" s="124"/>
      <c r="OSD63" s="124"/>
      <c r="OSE63" s="124"/>
      <c r="OSF63" s="124"/>
      <c r="OSG63" s="124"/>
      <c r="OSH63" s="1171"/>
      <c r="OSI63" s="1171"/>
      <c r="OSJ63" s="1171"/>
      <c r="OSK63" s="1171"/>
      <c r="OSL63" s="124"/>
      <c r="OSM63" s="124"/>
      <c r="OSN63" s="124"/>
      <c r="OSO63" s="124"/>
      <c r="OSP63" s="124"/>
      <c r="OSQ63" s="124"/>
      <c r="OSR63" s="124"/>
      <c r="OSS63" s="124"/>
      <c r="OST63" s="124"/>
      <c r="OSU63" s="124"/>
      <c r="OSV63" s="124"/>
      <c r="OSW63" s="1171"/>
      <c r="OSX63" s="1171"/>
      <c r="OSY63" s="1171"/>
      <c r="OSZ63" s="1171"/>
      <c r="OTA63" s="124"/>
      <c r="OTB63" s="124"/>
      <c r="OTC63" s="124"/>
      <c r="OTD63" s="124"/>
      <c r="OTE63" s="124"/>
      <c r="OTF63" s="124"/>
      <c r="OTG63" s="124"/>
      <c r="OTH63" s="124"/>
      <c r="OTI63" s="124"/>
      <c r="OTJ63" s="124"/>
      <c r="OTK63" s="124"/>
      <c r="OTL63" s="1171"/>
      <c r="OTM63" s="1171"/>
      <c r="OTN63" s="1171"/>
      <c r="OTO63" s="1171"/>
      <c r="OTP63" s="124"/>
      <c r="OTQ63" s="124"/>
      <c r="OTR63" s="124"/>
      <c r="OTS63" s="124"/>
      <c r="OTT63" s="124"/>
      <c r="OTU63" s="124"/>
      <c r="OTV63" s="124"/>
      <c r="OTW63" s="124"/>
      <c r="OTX63" s="124"/>
      <c r="OTY63" s="124"/>
      <c r="OTZ63" s="124"/>
      <c r="OUA63" s="1171"/>
      <c r="OUB63" s="1171"/>
      <c r="OUC63" s="1171"/>
      <c r="OUD63" s="1171"/>
      <c r="OUE63" s="124"/>
      <c r="OUF63" s="124"/>
      <c r="OUG63" s="124"/>
      <c r="OUH63" s="124"/>
      <c r="OUI63" s="124"/>
      <c r="OUJ63" s="124"/>
      <c r="OUK63" s="124"/>
      <c r="OUL63" s="124"/>
      <c r="OUM63" s="124"/>
      <c r="OUN63" s="124"/>
      <c r="OUO63" s="124"/>
      <c r="OUP63" s="1171"/>
      <c r="OUQ63" s="1171"/>
      <c r="OUR63" s="1171"/>
      <c r="OUS63" s="1171"/>
      <c r="OUT63" s="124"/>
      <c r="OUU63" s="124"/>
      <c r="OUV63" s="124"/>
      <c r="OUW63" s="124"/>
      <c r="OUX63" s="124"/>
      <c r="OUY63" s="124"/>
      <c r="OUZ63" s="124"/>
      <c r="OVA63" s="124"/>
      <c r="OVB63" s="124"/>
      <c r="OVC63" s="124"/>
      <c r="OVD63" s="124"/>
      <c r="OVE63" s="1171"/>
      <c r="OVF63" s="1171"/>
      <c r="OVG63" s="1171"/>
      <c r="OVH63" s="1171"/>
      <c r="OVI63" s="124"/>
      <c r="OVJ63" s="124"/>
      <c r="OVK63" s="124"/>
      <c r="OVL63" s="124"/>
      <c r="OVM63" s="124"/>
      <c r="OVN63" s="124"/>
      <c r="OVO63" s="124"/>
      <c r="OVP63" s="124"/>
      <c r="OVQ63" s="124"/>
      <c r="OVR63" s="124"/>
      <c r="OVS63" s="124"/>
      <c r="OVT63" s="1171"/>
      <c r="OVU63" s="1171"/>
      <c r="OVV63" s="1171"/>
      <c r="OVW63" s="1171"/>
      <c r="OVX63" s="124"/>
      <c r="OVY63" s="124"/>
      <c r="OVZ63" s="124"/>
      <c r="OWA63" s="124"/>
      <c r="OWB63" s="124"/>
      <c r="OWC63" s="124"/>
      <c r="OWD63" s="124"/>
      <c r="OWE63" s="124"/>
      <c r="OWF63" s="124"/>
      <c r="OWG63" s="124"/>
      <c r="OWH63" s="124"/>
      <c r="OWI63" s="1171"/>
      <c r="OWJ63" s="1171"/>
      <c r="OWK63" s="1171"/>
      <c r="OWL63" s="1171"/>
      <c r="OWM63" s="124"/>
      <c r="OWN63" s="124"/>
      <c r="OWO63" s="124"/>
      <c r="OWP63" s="124"/>
      <c r="OWQ63" s="124"/>
      <c r="OWR63" s="124"/>
      <c r="OWS63" s="124"/>
      <c r="OWT63" s="124"/>
      <c r="OWU63" s="124"/>
      <c r="OWV63" s="124"/>
      <c r="OWW63" s="124"/>
      <c r="OWX63" s="1171"/>
      <c r="OWY63" s="1171"/>
      <c r="OWZ63" s="1171"/>
      <c r="OXA63" s="1171"/>
      <c r="OXB63" s="124"/>
      <c r="OXC63" s="124"/>
      <c r="OXD63" s="124"/>
      <c r="OXE63" s="124"/>
      <c r="OXF63" s="124"/>
      <c r="OXG63" s="124"/>
      <c r="OXH63" s="124"/>
      <c r="OXI63" s="124"/>
      <c r="OXJ63" s="124"/>
      <c r="OXK63" s="124"/>
      <c r="OXL63" s="124"/>
      <c r="OXM63" s="1171"/>
      <c r="OXN63" s="1171"/>
      <c r="OXO63" s="1171"/>
      <c r="OXP63" s="1171"/>
      <c r="OXQ63" s="124"/>
      <c r="OXR63" s="124"/>
      <c r="OXS63" s="124"/>
      <c r="OXT63" s="124"/>
      <c r="OXU63" s="124"/>
      <c r="OXV63" s="124"/>
      <c r="OXW63" s="124"/>
      <c r="OXX63" s="124"/>
      <c r="OXY63" s="124"/>
      <c r="OXZ63" s="124"/>
      <c r="OYA63" s="124"/>
      <c r="OYB63" s="1171"/>
      <c r="OYC63" s="1171"/>
      <c r="OYD63" s="1171"/>
      <c r="OYE63" s="1171"/>
      <c r="OYF63" s="124"/>
      <c r="OYG63" s="124"/>
      <c r="OYH63" s="124"/>
      <c r="OYI63" s="124"/>
      <c r="OYJ63" s="124"/>
      <c r="OYK63" s="124"/>
      <c r="OYL63" s="124"/>
      <c r="OYM63" s="124"/>
      <c r="OYN63" s="124"/>
      <c r="OYO63" s="124"/>
      <c r="OYP63" s="124"/>
      <c r="OYQ63" s="1171"/>
      <c r="OYR63" s="1171"/>
      <c r="OYS63" s="1171"/>
      <c r="OYT63" s="1171"/>
      <c r="OYU63" s="124"/>
      <c r="OYV63" s="124"/>
      <c r="OYW63" s="124"/>
      <c r="OYX63" s="124"/>
      <c r="OYY63" s="124"/>
      <c r="OYZ63" s="124"/>
      <c r="OZA63" s="124"/>
      <c r="OZB63" s="124"/>
      <c r="OZC63" s="124"/>
      <c r="OZD63" s="124"/>
      <c r="OZE63" s="124"/>
      <c r="OZF63" s="1171"/>
      <c r="OZG63" s="1171"/>
      <c r="OZH63" s="1171"/>
      <c r="OZI63" s="1171"/>
      <c r="OZJ63" s="124"/>
      <c r="OZK63" s="124"/>
      <c r="OZL63" s="124"/>
      <c r="OZM63" s="124"/>
      <c r="OZN63" s="124"/>
      <c r="OZO63" s="124"/>
      <c r="OZP63" s="124"/>
      <c r="OZQ63" s="124"/>
      <c r="OZR63" s="124"/>
      <c r="OZS63" s="124"/>
      <c r="OZT63" s="124"/>
      <c r="OZU63" s="1171"/>
      <c r="OZV63" s="1171"/>
      <c r="OZW63" s="1171"/>
      <c r="OZX63" s="1171"/>
      <c r="OZY63" s="124"/>
      <c r="OZZ63" s="124"/>
      <c r="PAA63" s="124"/>
      <c r="PAB63" s="124"/>
      <c r="PAC63" s="124"/>
      <c r="PAD63" s="124"/>
      <c r="PAE63" s="124"/>
      <c r="PAF63" s="124"/>
      <c r="PAG63" s="124"/>
      <c r="PAH63" s="124"/>
      <c r="PAI63" s="124"/>
      <c r="PAJ63" s="1171"/>
      <c r="PAK63" s="1171"/>
      <c r="PAL63" s="1171"/>
      <c r="PAM63" s="1171"/>
      <c r="PAN63" s="124"/>
      <c r="PAO63" s="124"/>
      <c r="PAP63" s="124"/>
      <c r="PAQ63" s="124"/>
      <c r="PAR63" s="124"/>
      <c r="PAS63" s="124"/>
      <c r="PAT63" s="124"/>
      <c r="PAU63" s="124"/>
      <c r="PAV63" s="124"/>
      <c r="PAW63" s="124"/>
      <c r="PAX63" s="124"/>
      <c r="PAY63" s="1171"/>
      <c r="PAZ63" s="1171"/>
      <c r="PBA63" s="1171"/>
      <c r="PBB63" s="1171"/>
      <c r="PBC63" s="124"/>
      <c r="PBD63" s="124"/>
      <c r="PBE63" s="124"/>
      <c r="PBF63" s="124"/>
      <c r="PBG63" s="124"/>
      <c r="PBH63" s="124"/>
      <c r="PBI63" s="124"/>
      <c r="PBJ63" s="124"/>
      <c r="PBK63" s="124"/>
      <c r="PBL63" s="124"/>
      <c r="PBM63" s="124"/>
      <c r="PBN63" s="1171"/>
      <c r="PBO63" s="1171"/>
      <c r="PBP63" s="1171"/>
      <c r="PBQ63" s="1171"/>
      <c r="PBR63" s="124"/>
      <c r="PBS63" s="124"/>
      <c r="PBT63" s="124"/>
      <c r="PBU63" s="124"/>
      <c r="PBV63" s="124"/>
      <c r="PBW63" s="124"/>
      <c r="PBX63" s="124"/>
      <c r="PBY63" s="124"/>
      <c r="PBZ63" s="124"/>
      <c r="PCA63" s="124"/>
      <c r="PCB63" s="124"/>
      <c r="PCC63" s="1171"/>
      <c r="PCD63" s="1171"/>
      <c r="PCE63" s="1171"/>
      <c r="PCF63" s="1171"/>
      <c r="PCG63" s="124"/>
      <c r="PCH63" s="124"/>
      <c r="PCI63" s="124"/>
      <c r="PCJ63" s="124"/>
      <c r="PCK63" s="124"/>
      <c r="PCL63" s="124"/>
      <c r="PCM63" s="124"/>
      <c r="PCN63" s="124"/>
      <c r="PCO63" s="124"/>
      <c r="PCP63" s="124"/>
      <c r="PCQ63" s="124"/>
      <c r="PCR63" s="1171"/>
      <c r="PCS63" s="1171"/>
      <c r="PCT63" s="1171"/>
      <c r="PCU63" s="1171"/>
      <c r="PCV63" s="124"/>
      <c r="PCW63" s="124"/>
      <c r="PCX63" s="124"/>
      <c r="PCY63" s="124"/>
      <c r="PCZ63" s="124"/>
      <c r="PDA63" s="124"/>
      <c r="PDB63" s="124"/>
      <c r="PDC63" s="124"/>
      <c r="PDD63" s="124"/>
      <c r="PDE63" s="124"/>
      <c r="PDF63" s="124"/>
      <c r="PDG63" s="1171"/>
      <c r="PDH63" s="1171"/>
      <c r="PDI63" s="1171"/>
      <c r="PDJ63" s="1171"/>
      <c r="PDK63" s="124"/>
      <c r="PDL63" s="124"/>
      <c r="PDM63" s="124"/>
      <c r="PDN63" s="124"/>
      <c r="PDO63" s="124"/>
      <c r="PDP63" s="124"/>
      <c r="PDQ63" s="124"/>
      <c r="PDR63" s="124"/>
      <c r="PDS63" s="124"/>
      <c r="PDT63" s="124"/>
      <c r="PDU63" s="124"/>
      <c r="PDV63" s="1171"/>
      <c r="PDW63" s="1171"/>
      <c r="PDX63" s="1171"/>
      <c r="PDY63" s="1171"/>
      <c r="PDZ63" s="124"/>
      <c r="PEA63" s="124"/>
      <c r="PEB63" s="124"/>
      <c r="PEC63" s="124"/>
      <c r="PED63" s="124"/>
      <c r="PEE63" s="124"/>
      <c r="PEF63" s="124"/>
      <c r="PEG63" s="124"/>
      <c r="PEH63" s="124"/>
      <c r="PEI63" s="124"/>
      <c r="PEJ63" s="124"/>
      <c r="PEK63" s="1171"/>
      <c r="PEL63" s="1171"/>
      <c r="PEM63" s="1171"/>
      <c r="PEN63" s="1171"/>
      <c r="PEO63" s="124"/>
      <c r="PEP63" s="124"/>
      <c r="PEQ63" s="124"/>
      <c r="PER63" s="124"/>
      <c r="PES63" s="124"/>
      <c r="PET63" s="124"/>
      <c r="PEU63" s="124"/>
      <c r="PEV63" s="124"/>
      <c r="PEW63" s="124"/>
      <c r="PEX63" s="124"/>
      <c r="PEY63" s="124"/>
      <c r="PEZ63" s="1171"/>
      <c r="PFA63" s="1171"/>
      <c r="PFB63" s="1171"/>
      <c r="PFC63" s="1171"/>
      <c r="PFD63" s="124"/>
      <c r="PFE63" s="124"/>
      <c r="PFF63" s="124"/>
      <c r="PFG63" s="124"/>
      <c r="PFH63" s="124"/>
      <c r="PFI63" s="124"/>
      <c r="PFJ63" s="124"/>
      <c r="PFK63" s="124"/>
      <c r="PFL63" s="124"/>
      <c r="PFM63" s="124"/>
      <c r="PFN63" s="124"/>
      <c r="PFO63" s="1171"/>
      <c r="PFP63" s="1171"/>
      <c r="PFQ63" s="1171"/>
      <c r="PFR63" s="1171"/>
      <c r="PFS63" s="124"/>
      <c r="PFT63" s="124"/>
      <c r="PFU63" s="124"/>
      <c r="PFV63" s="124"/>
      <c r="PFW63" s="124"/>
      <c r="PFX63" s="124"/>
      <c r="PFY63" s="124"/>
      <c r="PFZ63" s="124"/>
      <c r="PGA63" s="124"/>
      <c r="PGB63" s="124"/>
      <c r="PGC63" s="124"/>
      <c r="PGD63" s="1171"/>
      <c r="PGE63" s="1171"/>
      <c r="PGF63" s="1171"/>
      <c r="PGG63" s="1171"/>
      <c r="PGH63" s="124"/>
      <c r="PGI63" s="124"/>
      <c r="PGJ63" s="124"/>
      <c r="PGK63" s="124"/>
      <c r="PGL63" s="124"/>
      <c r="PGM63" s="124"/>
      <c r="PGN63" s="124"/>
      <c r="PGO63" s="124"/>
      <c r="PGP63" s="124"/>
      <c r="PGQ63" s="124"/>
      <c r="PGR63" s="124"/>
      <c r="PGS63" s="1171"/>
      <c r="PGT63" s="1171"/>
      <c r="PGU63" s="1171"/>
      <c r="PGV63" s="1171"/>
      <c r="PGW63" s="124"/>
      <c r="PGX63" s="124"/>
      <c r="PGY63" s="124"/>
      <c r="PGZ63" s="124"/>
      <c r="PHA63" s="124"/>
      <c r="PHB63" s="124"/>
      <c r="PHC63" s="124"/>
      <c r="PHD63" s="124"/>
      <c r="PHE63" s="124"/>
      <c r="PHF63" s="124"/>
      <c r="PHG63" s="124"/>
      <c r="PHH63" s="1171"/>
      <c r="PHI63" s="1171"/>
      <c r="PHJ63" s="1171"/>
      <c r="PHK63" s="1171"/>
      <c r="PHL63" s="124"/>
      <c r="PHM63" s="124"/>
      <c r="PHN63" s="124"/>
      <c r="PHO63" s="124"/>
      <c r="PHP63" s="124"/>
      <c r="PHQ63" s="124"/>
      <c r="PHR63" s="124"/>
      <c r="PHS63" s="124"/>
      <c r="PHT63" s="124"/>
      <c r="PHU63" s="124"/>
      <c r="PHV63" s="124"/>
      <c r="PHW63" s="1171"/>
      <c r="PHX63" s="1171"/>
      <c r="PHY63" s="1171"/>
      <c r="PHZ63" s="1171"/>
      <c r="PIA63" s="124"/>
      <c r="PIB63" s="124"/>
      <c r="PIC63" s="124"/>
      <c r="PID63" s="124"/>
      <c r="PIE63" s="124"/>
      <c r="PIF63" s="124"/>
      <c r="PIG63" s="124"/>
      <c r="PIH63" s="124"/>
      <c r="PII63" s="124"/>
      <c r="PIJ63" s="124"/>
      <c r="PIK63" s="124"/>
      <c r="PIL63" s="1171"/>
      <c r="PIM63" s="1171"/>
      <c r="PIN63" s="1171"/>
      <c r="PIO63" s="1171"/>
      <c r="PIP63" s="124"/>
      <c r="PIQ63" s="124"/>
      <c r="PIR63" s="124"/>
      <c r="PIS63" s="124"/>
      <c r="PIT63" s="124"/>
      <c r="PIU63" s="124"/>
      <c r="PIV63" s="124"/>
      <c r="PIW63" s="124"/>
      <c r="PIX63" s="124"/>
      <c r="PIY63" s="124"/>
      <c r="PIZ63" s="124"/>
      <c r="PJA63" s="1171"/>
      <c r="PJB63" s="1171"/>
      <c r="PJC63" s="1171"/>
      <c r="PJD63" s="1171"/>
      <c r="PJE63" s="124"/>
      <c r="PJF63" s="124"/>
      <c r="PJG63" s="124"/>
      <c r="PJH63" s="124"/>
      <c r="PJI63" s="124"/>
      <c r="PJJ63" s="124"/>
      <c r="PJK63" s="124"/>
      <c r="PJL63" s="124"/>
      <c r="PJM63" s="124"/>
      <c r="PJN63" s="124"/>
      <c r="PJO63" s="124"/>
      <c r="PJP63" s="1171"/>
      <c r="PJQ63" s="1171"/>
      <c r="PJR63" s="1171"/>
      <c r="PJS63" s="1171"/>
      <c r="PJT63" s="124"/>
      <c r="PJU63" s="124"/>
      <c r="PJV63" s="124"/>
      <c r="PJW63" s="124"/>
      <c r="PJX63" s="124"/>
      <c r="PJY63" s="124"/>
      <c r="PJZ63" s="124"/>
      <c r="PKA63" s="124"/>
      <c r="PKB63" s="124"/>
      <c r="PKC63" s="124"/>
      <c r="PKD63" s="124"/>
      <c r="PKE63" s="1171"/>
      <c r="PKF63" s="1171"/>
      <c r="PKG63" s="1171"/>
      <c r="PKH63" s="1171"/>
      <c r="PKI63" s="124"/>
      <c r="PKJ63" s="124"/>
      <c r="PKK63" s="124"/>
      <c r="PKL63" s="124"/>
      <c r="PKM63" s="124"/>
      <c r="PKN63" s="124"/>
      <c r="PKO63" s="124"/>
      <c r="PKP63" s="124"/>
      <c r="PKQ63" s="124"/>
      <c r="PKR63" s="124"/>
      <c r="PKS63" s="124"/>
      <c r="PKT63" s="1171"/>
      <c r="PKU63" s="1171"/>
      <c r="PKV63" s="1171"/>
      <c r="PKW63" s="1171"/>
      <c r="PKX63" s="124"/>
      <c r="PKY63" s="124"/>
      <c r="PKZ63" s="124"/>
      <c r="PLA63" s="124"/>
      <c r="PLB63" s="124"/>
      <c r="PLC63" s="124"/>
      <c r="PLD63" s="124"/>
      <c r="PLE63" s="124"/>
      <c r="PLF63" s="124"/>
      <c r="PLG63" s="124"/>
      <c r="PLH63" s="124"/>
      <c r="PLI63" s="1171"/>
      <c r="PLJ63" s="1171"/>
      <c r="PLK63" s="1171"/>
      <c r="PLL63" s="1171"/>
      <c r="PLM63" s="124"/>
      <c r="PLN63" s="124"/>
      <c r="PLO63" s="124"/>
      <c r="PLP63" s="124"/>
      <c r="PLQ63" s="124"/>
      <c r="PLR63" s="124"/>
      <c r="PLS63" s="124"/>
      <c r="PLT63" s="124"/>
      <c r="PLU63" s="124"/>
      <c r="PLV63" s="124"/>
      <c r="PLW63" s="124"/>
      <c r="PLX63" s="1171"/>
      <c r="PLY63" s="1171"/>
      <c r="PLZ63" s="1171"/>
      <c r="PMA63" s="1171"/>
      <c r="PMB63" s="124"/>
      <c r="PMC63" s="124"/>
      <c r="PMD63" s="124"/>
      <c r="PME63" s="124"/>
      <c r="PMF63" s="124"/>
      <c r="PMG63" s="124"/>
      <c r="PMH63" s="124"/>
      <c r="PMI63" s="124"/>
      <c r="PMJ63" s="124"/>
      <c r="PMK63" s="124"/>
      <c r="PML63" s="124"/>
      <c r="PMM63" s="1171"/>
      <c r="PMN63" s="1171"/>
      <c r="PMO63" s="1171"/>
      <c r="PMP63" s="1171"/>
      <c r="PMQ63" s="124"/>
      <c r="PMR63" s="124"/>
      <c r="PMS63" s="124"/>
      <c r="PMT63" s="124"/>
      <c r="PMU63" s="124"/>
      <c r="PMV63" s="124"/>
      <c r="PMW63" s="124"/>
      <c r="PMX63" s="124"/>
      <c r="PMY63" s="124"/>
      <c r="PMZ63" s="124"/>
      <c r="PNA63" s="124"/>
      <c r="PNB63" s="1171"/>
      <c r="PNC63" s="1171"/>
      <c r="PND63" s="1171"/>
      <c r="PNE63" s="1171"/>
      <c r="PNF63" s="124"/>
      <c r="PNG63" s="124"/>
      <c r="PNH63" s="124"/>
      <c r="PNI63" s="124"/>
      <c r="PNJ63" s="124"/>
      <c r="PNK63" s="124"/>
      <c r="PNL63" s="124"/>
      <c r="PNM63" s="124"/>
      <c r="PNN63" s="124"/>
      <c r="PNO63" s="124"/>
      <c r="PNP63" s="124"/>
      <c r="PNQ63" s="1171"/>
      <c r="PNR63" s="1171"/>
      <c r="PNS63" s="1171"/>
      <c r="PNT63" s="1171"/>
      <c r="PNU63" s="124"/>
      <c r="PNV63" s="124"/>
      <c r="PNW63" s="124"/>
      <c r="PNX63" s="124"/>
      <c r="PNY63" s="124"/>
      <c r="PNZ63" s="124"/>
      <c r="POA63" s="124"/>
      <c r="POB63" s="124"/>
      <c r="POC63" s="124"/>
      <c r="POD63" s="124"/>
      <c r="POE63" s="124"/>
      <c r="POF63" s="1171"/>
      <c r="POG63" s="1171"/>
      <c r="POH63" s="1171"/>
      <c r="POI63" s="1171"/>
      <c r="POJ63" s="124"/>
      <c r="POK63" s="124"/>
      <c r="POL63" s="124"/>
      <c r="POM63" s="124"/>
      <c r="PON63" s="124"/>
      <c r="POO63" s="124"/>
      <c r="POP63" s="124"/>
      <c r="POQ63" s="124"/>
      <c r="POR63" s="124"/>
      <c r="POS63" s="124"/>
      <c r="POT63" s="124"/>
      <c r="POU63" s="1171"/>
      <c r="POV63" s="1171"/>
      <c r="POW63" s="1171"/>
      <c r="POX63" s="1171"/>
      <c r="POY63" s="124"/>
      <c r="POZ63" s="124"/>
      <c r="PPA63" s="124"/>
      <c r="PPB63" s="124"/>
      <c r="PPC63" s="124"/>
      <c r="PPD63" s="124"/>
      <c r="PPE63" s="124"/>
      <c r="PPF63" s="124"/>
      <c r="PPG63" s="124"/>
      <c r="PPH63" s="124"/>
      <c r="PPI63" s="124"/>
      <c r="PPJ63" s="1171"/>
      <c r="PPK63" s="1171"/>
      <c r="PPL63" s="1171"/>
      <c r="PPM63" s="1171"/>
      <c r="PPN63" s="124"/>
      <c r="PPO63" s="124"/>
      <c r="PPP63" s="124"/>
      <c r="PPQ63" s="124"/>
      <c r="PPR63" s="124"/>
      <c r="PPS63" s="124"/>
      <c r="PPT63" s="124"/>
      <c r="PPU63" s="124"/>
      <c r="PPV63" s="124"/>
      <c r="PPW63" s="124"/>
      <c r="PPX63" s="124"/>
      <c r="PPY63" s="1171"/>
      <c r="PPZ63" s="1171"/>
      <c r="PQA63" s="1171"/>
      <c r="PQB63" s="1171"/>
      <c r="PQC63" s="124"/>
      <c r="PQD63" s="124"/>
      <c r="PQE63" s="124"/>
      <c r="PQF63" s="124"/>
      <c r="PQG63" s="124"/>
      <c r="PQH63" s="124"/>
      <c r="PQI63" s="124"/>
      <c r="PQJ63" s="124"/>
      <c r="PQK63" s="124"/>
      <c r="PQL63" s="124"/>
      <c r="PQM63" s="124"/>
      <c r="PQN63" s="1171"/>
      <c r="PQO63" s="1171"/>
      <c r="PQP63" s="1171"/>
      <c r="PQQ63" s="1171"/>
      <c r="PQR63" s="124"/>
      <c r="PQS63" s="124"/>
      <c r="PQT63" s="124"/>
      <c r="PQU63" s="124"/>
      <c r="PQV63" s="124"/>
      <c r="PQW63" s="124"/>
      <c r="PQX63" s="124"/>
      <c r="PQY63" s="124"/>
      <c r="PQZ63" s="124"/>
      <c r="PRA63" s="124"/>
      <c r="PRB63" s="124"/>
      <c r="PRC63" s="1171"/>
      <c r="PRD63" s="1171"/>
      <c r="PRE63" s="1171"/>
      <c r="PRF63" s="1171"/>
      <c r="PRG63" s="124"/>
      <c r="PRH63" s="124"/>
      <c r="PRI63" s="124"/>
      <c r="PRJ63" s="124"/>
      <c r="PRK63" s="124"/>
      <c r="PRL63" s="124"/>
      <c r="PRM63" s="124"/>
      <c r="PRN63" s="124"/>
      <c r="PRO63" s="124"/>
      <c r="PRP63" s="124"/>
      <c r="PRQ63" s="124"/>
      <c r="PRR63" s="1171"/>
      <c r="PRS63" s="1171"/>
      <c r="PRT63" s="1171"/>
      <c r="PRU63" s="1171"/>
      <c r="PRV63" s="124"/>
      <c r="PRW63" s="124"/>
      <c r="PRX63" s="124"/>
      <c r="PRY63" s="124"/>
      <c r="PRZ63" s="124"/>
      <c r="PSA63" s="124"/>
      <c r="PSB63" s="124"/>
      <c r="PSC63" s="124"/>
      <c r="PSD63" s="124"/>
      <c r="PSE63" s="124"/>
      <c r="PSF63" s="124"/>
      <c r="PSG63" s="1171"/>
      <c r="PSH63" s="1171"/>
      <c r="PSI63" s="1171"/>
      <c r="PSJ63" s="1171"/>
      <c r="PSK63" s="124"/>
      <c r="PSL63" s="124"/>
      <c r="PSM63" s="124"/>
      <c r="PSN63" s="124"/>
      <c r="PSO63" s="124"/>
      <c r="PSP63" s="124"/>
      <c r="PSQ63" s="124"/>
      <c r="PSR63" s="124"/>
      <c r="PSS63" s="124"/>
      <c r="PST63" s="124"/>
      <c r="PSU63" s="124"/>
      <c r="PSV63" s="1171"/>
      <c r="PSW63" s="1171"/>
      <c r="PSX63" s="1171"/>
      <c r="PSY63" s="1171"/>
      <c r="PSZ63" s="124"/>
      <c r="PTA63" s="124"/>
      <c r="PTB63" s="124"/>
      <c r="PTC63" s="124"/>
      <c r="PTD63" s="124"/>
      <c r="PTE63" s="124"/>
      <c r="PTF63" s="124"/>
      <c r="PTG63" s="124"/>
      <c r="PTH63" s="124"/>
      <c r="PTI63" s="124"/>
      <c r="PTJ63" s="124"/>
      <c r="PTK63" s="1171"/>
      <c r="PTL63" s="1171"/>
      <c r="PTM63" s="1171"/>
      <c r="PTN63" s="1171"/>
      <c r="PTO63" s="124"/>
      <c r="PTP63" s="124"/>
      <c r="PTQ63" s="124"/>
      <c r="PTR63" s="124"/>
      <c r="PTS63" s="124"/>
      <c r="PTT63" s="124"/>
      <c r="PTU63" s="124"/>
      <c r="PTV63" s="124"/>
      <c r="PTW63" s="124"/>
      <c r="PTX63" s="124"/>
      <c r="PTY63" s="124"/>
      <c r="PTZ63" s="1171"/>
      <c r="PUA63" s="1171"/>
      <c r="PUB63" s="1171"/>
      <c r="PUC63" s="1171"/>
      <c r="PUD63" s="124"/>
      <c r="PUE63" s="124"/>
      <c r="PUF63" s="124"/>
      <c r="PUG63" s="124"/>
      <c r="PUH63" s="124"/>
      <c r="PUI63" s="124"/>
      <c r="PUJ63" s="124"/>
      <c r="PUK63" s="124"/>
      <c r="PUL63" s="124"/>
      <c r="PUM63" s="124"/>
      <c r="PUN63" s="124"/>
      <c r="PUO63" s="1171"/>
      <c r="PUP63" s="1171"/>
      <c r="PUQ63" s="1171"/>
      <c r="PUR63" s="1171"/>
      <c r="PUS63" s="124"/>
      <c r="PUT63" s="124"/>
      <c r="PUU63" s="124"/>
      <c r="PUV63" s="124"/>
      <c r="PUW63" s="124"/>
      <c r="PUX63" s="124"/>
      <c r="PUY63" s="124"/>
      <c r="PUZ63" s="124"/>
      <c r="PVA63" s="124"/>
      <c r="PVB63" s="124"/>
      <c r="PVC63" s="124"/>
      <c r="PVD63" s="1171"/>
      <c r="PVE63" s="1171"/>
      <c r="PVF63" s="1171"/>
      <c r="PVG63" s="1171"/>
      <c r="PVH63" s="124"/>
      <c r="PVI63" s="124"/>
      <c r="PVJ63" s="124"/>
      <c r="PVK63" s="124"/>
      <c r="PVL63" s="124"/>
      <c r="PVM63" s="124"/>
      <c r="PVN63" s="124"/>
      <c r="PVO63" s="124"/>
      <c r="PVP63" s="124"/>
      <c r="PVQ63" s="124"/>
      <c r="PVR63" s="124"/>
      <c r="PVS63" s="1171"/>
      <c r="PVT63" s="1171"/>
      <c r="PVU63" s="1171"/>
      <c r="PVV63" s="1171"/>
      <c r="PVW63" s="124"/>
      <c r="PVX63" s="124"/>
      <c r="PVY63" s="124"/>
      <c r="PVZ63" s="124"/>
      <c r="PWA63" s="124"/>
      <c r="PWB63" s="124"/>
      <c r="PWC63" s="124"/>
      <c r="PWD63" s="124"/>
      <c r="PWE63" s="124"/>
      <c r="PWF63" s="124"/>
      <c r="PWG63" s="124"/>
      <c r="PWH63" s="1171"/>
      <c r="PWI63" s="1171"/>
      <c r="PWJ63" s="1171"/>
      <c r="PWK63" s="1171"/>
      <c r="PWL63" s="124"/>
      <c r="PWM63" s="124"/>
      <c r="PWN63" s="124"/>
      <c r="PWO63" s="124"/>
      <c r="PWP63" s="124"/>
      <c r="PWQ63" s="124"/>
      <c r="PWR63" s="124"/>
      <c r="PWS63" s="124"/>
      <c r="PWT63" s="124"/>
      <c r="PWU63" s="124"/>
      <c r="PWV63" s="124"/>
      <c r="PWW63" s="1171"/>
      <c r="PWX63" s="1171"/>
      <c r="PWY63" s="1171"/>
      <c r="PWZ63" s="1171"/>
      <c r="PXA63" s="124"/>
      <c r="PXB63" s="124"/>
      <c r="PXC63" s="124"/>
      <c r="PXD63" s="124"/>
      <c r="PXE63" s="124"/>
      <c r="PXF63" s="124"/>
      <c r="PXG63" s="124"/>
      <c r="PXH63" s="124"/>
      <c r="PXI63" s="124"/>
      <c r="PXJ63" s="124"/>
      <c r="PXK63" s="124"/>
      <c r="PXL63" s="1171"/>
      <c r="PXM63" s="1171"/>
      <c r="PXN63" s="1171"/>
      <c r="PXO63" s="1171"/>
      <c r="PXP63" s="124"/>
      <c r="PXQ63" s="124"/>
      <c r="PXR63" s="124"/>
      <c r="PXS63" s="124"/>
      <c r="PXT63" s="124"/>
      <c r="PXU63" s="124"/>
      <c r="PXV63" s="124"/>
      <c r="PXW63" s="124"/>
      <c r="PXX63" s="124"/>
      <c r="PXY63" s="124"/>
      <c r="PXZ63" s="124"/>
      <c r="PYA63" s="1171"/>
      <c r="PYB63" s="1171"/>
      <c r="PYC63" s="1171"/>
      <c r="PYD63" s="1171"/>
      <c r="PYE63" s="124"/>
      <c r="PYF63" s="124"/>
      <c r="PYG63" s="124"/>
      <c r="PYH63" s="124"/>
      <c r="PYI63" s="124"/>
      <c r="PYJ63" s="124"/>
      <c r="PYK63" s="124"/>
      <c r="PYL63" s="124"/>
      <c r="PYM63" s="124"/>
      <c r="PYN63" s="124"/>
      <c r="PYO63" s="124"/>
      <c r="PYP63" s="1171"/>
      <c r="PYQ63" s="1171"/>
      <c r="PYR63" s="1171"/>
      <c r="PYS63" s="1171"/>
      <c r="PYT63" s="124"/>
      <c r="PYU63" s="124"/>
      <c r="PYV63" s="124"/>
      <c r="PYW63" s="124"/>
      <c r="PYX63" s="124"/>
      <c r="PYY63" s="124"/>
      <c r="PYZ63" s="124"/>
      <c r="PZA63" s="124"/>
      <c r="PZB63" s="124"/>
      <c r="PZC63" s="124"/>
      <c r="PZD63" s="124"/>
      <c r="PZE63" s="1171"/>
      <c r="PZF63" s="1171"/>
      <c r="PZG63" s="1171"/>
      <c r="PZH63" s="1171"/>
      <c r="PZI63" s="124"/>
      <c r="PZJ63" s="124"/>
      <c r="PZK63" s="124"/>
      <c r="PZL63" s="124"/>
      <c r="PZM63" s="124"/>
      <c r="PZN63" s="124"/>
      <c r="PZO63" s="124"/>
      <c r="PZP63" s="124"/>
      <c r="PZQ63" s="124"/>
      <c r="PZR63" s="124"/>
      <c r="PZS63" s="124"/>
      <c r="PZT63" s="1171"/>
      <c r="PZU63" s="1171"/>
      <c r="PZV63" s="1171"/>
      <c r="PZW63" s="1171"/>
      <c r="PZX63" s="124"/>
      <c r="PZY63" s="124"/>
      <c r="PZZ63" s="124"/>
      <c r="QAA63" s="124"/>
      <c r="QAB63" s="124"/>
      <c r="QAC63" s="124"/>
      <c r="QAD63" s="124"/>
      <c r="QAE63" s="124"/>
      <c r="QAF63" s="124"/>
      <c r="QAG63" s="124"/>
      <c r="QAH63" s="124"/>
      <c r="QAI63" s="1171"/>
      <c r="QAJ63" s="1171"/>
      <c r="QAK63" s="1171"/>
      <c r="QAL63" s="1171"/>
      <c r="QAM63" s="124"/>
      <c r="QAN63" s="124"/>
      <c r="QAO63" s="124"/>
      <c r="QAP63" s="124"/>
      <c r="QAQ63" s="124"/>
      <c r="QAR63" s="124"/>
      <c r="QAS63" s="124"/>
      <c r="QAT63" s="124"/>
      <c r="QAU63" s="124"/>
      <c r="QAV63" s="124"/>
      <c r="QAW63" s="124"/>
      <c r="QAX63" s="1171"/>
      <c r="QAY63" s="1171"/>
      <c r="QAZ63" s="1171"/>
      <c r="QBA63" s="1171"/>
      <c r="QBB63" s="124"/>
      <c r="QBC63" s="124"/>
      <c r="QBD63" s="124"/>
      <c r="QBE63" s="124"/>
      <c r="QBF63" s="124"/>
      <c r="QBG63" s="124"/>
      <c r="QBH63" s="124"/>
      <c r="QBI63" s="124"/>
      <c r="QBJ63" s="124"/>
      <c r="QBK63" s="124"/>
      <c r="QBL63" s="124"/>
      <c r="QBM63" s="1171"/>
      <c r="QBN63" s="1171"/>
      <c r="QBO63" s="1171"/>
      <c r="QBP63" s="1171"/>
      <c r="QBQ63" s="124"/>
      <c r="QBR63" s="124"/>
      <c r="QBS63" s="124"/>
      <c r="QBT63" s="124"/>
      <c r="QBU63" s="124"/>
      <c r="QBV63" s="124"/>
      <c r="QBW63" s="124"/>
      <c r="QBX63" s="124"/>
      <c r="QBY63" s="124"/>
      <c r="QBZ63" s="124"/>
      <c r="QCA63" s="124"/>
      <c r="QCB63" s="1171"/>
      <c r="QCC63" s="1171"/>
      <c r="QCD63" s="1171"/>
      <c r="QCE63" s="1171"/>
      <c r="QCF63" s="124"/>
      <c r="QCG63" s="124"/>
      <c r="QCH63" s="124"/>
      <c r="QCI63" s="124"/>
      <c r="QCJ63" s="124"/>
      <c r="QCK63" s="124"/>
      <c r="QCL63" s="124"/>
      <c r="QCM63" s="124"/>
      <c r="QCN63" s="124"/>
      <c r="QCO63" s="124"/>
      <c r="QCP63" s="124"/>
      <c r="QCQ63" s="1171"/>
      <c r="QCR63" s="1171"/>
      <c r="QCS63" s="1171"/>
      <c r="QCT63" s="1171"/>
      <c r="QCU63" s="124"/>
      <c r="QCV63" s="124"/>
      <c r="QCW63" s="124"/>
      <c r="QCX63" s="124"/>
      <c r="QCY63" s="124"/>
      <c r="QCZ63" s="124"/>
      <c r="QDA63" s="124"/>
      <c r="QDB63" s="124"/>
      <c r="QDC63" s="124"/>
      <c r="QDD63" s="124"/>
      <c r="QDE63" s="124"/>
      <c r="QDF63" s="1171"/>
      <c r="QDG63" s="1171"/>
      <c r="QDH63" s="1171"/>
      <c r="QDI63" s="1171"/>
      <c r="QDJ63" s="124"/>
      <c r="QDK63" s="124"/>
      <c r="QDL63" s="124"/>
      <c r="QDM63" s="124"/>
      <c r="QDN63" s="124"/>
      <c r="QDO63" s="124"/>
      <c r="QDP63" s="124"/>
      <c r="QDQ63" s="124"/>
      <c r="QDR63" s="124"/>
      <c r="QDS63" s="124"/>
      <c r="QDT63" s="124"/>
      <c r="QDU63" s="1171"/>
      <c r="QDV63" s="1171"/>
      <c r="QDW63" s="1171"/>
      <c r="QDX63" s="1171"/>
      <c r="QDY63" s="124"/>
      <c r="QDZ63" s="124"/>
      <c r="QEA63" s="124"/>
      <c r="QEB63" s="124"/>
      <c r="QEC63" s="124"/>
      <c r="QED63" s="124"/>
      <c r="QEE63" s="124"/>
      <c r="QEF63" s="124"/>
      <c r="QEG63" s="124"/>
      <c r="QEH63" s="124"/>
      <c r="QEI63" s="124"/>
      <c r="QEJ63" s="1171"/>
      <c r="QEK63" s="1171"/>
      <c r="QEL63" s="1171"/>
      <c r="QEM63" s="1171"/>
      <c r="QEN63" s="124"/>
      <c r="QEO63" s="124"/>
      <c r="QEP63" s="124"/>
      <c r="QEQ63" s="124"/>
      <c r="QER63" s="124"/>
      <c r="QES63" s="124"/>
      <c r="QET63" s="124"/>
      <c r="QEU63" s="124"/>
      <c r="QEV63" s="124"/>
      <c r="QEW63" s="124"/>
      <c r="QEX63" s="124"/>
      <c r="QEY63" s="1171"/>
      <c r="QEZ63" s="1171"/>
      <c r="QFA63" s="1171"/>
      <c r="QFB63" s="1171"/>
      <c r="QFC63" s="124"/>
      <c r="QFD63" s="124"/>
      <c r="QFE63" s="124"/>
      <c r="QFF63" s="124"/>
      <c r="QFG63" s="124"/>
      <c r="QFH63" s="124"/>
      <c r="QFI63" s="124"/>
      <c r="QFJ63" s="124"/>
      <c r="QFK63" s="124"/>
      <c r="QFL63" s="124"/>
      <c r="QFM63" s="124"/>
      <c r="QFN63" s="1171"/>
      <c r="QFO63" s="1171"/>
      <c r="QFP63" s="1171"/>
      <c r="QFQ63" s="1171"/>
      <c r="QFR63" s="124"/>
      <c r="QFS63" s="124"/>
      <c r="QFT63" s="124"/>
      <c r="QFU63" s="124"/>
      <c r="QFV63" s="124"/>
      <c r="QFW63" s="124"/>
      <c r="QFX63" s="124"/>
      <c r="QFY63" s="124"/>
      <c r="QFZ63" s="124"/>
      <c r="QGA63" s="124"/>
      <c r="QGB63" s="124"/>
      <c r="QGC63" s="1171"/>
      <c r="QGD63" s="1171"/>
      <c r="QGE63" s="1171"/>
      <c r="QGF63" s="1171"/>
      <c r="QGG63" s="124"/>
      <c r="QGH63" s="124"/>
      <c r="QGI63" s="124"/>
      <c r="QGJ63" s="124"/>
      <c r="QGK63" s="124"/>
      <c r="QGL63" s="124"/>
      <c r="QGM63" s="124"/>
      <c r="QGN63" s="124"/>
      <c r="QGO63" s="124"/>
      <c r="QGP63" s="124"/>
      <c r="QGQ63" s="124"/>
      <c r="QGR63" s="1171"/>
      <c r="QGS63" s="1171"/>
      <c r="QGT63" s="1171"/>
      <c r="QGU63" s="1171"/>
      <c r="QGV63" s="124"/>
      <c r="QGW63" s="124"/>
      <c r="QGX63" s="124"/>
      <c r="QGY63" s="124"/>
      <c r="QGZ63" s="124"/>
      <c r="QHA63" s="124"/>
      <c r="QHB63" s="124"/>
      <c r="QHC63" s="124"/>
      <c r="QHD63" s="124"/>
      <c r="QHE63" s="124"/>
      <c r="QHF63" s="124"/>
      <c r="QHG63" s="1171"/>
      <c r="QHH63" s="1171"/>
      <c r="QHI63" s="1171"/>
      <c r="QHJ63" s="1171"/>
      <c r="QHK63" s="124"/>
      <c r="QHL63" s="124"/>
      <c r="QHM63" s="124"/>
      <c r="QHN63" s="124"/>
      <c r="QHO63" s="124"/>
      <c r="QHP63" s="124"/>
      <c r="QHQ63" s="124"/>
      <c r="QHR63" s="124"/>
      <c r="QHS63" s="124"/>
      <c r="QHT63" s="124"/>
      <c r="QHU63" s="124"/>
      <c r="QHV63" s="1171"/>
      <c r="QHW63" s="1171"/>
      <c r="QHX63" s="1171"/>
      <c r="QHY63" s="1171"/>
      <c r="QHZ63" s="124"/>
      <c r="QIA63" s="124"/>
      <c r="QIB63" s="124"/>
      <c r="QIC63" s="124"/>
      <c r="QID63" s="124"/>
      <c r="QIE63" s="124"/>
      <c r="QIF63" s="124"/>
      <c r="QIG63" s="124"/>
      <c r="QIH63" s="124"/>
      <c r="QII63" s="124"/>
      <c r="QIJ63" s="124"/>
      <c r="QIK63" s="1171"/>
      <c r="QIL63" s="1171"/>
      <c r="QIM63" s="1171"/>
      <c r="QIN63" s="1171"/>
      <c r="QIO63" s="124"/>
      <c r="QIP63" s="124"/>
      <c r="QIQ63" s="124"/>
      <c r="QIR63" s="124"/>
      <c r="QIS63" s="124"/>
      <c r="QIT63" s="124"/>
      <c r="QIU63" s="124"/>
      <c r="QIV63" s="124"/>
      <c r="QIW63" s="124"/>
      <c r="QIX63" s="124"/>
      <c r="QIY63" s="124"/>
      <c r="QIZ63" s="1171"/>
      <c r="QJA63" s="1171"/>
      <c r="QJB63" s="1171"/>
      <c r="QJC63" s="1171"/>
      <c r="QJD63" s="124"/>
      <c r="QJE63" s="124"/>
      <c r="QJF63" s="124"/>
      <c r="QJG63" s="124"/>
      <c r="QJH63" s="124"/>
      <c r="QJI63" s="124"/>
      <c r="QJJ63" s="124"/>
      <c r="QJK63" s="124"/>
      <c r="QJL63" s="124"/>
      <c r="QJM63" s="124"/>
      <c r="QJN63" s="124"/>
      <c r="QJO63" s="1171"/>
      <c r="QJP63" s="1171"/>
      <c r="QJQ63" s="1171"/>
      <c r="QJR63" s="1171"/>
      <c r="QJS63" s="124"/>
      <c r="QJT63" s="124"/>
      <c r="QJU63" s="124"/>
      <c r="QJV63" s="124"/>
      <c r="QJW63" s="124"/>
      <c r="QJX63" s="124"/>
      <c r="QJY63" s="124"/>
      <c r="QJZ63" s="124"/>
      <c r="QKA63" s="124"/>
      <c r="QKB63" s="124"/>
      <c r="QKC63" s="124"/>
      <c r="QKD63" s="1171"/>
      <c r="QKE63" s="1171"/>
      <c r="QKF63" s="1171"/>
      <c r="QKG63" s="1171"/>
      <c r="QKH63" s="124"/>
      <c r="QKI63" s="124"/>
      <c r="QKJ63" s="124"/>
      <c r="QKK63" s="124"/>
      <c r="QKL63" s="124"/>
      <c r="QKM63" s="124"/>
      <c r="QKN63" s="124"/>
      <c r="QKO63" s="124"/>
      <c r="QKP63" s="124"/>
      <c r="QKQ63" s="124"/>
      <c r="QKR63" s="124"/>
      <c r="QKS63" s="1171"/>
      <c r="QKT63" s="1171"/>
      <c r="QKU63" s="1171"/>
      <c r="QKV63" s="1171"/>
      <c r="QKW63" s="124"/>
      <c r="QKX63" s="124"/>
      <c r="QKY63" s="124"/>
      <c r="QKZ63" s="124"/>
      <c r="QLA63" s="124"/>
      <c r="QLB63" s="124"/>
      <c r="QLC63" s="124"/>
      <c r="QLD63" s="124"/>
      <c r="QLE63" s="124"/>
      <c r="QLF63" s="124"/>
      <c r="QLG63" s="124"/>
      <c r="QLH63" s="1171"/>
      <c r="QLI63" s="1171"/>
      <c r="QLJ63" s="1171"/>
      <c r="QLK63" s="1171"/>
      <c r="QLL63" s="124"/>
      <c r="QLM63" s="124"/>
      <c r="QLN63" s="124"/>
      <c r="QLO63" s="124"/>
      <c r="QLP63" s="124"/>
      <c r="QLQ63" s="124"/>
      <c r="QLR63" s="124"/>
      <c r="QLS63" s="124"/>
      <c r="QLT63" s="124"/>
      <c r="QLU63" s="124"/>
      <c r="QLV63" s="124"/>
      <c r="QLW63" s="1171"/>
      <c r="QLX63" s="1171"/>
      <c r="QLY63" s="1171"/>
      <c r="QLZ63" s="1171"/>
      <c r="QMA63" s="124"/>
      <c r="QMB63" s="124"/>
      <c r="QMC63" s="124"/>
      <c r="QMD63" s="124"/>
      <c r="QME63" s="124"/>
      <c r="QMF63" s="124"/>
      <c r="QMG63" s="124"/>
      <c r="QMH63" s="124"/>
      <c r="QMI63" s="124"/>
      <c r="QMJ63" s="124"/>
      <c r="QMK63" s="124"/>
      <c r="QML63" s="1171"/>
      <c r="QMM63" s="1171"/>
      <c r="QMN63" s="1171"/>
      <c r="QMO63" s="1171"/>
      <c r="QMP63" s="124"/>
      <c r="QMQ63" s="124"/>
      <c r="QMR63" s="124"/>
      <c r="QMS63" s="124"/>
      <c r="QMT63" s="124"/>
      <c r="QMU63" s="124"/>
      <c r="QMV63" s="124"/>
      <c r="QMW63" s="124"/>
      <c r="QMX63" s="124"/>
      <c r="QMY63" s="124"/>
      <c r="QMZ63" s="124"/>
      <c r="QNA63" s="1171"/>
      <c r="QNB63" s="1171"/>
      <c r="QNC63" s="1171"/>
      <c r="QND63" s="1171"/>
      <c r="QNE63" s="124"/>
      <c r="QNF63" s="124"/>
      <c r="QNG63" s="124"/>
      <c r="QNH63" s="124"/>
      <c r="QNI63" s="124"/>
      <c r="QNJ63" s="124"/>
      <c r="QNK63" s="124"/>
      <c r="QNL63" s="124"/>
      <c r="QNM63" s="124"/>
      <c r="QNN63" s="124"/>
      <c r="QNO63" s="124"/>
      <c r="QNP63" s="1171"/>
      <c r="QNQ63" s="1171"/>
      <c r="QNR63" s="1171"/>
      <c r="QNS63" s="1171"/>
      <c r="QNT63" s="124"/>
      <c r="QNU63" s="124"/>
      <c r="QNV63" s="124"/>
      <c r="QNW63" s="124"/>
      <c r="QNX63" s="124"/>
      <c r="QNY63" s="124"/>
      <c r="QNZ63" s="124"/>
      <c r="QOA63" s="124"/>
      <c r="QOB63" s="124"/>
      <c r="QOC63" s="124"/>
      <c r="QOD63" s="124"/>
      <c r="QOE63" s="1171"/>
      <c r="QOF63" s="1171"/>
      <c r="QOG63" s="1171"/>
      <c r="QOH63" s="1171"/>
      <c r="QOI63" s="124"/>
      <c r="QOJ63" s="124"/>
      <c r="QOK63" s="124"/>
      <c r="QOL63" s="124"/>
      <c r="QOM63" s="124"/>
      <c r="QON63" s="124"/>
      <c r="QOO63" s="124"/>
      <c r="QOP63" s="124"/>
      <c r="QOQ63" s="124"/>
      <c r="QOR63" s="124"/>
      <c r="QOS63" s="124"/>
      <c r="QOT63" s="1171"/>
      <c r="QOU63" s="1171"/>
      <c r="QOV63" s="1171"/>
      <c r="QOW63" s="1171"/>
      <c r="QOX63" s="124"/>
      <c r="QOY63" s="124"/>
      <c r="QOZ63" s="124"/>
      <c r="QPA63" s="124"/>
      <c r="QPB63" s="124"/>
      <c r="QPC63" s="124"/>
      <c r="QPD63" s="124"/>
      <c r="QPE63" s="124"/>
      <c r="QPF63" s="124"/>
      <c r="QPG63" s="124"/>
      <c r="QPH63" s="124"/>
      <c r="QPI63" s="1171"/>
      <c r="QPJ63" s="1171"/>
      <c r="QPK63" s="1171"/>
      <c r="QPL63" s="1171"/>
      <c r="QPM63" s="124"/>
      <c r="QPN63" s="124"/>
      <c r="QPO63" s="124"/>
      <c r="QPP63" s="124"/>
      <c r="QPQ63" s="124"/>
      <c r="QPR63" s="124"/>
      <c r="QPS63" s="124"/>
      <c r="QPT63" s="124"/>
      <c r="QPU63" s="124"/>
      <c r="QPV63" s="124"/>
      <c r="QPW63" s="124"/>
      <c r="QPX63" s="1171"/>
      <c r="QPY63" s="1171"/>
      <c r="QPZ63" s="1171"/>
      <c r="QQA63" s="1171"/>
      <c r="QQB63" s="124"/>
      <c r="QQC63" s="124"/>
      <c r="QQD63" s="124"/>
      <c r="QQE63" s="124"/>
      <c r="QQF63" s="124"/>
      <c r="QQG63" s="124"/>
      <c r="QQH63" s="124"/>
      <c r="QQI63" s="124"/>
      <c r="QQJ63" s="124"/>
      <c r="QQK63" s="124"/>
      <c r="QQL63" s="124"/>
      <c r="QQM63" s="1171"/>
      <c r="QQN63" s="1171"/>
      <c r="QQO63" s="1171"/>
      <c r="QQP63" s="1171"/>
      <c r="QQQ63" s="124"/>
      <c r="QQR63" s="124"/>
      <c r="QQS63" s="124"/>
      <c r="QQT63" s="124"/>
      <c r="QQU63" s="124"/>
      <c r="QQV63" s="124"/>
      <c r="QQW63" s="124"/>
      <c r="QQX63" s="124"/>
      <c r="QQY63" s="124"/>
      <c r="QQZ63" s="124"/>
      <c r="QRA63" s="124"/>
      <c r="QRB63" s="1171"/>
      <c r="QRC63" s="1171"/>
      <c r="QRD63" s="1171"/>
      <c r="QRE63" s="1171"/>
      <c r="QRF63" s="124"/>
      <c r="QRG63" s="124"/>
      <c r="QRH63" s="124"/>
      <c r="QRI63" s="124"/>
      <c r="QRJ63" s="124"/>
      <c r="QRK63" s="124"/>
      <c r="QRL63" s="124"/>
      <c r="QRM63" s="124"/>
      <c r="QRN63" s="124"/>
      <c r="QRO63" s="124"/>
      <c r="QRP63" s="124"/>
      <c r="QRQ63" s="1171"/>
      <c r="QRR63" s="1171"/>
      <c r="QRS63" s="1171"/>
      <c r="QRT63" s="1171"/>
      <c r="QRU63" s="124"/>
      <c r="QRV63" s="124"/>
      <c r="QRW63" s="124"/>
      <c r="QRX63" s="124"/>
      <c r="QRY63" s="124"/>
      <c r="QRZ63" s="124"/>
      <c r="QSA63" s="124"/>
      <c r="QSB63" s="124"/>
      <c r="QSC63" s="124"/>
      <c r="QSD63" s="124"/>
      <c r="QSE63" s="124"/>
      <c r="QSF63" s="1171"/>
      <c r="QSG63" s="1171"/>
      <c r="QSH63" s="1171"/>
      <c r="QSI63" s="1171"/>
      <c r="QSJ63" s="124"/>
      <c r="QSK63" s="124"/>
      <c r="QSL63" s="124"/>
      <c r="QSM63" s="124"/>
      <c r="QSN63" s="124"/>
      <c r="QSO63" s="124"/>
      <c r="QSP63" s="124"/>
      <c r="QSQ63" s="124"/>
      <c r="QSR63" s="124"/>
      <c r="QSS63" s="124"/>
      <c r="QST63" s="124"/>
      <c r="QSU63" s="1171"/>
      <c r="QSV63" s="1171"/>
      <c r="QSW63" s="1171"/>
      <c r="QSX63" s="1171"/>
      <c r="QSY63" s="124"/>
      <c r="QSZ63" s="124"/>
      <c r="QTA63" s="124"/>
      <c r="QTB63" s="124"/>
      <c r="QTC63" s="124"/>
      <c r="QTD63" s="124"/>
      <c r="QTE63" s="124"/>
      <c r="QTF63" s="124"/>
      <c r="QTG63" s="124"/>
      <c r="QTH63" s="124"/>
      <c r="QTI63" s="124"/>
      <c r="QTJ63" s="1171"/>
      <c r="QTK63" s="1171"/>
      <c r="QTL63" s="1171"/>
      <c r="QTM63" s="1171"/>
      <c r="QTN63" s="124"/>
      <c r="QTO63" s="124"/>
      <c r="QTP63" s="124"/>
      <c r="QTQ63" s="124"/>
      <c r="QTR63" s="124"/>
      <c r="QTS63" s="124"/>
      <c r="QTT63" s="124"/>
      <c r="QTU63" s="124"/>
      <c r="QTV63" s="124"/>
      <c r="QTW63" s="124"/>
      <c r="QTX63" s="124"/>
      <c r="QTY63" s="1171"/>
      <c r="QTZ63" s="1171"/>
      <c r="QUA63" s="1171"/>
      <c r="QUB63" s="1171"/>
      <c r="QUC63" s="124"/>
      <c r="QUD63" s="124"/>
      <c r="QUE63" s="124"/>
      <c r="QUF63" s="124"/>
      <c r="QUG63" s="124"/>
      <c r="QUH63" s="124"/>
      <c r="QUI63" s="124"/>
      <c r="QUJ63" s="124"/>
      <c r="QUK63" s="124"/>
      <c r="QUL63" s="124"/>
      <c r="QUM63" s="124"/>
      <c r="QUN63" s="1171"/>
      <c r="QUO63" s="1171"/>
      <c r="QUP63" s="1171"/>
      <c r="QUQ63" s="1171"/>
      <c r="QUR63" s="124"/>
      <c r="QUS63" s="124"/>
      <c r="QUT63" s="124"/>
      <c r="QUU63" s="124"/>
      <c r="QUV63" s="124"/>
      <c r="QUW63" s="124"/>
      <c r="QUX63" s="124"/>
      <c r="QUY63" s="124"/>
      <c r="QUZ63" s="124"/>
      <c r="QVA63" s="124"/>
      <c r="QVB63" s="124"/>
      <c r="QVC63" s="1171"/>
      <c r="QVD63" s="1171"/>
      <c r="QVE63" s="1171"/>
      <c r="QVF63" s="1171"/>
      <c r="QVG63" s="124"/>
      <c r="QVH63" s="124"/>
      <c r="QVI63" s="124"/>
      <c r="QVJ63" s="124"/>
      <c r="QVK63" s="124"/>
      <c r="QVL63" s="124"/>
      <c r="QVM63" s="124"/>
      <c r="QVN63" s="124"/>
      <c r="QVO63" s="124"/>
      <c r="QVP63" s="124"/>
      <c r="QVQ63" s="124"/>
      <c r="QVR63" s="1171"/>
      <c r="QVS63" s="1171"/>
      <c r="QVT63" s="1171"/>
      <c r="QVU63" s="1171"/>
      <c r="QVV63" s="124"/>
      <c r="QVW63" s="124"/>
      <c r="QVX63" s="124"/>
      <c r="QVY63" s="124"/>
      <c r="QVZ63" s="124"/>
      <c r="QWA63" s="124"/>
      <c r="QWB63" s="124"/>
      <c r="QWC63" s="124"/>
      <c r="QWD63" s="124"/>
      <c r="QWE63" s="124"/>
      <c r="QWF63" s="124"/>
      <c r="QWG63" s="1171"/>
      <c r="QWH63" s="1171"/>
      <c r="QWI63" s="1171"/>
      <c r="QWJ63" s="1171"/>
      <c r="QWK63" s="124"/>
      <c r="QWL63" s="124"/>
      <c r="QWM63" s="124"/>
      <c r="QWN63" s="124"/>
      <c r="QWO63" s="124"/>
      <c r="QWP63" s="124"/>
      <c r="QWQ63" s="124"/>
      <c r="QWR63" s="124"/>
      <c r="QWS63" s="124"/>
      <c r="QWT63" s="124"/>
      <c r="QWU63" s="124"/>
      <c r="QWV63" s="1171"/>
      <c r="QWW63" s="1171"/>
      <c r="QWX63" s="1171"/>
      <c r="QWY63" s="1171"/>
      <c r="QWZ63" s="124"/>
      <c r="QXA63" s="124"/>
      <c r="QXB63" s="124"/>
      <c r="QXC63" s="124"/>
      <c r="QXD63" s="124"/>
      <c r="QXE63" s="124"/>
      <c r="QXF63" s="124"/>
      <c r="QXG63" s="124"/>
      <c r="QXH63" s="124"/>
      <c r="QXI63" s="124"/>
      <c r="QXJ63" s="124"/>
      <c r="QXK63" s="1171"/>
      <c r="QXL63" s="1171"/>
      <c r="QXM63" s="1171"/>
      <c r="QXN63" s="1171"/>
      <c r="QXO63" s="124"/>
      <c r="QXP63" s="124"/>
      <c r="QXQ63" s="124"/>
      <c r="QXR63" s="124"/>
      <c r="QXS63" s="124"/>
      <c r="QXT63" s="124"/>
      <c r="QXU63" s="124"/>
      <c r="QXV63" s="124"/>
      <c r="QXW63" s="124"/>
      <c r="QXX63" s="124"/>
      <c r="QXY63" s="124"/>
      <c r="QXZ63" s="1171"/>
      <c r="QYA63" s="1171"/>
      <c r="QYB63" s="1171"/>
      <c r="QYC63" s="1171"/>
      <c r="QYD63" s="124"/>
      <c r="QYE63" s="124"/>
      <c r="QYF63" s="124"/>
      <c r="QYG63" s="124"/>
      <c r="QYH63" s="124"/>
      <c r="QYI63" s="124"/>
      <c r="QYJ63" s="124"/>
      <c r="QYK63" s="124"/>
      <c r="QYL63" s="124"/>
      <c r="QYM63" s="124"/>
      <c r="QYN63" s="124"/>
      <c r="QYO63" s="1171"/>
      <c r="QYP63" s="1171"/>
      <c r="QYQ63" s="1171"/>
      <c r="QYR63" s="1171"/>
      <c r="QYS63" s="124"/>
      <c r="QYT63" s="124"/>
      <c r="QYU63" s="124"/>
      <c r="QYV63" s="124"/>
      <c r="QYW63" s="124"/>
      <c r="QYX63" s="124"/>
      <c r="QYY63" s="124"/>
      <c r="QYZ63" s="124"/>
      <c r="QZA63" s="124"/>
      <c r="QZB63" s="124"/>
      <c r="QZC63" s="124"/>
      <c r="QZD63" s="1171"/>
      <c r="QZE63" s="1171"/>
      <c r="QZF63" s="1171"/>
      <c r="QZG63" s="1171"/>
      <c r="QZH63" s="124"/>
      <c r="QZI63" s="124"/>
      <c r="QZJ63" s="124"/>
      <c r="QZK63" s="124"/>
      <c r="QZL63" s="124"/>
      <c r="QZM63" s="124"/>
      <c r="QZN63" s="124"/>
      <c r="QZO63" s="124"/>
      <c r="QZP63" s="124"/>
      <c r="QZQ63" s="124"/>
      <c r="QZR63" s="124"/>
      <c r="QZS63" s="1171"/>
      <c r="QZT63" s="1171"/>
      <c r="QZU63" s="1171"/>
      <c r="QZV63" s="1171"/>
      <c r="QZW63" s="124"/>
      <c r="QZX63" s="124"/>
      <c r="QZY63" s="124"/>
      <c r="QZZ63" s="124"/>
      <c r="RAA63" s="124"/>
      <c r="RAB63" s="124"/>
      <c r="RAC63" s="124"/>
      <c r="RAD63" s="124"/>
      <c r="RAE63" s="124"/>
      <c r="RAF63" s="124"/>
      <c r="RAG63" s="124"/>
      <c r="RAH63" s="1171"/>
      <c r="RAI63" s="1171"/>
      <c r="RAJ63" s="1171"/>
      <c r="RAK63" s="1171"/>
      <c r="RAL63" s="124"/>
      <c r="RAM63" s="124"/>
      <c r="RAN63" s="124"/>
      <c r="RAO63" s="124"/>
      <c r="RAP63" s="124"/>
      <c r="RAQ63" s="124"/>
      <c r="RAR63" s="124"/>
      <c r="RAS63" s="124"/>
      <c r="RAT63" s="124"/>
      <c r="RAU63" s="124"/>
      <c r="RAV63" s="124"/>
      <c r="RAW63" s="1171"/>
      <c r="RAX63" s="1171"/>
      <c r="RAY63" s="1171"/>
      <c r="RAZ63" s="1171"/>
      <c r="RBA63" s="124"/>
      <c r="RBB63" s="124"/>
      <c r="RBC63" s="124"/>
      <c r="RBD63" s="124"/>
      <c r="RBE63" s="124"/>
      <c r="RBF63" s="124"/>
      <c r="RBG63" s="124"/>
      <c r="RBH63" s="124"/>
      <c r="RBI63" s="124"/>
      <c r="RBJ63" s="124"/>
      <c r="RBK63" s="124"/>
      <c r="RBL63" s="1171"/>
      <c r="RBM63" s="1171"/>
      <c r="RBN63" s="1171"/>
      <c r="RBO63" s="1171"/>
      <c r="RBP63" s="124"/>
      <c r="RBQ63" s="124"/>
      <c r="RBR63" s="124"/>
      <c r="RBS63" s="124"/>
      <c r="RBT63" s="124"/>
      <c r="RBU63" s="124"/>
      <c r="RBV63" s="124"/>
      <c r="RBW63" s="124"/>
      <c r="RBX63" s="124"/>
      <c r="RBY63" s="124"/>
      <c r="RBZ63" s="124"/>
      <c r="RCA63" s="1171"/>
      <c r="RCB63" s="1171"/>
      <c r="RCC63" s="1171"/>
      <c r="RCD63" s="1171"/>
      <c r="RCE63" s="124"/>
      <c r="RCF63" s="124"/>
      <c r="RCG63" s="124"/>
      <c r="RCH63" s="124"/>
      <c r="RCI63" s="124"/>
      <c r="RCJ63" s="124"/>
      <c r="RCK63" s="124"/>
      <c r="RCL63" s="124"/>
      <c r="RCM63" s="124"/>
      <c r="RCN63" s="124"/>
      <c r="RCO63" s="124"/>
      <c r="RCP63" s="1171"/>
      <c r="RCQ63" s="1171"/>
      <c r="RCR63" s="1171"/>
      <c r="RCS63" s="1171"/>
      <c r="RCT63" s="124"/>
      <c r="RCU63" s="124"/>
      <c r="RCV63" s="124"/>
      <c r="RCW63" s="124"/>
      <c r="RCX63" s="124"/>
      <c r="RCY63" s="124"/>
      <c r="RCZ63" s="124"/>
      <c r="RDA63" s="124"/>
      <c r="RDB63" s="124"/>
      <c r="RDC63" s="124"/>
      <c r="RDD63" s="124"/>
      <c r="RDE63" s="1171"/>
      <c r="RDF63" s="1171"/>
      <c r="RDG63" s="1171"/>
      <c r="RDH63" s="1171"/>
      <c r="RDI63" s="124"/>
      <c r="RDJ63" s="124"/>
      <c r="RDK63" s="124"/>
      <c r="RDL63" s="124"/>
      <c r="RDM63" s="124"/>
      <c r="RDN63" s="124"/>
      <c r="RDO63" s="124"/>
      <c r="RDP63" s="124"/>
      <c r="RDQ63" s="124"/>
      <c r="RDR63" s="124"/>
      <c r="RDS63" s="124"/>
      <c r="RDT63" s="1171"/>
      <c r="RDU63" s="1171"/>
      <c r="RDV63" s="1171"/>
      <c r="RDW63" s="1171"/>
      <c r="RDX63" s="124"/>
      <c r="RDY63" s="124"/>
      <c r="RDZ63" s="124"/>
      <c r="REA63" s="124"/>
      <c r="REB63" s="124"/>
      <c r="REC63" s="124"/>
      <c r="RED63" s="124"/>
      <c r="REE63" s="124"/>
      <c r="REF63" s="124"/>
      <c r="REG63" s="124"/>
      <c r="REH63" s="124"/>
      <c r="REI63" s="1171"/>
      <c r="REJ63" s="1171"/>
      <c r="REK63" s="1171"/>
      <c r="REL63" s="1171"/>
      <c r="REM63" s="124"/>
      <c r="REN63" s="124"/>
      <c r="REO63" s="124"/>
      <c r="REP63" s="124"/>
      <c r="REQ63" s="124"/>
      <c r="RER63" s="124"/>
      <c r="RES63" s="124"/>
      <c r="RET63" s="124"/>
      <c r="REU63" s="124"/>
      <c r="REV63" s="124"/>
      <c r="REW63" s="124"/>
      <c r="REX63" s="1171"/>
      <c r="REY63" s="1171"/>
      <c r="REZ63" s="1171"/>
      <c r="RFA63" s="1171"/>
      <c r="RFB63" s="124"/>
      <c r="RFC63" s="124"/>
      <c r="RFD63" s="124"/>
      <c r="RFE63" s="124"/>
      <c r="RFF63" s="124"/>
      <c r="RFG63" s="124"/>
      <c r="RFH63" s="124"/>
      <c r="RFI63" s="124"/>
      <c r="RFJ63" s="124"/>
      <c r="RFK63" s="124"/>
      <c r="RFL63" s="124"/>
      <c r="RFM63" s="1171"/>
      <c r="RFN63" s="1171"/>
      <c r="RFO63" s="1171"/>
      <c r="RFP63" s="1171"/>
      <c r="RFQ63" s="124"/>
      <c r="RFR63" s="124"/>
      <c r="RFS63" s="124"/>
      <c r="RFT63" s="124"/>
      <c r="RFU63" s="124"/>
      <c r="RFV63" s="124"/>
      <c r="RFW63" s="124"/>
      <c r="RFX63" s="124"/>
      <c r="RFY63" s="124"/>
      <c r="RFZ63" s="124"/>
      <c r="RGA63" s="124"/>
      <c r="RGB63" s="1171"/>
      <c r="RGC63" s="1171"/>
      <c r="RGD63" s="1171"/>
      <c r="RGE63" s="1171"/>
      <c r="RGF63" s="124"/>
      <c r="RGG63" s="124"/>
      <c r="RGH63" s="124"/>
      <c r="RGI63" s="124"/>
      <c r="RGJ63" s="124"/>
      <c r="RGK63" s="124"/>
      <c r="RGL63" s="124"/>
      <c r="RGM63" s="124"/>
      <c r="RGN63" s="124"/>
      <c r="RGO63" s="124"/>
      <c r="RGP63" s="124"/>
      <c r="RGQ63" s="1171"/>
      <c r="RGR63" s="1171"/>
      <c r="RGS63" s="1171"/>
      <c r="RGT63" s="1171"/>
      <c r="RGU63" s="124"/>
      <c r="RGV63" s="124"/>
      <c r="RGW63" s="124"/>
      <c r="RGX63" s="124"/>
      <c r="RGY63" s="124"/>
      <c r="RGZ63" s="124"/>
      <c r="RHA63" s="124"/>
      <c r="RHB63" s="124"/>
      <c r="RHC63" s="124"/>
      <c r="RHD63" s="124"/>
      <c r="RHE63" s="124"/>
      <c r="RHF63" s="1171"/>
      <c r="RHG63" s="1171"/>
      <c r="RHH63" s="1171"/>
      <c r="RHI63" s="1171"/>
      <c r="RHJ63" s="124"/>
      <c r="RHK63" s="124"/>
      <c r="RHL63" s="124"/>
      <c r="RHM63" s="124"/>
      <c r="RHN63" s="124"/>
      <c r="RHO63" s="124"/>
      <c r="RHP63" s="124"/>
      <c r="RHQ63" s="124"/>
      <c r="RHR63" s="124"/>
      <c r="RHS63" s="124"/>
      <c r="RHT63" s="124"/>
      <c r="RHU63" s="1171"/>
      <c r="RHV63" s="1171"/>
      <c r="RHW63" s="1171"/>
      <c r="RHX63" s="1171"/>
      <c r="RHY63" s="124"/>
      <c r="RHZ63" s="124"/>
      <c r="RIA63" s="124"/>
      <c r="RIB63" s="124"/>
      <c r="RIC63" s="124"/>
      <c r="RID63" s="124"/>
      <c r="RIE63" s="124"/>
      <c r="RIF63" s="124"/>
      <c r="RIG63" s="124"/>
      <c r="RIH63" s="124"/>
      <c r="RII63" s="124"/>
      <c r="RIJ63" s="1171"/>
      <c r="RIK63" s="1171"/>
      <c r="RIL63" s="1171"/>
      <c r="RIM63" s="1171"/>
      <c r="RIN63" s="124"/>
      <c r="RIO63" s="124"/>
      <c r="RIP63" s="124"/>
      <c r="RIQ63" s="124"/>
      <c r="RIR63" s="124"/>
      <c r="RIS63" s="124"/>
      <c r="RIT63" s="124"/>
      <c r="RIU63" s="124"/>
      <c r="RIV63" s="124"/>
      <c r="RIW63" s="124"/>
      <c r="RIX63" s="124"/>
      <c r="RIY63" s="1171"/>
      <c r="RIZ63" s="1171"/>
      <c r="RJA63" s="1171"/>
      <c r="RJB63" s="1171"/>
      <c r="RJC63" s="124"/>
      <c r="RJD63" s="124"/>
      <c r="RJE63" s="124"/>
      <c r="RJF63" s="124"/>
      <c r="RJG63" s="124"/>
      <c r="RJH63" s="124"/>
      <c r="RJI63" s="124"/>
      <c r="RJJ63" s="124"/>
      <c r="RJK63" s="124"/>
      <c r="RJL63" s="124"/>
      <c r="RJM63" s="124"/>
      <c r="RJN63" s="1171"/>
      <c r="RJO63" s="1171"/>
      <c r="RJP63" s="1171"/>
      <c r="RJQ63" s="1171"/>
      <c r="RJR63" s="124"/>
      <c r="RJS63" s="124"/>
      <c r="RJT63" s="124"/>
      <c r="RJU63" s="124"/>
      <c r="RJV63" s="124"/>
      <c r="RJW63" s="124"/>
      <c r="RJX63" s="124"/>
      <c r="RJY63" s="124"/>
      <c r="RJZ63" s="124"/>
      <c r="RKA63" s="124"/>
      <c r="RKB63" s="124"/>
      <c r="RKC63" s="1171"/>
      <c r="RKD63" s="1171"/>
      <c r="RKE63" s="1171"/>
      <c r="RKF63" s="1171"/>
      <c r="RKG63" s="124"/>
      <c r="RKH63" s="124"/>
      <c r="RKI63" s="124"/>
      <c r="RKJ63" s="124"/>
      <c r="RKK63" s="124"/>
      <c r="RKL63" s="124"/>
      <c r="RKM63" s="124"/>
      <c r="RKN63" s="124"/>
      <c r="RKO63" s="124"/>
      <c r="RKP63" s="124"/>
      <c r="RKQ63" s="124"/>
      <c r="RKR63" s="1171"/>
      <c r="RKS63" s="1171"/>
      <c r="RKT63" s="1171"/>
      <c r="RKU63" s="1171"/>
      <c r="RKV63" s="124"/>
      <c r="RKW63" s="124"/>
      <c r="RKX63" s="124"/>
      <c r="RKY63" s="124"/>
      <c r="RKZ63" s="124"/>
      <c r="RLA63" s="124"/>
      <c r="RLB63" s="124"/>
      <c r="RLC63" s="124"/>
      <c r="RLD63" s="124"/>
      <c r="RLE63" s="124"/>
      <c r="RLF63" s="124"/>
      <c r="RLG63" s="1171"/>
      <c r="RLH63" s="1171"/>
      <c r="RLI63" s="1171"/>
      <c r="RLJ63" s="1171"/>
      <c r="RLK63" s="124"/>
      <c r="RLL63" s="124"/>
      <c r="RLM63" s="124"/>
      <c r="RLN63" s="124"/>
      <c r="RLO63" s="124"/>
      <c r="RLP63" s="124"/>
      <c r="RLQ63" s="124"/>
      <c r="RLR63" s="124"/>
      <c r="RLS63" s="124"/>
      <c r="RLT63" s="124"/>
      <c r="RLU63" s="124"/>
      <c r="RLV63" s="1171"/>
      <c r="RLW63" s="1171"/>
      <c r="RLX63" s="1171"/>
      <c r="RLY63" s="1171"/>
      <c r="RLZ63" s="124"/>
      <c r="RMA63" s="124"/>
      <c r="RMB63" s="124"/>
      <c r="RMC63" s="124"/>
      <c r="RMD63" s="124"/>
      <c r="RME63" s="124"/>
      <c r="RMF63" s="124"/>
      <c r="RMG63" s="124"/>
      <c r="RMH63" s="124"/>
      <c r="RMI63" s="124"/>
      <c r="RMJ63" s="124"/>
      <c r="RMK63" s="1171"/>
      <c r="RML63" s="1171"/>
      <c r="RMM63" s="1171"/>
      <c r="RMN63" s="1171"/>
      <c r="RMO63" s="124"/>
      <c r="RMP63" s="124"/>
      <c r="RMQ63" s="124"/>
      <c r="RMR63" s="124"/>
      <c r="RMS63" s="124"/>
      <c r="RMT63" s="124"/>
      <c r="RMU63" s="124"/>
      <c r="RMV63" s="124"/>
      <c r="RMW63" s="124"/>
      <c r="RMX63" s="124"/>
      <c r="RMY63" s="124"/>
      <c r="RMZ63" s="1171"/>
      <c r="RNA63" s="1171"/>
      <c r="RNB63" s="1171"/>
      <c r="RNC63" s="1171"/>
      <c r="RND63" s="124"/>
      <c r="RNE63" s="124"/>
      <c r="RNF63" s="124"/>
      <c r="RNG63" s="124"/>
      <c r="RNH63" s="124"/>
      <c r="RNI63" s="124"/>
      <c r="RNJ63" s="124"/>
      <c r="RNK63" s="124"/>
      <c r="RNL63" s="124"/>
      <c r="RNM63" s="124"/>
      <c r="RNN63" s="124"/>
      <c r="RNO63" s="1171"/>
      <c r="RNP63" s="1171"/>
      <c r="RNQ63" s="1171"/>
      <c r="RNR63" s="1171"/>
      <c r="RNS63" s="124"/>
      <c r="RNT63" s="124"/>
      <c r="RNU63" s="124"/>
      <c r="RNV63" s="124"/>
      <c r="RNW63" s="124"/>
      <c r="RNX63" s="124"/>
      <c r="RNY63" s="124"/>
      <c r="RNZ63" s="124"/>
      <c r="ROA63" s="124"/>
      <c r="ROB63" s="124"/>
      <c r="ROC63" s="124"/>
      <c r="ROD63" s="1171"/>
      <c r="ROE63" s="1171"/>
      <c r="ROF63" s="1171"/>
      <c r="ROG63" s="1171"/>
      <c r="ROH63" s="124"/>
      <c r="ROI63" s="124"/>
      <c r="ROJ63" s="124"/>
      <c r="ROK63" s="124"/>
      <c r="ROL63" s="124"/>
      <c r="ROM63" s="124"/>
      <c r="RON63" s="124"/>
      <c r="ROO63" s="124"/>
      <c r="ROP63" s="124"/>
      <c r="ROQ63" s="124"/>
      <c r="ROR63" s="124"/>
      <c r="ROS63" s="1171"/>
      <c r="ROT63" s="1171"/>
      <c r="ROU63" s="1171"/>
      <c r="ROV63" s="1171"/>
      <c r="ROW63" s="124"/>
      <c r="ROX63" s="124"/>
      <c r="ROY63" s="124"/>
      <c r="ROZ63" s="124"/>
      <c r="RPA63" s="124"/>
      <c r="RPB63" s="124"/>
      <c r="RPC63" s="124"/>
      <c r="RPD63" s="124"/>
      <c r="RPE63" s="124"/>
      <c r="RPF63" s="124"/>
      <c r="RPG63" s="124"/>
      <c r="RPH63" s="1171"/>
      <c r="RPI63" s="1171"/>
      <c r="RPJ63" s="1171"/>
      <c r="RPK63" s="1171"/>
      <c r="RPL63" s="124"/>
      <c r="RPM63" s="124"/>
      <c r="RPN63" s="124"/>
      <c r="RPO63" s="124"/>
      <c r="RPP63" s="124"/>
      <c r="RPQ63" s="124"/>
      <c r="RPR63" s="124"/>
      <c r="RPS63" s="124"/>
      <c r="RPT63" s="124"/>
      <c r="RPU63" s="124"/>
      <c r="RPV63" s="124"/>
      <c r="RPW63" s="1171"/>
      <c r="RPX63" s="1171"/>
      <c r="RPY63" s="1171"/>
      <c r="RPZ63" s="1171"/>
      <c r="RQA63" s="124"/>
      <c r="RQB63" s="124"/>
      <c r="RQC63" s="124"/>
      <c r="RQD63" s="124"/>
      <c r="RQE63" s="124"/>
      <c r="RQF63" s="124"/>
      <c r="RQG63" s="124"/>
      <c r="RQH63" s="124"/>
      <c r="RQI63" s="124"/>
      <c r="RQJ63" s="124"/>
      <c r="RQK63" s="124"/>
      <c r="RQL63" s="1171"/>
      <c r="RQM63" s="1171"/>
      <c r="RQN63" s="1171"/>
      <c r="RQO63" s="1171"/>
      <c r="RQP63" s="124"/>
      <c r="RQQ63" s="124"/>
      <c r="RQR63" s="124"/>
      <c r="RQS63" s="124"/>
      <c r="RQT63" s="124"/>
      <c r="RQU63" s="124"/>
      <c r="RQV63" s="124"/>
      <c r="RQW63" s="124"/>
      <c r="RQX63" s="124"/>
      <c r="RQY63" s="124"/>
      <c r="RQZ63" s="124"/>
      <c r="RRA63" s="1171"/>
      <c r="RRB63" s="1171"/>
      <c r="RRC63" s="1171"/>
      <c r="RRD63" s="1171"/>
      <c r="RRE63" s="124"/>
      <c r="RRF63" s="124"/>
      <c r="RRG63" s="124"/>
      <c r="RRH63" s="124"/>
      <c r="RRI63" s="124"/>
      <c r="RRJ63" s="124"/>
      <c r="RRK63" s="124"/>
      <c r="RRL63" s="124"/>
      <c r="RRM63" s="124"/>
      <c r="RRN63" s="124"/>
      <c r="RRO63" s="124"/>
      <c r="RRP63" s="1171"/>
      <c r="RRQ63" s="1171"/>
      <c r="RRR63" s="1171"/>
      <c r="RRS63" s="1171"/>
      <c r="RRT63" s="124"/>
      <c r="RRU63" s="124"/>
      <c r="RRV63" s="124"/>
      <c r="RRW63" s="124"/>
      <c r="RRX63" s="124"/>
      <c r="RRY63" s="124"/>
      <c r="RRZ63" s="124"/>
      <c r="RSA63" s="124"/>
      <c r="RSB63" s="124"/>
      <c r="RSC63" s="124"/>
      <c r="RSD63" s="124"/>
      <c r="RSE63" s="1171"/>
      <c r="RSF63" s="1171"/>
      <c r="RSG63" s="1171"/>
      <c r="RSH63" s="1171"/>
      <c r="RSI63" s="124"/>
      <c r="RSJ63" s="124"/>
      <c r="RSK63" s="124"/>
      <c r="RSL63" s="124"/>
      <c r="RSM63" s="124"/>
      <c r="RSN63" s="124"/>
      <c r="RSO63" s="124"/>
      <c r="RSP63" s="124"/>
      <c r="RSQ63" s="124"/>
      <c r="RSR63" s="124"/>
      <c r="RSS63" s="124"/>
      <c r="RST63" s="1171"/>
      <c r="RSU63" s="1171"/>
      <c r="RSV63" s="1171"/>
      <c r="RSW63" s="1171"/>
      <c r="RSX63" s="124"/>
      <c r="RSY63" s="124"/>
      <c r="RSZ63" s="124"/>
      <c r="RTA63" s="124"/>
      <c r="RTB63" s="124"/>
      <c r="RTC63" s="124"/>
      <c r="RTD63" s="124"/>
      <c r="RTE63" s="124"/>
      <c r="RTF63" s="124"/>
      <c r="RTG63" s="124"/>
      <c r="RTH63" s="124"/>
      <c r="RTI63" s="1171"/>
      <c r="RTJ63" s="1171"/>
      <c r="RTK63" s="1171"/>
      <c r="RTL63" s="1171"/>
      <c r="RTM63" s="124"/>
      <c r="RTN63" s="124"/>
      <c r="RTO63" s="124"/>
      <c r="RTP63" s="124"/>
      <c r="RTQ63" s="124"/>
      <c r="RTR63" s="124"/>
      <c r="RTS63" s="124"/>
      <c r="RTT63" s="124"/>
      <c r="RTU63" s="124"/>
      <c r="RTV63" s="124"/>
      <c r="RTW63" s="124"/>
      <c r="RTX63" s="1171"/>
      <c r="RTY63" s="1171"/>
      <c r="RTZ63" s="1171"/>
      <c r="RUA63" s="1171"/>
      <c r="RUB63" s="124"/>
      <c r="RUC63" s="124"/>
      <c r="RUD63" s="124"/>
      <c r="RUE63" s="124"/>
      <c r="RUF63" s="124"/>
      <c r="RUG63" s="124"/>
      <c r="RUH63" s="124"/>
      <c r="RUI63" s="124"/>
      <c r="RUJ63" s="124"/>
      <c r="RUK63" s="124"/>
      <c r="RUL63" s="124"/>
      <c r="RUM63" s="1171"/>
      <c r="RUN63" s="1171"/>
      <c r="RUO63" s="1171"/>
      <c r="RUP63" s="1171"/>
      <c r="RUQ63" s="124"/>
      <c r="RUR63" s="124"/>
      <c r="RUS63" s="124"/>
      <c r="RUT63" s="124"/>
      <c r="RUU63" s="124"/>
      <c r="RUV63" s="124"/>
      <c r="RUW63" s="124"/>
      <c r="RUX63" s="124"/>
      <c r="RUY63" s="124"/>
      <c r="RUZ63" s="124"/>
      <c r="RVA63" s="124"/>
      <c r="RVB63" s="1171"/>
      <c r="RVC63" s="1171"/>
      <c r="RVD63" s="1171"/>
      <c r="RVE63" s="1171"/>
      <c r="RVF63" s="124"/>
      <c r="RVG63" s="124"/>
      <c r="RVH63" s="124"/>
      <c r="RVI63" s="124"/>
      <c r="RVJ63" s="124"/>
      <c r="RVK63" s="124"/>
      <c r="RVL63" s="124"/>
      <c r="RVM63" s="124"/>
      <c r="RVN63" s="124"/>
      <c r="RVO63" s="124"/>
      <c r="RVP63" s="124"/>
      <c r="RVQ63" s="1171"/>
      <c r="RVR63" s="1171"/>
      <c r="RVS63" s="1171"/>
      <c r="RVT63" s="1171"/>
      <c r="RVU63" s="124"/>
      <c r="RVV63" s="124"/>
      <c r="RVW63" s="124"/>
      <c r="RVX63" s="124"/>
      <c r="RVY63" s="124"/>
      <c r="RVZ63" s="124"/>
      <c r="RWA63" s="124"/>
      <c r="RWB63" s="124"/>
      <c r="RWC63" s="124"/>
      <c r="RWD63" s="124"/>
      <c r="RWE63" s="124"/>
      <c r="RWF63" s="1171"/>
      <c r="RWG63" s="1171"/>
      <c r="RWH63" s="1171"/>
      <c r="RWI63" s="1171"/>
      <c r="RWJ63" s="124"/>
      <c r="RWK63" s="124"/>
      <c r="RWL63" s="124"/>
      <c r="RWM63" s="124"/>
      <c r="RWN63" s="124"/>
      <c r="RWO63" s="124"/>
      <c r="RWP63" s="124"/>
      <c r="RWQ63" s="124"/>
      <c r="RWR63" s="124"/>
      <c r="RWS63" s="124"/>
      <c r="RWT63" s="124"/>
      <c r="RWU63" s="1171"/>
      <c r="RWV63" s="1171"/>
      <c r="RWW63" s="1171"/>
      <c r="RWX63" s="1171"/>
      <c r="RWY63" s="124"/>
      <c r="RWZ63" s="124"/>
      <c r="RXA63" s="124"/>
      <c r="RXB63" s="124"/>
      <c r="RXC63" s="124"/>
      <c r="RXD63" s="124"/>
      <c r="RXE63" s="124"/>
      <c r="RXF63" s="124"/>
      <c r="RXG63" s="124"/>
      <c r="RXH63" s="124"/>
      <c r="RXI63" s="124"/>
      <c r="RXJ63" s="1171"/>
      <c r="RXK63" s="1171"/>
      <c r="RXL63" s="1171"/>
      <c r="RXM63" s="1171"/>
      <c r="RXN63" s="124"/>
      <c r="RXO63" s="124"/>
      <c r="RXP63" s="124"/>
      <c r="RXQ63" s="124"/>
      <c r="RXR63" s="124"/>
      <c r="RXS63" s="124"/>
      <c r="RXT63" s="124"/>
      <c r="RXU63" s="124"/>
      <c r="RXV63" s="124"/>
      <c r="RXW63" s="124"/>
      <c r="RXX63" s="124"/>
      <c r="RXY63" s="1171"/>
      <c r="RXZ63" s="1171"/>
      <c r="RYA63" s="1171"/>
      <c r="RYB63" s="1171"/>
      <c r="RYC63" s="124"/>
      <c r="RYD63" s="124"/>
      <c r="RYE63" s="124"/>
      <c r="RYF63" s="124"/>
      <c r="RYG63" s="124"/>
      <c r="RYH63" s="124"/>
      <c r="RYI63" s="124"/>
      <c r="RYJ63" s="124"/>
      <c r="RYK63" s="124"/>
      <c r="RYL63" s="124"/>
      <c r="RYM63" s="124"/>
      <c r="RYN63" s="1171"/>
      <c r="RYO63" s="1171"/>
      <c r="RYP63" s="1171"/>
      <c r="RYQ63" s="1171"/>
      <c r="RYR63" s="124"/>
      <c r="RYS63" s="124"/>
      <c r="RYT63" s="124"/>
      <c r="RYU63" s="124"/>
      <c r="RYV63" s="124"/>
      <c r="RYW63" s="124"/>
      <c r="RYX63" s="124"/>
      <c r="RYY63" s="124"/>
      <c r="RYZ63" s="124"/>
      <c r="RZA63" s="124"/>
      <c r="RZB63" s="124"/>
      <c r="RZC63" s="1171"/>
      <c r="RZD63" s="1171"/>
      <c r="RZE63" s="1171"/>
      <c r="RZF63" s="1171"/>
      <c r="RZG63" s="124"/>
      <c r="RZH63" s="124"/>
      <c r="RZI63" s="124"/>
      <c r="RZJ63" s="124"/>
      <c r="RZK63" s="124"/>
      <c r="RZL63" s="124"/>
      <c r="RZM63" s="124"/>
      <c r="RZN63" s="124"/>
      <c r="RZO63" s="124"/>
      <c r="RZP63" s="124"/>
      <c r="RZQ63" s="124"/>
      <c r="RZR63" s="1171"/>
      <c r="RZS63" s="1171"/>
      <c r="RZT63" s="1171"/>
      <c r="RZU63" s="1171"/>
      <c r="RZV63" s="124"/>
      <c r="RZW63" s="124"/>
      <c r="RZX63" s="124"/>
      <c r="RZY63" s="124"/>
      <c r="RZZ63" s="124"/>
      <c r="SAA63" s="124"/>
      <c r="SAB63" s="124"/>
      <c r="SAC63" s="124"/>
      <c r="SAD63" s="124"/>
      <c r="SAE63" s="124"/>
      <c r="SAF63" s="124"/>
      <c r="SAG63" s="1171"/>
      <c r="SAH63" s="1171"/>
      <c r="SAI63" s="1171"/>
      <c r="SAJ63" s="1171"/>
      <c r="SAK63" s="124"/>
      <c r="SAL63" s="124"/>
      <c r="SAM63" s="124"/>
      <c r="SAN63" s="124"/>
      <c r="SAO63" s="124"/>
      <c r="SAP63" s="124"/>
      <c r="SAQ63" s="124"/>
      <c r="SAR63" s="124"/>
      <c r="SAS63" s="124"/>
      <c r="SAT63" s="124"/>
      <c r="SAU63" s="124"/>
      <c r="SAV63" s="1171"/>
      <c r="SAW63" s="1171"/>
      <c r="SAX63" s="1171"/>
      <c r="SAY63" s="1171"/>
      <c r="SAZ63" s="124"/>
      <c r="SBA63" s="124"/>
      <c r="SBB63" s="124"/>
      <c r="SBC63" s="124"/>
      <c r="SBD63" s="124"/>
      <c r="SBE63" s="124"/>
      <c r="SBF63" s="124"/>
      <c r="SBG63" s="124"/>
      <c r="SBH63" s="124"/>
      <c r="SBI63" s="124"/>
      <c r="SBJ63" s="124"/>
      <c r="SBK63" s="1171"/>
      <c r="SBL63" s="1171"/>
      <c r="SBM63" s="1171"/>
      <c r="SBN63" s="1171"/>
      <c r="SBO63" s="124"/>
      <c r="SBP63" s="124"/>
      <c r="SBQ63" s="124"/>
      <c r="SBR63" s="124"/>
      <c r="SBS63" s="124"/>
      <c r="SBT63" s="124"/>
      <c r="SBU63" s="124"/>
      <c r="SBV63" s="124"/>
      <c r="SBW63" s="124"/>
      <c r="SBX63" s="124"/>
      <c r="SBY63" s="124"/>
      <c r="SBZ63" s="1171"/>
      <c r="SCA63" s="1171"/>
      <c r="SCB63" s="1171"/>
      <c r="SCC63" s="1171"/>
      <c r="SCD63" s="124"/>
      <c r="SCE63" s="124"/>
      <c r="SCF63" s="124"/>
      <c r="SCG63" s="124"/>
      <c r="SCH63" s="124"/>
      <c r="SCI63" s="124"/>
      <c r="SCJ63" s="124"/>
      <c r="SCK63" s="124"/>
      <c r="SCL63" s="124"/>
      <c r="SCM63" s="124"/>
      <c r="SCN63" s="124"/>
      <c r="SCO63" s="1171"/>
      <c r="SCP63" s="1171"/>
      <c r="SCQ63" s="1171"/>
      <c r="SCR63" s="1171"/>
      <c r="SCS63" s="124"/>
      <c r="SCT63" s="124"/>
      <c r="SCU63" s="124"/>
      <c r="SCV63" s="124"/>
      <c r="SCW63" s="124"/>
      <c r="SCX63" s="124"/>
      <c r="SCY63" s="124"/>
      <c r="SCZ63" s="124"/>
      <c r="SDA63" s="124"/>
      <c r="SDB63" s="124"/>
      <c r="SDC63" s="124"/>
      <c r="SDD63" s="1171"/>
      <c r="SDE63" s="1171"/>
      <c r="SDF63" s="1171"/>
      <c r="SDG63" s="1171"/>
      <c r="SDH63" s="124"/>
      <c r="SDI63" s="124"/>
      <c r="SDJ63" s="124"/>
      <c r="SDK63" s="124"/>
      <c r="SDL63" s="124"/>
      <c r="SDM63" s="124"/>
      <c r="SDN63" s="124"/>
      <c r="SDO63" s="124"/>
      <c r="SDP63" s="124"/>
      <c r="SDQ63" s="124"/>
      <c r="SDR63" s="124"/>
      <c r="SDS63" s="1171"/>
      <c r="SDT63" s="1171"/>
      <c r="SDU63" s="1171"/>
      <c r="SDV63" s="1171"/>
      <c r="SDW63" s="124"/>
      <c r="SDX63" s="124"/>
      <c r="SDY63" s="124"/>
      <c r="SDZ63" s="124"/>
      <c r="SEA63" s="124"/>
      <c r="SEB63" s="124"/>
      <c r="SEC63" s="124"/>
      <c r="SED63" s="124"/>
      <c r="SEE63" s="124"/>
      <c r="SEF63" s="124"/>
      <c r="SEG63" s="124"/>
      <c r="SEH63" s="1171"/>
      <c r="SEI63" s="1171"/>
      <c r="SEJ63" s="1171"/>
      <c r="SEK63" s="1171"/>
      <c r="SEL63" s="124"/>
      <c r="SEM63" s="124"/>
      <c r="SEN63" s="124"/>
      <c r="SEO63" s="124"/>
      <c r="SEP63" s="124"/>
      <c r="SEQ63" s="124"/>
      <c r="SER63" s="124"/>
      <c r="SES63" s="124"/>
      <c r="SET63" s="124"/>
      <c r="SEU63" s="124"/>
      <c r="SEV63" s="124"/>
      <c r="SEW63" s="1171"/>
      <c r="SEX63" s="1171"/>
      <c r="SEY63" s="1171"/>
      <c r="SEZ63" s="1171"/>
      <c r="SFA63" s="124"/>
      <c r="SFB63" s="124"/>
      <c r="SFC63" s="124"/>
      <c r="SFD63" s="124"/>
      <c r="SFE63" s="124"/>
      <c r="SFF63" s="124"/>
      <c r="SFG63" s="124"/>
      <c r="SFH63" s="124"/>
      <c r="SFI63" s="124"/>
      <c r="SFJ63" s="124"/>
      <c r="SFK63" s="124"/>
      <c r="SFL63" s="1171"/>
      <c r="SFM63" s="1171"/>
      <c r="SFN63" s="1171"/>
      <c r="SFO63" s="1171"/>
      <c r="SFP63" s="124"/>
      <c r="SFQ63" s="124"/>
      <c r="SFR63" s="124"/>
      <c r="SFS63" s="124"/>
      <c r="SFT63" s="124"/>
      <c r="SFU63" s="124"/>
      <c r="SFV63" s="124"/>
      <c r="SFW63" s="124"/>
      <c r="SFX63" s="124"/>
      <c r="SFY63" s="124"/>
      <c r="SFZ63" s="124"/>
      <c r="SGA63" s="1171"/>
      <c r="SGB63" s="1171"/>
      <c r="SGC63" s="1171"/>
      <c r="SGD63" s="1171"/>
      <c r="SGE63" s="124"/>
      <c r="SGF63" s="124"/>
      <c r="SGG63" s="124"/>
      <c r="SGH63" s="124"/>
      <c r="SGI63" s="124"/>
      <c r="SGJ63" s="124"/>
      <c r="SGK63" s="124"/>
      <c r="SGL63" s="124"/>
      <c r="SGM63" s="124"/>
      <c r="SGN63" s="124"/>
      <c r="SGO63" s="124"/>
      <c r="SGP63" s="1171"/>
      <c r="SGQ63" s="1171"/>
      <c r="SGR63" s="1171"/>
      <c r="SGS63" s="1171"/>
      <c r="SGT63" s="124"/>
      <c r="SGU63" s="124"/>
      <c r="SGV63" s="124"/>
      <c r="SGW63" s="124"/>
      <c r="SGX63" s="124"/>
      <c r="SGY63" s="124"/>
      <c r="SGZ63" s="124"/>
      <c r="SHA63" s="124"/>
      <c r="SHB63" s="124"/>
      <c r="SHC63" s="124"/>
      <c r="SHD63" s="124"/>
      <c r="SHE63" s="1171"/>
      <c r="SHF63" s="1171"/>
      <c r="SHG63" s="1171"/>
      <c r="SHH63" s="1171"/>
      <c r="SHI63" s="124"/>
      <c r="SHJ63" s="124"/>
      <c r="SHK63" s="124"/>
      <c r="SHL63" s="124"/>
      <c r="SHM63" s="124"/>
      <c r="SHN63" s="124"/>
      <c r="SHO63" s="124"/>
      <c r="SHP63" s="124"/>
      <c r="SHQ63" s="124"/>
      <c r="SHR63" s="124"/>
      <c r="SHS63" s="124"/>
      <c r="SHT63" s="1171"/>
      <c r="SHU63" s="1171"/>
      <c r="SHV63" s="1171"/>
      <c r="SHW63" s="1171"/>
      <c r="SHX63" s="124"/>
      <c r="SHY63" s="124"/>
      <c r="SHZ63" s="124"/>
      <c r="SIA63" s="124"/>
      <c r="SIB63" s="124"/>
      <c r="SIC63" s="124"/>
      <c r="SID63" s="124"/>
      <c r="SIE63" s="124"/>
      <c r="SIF63" s="124"/>
      <c r="SIG63" s="124"/>
      <c r="SIH63" s="124"/>
      <c r="SII63" s="1171"/>
      <c r="SIJ63" s="1171"/>
      <c r="SIK63" s="1171"/>
      <c r="SIL63" s="1171"/>
      <c r="SIM63" s="124"/>
      <c r="SIN63" s="124"/>
      <c r="SIO63" s="124"/>
      <c r="SIP63" s="124"/>
      <c r="SIQ63" s="124"/>
      <c r="SIR63" s="124"/>
      <c r="SIS63" s="124"/>
      <c r="SIT63" s="124"/>
      <c r="SIU63" s="124"/>
      <c r="SIV63" s="124"/>
      <c r="SIW63" s="124"/>
      <c r="SIX63" s="1171"/>
      <c r="SIY63" s="1171"/>
      <c r="SIZ63" s="1171"/>
      <c r="SJA63" s="1171"/>
      <c r="SJB63" s="124"/>
      <c r="SJC63" s="124"/>
      <c r="SJD63" s="124"/>
      <c r="SJE63" s="124"/>
      <c r="SJF63" s="124"/>
      <c r="SJG63" s="124"/>
      <c r="SJH63" s="124"/>
      <c r="SJI63" s="124"/>
      <c r="SJJ63" s="124"/>
      <c r="SJK63" s="124"/>
      <c r="SJL63" s="124"/>
      <c r="SJM63" s="1171"/>
      <c r="SJN63" s="1171"/>
      <c r="SJO63" s="1171"/>
      <c r="SJP63" s="1171"/>
      <c r="SJQ63" s="124"/>
      <c r="SJR63" s="124"/>
      <c r="SJS63" s="124"/>
      <c r="SJT63" s="124"/>
      <c r="SJU63" s="124"/>
      <c r="SJV63" s="124"/>
      <c r="SJW63" s="124"/>
      <c r="SJX63" s="124"/>
      <c r="SJY63" s="124"/>
      <c r="SJZ63" s="124"/>
      <c r="SKA63" s="124"/>
      <c r="SKB63" s="1171"/>
      <c r="SKC63" s="1171"/>
      <c r="SKD63" s="1171"/>
      <c r="SKE63" s="1171"/>
      <c r="SKF63" s="124"/>
      <c r="SKG63" s="124"/>
      <c r="SKH63" s="124"/>
      <c r="SKI63" s="124"/>
      <c r="SKJ63" s="124"/>
      <c r="SKK63" s="124"/>
      <c r="SKL63" s="124"/>
      <c r="SKM63" s="124"/>
      <c r="SKN63" s="124"/>
      <c r="SKO63" s="124"/>
      <c r="SKP63" s="124"/>
      <c r="SKQ63" s="1171"/>
      <c r="SKR63" s="1171"/>
      <c r="SKS63" s="1171"/>
      <c r="SKT63" s="1171"/>
      <c r="SKU63" s="124"/>
      <c r="SKV63" s="124"/>
      <c r="SKW63" s="124"/>
      <c r="SKX63" s="124"/>
      <c r="SKY63" s="124"/>
      <c r="SKZ63" s="124"/>
      <c r="SLA63" s="124"/>
      <c r="SLB63" s="124"/>
      <c r="SLC63" s="124"/>
      <c r="SLD63" s="124"/>
      <c r="SLE63" s="124"/>
      <c r="SLF63" s="1171"/>
      <c r="SLG63" s="1171"/>
      <c r="SLH63" s="1171"/>
      <c r="SLI63" s="1171"/>
      <c r="SLJ63" s="124"/>
      <c r="SLK63" s="124"/>
      <c r="SLL63" s="124"/>
      <c r="SLM63" s="124"/>
      <c r="SLN63" s="124"/>
      <c r="SLO63" s="124"/>
      <c r="SLP63" s="124"/>
      <c r="SLQ63" s="124"/>
      <c r="SLR63" s="124"/>
      <c r="SLS63" s="124"/>
      <c r="SLT63" s="124"/>
      <c r="SLU63" s="1171"/>
      <c r="SLV63" s="1171"/>
      <c r="SLW63" s="1171"/>
      <c r="SLX63" s="1171"/>
      <c r="SLY63" s="124"/>
      <c r="SLZ63" s="124"/>
      <c r="SMA63" s="124"/>
      <c r="SMB63" s="124"/>
      <c r="SMC63" s="124"/>
      <c r="SMD63" s="124"/>
      <c r="SME63" s="124"/>
      <c r="SMF63" s="124"/>
      <c r="SMG63" s="124"/>
      <c r="SMH63" s="124"/>
      <c r="SMI63" s="124"/>
      <c r="SMJ63" s="1171"/>
      <c r="SMK63" s="1171"/>
      <c r="SML63" s="1171"/>
      <c r="SMM63" s="1171"/>
      <c r="SMN63" s="124"/>
      <c r="SMO63" s="124"/>
      <c r="SMP63" s="124"/>
      <c r="SMQ63" s="124"/>
      <c r="SMR63" s="124"/>
      <c r="SMS63" s="124"/>
      <c r="SMT63" s="124"/>
      <c r="SMU63" s="124"/>
      <c r="SMV63" s="124"/>
      <c r="SMW63" s="124"/>
      <c r="SMX63" s="124"/>
      <c r="SMY63" s="1171"/>
      <c r="SMZ63" s="1171"/>
      <c r="SNA63" s="1171"/>
      <c r="SNB63" s="1171"/>
      <c r="SNC63" s="124"/>
      <c r="SND63" s="124"/>
      <c r="SNE63" s="124"/>
      <c r="SNF63" s="124"/>
      <c r="SNG63" s="124"/>
      <c r="SNH63" s="124"/>
      <c r="SNI63" s="124"/>
      <c r="SNJ63" s="124"/>
      <c r="SNK63" s="124"/>
      <c r="SNL63" s="124"/>
      <c r="SNM63" s="124"/>
      <c r="SNN63" s="1171"/>
      <c r="SNO63" s="1171"/>
      <c r="SNP63" s="1171"/>
      <c r="SNQ63" s="1171"/>
      <c r="SNR63" s="124"/>
      <c r="SNS63" s="124"/>
      <c r="SNT63" s="124"/>
      <c r="SNU63" s="124"/>
      <c r="SNV63" s="124"/>
      <c r="SNW63" s="124"/>
      <c r="SNX63" s="124"/>
      <c r="SNY63" s="124"/>
      <c r="SNZ63" s="124"/>
      <c r="SOA63" s="124"/>
      <c r="SOB63" s="124"/>
      <c r="SOC63" s="1171"/>
      <c r="SOD63" s="1171"/>
      <c r="SOE63" s="1171"/>
      <c r="SOF63" s="1171"/>
      <c r="SOG63" s="124"/>
      <c r="SOH63" s="124"/>
      <c r="SOI63" s="124"/>
      <c r="SOJ63" s="124"/>
      <c r="SOK63" s="124"/>
      <c r="SOL63" s="124"/>
      <c r="SOM63" s="124"/>
      <c r="SON63" s="124"/>
      <c r="SOO63" s="124"/>
      <c r="SOP63" s="124"/>
      <c r="SOQ63" s="124"/>
      <c r="SOR63" s="1171"/>
      <c r="SOS63" s="1171"/>
      <c r="SOT63" s="1171"/>
      <c r="SOU63" s="1171"/>
      <c r="SOV63" s="124"/>
      <c r="SOW63" s="124"/>
      <c r="SOX63" s="124"/>
      <c r="SOY63" s="124"/>
      <c r="SOZ63" s="124"/>
      <c r="SPA63" s="124"/>
      <c r="SPB63" s="124"/>
      <c r="SPC63" s="124"/>
      <c r="SPD63" s="124"/>
      <c r="SPE63" s="124"/>
      <c r="SPF63" s="124"/>
      <c r="SPG63" s="1171"/>
      <c r="SPH63" s="1171"/>
      <c r="SPI63" s="1171"/>
      <c r="SPJ63" s="1171"/>
      <c r="SPK63" s="124"/>
      <c r="SPL63" s="124"/>
      <c r="SPM63" s="124"/>
      <c r="SPN63" s="124"/>
      <c r="SPO63" s="124"/>
      <c r="SPP63" s="124"/>
      <c r="SPQ63" s="124"/>
      <c r="SPR63" s="124"/>
      <c r="SPS63" s="124"/>
      <c r="SPT63" s="124"/>
      <c r="SPU63" s="124"/>
      <c r="SPV63" s="1171"/>
      <c r="SPW63" s="1171"/>
      <c r="SPX63" s="1171"/>
      <c r="SPY63" s="1171"/>
      <c r="SPZ63" s="124"/>
      <c r="SQA63" s="124"/>
      <c r="SQB63" s="124"/>
      <c r="SQC63" s="124"/>
      <c r="SQD63" s="124"/>
      <c r="SQE63" s="124"/>
      <c r="SQF63" s="124"/>
      <c r="SQG63" s="124"/>
      <c r="SQH63" s="124"/>
      <c r="SQI63" s="124"/>
      <c r="SQJ63" s="124"/>
      <c r="SQK63" s="1171"/>
      <c r="SQL63" s="1171"/>
      <c r="SQM63" s="1171"/>
      <c r="SQN63" s="1171"/>
      <c r="SQO63" s="124"/>
      <c r="SQP63" s="124"/>
      <c r="SQQ63" s="124"/>
      <c r="SQR63" s="124"/>
      <c r="SQS63" s="124"/>
      <c r="SQT63" s="124"/>
      <c r="SQU63" s="124"/>
      <c r="SQV63" s="124"/>
      <c r="SQW63" s="124"/>
      <c r="SQX63" s="124"/>
      <c r="SQY63" s="124"/>
      <c r="SQZ63" s="1171"/>
      <c r="SRA63" s="1171"/>
      <c r="SRB63" s="1171"/>
      <c r="SRC63" s="1171"/>
      <c r="SRD63" s="124"/>
      <c r="SRE63" s="124"/>
      <c r="SRF63" s="124"/>
      <c r="SRG63" s="124"/>
      <c r="SRH63" s="124"/>
      <c r="SRI63" s="124"/>
      <c r="SRJ63" s="124"/>
      <c r="SRK63" s="124"/>
      <c r="SRL63" s="124"/>
      <c r="SRM63" s="124"/>
      <c r="SRN63" s="124"/>
      <c r="SRO63" s="1171"/>
      <c r="SRP63" s="1171"/>
      <c r="SRQ63" s="1171"/>
      <c r="SRR63" s="1171"/>
      <c r="SRS63" s="124"/>
      <c r="SRT63" s="124"/>
      <c r="SRU63" s="124"/>
      <c r="SRV63" s="124"/>
      <c r="SRW63" s="124"/>
      <c r="SRX63" s="124"/>
      <c r="SRY63" s="124"/>
      <c r="SRZ63" s="124"/>
      <c r="SSA63" s="124"/>
      <c r="SSB63" s="124"/>
      <c r="SSC63" s="124"/>
      <c r="SSD63" s="1171"/>
      <c r="SSE63" s="1171"/>
      <c r="SSF63" s="1171"/>
      <c r="SSG63" s="1171"/>
      <c r="SSH63" s="124"/>
      <c r="SSI63" s="124"/>
      <c r="SSJ63" s="124"/>
      <c r="SSK63" s="124"/>
      <c r="SSL63" s="124"/>
      <c r="SSM63" s="124"/>
      <c r="SSN63" s="124"/>
      <c r="SSO63" s="124"/>
      <c r="SSP63" s="124"/>
      <c r="SSQ63" s="124"/>
      <c r="SSR63" s="124"/>
      <c r="SSS63" s="1171"/>
      <c r="SST63" s="1171"/>
      <c r="SSU63" s="1171"/>
      <c r="SSV63" s="1171"/>
      <c r="SSW63" s="124"/>
      <c r="SSX63" s="124"/>
      <c r="SSY63" s="124"/>
      <c r="SSZ63" s="124"/>
      <c r="STA63" s="124"/>
      <c r="STB63" s="124"/>
      <c r="STC63" s="124"/>
      <c r="STD63" s="124"/>
      <c r="STE63" s="124"/>
      <c r="STF63" s="124"/>
      <c r="STG63" s="124"/>
      <c r="STH63" s="1171"/>
      <c r="STI63" s="1171"/>
      <c r="STJ63" s="1171"/>
      <c r="STK63" s="1171"/>
      <c r="STL63" s="124"/>
      <c r="STM63" s="124"/>
      <c r="STN63" s="124"/>
      <c r="STO63" s="124"/>
      <c r="STP63" s="124"/>
      <c r="STQ63" s="124"/>
      <c r="STR63" s="124"/>
      <c r="STS63" s="124"/>
      <c r="STT63" s="124"/>
      <c r="STU63" s="124"/>
      <c r="STV63" s="124"/>
      <c r="STW63" s="1171"/>
      <c r="STX63" s="1171"/>
      <c r="STY63" s="1171"/>
      <c r="STZ63" s="1171"/>
      <c r="SUA63" s="124"/>
      <c r="SUB63" s="124"/>
      <c r="SUC63" s="124"/>
      <c r="SUD63" s="124"/>
      <c r="SUE63" s="124"/>
      <c r="SUF63" s="124"/>
      <c r="SUG63" s="124"/>
      <c r="SUH63" s="124"/>
      <c r="SUI63" s="124"/>
      <c r="SUJ63" s="124"/>
      <c r="SUK63" s="124"/>
      <c r="SUL63" s="1171"/>
      <c r="SUM63" s="1171"/>
      <c r="SUN63" s="1171"/>
      <c r="SUO63" s="1171"/>
      <c r="SUP63" s="124"/>
      <c r="SUQ63" s="124"/>
      <c r="SUR63" s="124"/>
      <c r="SUS63" s="124"/>
      <c r="SUT63" s="124"/>
      <c r="SUU63" s="124"/>
      <c r="SUV63" s="124"/>
      <c r="SUW63" s="124"/>
      <c r="SUX63" s="124"/>
      <c r="SUY63" s="124"/>
      <c r="SUZ63" s="124"/>
      <c r="SVA63" s="1171"/>
      <c r="SVB63" s="1171"/>
      <c r="SVC63" s="1171"/>
      <c r="SVD63" s="1171"/>
      <c r="SVE63" s="124"/>
      <c r="SVF63" s="124"/>
      <c r="SVG63" s="124"/>
      <c r="SVH63" s="124"/>
      <c r="SVI63" s="124"/>
      <c r="SVJ63" s="124"/>
      <c r="SVK63" s="124"/>
      <c r="SVL63" s="124"/>
      <c r="SVM63" s="124"/>
      <c r="SVN63" s="124"/>
      <c r="SVO63" s="124"/>
      <c r="SVP63" s="1171"/>
      <c r="SVQ63" s="1171"/>
      <c r="SVR63" s="1171"/>
      <c r="SVS63" s="1171"/>
      <c r="SVT63" s="124"/>
      <c r="SVU63" s="124"/>
      <c r="SVV63" s="124"/>
      <c r="SVW63" s="124"/>
      <c r="SVX63" s="124"/>
      <c r="SVY63" s="124"/>
      <c r="SVZ63" s="124"/>
      <c r="SWA63" s="124"/>
      <c r="SWB63" s="124"/>
      <c r="SWC63" s="124"/>
      <c r="SWD63" s="124"/>
      <c r="SWE63" s="1171"/>
      <c r="SWF63" s="1171"/>
      <c r="SWG63" s="1171"/>
      <c r="SWH63" s="1171"/>
      <c r="SWI63" s="124"/>
      <c r="SWJ63" s="124"/>
      <c r="SWK63" s="124"/>
      <c r="SWL63" s="124"/>
      <c r="SWM63" s="124"/>
      <c r="SWN63" s="124"/>
      <c r="SWO63" s="124"/>
      <c r="SWP63" s="124"/>
      <c r="SWQ63" s="124"/>
      <c r="SWR63" s="124"/>
      <c r="SWS63" s="124"/>
      <c r="SWT63" s="1171"/>
      <c r="SWU63" s="1171"/>
      <c r="SWV63" s="1171"/>
      <c r="SWW63" s="1171"/>
      <c r="SWX63" s="124"/>
      <c r="SWY63" s="124"/>
      <c r="SWZ63" s="124"/>
      <c r="SXA63" s="124"/>
      <c r="SXB63" s="124"/>
      <c r="SXC63" s="124"/>
      <c r="SXD63" s="124"/>
      <c r="SXE63" s="124"/>
      <c r="SXF63" s="124"/>
      <c r="SXG63" s="124"/>
      <c r="SXH63" s="124"/>
      <c r="SXI63" s="1171"/>
      <c r="SXJ63" s="1171"/>
      <c r="SXK63" s="1171"/>
      <c r="SXL63" s="1171"/>
      <c r="SXM63" s="124"/>
      <c r="SXN63" s="124"/>
      <c r="SXO63" s="124"/>
      <c r="SXP63" s="124"/>
      <c r="SXQ63" s="124"/>
      <c r="SXR63" s="124"/>
      <c r="SXS63" s="124"/>
      <c r="SXT63" s="124"/>
      <c r="SXU63" s="124"/>
      <c r="SXV63" s="124"/>
      <c r="SXW63" s="124"/>
      <c r="SXX63" s="1171"/>
      <c r="SXY63" s="1171"/>
      <c r="SXZ63" s="1171"/>
      <c r="SYA63" s="1171"/>
      <c r="SYB63" s="124"/>
      <c r="SYC63" s="124"/>
      <c r="SYD63" s="124"/>
      <c r="SYE63" s="124"/>
      <c r="SYF63" s="124"/>
      <c r="SYG63" s="124"/>
      <c r="SYH63" s="124"/>
      <c r="SYI63" s="124"/>
      <c r="SYJ63" s="124"/>
      <c r="SYK63" s="124"/>
      <c r="SYL63" s="124"/>
      <c r="SYM63" s="1171"/>
      <c r="SYN63" s="1171"/>
      <c r="SYO63" s="1171"/>
      <c r="SYP63" s="1171"/>
      <c r="SYQ63" s="124"/>
      <c r="SYR63" s="124"/>
      <c r="SYS63" s="124"/>
      <c r="SYT63" s="124"/>
      <c r="SYU63" s="124"/>
      <c r="SYV63" s="124"/>
      <c r="SYW63" s="124"/>
      <c r="SYX63" s="124"/>
      <c r="SYY63" s="124"/>
      <c r="SYZ63" s="124"/>
      <c r="SZA63" s="124"/>
      <c r="SZB63" s="1171"/>
      <c r="SZC63" s="1171"/>
      <c r="SZD63" s="1171"/>
      <c r="SZE63" s="1171"/>
      <c r="SZF63" s="124"/>
      <c r="SZG63" s="124"/>
      <c r="SZH63" s="124"/>
      <c r="SZI63" s="124"/>
      <c r="SZJ63" s="124"/>
      <c r="SZK63" s="124"/>
      <c r="SZL63" s="124"/>
      <c r="SZM63" s="124"/>
      <c r="SZN63" s="124"/>
      <c r="SZO63" s="124"/>
      <c r="SZP63" s="124"/>
      <c r="SZQ63" s="1171"/>
      <c r="SZR63" s="1171"/>
      <c r="SZS63" s="1171"/>
      <c r="SZT63" s="1171"/>
      <c r="SZU63" s="124"/>
      <c r="SZV63" s="124"/>
      <c r="SZW63" s="124"/>
      <c r="SZX63" s="124"/>
      <c r="SZY63" s="124"/>
      <c r="SZZ63" s="124"/>
      <c r="TAA63" s="124"/>
      <c r="TAB63" s="124"/>
      <c r="TAC63" s="124"/>
      <c r="TAD63" s="124"/>
      <c r="TAE63" s="124"/>
      <c r="TAF63" s="1171"/>
      <c r="TAG63" s="1171"/>
      <c r="TAH63" s="1171"/>
      <c r="TAI63" s="1171"/>
      <c r="TAJ63" s="124"/>
      <c r="TAK63" s="124"/>
      <c r="TAL63" s="124"/>
      <c r="TAM63" s="124"/>
      <c r="TAN63" s="124"/>
      <c r="TAO63" s="124"/>
      <c r="TAP63" s="124"/>
      <c r="TAQ63" s="124"/>
      <c r="TAR63" s="124"/>
      <c r="TAS63" s="124"/>
      <c r="TAT63" s="124"/>
      <c r="TAU63" s="1171"/>
      <c r="TAV63" s="1171"/>
      <c r="TAW63" s="1171"/>
      <c r="TAX63" s="1171"/>
      <c r="TAY63" s="124"/>
      <c r="TAZ63" s="124"/>
      <c r="TBA63" s="124"/>
      <c r="TBB63" s="124"/>
      <c r="TBC63" s="124"/>
      <c r="TBD63" s="124"/>
      <c r="TBE63" s="124"/>
      <c r="TBF63" s="124"/>
      <c r="TBG63" s="124"/>
      <c r="TBH63" s="124"/>
      <c r="TBI63" s="124"/>
      <c r="TBJ63" s="1171"/>
      <c r="TBK63" s="1171"/>
      <c r="TBL63" s="1171"/>
      <c r="TBM63" s="1171"/>
      <c r="TBN63" s="124"/>
      <c r="TBO63" s="124"/>
      <c r="TBP63" s="124"/>
      <c r="TBQ63" s="124"/>
      <c r="TBR63" s="124"/>
      <c r="TBS63" s="124"/>
      <c r="TBT63" s="124"/>
      <c r="TBU63" s="124"/>
      <c r="TBV63" s="124"/>
      <c r="TBW63" s="124"/>
      <c r="TBX63" s="124"/>
      <c r="TBY63" s="1171"/>
      <c r="TBZ63" s="1171"/>
      <c r="TCA63" s="1171"/>
      <c r="TCB63" s="1171"/>
      <c r="TCC63" s="124"/>
      <c r="TCD63" s="124"/>
      <c r="TCE63" s="124"/>
      <c r="TCF63" s="124"/>
      <c r="TCG63" s="124"/>
      <c r="TCH63" s="124"/>
      <c r="TCI63" s="124"/>
      <c r="TCJ63" s="124"/>
      <c r="TCK63" s="124"/>
      <c r="TCL63" s="124"/>
      <c r="TCM63" s="124"/>
      <c r="TCN63" s="1171"/>
      <c r="TCO63" s="1171"/>
      <c r="TCP63" s="1171"/>
      <c r="TCQ63" s="1171"/>
      <c r="TCR63" s="124"/>
      <c r="TCS63" s="124"/>
      <c r="TCT63" s="124"/>
      <c r="TCU63" s="124"/>
      <c r="TCV63" s="124"/>
      <c r="TCW63" s="124"/>
      <c r="TCX63" s="124"/>
      <c r="TCY63" s="124"/>
      <c r="TCZ63" s="124"/>
      <c r="TDA63" s="124"/>
      <c r="TDB63" s="124"/>
      <c r="TDC63" s="1171"/>
      <c r="TDD63" s="1171"/>
      <c r="TDE63" s="1171"/>
      <c r="TDF63" s="1171"/>
      <c r="TDG63" s="124"/>
      <c r="TDH63" s="124"/>
      <c r="TDI63" s="124"/>
      <c r="TDJ63" s="124"/>
      <c r="TDK63" s="124"/>
      <c r="TDL63" s="124"/>
      <c r="TDM63" s="124"/>
      <c r="TDN63" s="124"/>
      <c r="TDO63" s="124"/>
      <c r="TDP63" s="124"/>
      <c r="TDQ63" s="124"/>
      <c r="TDR63" s="1171"/>
      <c r="TDS63" s="1171"/>
      <c r="TDT63" s="1171"/>
      <c r="TDU63" s="1171"/>
      <c r="TDV63" s="124"/>
      <c r="TDW63" s="124"/>
      <c r="TDX63" s="124"/>
      <c r="TDY63" s="124"/>
      <c r="TDZ63" s="124"/>
      <c r="TEA63" s="124"/>
      <c r="TEB63" s="124"/>
      <c r="TEC63" s="124"/>
      <c r="TED63" s="124"/>
      <c r="TEE63" s="124"/>
      <c r="TEF63" s="124"/>
      <c r="TEG63" s="1171"/>
      <c r="TEH63" s="1171"/>
      <c r="TEI63" s="1171"/>
      <c r="TEJ63" s="1171"/>
      <c r="TEK63" s="124"/>
      <c r="TEL63" s="124"/>
      <c r="TEM63" s="124"/>
      <c r="TEN63" s="124"/>
      <c r="TEO63" s="124"/>
      <c r="TEP63" s="124"/>
      <c r="TEQ63" s="124"/>
      <c r="TER63" s="124"/>
      <c r="TES63" s="124"/>
      <c r="TET63" s="124"/>
      <c r="TEU63" s="124"/>
      <c r="TEV63" s="1171"/>
      <c r="TEW63" s="1171"/>
      <c r="TEX63" s="1171"/>
      <c r="TEY63" s="1171"/>
      <c r="TEZ63" s="124"/>
      <c r="TFA63" s="124"/>
      <c r="TFB63" s="124"/>
      <c r="TFC63" s="124"/>
      <c r="TFD63" s="124"/>
      <c r="TFE63" s="124"/>
      <c r="TFF63" s="124"/>
      <c r="TFG63" s="124"/>
      <c r="TFH63" s="124"/>
      <c r="TFI63" s="124"/>
      <c r="TFJ63" s="124"/>
      <c r="TFK63" s="1171"/>
      <c r="TFL63" s="1171"/>
      <c r="TFM63" s="1171"/>
      <c r="TFN63" s="1171"/>
      <c r="TFO63" s="124"/>
      <c r="TFP63" s="124"/>
      <c r="TFQ63" s="124"/>
      <c r="TFR63" s="124"/>
      <c r="TFS63" s="124"/>
      <c r="TFT63" s="124"/>
      <c r="TFU63" s="124"/>
      <c r="TFV63" s="124"/>
      <c r="TFW63" s="124"/>
      <c r="TFX63" s="124"/>
      <c r="TFY63" s="124"/>
      <c r="TFZ63" s="1171"/>
      <c r="TGA63" s="1171"/>
      <c r="TGB63" s="1171"/>
      <c r="TGC63" s="1171"/>
      <c r="TGD63" s="124"/>
      <c r="TGE63" s="124"/>
      <c r="TGF63" s="124"/>
      <c r="TGG63" s="124"/>
      <c r="TGH63" s="124"/>
      <c r="TGI63" s="124"/>
      <c r="TGJ63" s="124"/>
      <c r="TGK63" s="124"/>
      <c r="TGL63" s="124"/>
      <c r="TGM63" s="124"/>
      <c r="TGN63" s="124"/>
      <c r="TGO63" s="1171"/>
      <c r="TGP63" s="1171"/>
      <c r="TGQ63" s="1171"/>
      <c r="TGR63" s="1171"/>
      <c r="TGS63" s="124"/>
      <c r="TGT63" s="124"/>
      <c r="TGU63" s="124"/>
      <c r="TGV63" s="124"/>
      <c r="TGW63" s="124"/>
      <c r="TGX63" s="124"/>
      <c r="TGY63" s="124"/>
      <c r="TGZ63" s="124"/>
      <c r="THA63" s="124"/>
      <c r="THB63" s="124"/>
      <c r="THC63" s="124"/>
      <c r="THD63" s="1171"/>
      <c r="THE63" s="1171"/>
      <c r="THF63" s="1171"/>
      <c r="THG63" s="1171"/>
      <c r="THH63" s="124"/>
      <c r="THI63" s="124"/>
      <c r="THJ63" s="124"/>
      <c r="THK63" s="124"/>
      <c r="THL63" s="124"/>
      <c r="THM63" s="124"/>
      <c r="THN63" s="124"/>
      <c r="THO63" s="124"/>
      <c r="THP63" s="124"/>
      <c r="THQ63" s="124"/>
      <c r="THR63" s="124"/>
      <c r="THS63" s="1171"/>
      <c r="THT63" s="1171"/>
      <c r="THU63" s="1171"/>
      <c r="THV63" s="1171"/>
      <c r="THW63" s="124"/>
      <c r="THX63" s="124"/>
      <c r="THY63" s="124"/>
      <c r="THZ63" s="124"/>
      <c r="TIA63" s="124"/>
      <c r="TIB63" s="124"/>
      <c r="TIC63" s="124"/>
      <c r="TID63" s="124"/>
      <c r="TIE63" s="124"/>
      <c r="TIF63" s="124"/>
      <c r="TIG63" s="124"/>
      <c r="TIH63" s="1171"/>
      <c r="TII63" s="1171"/>
      <c r="TIJ63" s="1171"/>
      <c r="TIK63" s="1171"/>
      <c r="TIL63" s="124"/>
      <c r="TIM63" s="124"/>
      <c r="TIN63" s="124"/>
      <c r="TIO63" s="124"/>
      <c r="TIP63" s="124"/>
      <c r="TIQ63" s="124"/>
      <c r="TIR63" s="124"/>
      <c r="TIS63" s="124"/>
      <c r="TIT63" s="124"/>
      <c r="TIU63" s="124"/>
      <c r="TIV63" s="124"/>
      <c r="TIW63" s="1171"/>
      <c r="TIX63" s="1171"/>
      <c r="TIY63" s="1171"/>
      <c r="TIZ63" s="1171"/>
      <c r="TJA63" s="124"/>
      <c r="TJB63" s="124"/>
      <c r="TJC63" s="124"/>
      <c r="TJD63" s="124"/>
      <c r="TJE63" s="124"/>
      <c r="TJF63" s="124"/>
      <c r="TJG63" s="124"/>
      <c r="TJH63" s="124"/>
      <c r="TJI63" s="124"/>
      <c r="TJJ63" s="124"/>
      <c r="TJK63" s="124"/>
      <c r="TJL63" s="1171"/>
      <c r="TJM63" s="1171"/>
      <c r="TJN63" s="1171"/>
      <c r="TJO63" s="1171"/>
      <c r="TJP63" s="124"/>
      <c r="TJQ63" s="124"/>
      <c r="TJR63" s="124"/>
      <c r="TJS63" s="124"/>
      <c r="TJT63" s="124"/>
      <c r="TJU63" s="124"/>
      <c r="TJV63" s="124"/>
      <c r="TJW63" s="124"/>
      <c r="TJX63" s="124"/>
      <c r="TJY63" s="124"/>
      <c r="TJZ63" s="124"/>
      <c r="TKA63" s="1171"/>
      <c r="TKB63" s="1171"/>
      <c r="TKC63" s="1171"/>
      <c r="TKD63" s="1171"/>
      <c r="TKE63" s="124"/>
      <c r="TKF63" s="124"/>
      <c r="TKG63" s="124"/>
      <c r="TKH63" s="124"/>
      <c r="TKI63" s="124"/>
      <c r="TKJ63" s="124"/>
      <c r="TKK63" s="124"/>
      <c r="TKL63" s="124"/>
      <c r="TKM63" s="124"/>
      <c r="TKN63" s="124"/>
      <c r="TKO63" s="124"/>
      <c r="TKP63" s="1171"/>
      <c r="TKQ63" s="1171"/>
      <c r="TKR63" s="1171"/>
      <c r="TKS63" s="1171"/>
      <c r="TKT63" s="124"/>
      <c r="TKU63" s="124"/>
      <c r="TKV63" s="124"/>
      <c r="TKW63" s="124"/>
      <c r="TKX63" s="124"/>
      <c r="TKY63" s="124"/>
      <c r="TKZ63" s="124"/>
      <c r="TLA63" s="124"/>
      <c r="TLB63" s="124"/>
      <c r="TLC63" s="124"/>
      <c r="TLD63" s="124"/>
      <c r="TLE63" s="1171"/>
      <c r="TLF63" s="1171"/>
      <c r="TLG63" s="1171"/>
      <c r="TLH63" s="1171"/>
      <c r="TLI63" s="124"/>
      <c r="TLJ63" s="124"/>
      <c r="TLK63" s="124"/>
      <c r="TLL63" s="124"/>
      <c r="TLM63" s="124"/>
      <c r="TLN63" s="124"/>
      <c r="TLO63" s="124"/>
      <c r="TLP63" s="124"/>
      <c r="TLQ63" s="124"/>
      <c r="TLR63" s="124"/>
      <c r="TLS63" s="124"/>
      <c r="TLT63" s="1171"/>
      <c r="TLU63" s="1171"/>
      <c r="TLV63" s="1171"/>
      <c r="TLW63" s="1171"/>
      <c r="TLX63" s="124"/>
      <c r="TLY63" s="124"/>
      <c r="TLZ63" s="124"/>
      <c r="TMA63" s="124"/>
      <c r="TMB63" s="124"/>
      <c r="TMC63" s="124"/>
      <c r="TMD63" s="124"/>
      <c r="TME63" s="124"/>
      <c r="TMF63" s="124"/>
      <c r="TMG63" s="124"/>
      <c r="TMH63" s="124"/>
      <c r="TMI63" s="1171"/>
      <c r="TMJ63" s="1171"/>
      <c r="TMK63" s="1171"/>
      <c r="TML63" s="1171"/>
      <c r="TMM63" s="124"/>
      <c r="TMN63" s="124"/>
      <c r="TMO63" s="124"/>
      <c r="TMP63" s="124"/>
      <c r="TMQ63" s="124"/>
      <c r="TMR63" s="124"/>
      <c r="TMS63" s="124"/>
      <c r="TMT63" s="124"/>
      <c r="TMU63" s="124"/>
      <c r="TMV63" s="124"/>
      <c r="TMW63" s="124"/>
      <c r="TMX63" s="1171"/>
      <c r="TMY63" s="1171"/>
      <c r="TMZ63" s="1171"/>
      <c r="TNA63" s="1171"/>
      <c r="TNB63" s="124"/>
      <c r="TNC63" s="124"/>
      <c r="TND63" s="124"/>
      <c r="TNE63" s="124"/>
      <c r="TNF63" s="124"/>
      <c r="TNG63" s="124"/>
      <c r="TNH63" s="124"/>
      <c r="TNI63" s="124"/>
      <c r="TNJ63" s="124"/>
      <c r="TNK63" s="124"/>
      <c r="TNL63" s="124"/>
      <c r="TNM63" s="1171"/>
      <c r="TNN63" s="1171"/>
      <c r="TNO63" s="1171"/>
      <c r="TNP63" s="1171"/>
      <c r="TNQ63" s="124"/>
      <c r="TNR63" s="124"/>
      <c r="TNS63" s="124"/>
      <c r="TNT63" s="124"/>
      <c r="TNU63" s="124"/>
      <c r="TNV63" s="124"/>
      <c r="TNW63" s="124"/>
      <c r="TNX63" s="124"/>
      <c r="TNY63" s="124"/>
      <c r="TNZ63" s="124"/>
      <c r="TOA63" s="124"/>
      <c r="TOB63" s="1171"/>
      <c r="TOC63" s="1171"/>
      <c r="TOD63" s="1171"/>
      <c r="TOE63" s="1171"/>
      <c r="TOF63" s="124"/>
      <c r="TOG63" s="124"/>
      <c r="TOH63" s="124"/>
      <c r="TOI63" s="124"/>
      <c r="TOJ63" s="124"/>
      <c r="TOK63" s="124"/>
      <c r="TOL63" s="124"/>
      <c r="TOM63" s="124"/>
      <c r="TON63" s="124"/>
      <c r="TOO63" s="124"/>
      <c r="TOP63" s="124"/>
      <c r="TOQ63" s="1171"/>
      <c r="TOR63" s="1171"/>
      <c r="TOS63" s="1171"/>
      <c r="TOT63" s="1171"/>
      <c r="TOU63" s="124"/>
      <c r="TOV63" s="124"/>
      <c r="TOW63" s="124"/>
      <c r="TOX63" s="124"/>
      <c r="TOY63" s="124"/>
      <c r="TOZ63" s="124"/>
      <c r="TPA63" s="124"/>
      <c r="TPB63" s="124"/>
      <c r="TPC63" s="124"/>
      <c r="TPD63" s="124"/>
      <c r="TPE63" s="124"/>
      <c r="TPF63" s="1171"/>
      <c r="TPG63" s="1171"/>
      <c r="TPH63" s="1171"/>
      <c r="TPI63" s="1171"/>
      <c r="TPJ63" s="124"/>
      <c r="TPK63" s="124"/>
      <c r="TPL63" s="124"/>
      <c r="TPM63" s="124"/>
      <c r="TPN63" s="124"/>
      <c r="TPO63" s="124"/>
      <c r="TPP63" s="124"/>
      <c r="TPQ63" s="124"/>
      <c r="TPR63" s="124"/>
      <c r="TPS63" s="124"/>
      <c r="TPT63" s="124"/>
      <c r="TPU63" s="1171"/>
      <c r="TPV63" s="1171"/>
      <c r="TPW63" s="1171"/>
      <c r="TPX63" s="1171"/>
      <c r="TPY63" s="124"/>
      <c r="TPZ63" s="124"/>
      <c r="TQA63" s="124"/>
      <c r="TQB63" s="124"/>
      <c r="TQC63" s="124"/>
      <c r="TQD63" s="124"/>
      <c r="TQE63" s="124"/>
      <c r="TQF63" s="124"/>
      <c r="TQG63" s="124"/>
      <c r="TQH63" s="124"/>
      <c r="TQI63" s="124"/>
      <c r="TQJ63" s="1171"/>
      <c r="TQK63" s="1171"/>
      <c r="TQL63" s="1171"/>
      <c r="TQM63" s="1171"/>
      <c r="TQN63" s="124"/>
      <c r="TQO63" s="124"/>
      <c r="TQP63" s="124"/>
      <c r="TQQ63" s="124"/>
      <c r="TQR63" s="124"/>
      <c r="TQS63" s="124"/>
      <c r="TQT63" s="124"/>
      <c r="TQU63" s="124"/>
      <c r="TQV63" s="124"/>
      <c r="TQW63" s="124"/>
      <c r="TQX63" s="124"/>
      <c r="TQY63" s="1171"/>
      <c r="TQZ63" s="1171"/>
      <c r="TRA63" s="1171"/>
      <c r="TRB63" s="1171"/>
      <c r="TRC63" s="124"/>
      <c r="TRD63" s="124"/>
      <c r="TRE63" s="124"/>
      <c r="TRF63" s="124"/>
      <c r="TRG63" s="124"/>
      <c r="TRH63" s="124"/>
      <c r="TRI63" s="124"/>
      <c r="TRJ63" s="124"/>
      <c r="TRK63" s="124"/>
      <c r="TRL63" s="124"/>
      <c r="TRM63" s="124"/>
      <c r="TRN63" s="1171"/>
      <c r="TRO63" s="1171"/>
      <c r="TRP63" s="1171"/>
      <c r="TRQ63" s="1171"/>
      <c r="TRR63" s="124"/>
      <c r="TRS63" s="124"/>
      <c r="TRT63" s="124"/>
      <c r="TRU63" s="124"/>
      <c r="TRV63" s="124"/>
      <c r="TRW63" s="124"/>
      <c r="TRX63" s="124"/>
      <c r="TRY63" s="124"/>
      <c r="TRZ63" s="124"/>
      <c r="TSA63" s="124"/>
      <c r="TSB63" s="124"/>
      <c r="TSC63" s="1171"/>
      <c r="TSD63" s="1171"/>
      <c r="TSE63" s="1171"/>
      <c r="TSF63" s="1171"/>
      <c r="TSG63" s="124"/>
      <c r="TSH63" s="124"/>
      <c r="TSI63" s="124"/>
      <c r="TSJ63" s="124"/>
      <c r="TSK63" s="124"/>
      <c r="TSL63" s="124"/>
      <c r="TSM63" s="124"/>
      <c r="TSN63" s="124"/>
      <c r="TSO63" s="124"/>
      <c r="TSP63" s="124"/>
      <c r="TSQ63" s="124"/>
      <c r="TSR63" s="1171"/>
      <c r="TSS63" s="1171"/>
      <c r="TST63" s="1171"/>
      <c r="TSU63" s="1171"/>
      <c r="TSV63" s="124"/>
      <c r="TSW63" s="124"/>
      <c r="TSX63" s="124"/>
      <c r="TSY63" s="124"/>
      <c r="TSZ63" s="124"/>
      <c r="TTA63" s="124"/>
      <c r="TTB63" s="124"/>
      <c r="TTC63" s="124"/>
      <c r="TTD63" s="124"/>
      <c r="TTE63" s="124"/>
      <c r="TTF63" s="124"/>
      <c r="TTG63" s="1171"/>
      <c r="TTH63" s="1171"/>
      <c r="TTI63" s="1171"/>
      <c r="TTJ63" s="1171"/>
      <c r="TTK63" s="124"/>
      <c r="TTL63" s="124"/>
      <c r="TTM63" s="124"/>
      <c r="TTN63" s="124"/>
      <c r="TTO63" s="124"/>
      <c r="TTP63" s="124"/>
      <c r="TTQ63" s="124"/>
      <c r="TTR63" s="124"/>
      <c r="TTS63" s="124"/>
      <c r="TTT63" s="124"/>
      <c r="TTU63" s="124"/>
      <c r="TTV63" s="1171"/>
      <c r="TTW63" s="1171"/>
      <c r="TTX63" s="1171"/>
      <c r="TTY63" s="1171"/>
      <c r="TTZ63" s="124"/>
      <c r="TUA63" s="124"/>
      <c r="TUB63" s="124"/>
      <c r="TUC63" s="124"/>
      <c r="TUD63" s="124"/>
      <c r="TUE63" s="124"/>
      <c r="TUF63" s="124"/>
      <c r="TUG63" s="124"/>
      <c r="TUH63" s="124"/>
      <c r="TUI63" s="124"/>
      <c r="TUJ63" s="124"/>
      <c r="TUK63" s="1171"/>
      <c r="TUL63" s="1171"/>
      <c r="TUM63" s="1171"/>
      <c r="TUN63" s="1171"/>
      <c r="TUO63" s="124"/>
      <c r="TUP63" s="124"/>
      <c r="TUQ63" s="124"/>
      <c r="TUR63" s="124"/>
      <c r="TUS63" s="124"/>
      <c r="TUT63" s="124"/>
      <c r="TUU63" s="124"/>
      <c r="TUV63" s="124"/>
      <c r="TUW63" s="124"/>
      <c r="TUX63" s="124"/>
      <c r="TUY63" s="124"/>
      <c r="TUZ63" s="1171"/>
      <c r="TVA63" s="1171"/>
      <c r="TVB63" s="1171"/>
      <c r="TVC63" s="1171"/>
      <c r="TVD63" s="124"/>
      <c r="TVE63" s="124"/>
      <c r="TVF63" s="124"/>
      <c r="TVG63" s="124"/>
      <c r="TVH63" s="124"/>
      <c r="TVI63" s="124"/>
      <c r="TVJ63" s="124"/>
      <c r="TVK63" s="124"/>
      <c r="TVL63" s="124"/>
      <c r="TVM63" s="124"/>
      <c r="TVN63" s="124"/>
      <c r="TVO63" s="1171"/>
      <c r="TVP63" s="1171"/>
      <c r="TVQ63" s="1171"/>
      <c r="TVR63" s="1171"/>
      <c r="TVS63" s="124"/>
      <c r="TVT63" s="124"/>
      <c r="TVU63" s="124"/>
      <c r="TVV63" s="124"/>
      <c r="TVW63" s="124"/>
      <c r="TVX63" s="124"/>
      <c r="TVY63" s="124"/>
      <c r="TVZ63" s="124"/>
      <c r="TWA63" s="124"/>
      <c r="TWB63" s="124"/>
      <c r="TWC63" s="124"/>
      <c r="TWD63" s="1171"/>
      <c r="TWE63" s="1171"/>
      <c r="TWF63" s="1171"/>
      <c r="TWG63" s="1171"/>
      <c r="TWH63" s="124"/>
      <c r="TWI63" s="124"/>
      <c r="TWJ63" s="124"/>
      <c r="TWK63" s="124"/>
      <c r="TWL63" s="124"/>
      <c r="TWM63" s="124"/>
      <c r="TWN63" s="124"/>
      <c r="TWO63" s="124"/>
      <c r="TWP63" s="124"/>
      <c r="TWQ63" s="124"/>
      <c r="TWR63" s="124"/>
      <c r="TWS63" s="1171"/>
      <c r="TWT63" s="1171"/>
      <c r="TWU63" s="1171"/>
      <c r="TWV63" s="1171"/>
      <c r="TWW63" s="124"/>
      <c r="TWX63" s="124"/>
      <c r="TWY63" s="124"/>
      <c r="TWZ63" s="124"/>
      <c r="TXA63" s="124"/>
      <c r="TXB63" s="124"/>
      <c r="TXC63" s="124"/>
      <c r="TXD63" s="124"/>
      <c r="TXE63" s="124"/>
      <c r="TXF63" s="124"/>
      <c r="TXG63" s="124"/>
      <c r="TXH63" s="1171"/>
      <c r="TXI63" s="1171"/>
      <c r="TXJ63" s="1171"/>
      <c r="TXK63" s="1171"/>
      <c r="TXL63" s="124"/>
      <c r="TXM63" s="124"/>
      <c r="TXN63" s="124"/>
      <c r="TXO63" s="124"/>
      <c r="TXP63" s="124"/>
      <c r="TXQ63" s="124"/>
      <c r="TXR63" s="124"/>
      <c r="TXS63" s="124"/>
      <c r="TXT63" s="124"/>
      <c r="TXU63" s="124"/>
      <c r="TXV63" s="124"/>
      <c r="TXW63" s="1171"/>
      <c r="TXX63" s="1171"/>
      <c r="TXY63" s="1171"/>
      <c r="TXZ63" s="1171"/>
      <c r="TYA63" s="124"/>
      <c r="TYB63" s="124"/>
      <c r="TYC63" s="124"/>
      <c r="TYD63" s="124"/>
      <c r="TYE63" s="124"/>
      <c r="TYF63" s="124"/>
      <c r="TYG63" s="124"/>
      <c r="TYH63" s="124"/>
      <c r="TYI63" s="124"/>
      <c r="TYJ63" s="124"/>
      <c r="TYK63" s="124"/>
      <c r="TYL63" s="1171"/>
      <c r="TYM63" s="1171"/>
      <c r="TYN63" s="1171"/>
      <c r="TYO63" s="1171"/>
      <c r="TYP63" s="124"/>
      <c r="TYQ63" s="124"/>
      <c r="TYR63" s="124"/>
      <c r="TYS63" s="124"/>
      <c r="TYT63" s="124"/>
      <c r="TYU63" s="124"/>
      <c r="TYV63" s="124"/>
      <c r="TYW63" s="124"/>
      <c r="TYX63" s="124"/>
      <c r="TYY63" s="124"/>
      <c r="TYZ63" s="124"/>
      <c r="TZA63" s="1171"/>
      <c r="TZB63" s="1171"/>
      <c r="TZC63" s="1171"/>
      <c r="TZD63" s="1171"/>
      <c r="TZE63" s="124"/>
      <c r="TZF63" s="124"/>
      <c r="TZG63" s="124"/>
      <c r="TZH63" s="124"/>
      <c r="TZI63" s="124"/>
      <c r="TZJ63" s="124"/>
      <c r="TZK63" s="124"/>
      <c r="TZL63" s="124"/>
      <c r="TZM63" s="124"/>
      <c r="TZN63" s="124"/>
      <c r="TZO63" s="124"/>
      <c r="TZP63" s="1171"/>
      <c r="TZQ63" s="1171"/>
      <c r="TZR63" s="1171"/>
      <c r="TZS63" s="1171"/>
      <c r="TZT63" s="124"/>
      <c r="TZU63" s="124"/>
      <c r="TZV63" s="124"/>
      <c r="TZW63" s="124"/>
      <c r="TZX63" s="124"/>
      <c r="TZY63" s="124"/>
      <c r="TZZ63" s="124"/>
      <c r="UAA63" s="124"/>
      <c r="UAB63" s="124"/>
      <c r="UAC63" s="124"/>
      <c r="UAD63" s="124"/>
      <c r="UAE63" s="1171"/>
      <c r="UAF63" s="1171"/>
      <c r="UAG63" s="1171"/>
      <c r="UAH63" s="1171"/>
      <c r="UAI63" s="124"/>
      <c r="UAJ63" s="124"/>
      <c r="UAK63" s="124"/>
      <c r="UAL63" s="124"/>
      <c r="UAM63" s="124"/>
      <c r="UAN63" s="124"/>
      <c r="UAO63" s="124"/>
      <c r="UAP63" s="124"/>
      <c r="UAQ63" s="124"/>
      <c r="UAR63" s="124"/>
      <c r="UAS63" s="124"/>
      <c r="UAT63" s="1171"/>
      <c r="UAU63" s="1171"/>
      <c r="UAV63" s="1171"/>
      <c r="UAW63" s="1171"/>
      <c r="UAX63" s="124"/>
      <c r="UAY63" s="124"/>
      <c r="UAZ63" s="124"/>
      <c r="UBA63" s="124"/>
      <c r="UBB63" s="124"/>
      <c r="UBC63" s="124"/>
      <c r="UBD63" s="124"/>
      <c r="UBE63" s="124"/>
      <c r="UBF63" s="124"/>
      <c r="UBG63" s="124"/>
      <c r="UBH63" s="124"/>
      <c r="UBI63" s="1171"/>
      <c r="UBJ63" s="1171"/>
      <c r="UBK63" s="1171"/>
      <c r="UBL63" s="1171"/>
      <c r="UBM63" s="124"/>
      <c r="UBN63" s="124"/>
      <c r="UBO63" s="124"/>
      <c r="UBP63" s="124"/>
      <c r="UBQ63" s="124"/>
      <c r="UBR63" s="124"/>
      <c r="UBS63" s="124"/>
      <c r="UBT63" s="124"/>
      <c r="UBU63" s="124"/>
      <c r="UBV63" s="124"/>
      <c r="UBW63" s="124"/>
      <c r="UBX63" s="1171"/>
      <c r="UBY63" s="1171"/>
      <c r="UBZ63" s="1171"/>
      <c r="UCA63" s="1171"/>
      <c r="UCB63" s="124"/>
      <c r="UCC63" s="124"/>
      <c r="UCD63" s="124"/>
      <c r="UCE63" s="124"/>
      <c r="UCF63" s="124"/>
      <c r="UCG63" s="124"/>
      <c r="UCH63" s="124"/>
      <c r="UCI63" s="124"/>
      <c r="UCJ63" s="124"/>
      <c r="UCK63" s="124"/>
      <c r="UCL63" s="124"/>
      <c r="UCM63" s="1171"/>
      <c r="UCN63" s="1171"/>
      <c r="UCO63" s="1171"/>
      <c r="UCP63" s="1171"/>
      <c r="UCQ63" s="124"/>
      <c r="UCR63" s="124"/>
      <c r="UCS63" s="124"/>
      <c r="UCT63" s="124"/>
      <c r="UCU63" s="124"/>
      <c r="UCV63" s="124"/>
      <c r="UCW63" s="124"/>
      <c r="UCX63" s="124"/>
      <c r="UCY63" s="124"/>
      <c r="UCZ63" s="124"/>
      <c r="UDA63" s="124"/>
      <c r="UDB63" s="1171"/>
      <c r="UDC63" s="1171"/>
      <c r="UDD63" s="1171"/>
      <c r="UDE63" s="1171"/>
      <c r="UDF63" s="124"/>
      <c r="UDG63" s="124"/>
      <c r="UDH63" s="124"/>
      <c r="UDI63" s="124"/>
      <c r="UDJ63" s="124"/>
      <c r="UDK63" s="124"/>
      <c r="UDL63" s="124"/>
      <c r="UDM63" s="124"/>
      <c r="UDN63" s="124"/>
      <c r="UDO63" s="124"/>
      <c r="UDP63" s="124"/>
      <c r="UDQ63" s="1171"/>
      <c r="UDR63" s="1171"/>
      <c r="UDS63" s="1171"/>
      <c r="UDT63" s="1171"/>
      <c r="UDU63" s="124"/>
      <c r="UDV63" s="124"/>
      <c r="UDW63" s="124"/>
      <c r="UDX63" s="124"/>
      <c r="UDY63" s="124"/>
      <c r="UDZ63" s="124"/>
      <c r="UEA63" s="124"/>
      <c r="UEB63" s="124"/>
      <c r="UEC63" s="124"/>
      <c r="UED63" s="124"/>
      <c r="UEE63" s="124"/>
      <c r="UEF63" s="1171"/>
      <c r="UEG63" s="1171"/>
      <c r="UEH63" s="1171"/>
      <c r="UEI63" s="1171"/>
      <c r="UEJ63" s="124"/>
      <c r="UEK63" s="124"/>
      <c r="UEL63" s="124"/>
      <c r="UEM63" s="124"/>
      <c r="UEN63" s="124"/>
      <c r="UEO63" s="124"/>
      <c r="UEP63" s="124"/>
      <c r="UEQ63" s="124"/>
      <c r="UER63" s="124"/>
      <c r="UES63" s="124"/>
      <c r="UET63" s="124"/>
      <c r="UEU63" s="1171"/>
      <c r="UEV63" s="1171"/>
      <c r="UEW63" s="1171"/>
      <c r="UEX63" s="1171"/>
      <c r="UEY63" s="124"/>
      <c r="UEZ63" s="124"/>
      <c r="UFA63" s="124"/>
      <c r="UFB63" s="124"/>
      <c r="UFC63" s="124"/>
      <c r="UFD63" s="124"/>
      <c r="UFE63" s="124"/>
      <c r="UFF63" s="124"/>
      <c r="UFG63" s="124"/>
      <c r="UFH63" s="124"/>
      <c r="UFI63" s="124"/>
      <c r="UFJ63" s="1171"/>
      <c r="UFK63" s="1171"/>
      <c r="UFL63" s="1171"/>
      <c r="UFM63" s="1171"/>
      <c r="UFN63" s="124"/>
      <c r="UFO63" s="124"/>
      <c r="UFP63" s="124"/>
      <c r="UFQ63" s="124"/>
      <c r="UFR63" s="124"/>
      <c r="UFS63" s="124"/>
      <c r="UFT63" s="124"/>
      <c r="UFU63" s="124"/>
      <c r="UFV63" s="124"/>
      <c r="UFW63" s="124"/>
      <c r="UFX63" s="124"/>
      <c r="UFY63" s="1171"/>
      <c r="UFZ63" s="1171"/>
      <c r="UGA63" s="1171"/>
      <c r="UGB63" s="1171"/>
      <c r="UGC63" s="124"/>
      <c r="UGD63" s="124"/>
      <c r="UGE63" s="124"/>
      <c r="UGF63" s="124"/>
      <c r="UGG63" s="124"/>
      <c r="UGH63" s="124"/>
      <c r="UGI63" s="124"/>
      <c r="UGJ63" s="124"/>
      <c r="UGK63" s="124"/>
      <c r="UGL63" s="124"/>
      <c r="UGM63" s="124"/>
      <c r="UGN63" s="1171"/>
      <c r="UGO63" s="1171"/>
      <c r="UGP63" s="1171"/>
      <c r="UGQ63" s="1171"/>
      <c r="UGR63" s="124"/>
      <c r="UGS63" s="124"/>
      <c r="UGT63" s="124"/>
      <c r="UGU63" s="124"/>
      <c r="UGV63" s="124"/>
      <c r="UGW63" s="124"/>
      <c r="UGX63" s="124"/>
      <c r="UGY63" s="124"/>
      <c r="UGZ63" s="124"/>
      <c r="UHA63" s="124"/>
      <c r="UHB63" s="124"/>
      <c r="UHC63" s="1171"/>
      <c r="UHD63" s="1171"/>
      <c r="UHE63" s="1171"/>
      <c r="UHF63" s="1171"/>
      <c r="UHG63" s="124"/>
      <c r="UHH63" s="124"/>
      <c r="UHI63" s="124"/>
      <c r="UHJ63" s="124"/>
      <c r="UHK63" s="124"/>
      <c r="UHL63" s="124"/>
      <c r="UHM63" s="124"/>
      <c r="UHN63" s="124"/>
      <c r="UHO63" s="124"/>
      <c r="UHP63" s="124"/>
      <c r="UHQ63" s="124"/>
      <c r="UHR63" s="1171"/>
      <c r="UHS63" s="1171"/>
      <c r="UHT63" s="1171"/>
      <c r="UHU63" s="1171"/>
      <c r="UHV63" s="124"/>
      <c r="UHW63" s="124"/>
      <c r="UHX63" s="124"/>
      <c r="UHY63" s="124"/>
      <c r="UHZ63" s="124"/>
      <c r="UIA63" s="124"/>
      <c r="UIB63" s="124"/>
      <c r="UIC63" s="124"/>
      <c r="UID63" s="124"/>
      <c r="UIE63" s="124"/>
      <c r="UIF63" s="124"/>
      <c r="UIG63" s="1171"/>
      <c r="UIH63" s="1171"/>
      <c r="UII63" s="1171"/>
      <c r="UIJ63" s="1171"/>
      <c r="UIK63" s="124"/>
      <c r="UIL63" s="124"/>
      <c r="UIM63" s="124"/>
      <c r="UIN63" s="124"/>
      <c r="UIO63" s="124"/>
      <c r="UIP63" s="124"/>
      <c r="UIQ63" s="124"/>
      <c r="UIR63" s="124"/>
      <c r="UIS63" s="124"/>
      <c r="UIT63" s="124"/>
      <c r="UIU63" s="124"/>
      <c r="UIV63" s="1171"/>
      <c r="UIW63" s="1171"/>
      <c r="UIX63" s="1171"/>
      <c r="UIY63" s="1171"/>
      <c r="UIZ63" s="124"/>
      <c r="UJA63" s="124"/>
      <c r="UJB63" s="124"/>
      <c r="UJC63" s="124"/>
      <c r="UJD63" s="124"/>
      <c r="UJE63" s="124"/>
      <c r="UJF63" s="124"/>
      <c r="UJG63" s="124"/>
      <c r="UJH63" s="124"/>
      <c r="UJI63" s="124"/>
      <c r="UJJ63" s="124"/>
      <c r="UJK63" s="1171"/>
      <c r="UJL63" s="1171"/>
      <c r="UJM63" s="1171"/>
      <c r="UJN63" s="1171"/>
      <c r="UJO63" s="124"/>
      <c r="UJP63" s="124"/>
      <c r="UJQ63" s="124"/>
      <c r="UJR63" s="124"/>
      <c r="UJS63" s="124"/>
      <c r="UJT63" s="124"/>
      <c r="UJU63" s="124"/>
      <c r="UJV63" s="124"/>
      <c r="UJW63" s="124"/>
      <c r="UJX63" s="124"/>
      <c r="UJY63" s="124"/>
      <c r="UJZ63" s="1171"/>
      <c r="UKA63" s="1171"/>
      <c r="UKB63" s="1171"/>
      <c r="UKC63" s="1171"/>
      <c r="UKD63" s="124"/>
      <c r="UKE63" s="124"/>
      <c r="UKF63" s="124"/>
      <c r="UKG63" s="124"/>
      <c r="UKH63" s="124"/>
      <c r="UKI63" s="124"/>
      <c r="UKJ63" s="124"/>
      <c r="UKK63" s="124"/>
      <c r="UKL63" s="124"/>
      <c r="UKM63" s="124"/>
      <c r="UKN63" s="124"/>
      <c r="UKO63" s="1171"/>
      <c r="UKP63" s="1171"/>
      <c r="UKQ63" s="1171"/>
      <c r="UKR63" s="1171"/>
      <c r="UKS63" s="124"/>
      <c r="UKT63" s="124"/>
      <c r="UKU63" s="124"/>
      <c r="UKV63" s="124"/>
      <c r="UKW63" s="124"/>
      <c r="UKX63" s="124"/>
      <c r="UKY63" s="124"/>
      <c r="UKZ63" s="124"/>
      <c r="ULA63" s="124"/>
      <c r="ULB63" s="124"/>
      <c r="ULC63" s="124"/>
      <c r="ULD63" s="1171"/>
      <c r="ULE63" s="1171"/>
      <c r="ULF63" s="1171"/>
      <c r="ULG63" s="1171"/>
      <c r="ULH63" s="124"/>
      <c r="ULI63" s="124"/>
      <c r="ULJ63" s="124"/>
      <c r="ULK63" s="124"/>
      <c r="ULL63" s="124"/>
      <c r="ULM63" s="124"/>
      <c r="ULN63" s="124"/>
      <c r="ULO63" s="124"/>
      <c r="ULP63" s="124"/>
      <c r="ULQ63" s="124"/>
      <c r="ULR63" s="124"/>
      <c r="ULS63" s="1171"/>
      <c r="ULT63" s="1171"/>
      <c r="ULU63" s="1171"/>
      <c r="ULV63" s="1171"/>
      <c r="ULW63" s="124"/>
      <c r="ULX63" s="124"/>
      <c r="ULY63" s="124"/>
      <c r="ULZ63" s="124"/>
      <c r="UMA63" s="124"/>
      <c r="UMB63" s="124"/>
      <c r="UMC63" s="124"/>
      <c r="UMD63" s="124"/>
      <c r="UME63" s="124"/>
      <c r="UMF63" s="124"/>
      <c r="UMG63" s="124"/>
      <c r="UMH63" s="1171"/>
      <c r="UMI63" s="1171"/>
      <c r="UMJ63" s="1171"/>
      <c r="UMK63" s="1171"/>
      <c r="UML63" s="124"/>
      <c r="UMM63" s="124"/>
      <c r="UMN63" s="124"/>
      <c r="UMO63" s="124"/>
      <c r="UMP63" s="124"/>
      <c r="UMQ63" s="124"/>
      <c r="UMR63" s="124"/>
      <c r="UMS63" s="124"/>
      <c r="UMT63" s="124"/>
      <c r="UMU63" s="124"/>
      <c r="UMV63" s="124"/>
      <c r="UMW63" s="1171"/>
      <c r="UMX63" s="1171"/>
      <c r="UMY63" s="1171"/>
      <c r="UMZ63" s="1171"/>
      <c r="UNA63" s="124"/>
      <c r="UNB63" s="124"/>
      <c r="UNC63" s="124"/>
      <c r="UND63" s="124"/>
      <c r="UNE63" s="124"/>
      <c r="UNF63" s="124"/>
      <c r="UNG63" s="124"/>
      <c r="UNH63" s="124"/>
      <c r="UNI63" s="124"/>
      <c r="UNJ63" s="124"/>
      <c r="UNK63" s="124"/>
      <c r="UNL63" s="1171"/>
      <c r="UNM63" s="1171"/>
      <c r="UNN63" s="1171"/>
      <c r="UNO63" s="1171"/>
      <c r="UNP63" s="124"/>
      <c r="UNQ63" s="124"/>
      <c r="UNR63" s="124"/>
      <c r="UNS63" s="124"/>
      <c r="UNT63" s="124"/>
      <c r="UNU63" s="124"/>
      <c r="UNV63" s="124"/>
      <c r="UNW63" s="124"/>
      <c r="UNX63" s="124"/>
      <c r="UNY63" s="124"/>
      <c r="UNZ63" s="124"/>
      <c r="UOA63" s="1171"/>
      <c r="UOB63" s="1171"/>
      <c r="UOC63" s="1171"/>
      <c r="UOD63" s="1171"/>
      <c r="UOE63" s="124"/>
      <c r="UOF63" s="124"/>
      <c r="UOG63" s="124"/>
      <c r="UOH63" s="124"/>
      <c r="UOI63" s="124"/>
      <c r="UOJ63" s="124"/>
      <c r="UOK63" s="124"/>
      <c r="UOL63" s="124"/>
      <c r="UOM63" s="124"/>
      <c r="UON63" s="124"/>
      <c r="UOO63" s="124"/>
      <c r="UOP63" s="1171"/>
      <c r="UOQ63" s="1171"/>
      <c r="UOR63" s="1171"/>
      <c r="UOS63" s="1171"/>
      <c r="UOT63" s="124"/>
      <c r="UOU63" s="124"/>
      <c r="UOV63" s="124"/>
      <c r="UOW63" s="124"/>
      <c r="UOX63" s="124"/>
      <c r="UOY63" s="124"/>
      <c r="UOZ63" s="124"/>
      <c r="UPA63" s="124"/>
      <c r="UPB63" s="124"/>
      <c r="UPC63" s="124"/>
      <c r="UPD63" s="124"/>
      <c r="UPE63" s="1171"/>
      <c r="UPF63" s="1171"/>
      <c r="UPG63" s="1171"/>
      <c r="UPH63" s="1171"/>
      <c r="UPI63" s="124"/>
      <c r="UPJ63" s="124"/>
      <c r="UPK63" s="124"/>
      <c r="UPL63" s="124"/>
      <c r="UPM63" s="124"/>
      <c r="UPN63" s="124"/>
      <c r="UPO63" s="124"/>
      <c r="UPP63" s="124"/>
      <c r="UPQ63" s="124"/>
      <c r="UPR63" s="124"/>
      <c r="UPS63" s="124"/>
      <c r="UPT63" s="1171"/>
      <c r="UPU63" s="1171"/>
      <c r="UPV63" s="1171"/>
      <c r="UPW63" s="1171"/>
      <c r="UPX63" s="124"/>
      <c r="UPY63" s="124"/>
      <c r="UPZ63" s="124"/>
      <c r="UQA63" s="124"/>
      <c r="UQB63" s="124"/>
      <c r="UQC63" s="124"/>
      <c r="UQD63" s="124"/>
      <c r="UQE63" s="124"/>
      <c r="UQF63" s="124"/>
      <c r="UQG63" s="124"/>
      <c r="UQH63" s="124"/>
      <c r="UQI63" s="1171"/>
      <c r="UQJ63" s="1171"/>
      <c r="UQK63" s="1171"/>
      <c r="UQL63" s="1171"/>
      <c r="UQM63" s="124"/>
      <c r="UQN63" s="124"/>
      <c r="UQO63" s="124"/>
      <c r="UQP63" s="124"/>
      <c r="UQQ63" s="124"/>
      <c r="UQR63" s="124"/>
      <c r="UQS63" s="124"/>
      <c r="UQT63" s="124"/>
      <c r="UQU63" s="124"/>
      <c r="UQV63" s="124"/>
      <c r="UQW63" s="124"/>
      <c r="UQX63" s="1171"/>
      <c r="UQY63" s="1171"/>
      <c r="UQZ63" s="1171"/>
      <c r="URA63" s="1171"/>
      <c r="URB63" s="124"/>
      <c r="URC63" s="124"/>
      <c r="URD63" s="124"/>
      <c r="URE63" s="124"/>
      <c r="URF63" s="124"/>
      <c r="URG63" s="124"/>
      <c r="URH63" s="124"/>
      <c r="URI63" s="124"/>
      <c r="URJ63" s="124"/>
      <c r="URK63" s="124"/>
      <c r="URL63" s="124"/>
      <c r="URM63" s="1171"/>
      <c r="URN63" s="1171"/>
      <c r="URO63" s="1171"/>
      <c r="URP63" s="1171"/>
      <c r="URQ63" s="124"/>
      <c r="URR63" s="124"/>
      <c r="URS63" s="124"/>
      <c r="URT63" s="124"/>
      <c r="URU63" s="124"/>
      <c r="URV63" s="124"/>
      <c r="URW63" s="124"/>
      <c r="URX63" s="124"/>
      <c r="URY63" s="124"/>
      <c r="URZ63" s="124"/>
      <c r="USA63" s="124"/>
      <c r="USB63" s="1171"/>
      <c r="USC63" s="1171"/>
      <c r="USD63" s="1171"/>
      <c r="USE63" s="1171"/>
      <c r="USF63" s="124"/>
      <c r="USG63" s="124"/>
      <c r="USH63" s="124"/>
      <c r="USI63" s="124"/>
      <c r="USJ63" s="124"/>
      <c r="USK63" s="124"/>
      <c r="USL63" s="124"/>
      <c r="USM63" s="124"/>
      <c r="USN63" s="124"/>
      <c r="USO63" s="124"/>
      <c r="USP63" s="124"/>
      <c r="USQ63" s="1171"/>
      <c r="USR63" s="1171"/>
      <c r="USS63" s="1171"/>
      <c r="UST63" s="1171"/>
      <c r="USU63" s="124"/>
      <c r="USV63" s="124"/>
      <c r="USW63" s="124"/>
      <c r="USX63" s="124"/>
      <c r="USY63" s="124"/>
      <c r="USZ63" s="124"/>
      <c r="UTA63" s="124"/>
      <c r="UTB63" s="124"/>
      <c r="UTC63" s="124"/>
      <c r="UTD63" s="124"/>
      <c r="UTE63" s="124"/>
      <c r="UTF63" s="1171"/>
      <c r="UTG63" s="1171"/>
      <c r="UTH63" s="1171"/>
      <c r="UTI63" s="1171"/>
      <c r="UTJ63" s="124"/>
      <c r="UTK63" s="124"/>
      <c r="UTL63" s="124"/>
      <c r="UTM63" s="124"/>
      <c r="UTN63" s="124"/>
      <c r="UTO63" s="124"/>
      <c r="UTP63" s="124"/>
      <c r="UTQ63" s="124"/>
      <c r="UTR63" s="124"/>
      <c r="UTS63" s="124"/>
      <c r="UTT63" s="124"/>
      <c r="UTU63" s="1171"/>
      <c r="UTV63" s="1171"/>
      <c r="UTW63" s="1171"/>
      <c r="UTX63" s="1171"/>
      <c r="UTY63" s="124"/>
      <c r="UTZ63" s="124"/>
      <c r="UUA63" s="124"/>
      <c r="UUB63" s="124"/>
      <c r="UUC63" s="124"/>
      <c r="UUD63" s="124"/>
      <c r="UUE63" s="124"/>
      <c r="UUF63" s="124"/>
      <c r="UUG63" s="124"/>
      <c r="UUH63" s="124"/>
      <c r="UUI63" s="124"/>
      <c r="UUJ63" s="1171"/>
      <c r="UUK63" s="1171"/>
      <c r="UUL63" s="1171"/>
      <c r="UUM63" s="1171"/>
      <c r="UUN63" s="124"/>
      <c r="UUO63" s="124"/>
      <c r="UUP63" s="124"/>
      <c r="UUQ63" s="124"/>
      <c r="UUR63" s="124"/>
      <c r="UUS63" s="124"/>
      <c r="UUT63" s="124"/>
      <c r="UUU63" s="124"/>
      <c r="UUV63" s="124"/>
      <c r="UUW63" s="124"/>
      <c r="UUX63" s="124"/>
      <c r="UUY63" s="1171"/>
      <c r="UUZ63" s="1171"/>
      <c r="UVA63" s="1171"/>
      <c r="UVB63" s="1171"/>
      <c r="UVC63" s="124"/>
      <c r="UVD63" s="124"/>
      <c r="UVE63" s="124"/>
      <c r="UVF63" s="124"/>
      <c r="UVG63" s="124"/>
      <c r="UVH63" s="124"/>
      <c r="UVI63" s="124"/>
      <c r="UVJ63" s="124"/>
      <c r="UVK63" s="124"/>
      <c r="UVL63" s="124"/>
      <c r="UVM63" s="124"/>
      <c r="UVN63" s="1171"/>
      <c r="UVO63" s="1171"/>
      <c r="UVP63" s="1171"/>
      <c r="UVQ63" s="1171"/>
      <c r="UVR63" s="124"/>
      <c r="UVS63" s="124"/>
      <c r="UVT63" s="124"/>
      <c r="UVU63" s="124"/>
      <c r="UVV63" s="124"/>
      <c r="UVW63" s="124"/>
      <c r="UVX63" s="124"/>
      <c r="UVY63" s="124"/>
      <c r="UVZ63" s="124"/>
      <c r="UWA63" s="124"/>
      <c r="UWB63" s="124"/>
      <c r="UWC63" s="1171"/>
      <c r="UWD63" s="1171"/>
      <c r="UWE63" s="1171"/>
      <c r="UWF63" s="1171"/>
      <c r="UWG63" s="124"/>
      <c r="UWH63" s="124"/>
      <c r="UWI63" s="124"/>
      <c r="UWJ63" s="124"/>
      <c r="UWK63" s="124"/>
      <c r="UWL63" s="124"/>
      <c r="UWM63" s="124"/>
      <c r="UWN63" s="124"/>
      <c r="UWO63" s="124"/>
      <c r="UWP63" s="124"/>
      <c r="UWQ63" s="124"/>
      <c r="UWR63" s="1171"/>
      <c r="UWS63" s="1171"/>
      <c r="UWT63" s="1171"/>
      <c r="UWU63" s="1171"/>
      <c r="UWV63" s="124"/>
      <c r="UWW63" s="124"/>
      <c r="UWX63" s="124"/>
      <c r="UWY63" s="124"/>
      <c r="UWZ63" s="124"/>
      <c r="UXA63" s="124"/>
      <c r="UXB63" s="124"/>
      <c r="UXC63" s="124"/>
      <c r="UXD63" s="124"/>
      <c r="UXE63" s="124"/>
      <c r="UXF63" s="124"/>
      <c r="UXG63" s="1171"/>
      <c r="UXH63" s="1171"/>
      <c r="UXI63" s="1171"/>
      <c r="UXJ63" s="1171"/>
      <c r="UXK63" s="124"/>
      <c r="UXL63" s="124"/>
      <c r="UXM63" s="124"/>
      <c r="UXN63" s="124"/>
      <c r="UXO63" s="124"/>
      <c r="UXP63" s="124"/>
      <c r="UXQ63" s="124"/>
      <c r="UXR63" s="124"/>
      <c r="UXS63" s="124"/>
      <c r="UXT63" s="124"/>
      <c r="UXU63" s="124"/>
      <c r="UXV63" s="1171"/>
      <c r="UXW63" s="1171"/>
      <c r="UXX63" s="1171"/>
      <c r="UXY63" s="1171"/>
      <c r="UXZ63" s="124"/>
      <c r="UYA63" s="124"/>
      <c r="UYB63" s="124"/>
      <c r="UYC63" s="124"/>
      <c r="UYD63" s="124"/>
      <c r="UYE63" s="124"/>
      <c r="UYF63" s="124"/>
      <c r="UYG63" s="124"/>
      <c r="UYH63" s="124"/>
      <c r="UYI63" s="124"/>
      <c r="UYJ63" s="124"/>
      <c r="UYK63" s="1171"/>
      <c r="UYL63" s="1171"/>
      <c r="UYM63" s="1171"/>
      <c r="UYN63" s="1171"/>
      <c r="UYO63" s="124"/>
      <c r="UYP63" s="124"/>
      <c r="UYQ63" s="124"/>
      <c r="UYR63" s="124"/>
      <c r="UYS63" s="124"/>
      <c r="UYT63" s="124"/>
      <c r="UYU63" s="124"/>
      <c r="UYV63" s="124"/>
      <c r="UYW63" s="124"/>
      <c r="UYX63" s="124"/>
      <c r="UYY63" s="124"/>
      <c r="UYZ63" s="1171"/>
      <c r="UZA63" s="1171"/>
      <c r="UZB63" s="1171"/>
      <c r="UZC63" s="1171"/>
      <c r="UZD63" s="124"/>
      <c r="UZE63" s="124"/>
      <c r="UZF63" s="124"/>
      <c r="UZG63" s="124"/>
      <c r="UZH63" s="124"/>
      <c r="UZI63" s="124"/>
      <c r="UZJ63" s="124"/>
      <c r="UZK63" s="124"/>
      <c r="UZL63" s="124"/>
      <c r="UZM63" s="124"/>
      <c r="UZN63" s="124"/>
      <c r="UZO63" s="1171"/>
      <c r="UZP63" s="1171"/>
      <c r="UZQ63" s="1171"/>
      <c r="UZR63" s="1171"/>
      <c r="UZS63" s="124"/>
      <c r="UZT63" s="124"/>
      <c r="UZU63" s="124"/>
      <c r="UZV63" s="124"/>
      <c r="UZW63" s="124"/>
      <c r="UZX63" s="124"/>
      <c r="UZY63" s="124"/>
      <c r="UZZ63" s="124"/>
      <c r="VAA63" s="124"/>
      <c r="VAB63" s="124"/>
      <c r="VAC63" s="124"/>
      <c r="VAD63" s="1171"/>
      <c r="VAE63" s="1171"/>
      <c r="VAF63" s="1171"/>
      <c r="VAG63" s="1171"/>
      <c r="VAH63" s="124"/>
      <c r="VAI63" s="124"/>
      <c r="VAJ63" s="124"/>
      <c r="VAK63" s="124"/>
      <c r="VAL63" s="124"/>
      <c r="VAM63" s="124"/>
      <c r="VAN63" s="124"/>
      <c r="VAO63" s="124"/>
      <c r="VAP63" s="124"/>
      <c r="VAQ63" s="124"/>
      <c r="VAR63" s="124"/>
      <c r="VAS63" s="1171"/>
      <c r="VAT63" s="1171"/>
      <c r="VAU63" s="1171"/>
      <c r="VAV63" s="1171"/>
      <c r="VAW63" s="124"/>
      <c r="VAX63" s="124"/>
      <c r="VAY63" s="124"/>
      <c r="VAZ63" s="124"/>
      <c r="VBA63" s="124"/>
      <c r="VBB63" s="124"/>
      <c r="VBC63" s="124"/>
      <c r="VBD63" s="124"/>
      <c r="VBE63" s="124"/>
      <c r="VBF63" s="124"/>
      <c r="VBG63" s="124"/>
      <c r="VBH63" s="1171"/>
      <c r="VBI63" s="1171"/>
      <c r="VBJ63" s="1171"/>
      <c r="VBK63" s="1171"/>
      <c r="VBL63" s="124"/>
      <c r="VBM63" s="124"/>
      <c r="VBN63" s="124"/>
      <c r="VBO63" s="124"/>
      <c r="VBP63" s="124"/>
      <c r="VBQ63" s="124"/>
      <c r="VBR63" s="124"/>
      <c r="VBS63" s="124"/>
      <c r="VBT63" s="124"/>
      <c r="VBU63" s="124"/>
      <c r="VBV63" s="124"/>
      <c r="VBW63" s="1171"/>
      <c r="VBX63" s="1171"/>
      <c r="VBY63" s="1171"/>
      <c r="VBZ63" s="1171"/>
      <c r="VCA63" s="124"/>
      <c r="VCB63" s="124"/>
      <c r="VCC63" s="124"/>
      <c r="VCD63" s="124"/>
      <c r="VCE63" s="124"/>
      <c r="VCF63" s="124"/>
      <c r="VCG63" s="124"/>
      <c r="VCH63" s="124"/>
      <c r="VCI63" s="124"/>
      <c r="VCJ63" s="124"/>
      <c r="VCK63" s="124"/>
      <c r="VCL63" s="1171"/>
      <c r="VCM63" s="1171"/>
      <c r="VCN63" s="1171"/>
      <c r="VCO63" s="1171"/>
      <c r="VCP63" s="124"/>
      <c r="VCQ63" s="124"/>
      <c r="VCR63" s="124"/>
      <c r="VCS63" s="124"/>
      <c r="VCT63" s="124"/>
      <c r="VCU63" s="124"/>
      <c r="VCV63" s="124"/>
      <c r="VCW63" s="124"/>
      <c r="VCX63" s="124"/>
      <c r="VCY63" s="124"/>
      <c r="VCZ63" s="124"/>
      <c r="VDA63" s="1171"/>
      <c r="VDB63" s="1171"/>
      <c r="VDC63" s="1171"/>
      <c r="VDD63" s="1171"/>
      <c r="VDE63" s="124"/>
      <c r="VDF63" s="124"/>
      <c r="VDG63" s="124"/>
      <c r="VDH63" s="124"/>
      <c r="VDI63" s="124"/>
      <c r="VDJ63" s="124"/>
      <c r="VDK63" s="124"/>
      <c r="VDL63" s="124"/>
      <c r="VDM63" s="124"/>
      <c r="VDN63" s="124"/>
      <c r="VDO63" s="124"/>
      <c r="VDP63" s="1171"/>
      <c r="VDQ63" s="1171"/>
      <c r="VDR63" s="1171"/>
      <c r="VDS63" s="1171"/>
      <c r="VDT63" s="124"/>
      <c r="VDU63" s="124"/>
      <c r="VDV63" s="124"/>
      <c r="VDW63" s="124"/>
      <c r="VDX63" s="124"/>
      <c r="VDY63" s="124"/>
      <c r="VDZ63" s="124"/>
      <c r="VEA63" s="124"/>
      <c r="VEB63" s="124"/>
      <c r="VEC63" s="124"/>
      <c r="VED63" s="124"/>
      <c r="VEE63" s="1171"/>
      <c r="VEF63" s="1171"/>
      <c r="VEG63" s="1171"/>
      <c r="VEH63" s="1171"/>
      <c r="VEI63" s="124"/>
      <c r="VEJ63" s="124"/>
      <c r="VEK63" s="124"/>
      <c r="VEL63" s="124"/>
      <c r="VEM63" s="124"/>
      <c r="VEN63" s="124"/>
      <c r="VEO63" s="124"/>
      <c r="VEP63" s="124"/>
      <c r="VEQ63" s="124"/>
      <c r="VER63" s="124"/>
      <c r="VES63" s="124"/>
      <c r="VET63" s="1171"/>
      <c r="VEU63" s="1171"/>
      <c r="VEV63" s="1171"/>
      <c r="VEW63" s="1171"/>
      <c r="VEX63" s="124"/>
      <c r="VEY63" s="124"/>
      <c r="VEZ63" s="124"/>
      <c r="VFA63" s="124"/>
      <c r="VFB63" s="124"/>
      <c r="VFC63" s="124"/>
      <c r="VFD63" s="124"/>
      <c r="VFE63" s="124"/>
      <c r="VFF63" s="124"/>
      <c r="VFG63" s="124"/>
      <c r="VFH63" s="124"/>
      <c r="VFI63" s="1171"/>
      <c r="VFJ63" s="1171"/>
      <c r="VFK63" s="1171"/>
      <c r="VFL63" s="1171"/>
      <c r="VFM63" s="124"/>
      <c r="VFN63" s="124"/>
      <c r="VFO63" s="124"/>
      <c r="VFP63" s="124"/>
      <c r="VFQ63" s="124"/>
      <c r="VFR63" s="124"/>
      <c r="VFS63" s="124"/>
      <c r="VFT63" s="124"/>
      <c r="VFU63" s="124"/>
      <c r="VFV63" s="124"/>
      <c r="VFW63" s="124"/>
      <c r="VFX63" s="1171"/>
      <c r="VFY63" s="1171"/>
      <c r="VFZ63" s="1171"/>
      <c r="VGA63" s="1171"/>
      <c r="VGB63" s="124"/>
      <c r="VGC63" s="124"/>
      <c r="VGD63" s="124"/>
      <c r="VGE63" s="124"/>
      <c r="VGF63" s="124"/>
      <c r="VGG63" s="124"/>
      <c r="VGH63" s="124"/>
      <c r="VGI63" s="124"/>
      <c r="VGJ63" s="124"/>
      <c r="VGK63" s="124"/>
      <c r="VGL63" s="124"/>
      <c r="VGM63" s="1171"/>
      <c r="VGN63" s="1171"/>
      <c r="VGO63" s="1171"/>
      <c r="VGP63" s="1171"/>
      <c r="VGQ63" s="124"/>
      <c r="VGR63" s="124"/>
      <c r="VGS63" s="124"/>
      <c r="VGT63" s="124"/>
      <c r="VGU63" s="124"/>
      <c r="VGV63" s="124"/>
      <c r="VGW63" s="124"/>
      <c r="VGX63" s="124"/>
      <c r="VGY63" s="124"/>
      <c r="VGZ63" s="124"/>
      <c r="VHA63" s="124"/>
      <c r="VHB63" s="1171"/>
      <c r="VHC63" s="1171"/>
      <c r="VHD63" s="1171"/>
      <c r="VHE63" s="1171"/>
      <c r="VHF63" s="124"/>
      <c r="VHG63" s="124"/>
      <c r="VHH63" s="124"/>
      <c r="VHI63" s="124"/>
      <c r="VHJ63" s="124"/>
      <c r="VHK63" s="124"/>
      <c r="VHL63" s="124"/>
      <c r="VHM63" s="124"/>
      <c r="VHN63" s="124"/>
      <c r="VHO63" s="124"/>
      <c r="VHP63" s="124"/>
      <c r="VHQ63" s="1171"/>
      <c r="VHR63" s="1171"/>
      <c r="VHS63" s="1171"/>
      <c r="VHT63" s="1171"/>
      <c r="VHU63" s="124"/>
      <c r="VHV63" s="124"/>
      <c r="VHW63" s="124"/>
      <c r="VHX63" s="124"/>
      <c r="VHY63" s="124"/>
      <c r="VHZ63" s="124"/>
      <c r="VIA63" s="124"/>
      <c r="VIB63" s="124"/>
      <c r="VIC63" s="124"/>
      <c r="VID63" s="124"/>
      <c r="VIE63" s="124"/>
      <c r="VIF63" s="1171"/>
      <c r="VIG63" s="1171"/>
      <c r="VIH63" s="1171"/>
      <c r="VII63" s="1171"/>
      <c r="VIJ63" s="124"/>
      <c r="VIK63" s="124"/>
      <c r="VIL63" s="124"/>
      <c r="VIM63" s="124"/>
      <c r="VIN63" s="124"/>
      <c r="VIO63" s="124"/>
      <c r="VIP63" s="124"/>
      <c r="VIQ63" s="124"/>
      <c r="VIR63" s="124"/>
      <c r="VIS63" s="124"/>
      <c r="VIT63" s="124"/>
      <c r="VIU63" s="1171"/>
      <c r="VIV63" s="1171"/>
      <c r="VIW63" s="1171"/>
      <c r="VIX63" s="1171"/>
      <c r="VIY63" s="124"/>
      <c r="VIZ63" s="124"/>
      <c r="VJA63" s="124"/>
      <c r="VJB63" s="124"/>
      <c r="VJC63" s="124"/>
      <c r="VJD63" s="124"/>
      <c r="VJE63" s="124"/>
      <c r="VJF63" s="124"/>
      <c r="VJG63" s="124"/>
      <c r="VJH63" s="124"/>
      <c r="VJI63" s="124"/>
      <c r="VJJ63" s="1171"/>
      <c r="VJK63" s="1171"/>
      <c r="VJL63" s="1171"/>
      <c r="VJM63" s="1171"/>
      <c r="VJN63" s="124"/>
      <c r="VJO63" s="124"/>
      <c r="VJP63" s="124"/>
      <c r="VJQ63" s="124"/>
      <c r="VJR63" s="124"/>
      <c r="VJS63" s="124"/>
      <c r="VJT63" s="124"/>
      <c r="VJU63" s="124"/>
      <c r="VJV63" s="124"/>
      <c r="VJW63" s="124"/>
      <c r="VJX63" s="124"/>
      <c r="VJY63" s="1171"/>
      <c r="VJZ63" s="1171"/>
      <c r="VKA63" s="1171"/>
      <c r="VKB63" s="1171"/>
      <c r="VKC63" s="124"/>
      <c r="VKD63" s="124"/>
      <c r="VKE63" s="124"/>
      <c r="VKF63" s="124"/>
      <c r="VKG63" s="124"/>
      <c r="VKH63" s="124"/>
      <c r="VKI63" s="124"/>
      <c r="VKJ63" s="124"/>
      <c r="VKK63" s="124"/>
      <c r="VKL63" s="124"/>
      <c r="VKM63" s="124"/>
      <c r="VKN63" s="1171"/>
      <c r="VKO63" s="1171"/>
      <c r="VKP63" s="1171"/>
      <c r="VKQ63" s="1171"/>
      <c r="VKR63" s="124"/>
      <c r="VKS63" s="124"/>
      <c r="VKT63" s="124"/>
      <c r="VKU63" s="124"/>
      <c r="VKV63" s="124"/>
      <c r="VKW63" s="124"/>
      <c r="VKX63" s="124"/>
      <c r="VKY63" s="124"/>
      <c r="VKZ63" s="124"/>
      <c r="VLA63" s="124"/>
      <c r="VLB63" s="124"/>
      <c r="VLC63" s="1171"/>
      <c r="VLD63" s="1171"/>
      <c r="VLE63" s="1171"/>
      <c r="VLF63" s="1171"/>
      <c r="VLG63" s="124"/>
      <c r="VLH63" s="124"/>
      <c r="VLI63" s="124"/>
      <c r="VLJ63" s="124"/>
      <c r="VLK63" s="124"/>
      <c r="VLL63" s="124"/>
      <c r="VLM63" s="124"/>
      <c r="VLN63" s="124"/>
      <c r="VLO63" s="124"/>
      <c r="VLP63" s="124"/>
      <c r="VLQ63" s="124"/>
      <c r="VLR63" s="1171"/>
      <c r="VLS63" s="1171"/>
      <c r="VLT63" s="1171"/>
      <c r="VLU63" s="1171"/>
      <c r="VLV63" s="124"/>
      <c r="VLW63" s="124"/>
      <c r="VLX63" s="124"/>
      <c r="VLY63" s="124"/>
      <c r="VLZ63" s="124"/>
      <c r="VMA63" s="124"/>
      <c r="VMB63" s="124"/>
      <c r="VMC63" s="124"/>
      <c r="VMD63" s="124"/>
      <c r="VME63" s="124"/>
      <c r="VMF63" s="124"/>
      <c r="VMG63" s="1171"/>
      <c r="VMH63" s="1171"/>
      <c r="VMI63" s="1171"/>
      <c r="VMJ63" s="1171"/>
      <c r="VMK63" s="124"/>
      <c r="VML63" s="124"/>
      <c r="VMM63" s="124"/>
      <c r="VMN63" s="124"/>
      <c r="VMO63" s="124"/>
      <c r="VMP63" s="124"/>
      <c r="VMQ63" s="124"/>
      <c r="VMR63" s="124"/>
      <c r="VMS63" s="124"/>
      <c r="VMT63" s="124"/>
      <c r="VMU63" s="124"/>
      <c r="VMV63" s="1171"/>
      <c r="VMW63" s="1171"/>
      <c r="VMX63" s="1171"/>
      <c r="VMY63" s="1171"/>
      <c r="VMZ63" s="124"/>
      <c r="VNA63" s="124"/>
      <c r="VNB63" s="124"/>
      <c r="VNC63" s="124"/>
      <c r="VND63" s="124"/>
      <c r="VNE63" s="124"/>
      <c r="VNF63" s="124"/>
      <c r="VNG63" s="124"/>
      <c r="VNH63" s="124"/>
      <c r="VNI63" s="124"/>
      <c r="VNJ63" s="124"/>
      <c r="VNK63" s="1171"/>
      <c r="VNL63" s="1171"/>
      <c r="VNM63" s="1171"/>
      <c r="VNN63" s="1171"/>
      <c r="VNO63" s="124"/>
      <c r="VNP63" s="124"/>
      <c r="VNQ63" s="124"/>
      <c r="VNR63" s="124"/>
      <c r="VNS63" s="124"/>
      <c r="VNT63" s="124"/>
      <c r="VNU63" s="124"/>
      <c r="VNV63" s="124"/>
      <c r="VNW63" s="124"/>
      <c r="VNX63" s="124"/>
      <c r="VNY63" s="124"/>
      <c r="VNZ63" s="1171"/>
      <c r="VOA63" s="1171"/>
      <c r="VOB63" s="1171"/>
      <c r="VOC63" s="1171"/>
      <c r="VOD63" s="124"/>
      <c r="VOE63" s="124"/>
      <c r="VOF63" s="124"/>
      <c r="VOG63" s="124"/>
      <c r="VOH63" s="124"/>
      <c r="VOI63" s="124"/>
      <c r="VOJ63" s="124"/>
      <c r="VOK63" s="124"/>
      <c r="VOL63" s="124"/>
      <c r="VOM63" s="124"/>
      <c r="VON63" s="124"/>
      <c r="VOO63" s="1171"/>
      <c r="VOP63" s="1171"/>
      <c r="VOQ63" s="1171"/>
      <c r="VOR63" s="1171"/>
      <c r="VOS63" s="124"/>
      <c r="VOT63" s="124"/>
      <c r="VOU63" s="124"/>
      <c r="VOV63" s="124"/>
      <c r="VOW63" s="124"/>
      <c r="VOX63" s="124"/>
      <c r="VOY63" s="124"/>
      <c r="VOZ63" s="124"/>
      <c r="VPA63" s="124"/>
      <c r="VPB63" s="124"/>
      <c r="VPC63" s="124"/>
      <c r="VPD63" s="1171"/>
      <c r="VPE63" s="1171"/>
      <c r="VPF63" s="1171"/>
      <c r="VPG63" s="1171"/>
      <c r="VPH63" s="124"/>
      <c r="VPI63" s="124"/>
      <c r="VPJ63" s="124"/>
      <c r="VPK63" s="124"/>
      <c r="VPL63" s="124"/>
      <c r="VPM63" s="124"/>
      <c r="VPN63" s="124"/>
      <c r="VPO63" s="124"/>
      <c r="VPP63" s="124"/>
      <c r="VPQ63" s="124"/>
      <c r="VPR63" s="124"/>
      <c r="VPS63" s="1171"/>
      <c r="VPT63" s="1171"/>
      <c r="VPU63" s="1171"/>
      <c r="VPV63" s="1171"/>
      <c r="VPW63" s="124"/>
      <c r="VPX63" s="124"/>
      <c r="VPY63" s="124"/>
      <c r="VPZ63" s="124"/>
      <c r="VQA63" s="124"/>
      <c r="VQB63" s="124"/>
      <c r="VQC63" s="124"/>
      <c r="VQD63" s="124"/>
      <c r="VQE63" s="124"/>
      <c r="VQF63" s="124"/>
      <c r="VQG63" s="124"/>
      <c r="VQH63" s="1171"/>
      <c r="VQI63" s="1171"/>
      <c r="VQJ63" s="1171"/>
      <c r="VQK63" s="1171"/>
      <c r="VQL63" s="124"/>
      <c r="VQM63" s="124"/>
      <c r="VQN63" s="124"/>
      <c r="VQO63" s="124"/>
      <c r="VQP63" s="124"/>
      <c r="VQQ63" s="124"/>
      <c r="VQR63" s="124"/>
      <c r="VQS63" s="124"/>
      <c r="VQT63" s="124"/>
      <c r="VQU63" s="124"/>
      <c r="VQV63" s="124"/>
      <c r="VQW63" s="1171"/>
      <c r="VQX63" s="1171"/>
      <c r="VQY63" s="1171"/>
      <c r="VQZ63" s="1171"/>
      <c r="VRA63" s="124"/>
      <c r="VRB63" s="124"/>
      <c r="VRC63" s="124"/>
      <c r="VRD63" s="124"/>
      <c r="VRE63" s="124"/>
      <c r="VRF63" s="124"/>
      <c r="VRG63" s="124"/>
      <c r="VRH63" s="124"/>
      <c r="VRI63" s="124"/>
      <c r="VRJ63" s="124"/>
      <c r="VRK63" s="124"/>
      <c r="VRL63" s="1171"/>
      <c r="VRM63" s="1171"/>
      <c r="VRN63" s="1171"/>
      <c r="VRO63" s="1171"/>
      <c r="VRP63" s="124"/>
      <c r="VRQ63" s="124"/>
      <c r="VRR63" s="124"/>
      <c r="VRS63" s="124"/>
      <c r="VRT63" s="124"/>
      <c r="VRU63" s="124"/>
      <c r="VRV63" s="124"/>
      <c r="VRW63" s="124"/>
      <c r="VRX63" s="124"/>
      <c r="VRY63" s="124"/>
      <c r="VRZ63" s="124"/>
      <c r="VSA63" s="1171"/>
      <c r="VSB63" s="1171"/>
      <c r="VSC63" s="1171"/>
      <c r="VSD63" s="1171"/>
      <c r="VSE63" s="124"/>
      <c r="VSF63" s="124"/>
      <c r="VSG63" s="124"/>
      <c r="VSH63" s="124"/>
      <c r="VSI63" s="124"/>
      <c r="VSJ63" s="124"/>
      <c r="VSK63" s="124"/>
      <c r="VSL63" s="124"/>
      <c r="VSM63" s="124"/>
      <c r="VSN63" s="124"/>
      <c r="VSO63" s="124"/>
      <c r="VSP63" s="1171"/>
      <c r="VSQ63" s="1171"/>
      <c r="VSR63" s="1171"/>
      <c r="VSS63" s="1171"/>
      <c r="VST63" s="124"/>
      <c r="VSU63" s="124"/>
      <c r="VSV63" s="124"/>
      <c r="VSW63" s="124"/>
      <c r="VSX63" s="124"/>
      <c r="VSY63" s="124"/>
      <c r="VSZ63" s="124"/>
      <c r="VTA63" s="124"/>
      <c r="VTB63" s="124"/>
      <c r="VTC63" s="124"/>
      <c r="VTD63" s="124"/>
      <c r="VTE63" s="1171"/>
      <c r="VTF63" s="1171"/>
      <c r="VTG63" s="1171"/>
      <c r="VTH63" s="1171"/>
      <c r="VTI63" s="124"/>
      <c r="VTJ63" s="124"/>
      <c r="VTK63" s="124"/>
      <c r="VTL63" s="124"/>
      <c r="VTM63" s="124"/>
      <c r="VTN63" s="124"/>
      <c r="VTO63" s="124"/>
      <c r="VTP63" s="124"/>
      <c r="VTQ63" s="124"/>
      <c r="VTR63" s="124"/>
      <c r="VTS63" s="124"/>
      <c r="VTT63" s="1171"/>
      <c r="VTU63" s="1171"/>
      <c r="VTV63" s="1171"/>
      <c r="VTW63" s="1171"/>
      <c r="VTX63" s="124"/>
      <c r="VTY63" s="124"/>
      <c r="VTZ63" s="124"/>
      <c r="VUA63" s="124"/>
      <c r="VUB63" s="124"/>
      <c r="VUC63" s="124"/>
      <c r="VUD63" s="124"/>
      <c r="VUE63" s="124"/>
      <c r="VUF63" s="124"/>
      <c r="VUG63" s="124"/>
      <c r="VUH63" s="124"/>
      <c r="VUI63" s="1171"/>
      <c r="VUJ63" s="1171"/>
      <c r="VUK63" s="1171"/>
      <c r="VUL63" s="1171"/>
      <c r="VUM63" s="124"/>
      <c r="VUN63" s="124"/>
      <c r="VUO63" s="124"/>
      <c r="VUP63" s="124"/>
      <c r="VUQ63" s="124"/>
      <c r="VUR63" s="124"/>
      <c r="VUS63" s="124"/>
      <c r="VUT63" s="124"/>
      <c r="VUU63" s="124"/>
      <c r="VUV63" s="124"/>
      <c r="VUW63" s="124"/>
      <c r="VUX63" s="1171"/>
      <c r="VUY63" s="1171"/>
      <c r="VUZ63" s="1171"/>
      <c r="VVA63" s="1171"/>
      <c r="VVB63" s="124"/>
      <c r="VVC63" s="124"/>
      <c r="VVD63" s="124"/>
      <c r="VVE63" s="124"/>
      <c r="VVF63" s="124"/>
      <c r="VVG63" s="124"/>
      <c r="VVH63" s="124"/>
      <c r="VVI63" s="124"/>
      <c r="VVJ63" s="124"/>
      <c r="VVK63" s="124"/>
      <c r="VVL63" s="124"/>
      <c r="VVM63" s="1171"/>
      <c r="VVN63" s="1171"/>
      <c r="VVO63" s="1171"/>
      <c r="VVP63" s="1171"/>
      <c r="VVQ63" s="124"/>
      <c r="VVR63" s="124"/>
      <c r="VVS63" s="124"/>
      <c r="VVT63" s="124"/>
      <c r="VVU63" s="124"/>
      <c r="VVV63" s="124"/>
      <c r="VVW63" s="124"/>
      <c r="VVX63" s="124"/>
      <c r="VVY63" s="124"/>
      <c r="VVZ63" s="124"/>
      <c r="VWA63" s="124"/>
      <c r="VWB63" s="1171"/>
      <c r="VWC63" s="1171"/>
      <c r="VWD63" s="1171"/>
      <c r="VWE63" s="1171"/>
      <c r="VWF63" s="124"/>
      <c r="VWG63" s="124"/>
      <c r="VWH63" s="124"/>
      <c r="VWI63" s="124"/>
      <c r="VWJ63" s="124"/>
      <c r="VWK63" s="124"/>
      <c r="VWL63" s="124"/>
      <c r="VWM63" s="124"/>
      <c r="VWN63" s="124"/>
      <c r="VWO63" s="124"/>
      <c r="VWP63" s="124"/>
      <c r="VWQ63" s="1171"/>
      <c r="VWR63" s="1171"/>
      <c r="VWS63" s="1171"/>
      <c r="VWT63" s="1171"/>
      <c r="VWU63" s="124"/>
      <c r="VWV63" s="124"/>
      <c r="VWW63" s="124"/>
      <c r="VWX63" s="124"/>
      <c r="VWY63" s="124"/>
      <c r="VWZ63" s="124"/>
      <c r="VXA63" s="124"/>
      <c r="VXB63" s="124"/>
      <c r="VXC63" s="124"/>
      <c r="VXD63" s="124"/>
      <c r="VXE63" s="124"/>
      <c r="VXF63" s="1171"/>
      <c r="VXG63" s="1171"/>
      <c r="VXH63" s="1171"/>
      <c r="VXI63" s="1171"/>
      <c r="VXJ63" s="124"/>
      <c r="VXK63" s="124"/>
      <c r="VXL63" s="124"/>
      <c r="VXM63" s="124"/>
      <c r="VXN63" s="124"/>
      <c r="VXO63" s="124"/>
      <c r="VXP63" s="124"/>
      <c r="VXQ63" s="124"/>
      <c r="VXR63" s="124"/>
      <c r="VXS63" s="124"/>
      <c r="VXT63" s="124"/>
      <c r="VXU63" s="1171"/>
      <c r="VXV63" s="1171"/>
      <c r="VXW63" s="1171"/>
      <c r="VXX63" s="1171"/>
      <c r="VXY63" s="124"/>
      <c r="VXZ63" s="124"/>
      <c r="VYA63" s="124"/>
      <c r="VYB63" s="124"/>
      <c r="VYC63" s="124"/>
      <c r="VYD63" s="124"/>
      <c r="VYE63" s="124"/>
      <c r="VYF63" s="124"/>
      <c r="VYG63" s="124"/>
      <c r="VYH63" s="124"/>
      <c r="VYI63" s="124"/>
      <c r="VYJ63" s="1171"/>
      <c r="VYK63" s="1171"/>
      <c r="VYL63" s="1171"/>
      <c r="VYM63" s="1171"/>
      <c r="VYN63" s="124"/>
      <c r="VYO63" s="124"/>
      <c r="VYP63" s="124"/>
      <c r="VYQ63" s="124"/>
      <c r="VYR63" s="124"/>
      <c r="VYS63" s="124"/>
      <c r="VYT63" s="124"/>
      <c r="VYU63" s="124"/>
      <c r="VYV63" s="124"/>
      <c r="VYW63" s="124"/>
      <c r="VYX63" s="124"/>
      <c r="VYY63" s="1171"/>
      <c r="VYZ63" s="1171"/>
      <c r="VZA63" s="1171"/>
      <c r="VZB63" s="1171"/>
      <c r="VZC63" s="124"/>
      <c r="VZD63" s="124"/>
      <c r="VZE63" s="124"/>
      <c r="VZF63" s="124"/>
      <c r="VZG63" s="124"/>
      <c r="VZH63" s="124"/>
      <c r="VZI63" s="124"/>
      <c r="VZJ63" s="124"/>
      <c r="VZK63" s="124"/>
      <c r="VZL63" s="124"/>
      <c r="VZM63" s="124"/>
      <c r="VZN63" s="1171"/>
      <c r="VZO63" s="1171"/>
      <c r="VZP63" s="1171"/>
      <c r="VZQ63" s="1171"/>
      <c r="VZR63" s="124"/>
      <c r="VZS63" s="124"/>
      <c r="VZT63" s="124"/>
      <c r="VZU63" s="124"/>
      <c r="VZV63" s="124"/>
      <c r="VZW63" s="124"/>
      <c r="VZX63" s="124"/>
      <c r="VZY63" s="124"/>
      <c r="VZZ63" s="124"/>
      <c r="WAA63" s="124"/>
      <c r="WAB63" s="124"/>
      <c r="WAC63" s="1171"/>
      <c r="WAD63" s="1171"/>
      <c r="WAE63" s="1171"/>
      <c r="WAF63" s="1171"/>
      <c r="WAG63" s="124"/>
      <c r="WAH63" s="124"/>
      <c r="WAI63" s="124"/>
      <c r="WAJ63" s="124"/>
      <c r="WAK63" s="124"/>
      <c r="WAL63" s="124"/>
      <c r="WAM63" s="124"/>
      <c r="WAN63" s="124"/>
      <c r="WAO63" s="124"/>
      <c r="WAP63" s="124"/>
      <c r="WAQ63" s="124"/>
      <c r="WAR63" s="1171"/>
      <c r="WAS63" s="1171"/>
      <c r="WAT63" s="1171"/>
      <c r="WAU63" s="1171"/>
      <c r="WAV63" s="124"/>
      <c r="WAW63" s="124"/>
      <c r="WAX63" s="124"/>
      <c r="WAY63" s="124"/>
      <c r="WAZ63" s="124"/>
      <c r="WBA63" s="124"/>
      <c r="WBB63" s="124"/>
      <c r="WBC63" s="124"/>
      <c r="WBD63" s="124"/>
      <c r="WBE63" s="124"/>
      <c r="WBF63" s="124"/>
      <c r="WBG63" s="1171"/>
      <c r="WBH63" s="1171"/>
      <c r="WBI63" s="1171"/>
      <c r="WBJ63" s="1171"/>
      <c r="WBK63" s="124"/>
      <c r="WBL63" s="124"/>
      <c r="WBM63" s="124"/>
      <c r="WBN63" s="124"/>
      <c r="WBO63" s="124"/>
      <c r="WBP63" s="124"/>
      <c r="WBQ63" s="124"/>
      <c r="WBR63" s="124"/>
      <c r="WBS63" s="124"/>
      <c r="WBT63" s="124"/>
      <c r="WBU63" s="124"/>
      <c r="WBV63" s="1171"/>
      <c r="WBW63" s="1171"/>
      <c r="WBX63" s="1171"/>
      <c r="WBY63" s="1171"/>
      <c r="WBZ63" s="124"/>
      <c r="WCA63" s="124"/>
      <c r="WCB63" s="124"/>
      <c r="WCC63" s="124"/>
      <c r="WCD63" s="124"/>
      <c r="WCE63" s="124"/>
      <c r="WCF63" s="124"/>
      <c r="WCG63" s="124"/>
      <c r="WCH63" s="124"/>
      <c r="WCI63" s="124"/>
      <c r="WCJ63" s="124"/>
      <c r="WCK63" s="1171"/>
      <c r="WCL63" s="1171"/>
      <c r="WCM63" s="1171"/>
      <c r="WCN63" s="1171"/>
      <c r="WCO63" s="124"/>
      <c r="WCP63" s="124"/>
      <c r="WCQ63" s="124"/>
      <c r="WCR63" s="124"/>
      <c r="WCS63" s="124"/>
      <c r="WCT63" s="124"/>
      <c r="WCU63" s="124"/>
      <c r="WCV63" s="124"/>
      <c r="WCW63" s="124"/>
      <c r="WCX63" s="124"/>
      <c r="WCY63" s="124"/>
      <c r="WCZ63" s="1171"/>
      <c r="WDA63" s="1171"/>
      <c r="WDB63" s="1171"/>
      <c r="WDC63" s="1171"/>
      <c r="WDD63" s="124"/>
      <c r="WDE63" s="124"/>
      <c r="WDF63" s="124"/>
      <c r="WDG63" s="124"/>
      <c r="WDH63" s="124"/>
      <c r="WDI63" s="124"/>
      <c r="WDJ63" s="124"/>
      <c r="WDK63" s="124"/>
      <c r="WDL63" s="124"/>
      <c r="WDM63" s="124"/>
      <c r="WDN63" s="124"/>
      <c r="WDO63" s="1171"/>
      <c r="WDP63" s="1171"/>
      <c r="WDQ63" s="1171"/>
      <c r="WDR63" s="1171"/>
      <c r="WDS63" s="124"/>
      <c r="WDT63" s="124"/>
      <c r="WDU63" s="124"/>
      <c r="WDV63" s="124"/>
      <c r="WDW63" s="124"/>
      <c r="WDX63" s="124"/>
      <c r="WDY63" s="124"/>
      <c r="WDZ63" s="124"/>
      <c r="WEA63" s="124"/>
      <c r="WEB63" s="124"/>
      <c r="WEC63" s="124"/>
      <c r="WED63" s="1171"/>
      <c r="WEE63" s="1171"/>
      <c r="WEF63" s="1171"/>
      <c r="WEG63" s="1171"/>
      <c r="WEH63" s="124"/>
      <c r="WEI63" s="124"/>
      <c r="WEJ63" s="124"/>
      <c r="WEK63" s="124"/>
      <c r="WEL63" s="124"/>
      <c r="WEM63" s="124"/>
      <c r="WEN63" s="124"/>
      <c r="WEO63" s="124"/>
      <c r="WEP63" s="124"/>
      <c r="WEQ63" s="124"/>
      <c r="WER63" s="124"/>
      <c r="WES63" s="1171"/>
      <c r="WET63" s="1171"/>
      <c r="WEU63" s="1171"/>
      <c r="WEV63" s="1171"/>
      <c r="WEW63" s="124"/>
      <c r="WEX63" s="124"/>
      <c r="WEY63" s="124"/>
      <c r="WEZ63" s="124"/>
      <c r="WFA63" s="124"/>
      <c r="WFB63" s="124"/>
      <c r="WFC63" s="124"/>
      <c r="WFD63" s="124"/>
      <c r="WFE63" s="124"/>
      <c r="WFF63" s="124"/>
      <c r="WFG63" s="124"/>
      <c r="WFH63" s="1171"/>
      <c r="WFI63" s="1171"/>
      <c r="WFJ63" s="1171"/>
      <c r="WFK63" s="1171"/>
      <c r="WFL63" s="124"/>
      <c r="WFM63" s="124"/>
      <c r="WFN63" s="124"/>
      <c r="WFO63" s="124"/>
      <c r="WFP63" s="124"/>
      <c r="WFQ63" s="124"/>
      <c r="WFR63" s="124"/>
      <c r="WFS63" s="124"/>
      <c r="WFT63" s="124"/>
      <c r="WFU63" s="124"/>
      <c r="WFV63" s="124"/>
      <c r="WFW63" s="1171"/>
      <c r="WFX63" s="1171"/>
      <c r="WFY63" s="1171"/>
      <c r="WFZ63" s="1171"/>
      <c r="WGA63" s="124"/>
      <c r="WGB63" s="124"/>
      <c r="WGC63" s="124"/>
      <c r="WGD63" s="124"/>
      <c r="WGE63" s="124"/>
      <c r="WGF63" s="124"/>
      <c r="WGG63" s="124"/>
      <c r="WGH63" s="124"/>
      <c r="WGI63" s="124"/>
      <c r="WGJ63" s="124"/>
      <c r="WGK63" s="124"/>
      <c r="WGL63" s="1171"/>
      <c r="WGM63" s="1171"/>
      <c r="WGN63" s="1171"/>
      <c r="WGO63" s="1171"/>
      <c r="WGP63" s="124"/>
      <c r="WGQ63" s="124"/>
      <c r="WGR63" s="124"/>
      <c r="WGS63" s="124"/>
      <c r="WGT63" s="124"/>
      <c r="WGU63" s="124"/>
      <c r="WGV63" s="124"/>
      <c r="WGW63" s="124"/>
      <c r="WGX63" s="124"/>
      <c r="WGY63" s="124"/>
      <c r="WGZ63" s="124"/>
      <c r="WHA63" s="1171"/>
      <c r="WHB63" s="1171"/>
      <c r="WHC63" s="1171"/>
      <c r="WHD63" s="1171"/>
      <c r="WHE63" s="124"/>
      <c r="WHF63" s="124"/>
      <c r="WHG63" s="124"/>
      <c r="WHH63" s="124"/>
      <c r="WHI63" s="124"/>
      <c r="WHJ63" s="124"/>
      <c r="WHK63" s="124"/>
      <c r="WHL63" s="124"/>
      <c r="WHM63" s="124"/>
      <c r="WHN63" s="124"/>
      <c r="WHO63" s="124"/>
      <c r="WHP63" s="1171"/>
      <c r="WHQ63" s="1171"/>
      <c r="WHR63" s="1171"/>
      <c r="WHS63" s="1171"/>
      <c r="WHT63" s="124"/>
      <c r="WHU63" s="124"/>
      <c r="WHV63" s="124"/>
      <c r="WHW63" s="124"/>
      <c r="WHX63" s="124"/>
      <c r="WHY63" s="124"/>
      <c r="WHZ63" s="124"/>
      <c r="WIA63" s="124"/>
      <c r="WIB63" s="124"/>
      <c r="WIC63" s="124"/>
      <c r="WID63" s="124"/>
      <c r="WIE63" s="1171"/>
      <c r="WIF63" s="1171"/>
      <c r="WIG63" s="1171"/>
      <c r="WIH63" s="1171"/>
      <c r="WII63" s="124"/>
      <c r="WIJ63" s="124"/>
      <c r="WIK63" s="124"/>
      <c r="WIL63" s="124"/>
      <c r="WIM63" s="124"/>
      <c r="WIN63" s="124"/>
      <c r="WIO63" s="124"/>
      <c r="WIP63" s="124"/>
      <c r="WIQ63" s="124"/>
      <c r="WIR63" s="124"/>
      <c r="WIS63" s="124"/>
      <c r="WIT63" s="1171"/>
      <c r="WIU63" s="1171"/>
      <c r="WIV63" s="1171"/>
      <c r="WIW63" s="1171"/>
      <c r="WIX63" s="124"/>
      <c r="WIY63" s="124"/>
      <c r="WIZ63" s="124"/>
      <c r="WJA63" s="124"/>
      <c r="WJB63" s="124"/>
      <c r="WJC63" s="124"/>
      <c r="WJD63" s="124"/>
      <c r="WJE63" s="124"/>
      <c r="WJF63" s="124"/>
      <c r="WJG63" s="124"/>
      <c r="WJH63" s="124"/>
      <c r="WJI63" s="1171"/>
      <c r="WJJ63" s="1171"/>
      <c r="WJK63" s="1171"/>
      <c r="WJL63" s="1171"/>
      <c r="WJM63" s="124"/>
      <c r="WJN63" s="124"/>
      <c r="WJO63" s="124"/>
      <c r="WJP63" s="124"/>
      <c r="WJQ63" s="124"/>
      <c r="WJR63" s="124"/>
      <c r="WJS63" s="124"/>
      <c r="WJT63" s="124"/>
      <c r="WJU63" s="124"/>
      <c r="WJV63" s="124"/>
      <c r="WJW63" s="124"/>
      <c r="WJX63" s="1171"/>
      <c r="WJY63" s="1171"/>
      <c r="WJZ63" s="1171"/>
      <c r="WKA63" s="1171"/>
      <c r="WKB63" s="124"/>
      <c r="WKC63" s="124"/>
      <c r="WKD63" s="124"/>
      <c r="WKE63" s="124"/>
      <c r="WKF63" s="124"/>
      <c r="WKG63" s="124"/>
      <c r="WKH63" s="124"/>
      <c r="WKI63" s="124"/>
      <c r="WKJ63" s="124"/>
      <c r="WKK63" s="124"/>
      <c r="WKL63" s="124"/>
      <c r="WKM63" s="1171"/>
      <c r="WKN63" s="1171"/>
      <c r="WKO63" s="1171"/>
      <c r="WKP63" s="1171"/>
      <c r="WKQ63" s="124"/>
      <c r="WKR63" s="124"/>
      <c r="WKS63" s="124"/>
      <c r="WKT63" s="124"/>
      <c r="WKU63" s="124"/>
      <c r="WKV63" s="124"/>
      <c r="WKW63" s="124"/>
      <c r="WKX63" s="124"/>
      <c r="WKY63" s="124"/>
      <c r="WKZ63" s="124"/>
      <c r="WLA63" s="124"/>
      <c r="WLB63" s="1171"/>
      <c r="WLC63" s="1171"/>
      <c r="WLD63" s="1171"/>
      <c r="WLE63" s="1171"/>
      <c r="WLF63" s="124"/>
      <c r="WLG63" s="124"/>
      <c r="WLH63" s="124"/>
      <c r="WLI63" s="124"/>
      <c r="WLJ63" s="124"/>
      <c r="WLK63" s="124"/>
      <c r="WLL63" s="124"/>
      <c r="WLM63" s="124"/>
      <c r="WLN63" s="124"/>
      <c r="WLO63" s="124"/>
      <c r="WLP63" s="124"/>
      <c r="WLQ63" s="1171"/>
      <c r="WLR63" s="1171"/>
      <c r="WLS63" s="1171"/>
      <c r="WLT63" s="1171"/>
      <c r="WLU63" s="124"/>
      <c r="WLV63" s="124"/>
      <c r="WLW63" s="124"/>
      <c r="WLX63" s="124"/>
      <c r="WLY63" s="124"/>
      <c r="WLZ63" s="124"/>
      <c r="WMA63" s="124"/>
      <c r="WMB63" s="124"/>
      <c r="WMC63" s="124"/>
      <c r="WMD63" s="124"/>
      <c r="WME63" s="124"/>
      <c r="WMF63" s="1171"/>
      <c r="WMG63" s="1171"/>
      <c r="WMH63" s="1171"/>
      <c r="WMI63" s="1171"/>
      <c r="WMJ63" s="124"/>
      <c r="WMK63" s="124"/>
      <c r="WML63" s="124"/>
      <c r="WMM63" s="124"/>
      <c r="WMN63" s="124"/>
      <c r="WMO63" s="124"/>
      <c r="WMP63" s="124"/>
      <c r="WMQ63" s="124"/>
      <c r="WMR63" s="124"/>
      <c r="WMS63" s="124"/>
      <c r="WMT63" s="124"/>
      <c r="WMU63" s="1171"/>
      <c r="WMV63" s="1171"/>
      <c r="WMW63" s="1171"/>
      <c r="WMX63" s="1171"/>
      <c r="WMY63" s="124"/>
      <c r="WMZ63" s="124"/>
      <c r="WNA63" s="124"/>
      <c r="WNB63" s="124"/>
      <c r="WNC63" s="124"/>
      <c r="WND63" s="124"/>
      <c r="WNE63" s="124"/>
      <c r="WNF63" s="124"/>
      <c r="WNG63" s="124"/>
      <c r="WNH63" s="124"/>
      <c r="WNI63" s="124"/>
      <c r="WNJ63" s="1171"/>
      <c r="WNK63" s="1171"/>
      <c r="WNL63" s="1171"/>
      <c r="WNM63" s="1171"/>
      <c r="WNN63" s="124"/>
      <c r="WNO63" s="124"/>
      <c r="WNP63" s="124"/>
      <c r="WNQ63" s="124"/>
      <c r="WNR63" s="124"/>
      <c r="WNS63" s="124"/>
      <c r="WNT63" s="124"/>
      <c r="WNU63" s="124"/>
      <c r="WNV63" s="124"/>
      <c r="WNW63" s="124"/>
      <c r="WNX63" s="124"/>
      <c r="WNY63" s="1171"/>
      <c r="WNZ63" s="1171"/>
      <c r="WOA63" s="1171"/>
      <c r="WOB63" s="1171"/>
      <c r="WOC63" s="124"/>
      <c r="WOD63" s="124"/>
      <c r="WOE63" s="124"/>
      <c r="WOF63" s="124"/>
      <c r="WOG63" s="124"/>
      <c r="WOH63" s="124"/>
      <c r="WOI63" s="124"/>
      <c r="WOJ63" s="124"/>
      <c r="WOK63" s="124"/>
      <c r="WOL63" s="124"/>
      <c r="WOM63" s="124"/>
      <c r="WON63" s="1171"/>
      <c r="WOO63" s="1171"/>
      <c r="WOP63" s="1171"/>
      <c r="WOQ63" s="1171"/>
      <c r="WOR63" s="124"/>
      <c r="WOS63" s="124"/>
      <c r="WOT63" s="124"/>
      <c r="WOU63" s="124"/>
      <c r="WOV63" s="124"/>
      <c r="WOW63" s="124"/>
      <c r="WOX63" s="124"/>
      <c r="WOY63" s="124"/>
      <c r="WOZ63" s="124"/>
      <c r="WPA63" s="124"/>
      <c r="WPB63" s="124"/>
      <c r="WPC63" s="1171"/>
      <c r="WPD63" s="1171"/>
      <c r="WPE63" s="1171"/>
      <c r="WPF63" s="1171"/>
      <c r="WPG63" s="124"/>
      <c r="WPH63" s="124"/>
      <c r="WPI63" s="124"/>
      <c r="WPJ63" s="124"/>
      <c r="WPK63" s="124"/>
      <c r="WPL63" s="124"/>
      <c r="WPM63" s="124"/>
      <c r="WPN63" s="124"/>
      <c r="WPO63" s="124"/>
      <c r="WPP63" s="124"/>
      <c r="WPQ63" s="124"/>
      <c r="WPR63" s="1171"/>
      <c r="WPS63" s="1171"/>
      <c r="WPT63" s="1171"/>
      <c r="WPU63" s="1171"/>
      <c r="WPV63" s="124"/>
      <c r="WPW63" s="124"/>
      <c r="WPX63" s="124"/>
      <c r="WPY63" s="124"/>
      <c r="WPZ63" s="124"/>
      <c r="WQA63" s="124"/>
      <c r="WQB63" s="124"/>
      <c r="WQC63" s="124"/>
      <c r="WQD63" s="124"/>
      <c r="WQE63" s="124"/>
      <c r="WQF63" s="124"/>
      <c r="WQG63" s="1171"/>
      <c r="WQH63" s="1171"/>
      <c r="WQI63" s="1171"/>
      <c r="WQJ63" s="1171"/>
      <c r="WQK63" s="124"/>
      <c r="WQL63" s="124"/>
      <c r="WQM63" s="124"/>
      <c r="WQN63" s="124"/>
      <c r="WQO63" s="124"/>
      <c r="WQP63" s="124"/>
      <c r="WQQ63" s="124"/>
      <c r="WQR63" s="124"/>
      <c r="WQS63" s="124"/>
      <c r="WQT63" s="124"/>
      <c r="WQU63" s="124"/>
      <c r="WQV63" s="1171"/>
      <c r="WQW63" s="1171"/>
      <c r="WQX63" s="1171"/>
      <c r="WQY63" s="1171"/>
      <c r="WQZ63" s="124"/>
      <c r="WRA63" s="124"/>
      <c r="WRB63" s="124"/>
      <c r="WRC63" s="124"/>
      <c r="WRD63" s="124"/>
      <c r="WRE63" s="124"/>
      <c r="WRF63" s="124"/>
      <c r="WRG63" s="124"/>
      <c r="WRH63" s="124"/>
      <c r="WRI63" s="124"/>
      <c r="WRJ63" s="124"/>
      <c r="WRK63" s="1171"/>
      <c r="WRL63" s="1171"/>
      <c r="WRM63" s="1171"/>
      <c r="WRN63" s="1171"/>
      <c r="WRO63" s="124"/>
      <c r="WRP63" s="124"/>
      <c r="WRQ63" s="124"/>
      <c r="WRR63" s="124"/>
      <c r="WRS63" s="124"/>
      <c r="WRT63" s="124"/>
      <c r="WRU63" s="124"/>
      <c r="WRV63" s="124"/>
      <c r="WRW63" s="124"/>
      <c r="WRX63" s="124"/>
      <c r="WRY63" s="124"/>
      <c r="WRZ63" s="1171"/>
      <c r="WSA63" s="1171"/>
      <c r="WSB63" s="1171"/>
      <c r="WSC63" s="1171"/>
      <c r="WSD63" s="124"/>
      <c r="WSE63" s="124"/>
      <c r="WSF63" s="124"/>
      <c r="WSG63" s="124"/>
      <c r="WSH63" s="124"/>
      <c r="WSI63" s="124"/>
      <c r="WSJ63" s="124"/>
      <c r="WSK63" s="124"/>
      <c r="WSL63" s="124"/>
      <c r="WSM63" s="124"/>
      <c r="WSN63" s="124"/>
      <c r="WSO63" s="1171"/>
      <c r="WSP63" s="1171"/>
      <c r="WSQ63" s="1171"/>
      <c r="WSR63" s="1171"/>
      <c r="WSS63" s="124"/>
      <c r="WST63" s="124"/>
      <c r="WSU63" s="124"/>
      <c r="WSV63" s="124"/>
      <c r="WSW63" s="124"/>
      <c r="WSX63" s="124"/>
      <c r="WSY63" s="124"/>
      <c r="WSZ63" s="124"/>
      <c r="WTA63" s="124"/>
      <c r="WTB63" s="124"/>
      <c r="WTC63" s="124"/>
      <c r="WTD63" s="1171"/>
      <c r="WTE63" s="1171"/>
      <c r="WTF63" s="1171"/>
      <c r="WTG63" s="1171"/>
      <c r="WTH63" s="124"/>
      <c r="WTI63" s="124"/>
      <c r="WTJ63" s="124"/>
      <c r="WTK63" s="124"/>
      <c r="WTL63" s="124"/>
      <c r="WTM63" s="124"/>
      <c r="WTN63" s="124"/>
      <c r="WTO63" s="124"/>
      <c r="WTP63" s="124"/>
      <c r="WTQ63" s="124"/>
      <c r="WTR63" s="124"/>
      <c r="WTS63" s="1171"/>
      <c r="WTT63" s="1171"/>
      <c r="WTU63" s="1171"/>
      <c r="WTV63" s="1171"/>
      <c r="WTW63" s="124"/>
      <c r="WTX63" s="124"/>
      <c r="WTY63" s="124"/>
      <c r="WTZ63" s="124"/>
      <c r="WUA63" s="124"/>
      <c r="WUB63" s="124"/>
      <c r="WUC63" s="124"/>
      <c r="WUD63" s="124"/>
      <c r="WUE63" s="124"/>
      <c r="WUF63" s="124"/>
      <c r="WUG63" s="124"/>
      <c r="WUH63" s="1171"/>
      <c r="WUI63" s="1171"/>
      <c r="WUJ63" s="1171"/>
      <c r="WUK63" s="1171"/>
      <c r="WUL63" s="124"/>
      <c r="WUM63" s="124"/>
      <c r="WUN63" s="124"/>
      <c r="WUO63" s="124"/>
      <c r="WUP63" s="124"/>
      <c r="WUQ63" s="124"/>
      <c r="WUR63" s="124"/>
      <c r="WUS63" s="124"/>
      <c r="WUT63" s="124"/>
      <c r="WUU63" s="124"/>
      <c r="WUV63" s="124"/>
      <c r="WUW63" s="1171"/>
      <c r="WUX63" s="1171"/>
      <c r="WUY63" s="1171"/>
      <c r="WUZ63" s="1171"/>
      <c r="WVA63" s="124"/>
      <c r="WVB63" s="124"/>
      <c r="WVC63" s="124"/>
      <c r="WVD63" s="124"/>
      <c r="WVE63" s="124"/>
      <c r="WVF63" s="124"/>
      <c r="WVG63" s="124"/>
      <c r="WVH63" s="124"/>
      <c r="WVI63" s="124"/>
      <c r="WVJ63" s="124"/>
      <c r="WVK63" s="124"/>
      <c r="WVL63" s="1171"/>
      <c r="WVM63" s="1171"/>
      <c r="WVN63" s="1171"/>
      <c r="WVO63" s="1171"/>
      <c r="WVP63" s="124"/>
      <c r="WVQ63" s="124"/>
      <c r="WVR63" s="124"/>
      <c r="WVS63" s="124"/>
      <c r="WVT63" s="124"/>
      <c r="WVU63" s="124"/>
      <c r="WVV63" s="124"/>
      <c r="WVW63" s="124"/>
      <c r="WVX63" s="124"/>
      <c r="WVY63" s="124"/>
      <c r="WVZ63" s="124"/>
      <c r="WWA63" s="1171"/>
      <c r="WWB63" s="1171"/>
      <c r="WWC63" s="1171"/>
      <c r="WWD63" s="1171"/>
      <c r="WWE63" s="124"/>
      <c r="WWF63" s="124"/>
      <c r="WWG63" s="124"/>
      <c r="WWH63" s="124"/>
      <c r="WWI63" s="124"/>
      <c r="WWJ63" s="124"/>
      <c r="WWK63" s="124"/>
      <c r="WWL63" s="124"/>
      <c r="WWM63" s="124"/>
      <c r="WWN63" s="124"/>
      <c r="WWO63" s="124"/>
      <c r="WWP63" s="1171"/>
      <c r="WWQ63" s="1171"/>
      <c r="WWR63" s="1171"/>
      <c r="WWS63" s="1171"/>
      <c r="WWT63" s="124"/>
      <c r="WWU63" s="124"/>
      <c r="WWV63" s="124"/>
      <c r="WWW63" s="124"/>
      <c r="WWX63" s="124"/>
      <c r="WWY63" s="124"/>
      <c r="WWZ63" s="124"/>
      <c r="WXA63" s="124"/>
      <c r="WXB63" s="124"/>
      <c r="WXC63" s="124"/>
      <c r="WXD63" s="124"/>
      <c r="WXE63" s="1171"/>
      <c r="WXF63" s="1171"/>
      <c r="WXG63" s="1171"/>
      <c r="WXH63" s="1171"/>
      <c r="WXI63" s="124"/>
      <c r="WXJ63" s="124"/>
      <c r="WXK63" s="124"/>
      <c r="WXL63" s="124"/>
      <c r="WXM63" s="124"/>
      <c r="WXN63" s="124"/>
      <c r="WXO63" s="124"/>
      <c r="WXP63" s="124"/>
      <c r="WXQ63" s="124"/>
      <c r="WXR63" s="124"/>
      <c r="WXS63" s="124"/>
      <c r="WXT63" s="1171"/>
      <c r="WXU63" s="1171"/>
      <c r="WXV63" s="1171"/>
      <c r="WXW63" s="1171"/>
      <c r="WXX63" s="124"/>
      <c r="WXY63" s="124"/>
      <c r="WXZ63" s="124"/>
      <c r="WYA63" s="124"/>
      <c r="WYB63" s="124"/>
      <c r="WYC63" s="124"/>
      <c r="WYD63" s="124"/>
      <c r="WYE63" s="124"/>
      <c r="WYF63" s="124"/>
      <c r="WYG63" s="124"/>
      <c r="WYH63" s="124"/>
      <c r="WYI63" s="1171"/>
      <c r="WYJ63" s="1171"/>
      <c r="WYK63" s="1171"/>
      <c r="WYL63" s="1171"/>
      <c r="WYM63" s="124"/>
      <c r="WYN63" s="124"/>
      <c r="WYO63" s="124"/>
      <c r="WYP63" s="124"/>
      <c r="WYQ63" s="124"/>
      <c r="WYR63" s="124"/>
      <c r="WYS63" s="124"/>
      <c r="WYT63" s="124"/>
      <c r="WYU63" s="124"/>
      <c r="WYV63" s="124"/>
      <c r="WYW63" s="124"/>
      <c r="WYX63" s="1171"/>
      <c r="WYY63" s="1171"/>
      <c r="WYZ63" s="1171"/>
      <c r="WZA63" s="1171"/>
      <c r="WZB63" s="124"/>
      <c r="WZC63" s="124"/>
      <c r="WZD63" s="124"/>
      <c r="WZE63" s="124"/>
      <c r="WZF63" s="124"/>
      <c r="WZG63" s="124"/>
      <c r="WZH63" s="124"/>
      <c r="WZI63" s="124"/>
      <c r="WZJ63" s="124"/>
      <c r="WZK63" s="124"/>
      <c r="WZL63" s="124"/>
      <c r="WZM63" s="1171"/>
      <c r="WZN63" s="1171"/>
      <c r="WZO63" s="1171"/>
      <c r="WZP63" s="1171"/>
      <c r="WZQ63" s="124"/>
      <c r="WZR63" s="124"/>
      <c r="WZS63" s="124"/>
      <c r="WZT63" s="124"/>
      <c r="WZU63" s="124"/>
      <c r="WZV63" s="124"/>
      <c r="WZW63" s="124"/>
      <c r="WZX63" s="124"/>
      <c r="WZY63" s="124"/>
      <c r="WZZ63" s="124"/>
      <c r="XAA63" s="124"/>
      <c r="XAB63" s="1171"/>
      <c r="XAC63" s="1171"/>
      <c r="XAD63" s="1171"/>
      <c r="XAE63" s="1171"/>
      <c r="XAF63" s="124"/>
      <c r="XAG63" s="124"/>
      <c r="XAH63" s="124"/>
      <c r="XAI63" s="124"/>
      <c r="XAJ63" s="124"/>
      <c r="XAK63" s="124"/>
      <c r="XAL63" s="124"/>
      <c r="XAM63" s="124"/>
      <c r="XAN63" s="124"/>
      <c r="XAO63" s="124"/>
      <c r="XAP63" s="124"/>
      <c r="XAQ63" s="1171"/>
      <c r="XAR63" s="1171"/>
      <c r="XAS63" s="1171"/>
      <c r="XAT63" s="1171"/>
      <c r="XAU63" s="124"/>
      <c r="XAV63" s="124"/>
      <c r="XAW63" s="124"/>
      <c r="XAX63" s="124"/>
      <c r="XAY63" s="124"/>
      <c r="XAZ63" s="124"/>
      <c r="XBA63" s="124"/>
      <c r="XBB63" s="124"/>
      <c r="XBC63" s="124"/>
      <c r="XBD63" s="124"/>
      <c r="XBE63" s="124"/>
      <c r="XBF63" s="1171"/>
      <c r="XBG63" s="1171"/>
      <c r="XBH63" s="1171"/>
      <c r="XBI63" s="1171"/>
      <c r="XBJ63" s="124"/>
      <c r="XBK63" s="124"/>
      <c r="XBL63" s="124"/>
      <c r="XBM63" s="124"/>
      <c r="XBN63" s="124"/>
      <c r="XBO63" s="124"/>
      <c r="XBP63" s="124"/>
      <c r="XBQ63" s="124"/>
      <c r="XBR63" s="124"/>
      <c r="XBS63" s="124"/>
      <c r="XBT63" s="124"/>
      <c r="XBU63" s="1171"/>
      <c r="XBV63" s="1171"/>
      <c r="XBW63" s="1171"/>
      <c r="XBX63" s="1171"/>
      <c r="XBY63" s="124"/>
      <c r="XBZ63" s="124"/>
      <c r="XCA63" s="124"/>
      <c r="XCB63" s="124"/>
      <c r="XCC63" s="124"/>
      <c r="XCD63" s="124"/>
      <c r="XCE63" s="124"/>
      <c r="XCF63" s="124"/>
      <c r="XCG63" s="124"/>
      <c r="XCH63" s="124"/>
      <c r="XCI63" s="124"/>
      <c r="XCJ63" s="1171"/>
      <c r="XCK63" s="1171"/>
      <c r="XCL63" s="1171"/>
      <c r="XCM63" s="1171"/>
      <c r="XCN63" s="124"/>
      <c r="XCO63" s="124"/>
      <c r="XCP63" s="124"/>
      <c r="XCQ63" s="124"/>
      <c r="XCR63" s="124"/>
      <c r="XCS63" s="124"/>
      <c r="XCT63" s="124"/>
      <c r="XCU63" s="124"/>
      <c r="XCV63" s="124"/>
      <c r="XCW63" s="124"/>
      <c r="XCX63" s="124"/>
      <c r="XCY63" s="1171"/>
      <c r="XCZ63" s="1171"/>
      <c r="XDA63" s="1171"/>
      <c r="XDB63" s="1171"/>
      <c r="XDC63" s="124"/>
      <c r="XDD63" s="124"/>
      <c r="XDE63" s="124"/>
      <c r="XDF63" s="124"/>
      <c r="XDG63" s="124"/>
      <c r="XDH63" s="124"/>
      <c r="XDI63" s="124"/>
      <c r="XDJ63" s="124"/>
      <c r="XDK63" s="124"/>
      <c r="XDL63" s="124"/>
      <c r="XDM63" s="124"/>
      <c r="XDN63" s="1171"/>
      <c r="XDO63" s="1171"/>
      <c r="XDP63" s="1171"/>
      <c r="XDQ63" s="1171"/>
      <c r="XDR63" s="124"/>
      <c r="XDS63" s="124"/>
      <c r="XDT63" s="124"/>
      <c r="XDU63" s="124"/>
      <c r="XDV63" s="124"/>
      <c r="XDW63" s="124"/>
      <c r="XDX63" s="124"/>
      <c r="XDY63" s="124"/>
      <c r="XDZ63" s="124"/>
      <c r="XEA63" s="124"/>
      <c r="XEB63" s="124"/>
      <c r="XEC63" s="1171"/>
      <c r="XED63" s="1171"/>
      <c r="XEE63" s="1171"/>
      <c r="XEF63" s="1171"/>
      <c r="XEG63" s="124"/>
      <c r="XEH63" s="124"/>
      <c r="XEI63" s="124"/>
      <c r="XEJ63" s="124"/>
      <c r="XEK63" s="124"/>
      <c r="XEL63" s="124"/>
      <c r="XEM63" s="124"/>
      <c r="XEN63" s="124"/>
      <c r="XEO63" s="124"/>
      <c r="XEP63" s="124"/>
      <c r="XEQ63" s="124"/>
      <c r="XER63" s="1171"/>
      <c r="XES63" s="1171"/>
      <c r="XET63" s="1171"/>
      <c r="XEU63" s="1171"/>
      <c r="XEV63" s="124"/>
      <c r="XEW63" s="124"/>
      <c r="XEX63" s="124"/>
      <c r="XEY63" s="124"/>
    </row>
    <row r="64" spans="1:16379" s="102" customFormat="1" ht="15" customHeight="1">
      <c r="A64" s="608" t="s">
        <v>187</v>
      </c>
      <c r="B64" s="1167"/>
      <c r="C64" s="1168"/>
      <c r="D64" s="1167"/>
      <c r="E64" s="1167"/>
      <c r="F64" s="1167"/>
      <c r="G64" s="1167"/>
      <c r="H64" s="1167"/>
      <c r="I64" s="1167"/>
      <c r="J64" s="1167"/>
      <c r="K64" s="124"/>
      <c r="L64" s="1170"/>
      <c r="M64" s="124"/>
      <c r="N64" s="124"/>
      <c r="O64" s="124"/>
      <c r="P64" s="124"/>
      <c r="Q64" s="124"/>
      <c r="R64" s="124"/>
      <c r="S64" s="124"/>
      <c r="T64" s="124"/>
      <c r="U64" s="124"/>
      <c r="V64" s="1171"/>
      <c r="W64" s="1171"/>
      <c r="X64" s="1171"/>
      <c r="Y64" s="1171"/>
      <c r="Z64" s="124"/>
      <c r="AA64" s="124"/>
      <c r="AB64" s="124"/>
      <c r="AC64" s="124"/>
      <c r="AD64" s="124"/>
      <c r="AE64" s="124"/>
      <c r="AF64" s="124"/>
      <c r="AG64" s="124"/>
      <c r="AH64" s="124"/>
      <c r="AI64" s="124"/>
      <c r="AJ64" s="124"/>
      <c r="AK64" s="1171"/>
      <c r="AL64" s="1171"/>
      <c r="AM64" s="1171"/>
      <c r="AN64" s="1171"/>
      <c r="AO64" s="124"/>
      <c r="AP64" s="124"/>
      <c r="AQ64" s="124"/>
      <c r="AR64" s="124"/>
      <c r="AS64" s="124"/>
      <c r="AT64" s="124"/>
      <c r="AU64" s="124"/>
      <c r="AV64" s="124"/>
      <c r="AW64" s="124"/>
      <c r="AX64" s="124"/>
      <c r="AY64" s="124"/>
      <c r="AZ64" s="1171"/>
      <c r="BA64" s="1171"/>
      <c r="BB64" s="1171"/>
      <c r="BC64" s="1171"/>
      <c r="BD64" s="124"/>
      <c r="BE64" s="124"/>
      <c r="BF64" s="124"/>
      <c r="BG64" s="124"/>
      <c r="BH64" s="124"/>
      <c r="BI64" s="124"/>
      <c r="BJ64" s="124"/>
      <c r="BK64" s="124"/>
      <c r="BL64" s="124"/>
      <c r="BM64" s="124"/>
      <c r="BN64" s="124"/>
      <c r="BO64" s="1171"/>
      <c r="BP64" s="1171"/>
      <c r="BQ64" s="1171"/>
      <c r="BR64" s="1171"/>
      <c r="BS64" s="124"/>
      <c r="BT64" s="124"/>
      <c r="BU64" s="124"/>
      <c r="BV64" s="124"/>
      <c r="BW64" s="124"/>
      <c r="BX64" s="124"/>
      <c r="BY64" s="124"/>
      <c r="BZ64" s="124"/>
      <c r="CA64" s="124"/>
      <c r="CB64" s="124"/>
      <c r="CC64" s="124"/>
      <c r="CD64" s="1171"/>
      <c r="CE64" s="1171"/>
      <c r="CF64" s="1171"/>
      <c r="CG64" s="1171"/>
      <c r="CH64" s="124"/>
      <c r="CI64" s="124"/>
      <c r="CJ64" s="124"/>
      <c r="CK64" s="124"/>
      <c r="CL64" s="124"/>
      <c r="CM64" s="124"/>
      <c r="CN64" s="124"/>
      <c r="CO64" s="124"/>
      <c r="CP64" s="124"/>
      <c r="CQ64" s="124"/>
      <c r="CR64" s="124"/>
      <c r="CS64" s="1171"/>
      <c r="CT64" s="1171"/>
      <c r="CU64" s="1171"/>
      <c r="CV64" s="1171"/>
      <c r="CW64" s="124"/>
      <c r="CX64" s="124"/>
      <c r="CY64" s="124"/>
      <c r="CZ64" s="124"/>
      <c r="DA64" s="124"/>
      <c r="DB64" s="124"/>
      <c r="DC64" s="124"/>
      <c r="DD64" s="124"/>
      <c r="DE64" s="124"/>
      <c r="DF64" s="124"/>
      <c r="DG64" s="124"/>
      <c r="DH64" s="1171"/>
      <c r="DI64" s="1171"/>
      <c r="DJ64" s="1171"/>
      <c r="DK64" s="1171"/>
      <c r="DL64" s="124"/>
      <c r="DM64" s="124"/>
      <c r="DN64" s="124"/>
      <c r="DO64" s="124"/>
      <c r="DP64" s="124"/>
      <c r="DQ64" s="124"/>
      <c r="DR64" s="124"/>
      <c r="DS64" s="124"/>
      <c r="DT64" s="124"/>
      <c r="DU64" s="124"/>
      <c r="DV64" s="124"/>
      <c r="DW64" s="1171"/>
      <c r="DX64" s="1171"/>
      <c r="DY64" s="1171"/>
      <c r="DZ64" s="1171"/>
      <c r="EA64" s="124"/>
      <c r="EB64" s="124"/>
      <c r="EC64" s="124"/>
      <c r="ED64" s="124"/>
      <c r="EE64" s="124"/>
      <c r="EF64" s="124"/>
      <c r="EG64" s="124"/>
      <c r="EH64" s="124"/>
      <c r="EI64" s="124"/>
      <c r="EJ64" s="124"/>
      <c r="EK64" s="124"/>
      <c r="EL64" s="1171"/>
      <c r="EM64" s="1171"/>
      <c r="EN64" s="1171"/>
      <c r="EO64" s="1171"/>
      <c r="EP64" s="124"/>
      <c r="EQ64" s="124"/>
      <c r="ER64" s="124"/>
      <c r="ES64" s="124"/>
      <c r="ET64" s="124"/>
      <c r="EU64" s="124"/>
      <c r="EV64" s="124"/>
      <c r="EW64" s="124"/>
      <c r="EX64" s="124"/>
      <c r="EY64" s="124"/>
      <c r="EZ64" s="124"/>
      <c r="FA64" s="1171"/>
      <c r="FB64" s="1171"/>
      <c r="FC64" s="1171"/>
      <c r="FD64" s="1171"/>
      <c r="FE64" s="124"/>
      <c r="FF64" s="124"/>
      <c r="FG64" s="124"/>
      <c r="FH64" s="124"/>
      <c r="FI64" s="124"/>
      <c r="FJ64" s="124"/>
      <c r="FK64" s="124"/>
      <c r="FL64" s="124"/>
      <c r="FM64" s="124"/>
      <c r="FN64" s="124"/>
      <c r="FO64" s="124"/>
      <c r="FP64" s="1171"/>
      <c r="FQ64" s="1171"/>
      <c r="FR64" s="1171"/>
      <c r="FS64" s="1171"/>
      <c r="FT64" s="124"/>
      <c r="FU64" s="124"/>
      <c r="FV64" s="124"/>
      <c r="FW64" s="124"/>
      <c r="FX64" s="124"/>
      <c r="FY64" s="124"/>
      <c r="FZ64" s="124"/>
      <c r="GA64" s="124"/>
      <c r="GB64" s="124"/>
      <c r="GC64" s="124"/>
      <c r="GD64" s="124"/>
      <c r="GE64" s="1171"/>
      <c r="GF64" s="1171"/>
      <c r="GG64" s="1171"/>
      <c r="GH64" s="1171"/>
      <c r="GI64" s="124"/>
      <c r="GJ64" s="124"/>
      <c r="GK64" s="124"/>
      <c r="GL64" s="124"/>
      <c r="GM64" s="124"/>
      <c r="GN64" s="124"/>
      <c r="GO64" s="124"/>
      <c r="GP64" s="124"/>
      <c r="GQ64" s="124"/>
      <c r="GR64" s="124"/>
      <c r="GS64" s="124"/>
      <c r="GT64" s="1171"/>
      <c r="GU64" s="1171"/>
      <c r="GV64" s="1171"/>
      <c r="GW64" s="1171"/>
      <c r="GX64" s="124"/>
      <c r="GY64" s="124"/>
      <c r="GZ64" s="124"/>
      <c r="HA64" s="124"/>
      <c r="HB64" s="124"/>
      <c r="HC64" s="124"/>
      <c r="HD64" s="124"/>
      <c r="HE64" s="124"/>
      <c r="HF64" s="124"/>
      <c r="HG64" s="124"/>
      <c r="HH64" s="124"/>
      <c r="HI64" s="1171"/>
      <c r="HJ64" s="1171"/>
      <c r="HK64" s="1171"/>
      <c r="HL64" s="1171"/>
      <c r="HM64" s="124"/>
      <c r="HN64" s="124"/>
      <c r="HO64" s="124"/>
      <c r="HP64" s="124"/>
      <c r="HQ64" s="124"/>
      <c r="HR64" s="124"/>
      <c r="HS64" s="124"/>
      <c r="HT64" s="124"/>
      <c r="HU64" s="124"/>
      <c r="HV64" s="124"/>
      <c r="HW64" s="124"/>
      <c r="HX64" s="1171"/>
      <c r="HY64" s="1171"/>
      <c r="HZ64" s="1171"/>
      <c r="IA64" s="1171"/>
      <c r="IB64" s="124"/>
      <c r="IC64" s="124"/>
      <c r="ID64" s="124"/>
      <c r="IE64" s="124"/>
      <c r="IF64" s="124"/>
      <c r="IG64" s="124"/>
      <c r="IH64" s="124"/>
      <c r="II64" s="124"/>
      <c r="IJ64" s="124"/>
      <c r="IK64" s="124"/>
      <c r="IL64" s="124"/>
      <c r="IM64" s="1171"/>
      <c r="IN64" s="1171"/>
      <c r="IO64" s="1171"/>
      <c r="IP64" s="1171"/>
      <c r="IQ64" s="124"/>
      <c r="IR64" s="124"/>
      <c r="IS64" s="124"/>
      <c r="IT64" s="124"/>
      <c r="IU64" s="124"/>
      <c r="IV64" s="124"/>
      <c r="IW64" s="124"/>
      <c r="IX64" s="124"/>
      <c r="IY64" s="124"/>
      <c r="IZ64" s="124"/>
      <c r="JA64" s="124"/>
      <c r="JB64" s="1171"/>
      <c r="JC64" s="1171"/>
      <c r="JD64" s="1171"/>
      <c r="JE64" s="1171"/>
      <c r="JF64" s="124"/>
      <c r="JG64" s="124"/>
      <c r="JH64" s="124"/>
      <c r="JI64" s="124"/>
      <c r="JJ64" s="124"/>
      <c r="JK64" s="124"/>
      <c r="JL64" s="124"/>
      <c r="JM64" s="124"/>
      <c r="JN64" s="124"/>
      <c r="JO64" s="124"/>
      <c r="JP64" s="124"/>
      <c r="JQ64" s="1171"/>
      <c r="JR64" s="1171"/>
      <c r="JS64" s="1171"/>
      <c r="JT64" s="1171"/>
      <c r="JU64" s="124"/>
      <c r="JV64" s="124"/>
      <c r="JW64" s="124"/>
      <c r="JX64" s="124"/>
      <c r="JY64" s="124"/>
      <c r="JZ64" s="124"/>
      <c r="KA64" s="124"/>
      <c r="KB64" s="124"/>
      <c r="KC64" s="124"/>
      <c r="KD64" s="124"/>
      <c r="KE64" s="124"/>
      <c r="KF64" s="1171"/>
      <c r="KG64" s="1171"/>
      <c r="KH64" s="1171"/>
      <c r="KI64" s="1171"/>
      <c r="KJ64" s="124"/>
      <c r="KK64" s="124"/>
      <c r="KL64" s="124"/>
      <c r="KM64" s="124"/>
      <c r="KN64" s="124"/>
      <c r="KO64" s="124"/>
      <c r="KP64" s="124"/>
      <c r="KQ64" s="124"/>
      <c r="KR64" s="124"/>
      <c r="KS64" s="124"/>
      <c r="KT64" s="124"/>
      <c r="KU64" s="1171"/>
      <c r="KV64" s="1171"/>
      <c r="KW64" s="1171"/>
      <c r="KX64" s="1171"/>
      <c r="KY64" s="124"/>
      <c r="KZ64" s="124"/>
      <c r="LA64" s="124"/>
      <c r="LB64" s="124"/>
      <c r="LC64" s="124"/>
      <c r="LD64" s="124"/>
      <c r="LE64" s="124"/>
      <c r="LF64" s="124"/>
      <c r="LG64" s="124"/>
      <c r="LH64" s="124"/>
      <c r="LI64" s="124"/>
      <c r="LJ64" s="1171"/>
      <c r="LK64" s="1171"/>
      <c r="LL64" s="1171"/>
      <c r="LM64" s="1171"/>
      <c r="LN64" s="124"/>
      <c r="LO64" s="124"/>
      <c r="LP64" s="124"/>
      <c r="LQ64" s="124"/>
      <c r="LR64" s="124"/>
      <c r="LS64" s="124"/>
      <c r="LT64" s="124"/>
      <c r="LU64" s="124"/>
      <c r="LV64" s="124"/>
      <c r="LW64" s="124"/>
      <c r="LX64" s="124"/>
      <c r="LY64" s="1171"/>
      <c r="LZ64" s="1171"/>
      <c r="MA64" s="1171"/>
      <c r="MB64" s="1171"/>
      <c r="MC64" s="124"/>
      <c r="MD64" s="124"/>
      <c r="ME64" s="124"/>
      <c r="MF64" s="124"/>
      <c r="MG64" s="124"/>
      <c r="MH64" s="124"/>
      <c r="MI64" s="124"/>
      <c r="MJ64" s="124"/>
      <c r="MK64" s="124"/>
      <c r="ML64" s="124"/>
      <c r="MM64" s="124"/>
      <c r="MN64" s="1171"/>
      <c r="MO64" s="1171"/>
      <c r="MP64" s="1171"/>
      <c r="MQ64" s="1171"/>
      <c r="MR64" s="124"/>
      <c r="MS64" s="124"/>
      <c r="MT64" s="124"/>
      <c r="MU64" s="124"/>
      <c r="MV64" s="124"/>
      <c r="MW64" s="124"/>
      <c r="MX64" s="124"/>
      <c r="MY64" s="124"/>
      <c r="MZ64" s="124"/>
      <c r="NA64" s="124"/>
      <c r="NB64" s="124"/>
      <c r="NC64" s="1171"/>
      <c r="ND64" s="1171"/>
      <c r="NE64" s="1171"/>
      <c r="NF64" s="1171"/>
      <c r="NG64" s="124"/>
      <c r="NH64" s="124"/>
      <c r="NI64" s="124"/>
      <c r="NJ64" s="124"/>
      <c r="NK64" s="124"/>
      <c r="NL64" s="124"/>
      <c r="NM64" s="124"/>
      <c r="NN64" s="124"/>
      <c r="NO64" s="124"/>
      <c r="NP64" s="124"/>
      <c r="NQ64" s="124"/>
      <c r="NR64" s="1171"/>
      <c r="NS64" s="1171"/>
      <c r="NT64" s="1171"/>
      <c r="NU64" s="1171"/>
      <c r="NV64" s="124"/>
      <c r="NW64" s="124"/>
      <c r="NX64" s="124"/>
      <c r="NY64" s="124"/>
      <c r="NZ64" s="124"/>
      <c r="OA64" s="124"/>
      <c r="OB64" s="124"/>
      <c r="OC64" s="124"/>
      <c r="OD64" s="124"/>
      <c r="OE64" s="124"/>
      <c r="OF64" s="124"/>
      <c r="OG64" s="1171"/>
      <c r="OH64" s="1171"/>
      <c r="OI64" s="1171"/>
      <c r="OJ64" s="1171"/>
      <c r="OK64" s="124"/>
      <c r="OL64" s="124"/>
      <c r="OM64" s="124"/>
      <c r="ON64" s="124"/>
      <c r="OO64" s="124"/>
      <c r="OP64" s="124"/>
      <c r="OQ64" s="124"/>
      <c r="OR64" s="124"/>
      <c r="OS64" s="124"/>
      <c r="OT64" s="124"/>
      <c r="OU64" s="124"/>
      <c r="OV64" s="1171"/>
      <c r="OW64" s="1171"/>
      <c r="OX64" s="1171"/>
      <c r="OY64" s="1171"/>
      <c r="OZ64" s="124"/>
      <c r="PA64" s="124"/>
      <c r="PB64" s="124"/>
      <c r="PC64" s="124"/>
      <c r="PD64" s="124"/>
      <c r="PE64" s="124"/>
      <c r="PF64" s="124"/>
      <c r="PG64" s="124"/>
      <c r="PH64" s="124"/>
      <c r="PI64" s="124"/>
      <c r="PJ64" s="124"/>
      <c r="PK64" s="1171"/>
      <c r="PL64" s="1171"/>
      <c r="PM64" s="1171"/>
      <c r="PN64" s="1171"/>
      <c r="PO64" s="124"/>
      <c r="PP64" s="124"/>
      <c r="PQ64" s="124"/>
      <c r="PR64" s="124"/>
      <c r="PS64" s="124"/>
      <c r="PT64" s="124"/>
      <c r="PU64" s="124"/>
      <c r="PV64" s="124"/>
      <c r="PW64" s="124"/>
      <c r="PX64" s="124"/>
      <c r="PY64" s="124"/>
      <c r="PZ64" s="1171"/>
      <c r="QA64" s="1171"/>
      <c r="QB64" s="1171"/>
      <c r="QC64" s="1171"/>
      <c r="QD64" s="124"/>
      <c r="QE64" s="124"/>
      <c r="QF64" s="124"/>
      <c r="QG64" s="124"/>
      <c r="QH64" s="124"/>
      <c r="QI64" s="124"/>
      <c r="QJ64" s="124"/>
      <c r="QK64" s="124"/>
      <c r="QL64" s="124"/>
      <c r="QM64" s="124"/>
      <c r="QN64" s="124"/>
      <c r="QO64" s="1171"/>
      <c r="QP64" s="1171"/>
      <c r="QQ64" s="1171"/>
      <c r="QR64" s="1171"/>
      <c r="QS64" s="124"/>
      <c r="QT64" s="124"/>
      <c r="QU64" s="124"/>
      <c r="QV64" s="124"/>
      <c r="QW64" s="124"/>
      <c r="QX64" s="124"/>
      <c r="QY64" s="124"/>
      <c r="QZ64" s="124"/>
      <c r="RA64" s="124"/>
      <c r="RB64" s="124"/>
      <c r="RC64" s="124"/>
      <c r="RD64" s="1171"/>
      <c r="RE64" s="1171"/>
      <c r="RF64" s="1171"/>
      <c r="RG64" s="1171"/>
      <c r="RH64" s="124"/>
      <c r="RI64" s="124"/>
      <c r="RJ64" s="124"/>
      <c r="RK64" s="124"/>
      <c r="RL64" s="124"/>
      <c r="RM64" s="124"/>
      <c r="RN64" s="124"/>
      <c r="RO64" s="124"/>
      <c r="RP64" s="124"/>
      <c r="RQ64" s="124"/>
      <c r="RR64" s="124"/>
      <c r="RS64" s="1171"/>
      <c r="RT64" s="1171"/>
      <c r="RU64" s="1171"/>
      <c r="RV64" s="1171"/>
      <c r="RW64" s="124"/>
      <c r="RX64" s="124"/>
      <c r="RY64" s="124"/>
      <c r="RZ64" s="124"/>
      <c r="SA64" s="124"/>
      <c r="SB64" s="124"/>
      <c r="SC64" s="124"/>
      <c r="SD64" s="124"/>
      <c r="SE64" s="124"/>
      <c r="SF64" s="124"/>
      <c r="SG64" s="124"/>
      <c r="SH64" s="1171"/>
      <c r="SI64" s="1171"/>
      <c r="SJ64" s="1171"/>
      <c r="SK64" s="1171"/>
      <c r="SL64" s="124"/>
      <c r="SM64" s="124"/>
      <c r="SN64" s="124"/>
      <c r="SO64" s="124"/>
      <c r="SP64" s="124"/>
      <c r="SQ64" s="124"/>
      <c r="SR64" s="124"/>
      <c r="SS64" s="124"/>
      <c r="ST64" s="124"/>
      <c r="SU64" s="124"/>
      <c r="SV64" s="124"/>
      <c r="SW64" s="1171"/>
      <c r="SX64" s="1171"/>
      <c r="SY64" s="1171"/>
      <c r="SZ64" s="1171"/>
      <c r="TA64" s="124"/>
      <c r="TB64" s="124"/>
      <c r="TC64" s="124"/>
      <c r="TD64" s="124"/>
      <c r="TE64" s="124"/>
      <c r="TF64" s="124"/>
      <c r="TG64" s="124"/>
      <c r="TH64" s="124"/>
      <c r="TI64" s="124"/>
      <c r="TJ64" s="124"/>
      <c r="TK64" s="124"/>
      <c r="TL64" s="1171"/>
      <c r="TM64" s="1171"/>
      <c r="TN64" s="1171"/>
      <c r="TO64" s="1171"/>
      <c r="TP64" s="124"/>
      <c r="TQ64" s="124"/>
      <c r="TR64" s="124"/>
      <c r="TS64" s="124"/>
      <c r="TT64" s="124"/>
      <c r="TU64" s="124"/>
      <c r="TV64" s="124"/>
      <c r="TW64" s="124"/>
      <c r="TX64" s="124"/>
      <c r="TY64" s="124"/>
      <c r="TZ64" s="124"/>
      <c r="UA64" s="1171"/>
      <c r="UB64" s="1171"/>
      <c r="UC64" s="1171"/>
      <c r="UD64" s="1171"/>
      <c r="UE64" s="124"/>
      <c r="UF64" s="124"/>
      <c r="UG64" s="124"/>
      <c r="UH64" s="124"/>
      <c r="UI64" s="124"/>
      <c r="UJ64" s="124"/>
      <c r="UK64" s="124"/>
      <c r="UL64" s="124"/>
      <c r="UM64" s="124"/>
      <c r="UN64" s="124"/>
      <c r="UO64" s="124"/>
      <c r="UP64" s="1171"/>
      <c r="UQ64" s="1171"/>
      <c r="UR64" s="1171"/>
      <c r="US64" s="1171"/>
      <c r="UT64" s="124"/>
      <c r="UU64" s="124"/>
      <c r="UV64" s="124"/>
      <c r="UW64" s="124"/>
      <c r="UX64" s="124"/>
      <c r="UY64" s="124"/>
      <c r="UZ64" s="124"/>
      <c r="VA64" s="124"/>
      <c r="VB64" s="124"/>
      <c r="VC64" s="124"/>
      <c r="VD64" s="124"/>
      <c r="VE64" s="1171"/>
      <c r="VF64" s="1171"/>
      <c r="VG64" s="1171"/>
      <c r="VH64" s="1171"/>
      <c r="VI64" s="124"/>
      <c r="VJ64" s="124"/>
      <c r="VK64" s="124"/>
      <c r="VL64" s="124"/>
      <c r="VM64" s="124"/>
      <c r="VN64" s="124"/>
      <c r="VO64" s="124"/>
      <c r="VP64" s="124"/>
      <c r="VQ64" s="124"/>
      <c r="VR64" s="124"/>
      <c r="VS64" s="124"/>
      <c r="VT64" s="1171"/>
      <c r="VU64" s="1171"/>
      <c r="VV64" s="1171"/>
      <c r="VW64" s="1171"/>
      <c r="VX64" s="124"/>
      <c r="VY64" s="124"/>
      <c r="VZ64" s="124"/>
      <c r="WA64" s="124"/>
      <c r="WB64" s="124"/>
      <c r="WC64" s="124"/>
      <c r="WD64" s="124"/>
      <c r="WE64" s="124"/>
      <c r="WF64" s="124"/>
      <c r="WG64" s="124"/>
      <c r="WH64" s="124"/>
      <c r="WI64" s="1171"/>
      <c r="WJ64" s="1171"/>
      <c r="WK64" s="1171"/>
      <c r="WL64" s="1171"/>
      <c r="WM64" s="124"/>
      <c r="WN64" s="124"/>
      <c r="WO64" s="124"/>
      <c r="WP64" s="124"/>
      <c r="WQ64" s="124"/>
      <c r="WR64" s="124"/>
      <c r="WS64" s="124"/>
      <c r="WT64" s="124"/>
      <c r="WU64" s="124"/>
      <c r="WV64" s="124"/>
      <c r="WW64" s="124"/>
      <c r="WX64" s="1171"/>
      <c r="WY64" s="1171"/>
      <c r="WZ64" s="1171"/>
      <c r="XA64" s="1171"/>
      <c r="XB64" s="124"/>
      <c r="XC64" s="124"/>
      <c r="XD64" s="124"/>
      <c r="XE64" s="124"/>
      <c r="XF64" s="124"/>
      <c r="XG64" s="124"/>
      <c r="XH64" s="124"/>
      <c r="XI64" s="124"/>
      <c r="XJ64" s="124"/>
      <c r="XK64" s="124"/>
      <c r="XL64" s="124"/>
      <c r="XM64" s="1171"/>
      <c r="XN64" s="1171"/>
      <c r="XO64" s="1171"/>
      <c r="XP64" s="1171"/>
      <c r="XQ64" s="124"/>
      <c r="XR64" s="124"/>
      <c r="XS64" s="124"/>
      <c r="XT64" s="124"/>
      <c r="XU64" s="124"/>
      <c r="XV64" s="124"/>
      <c r="XW64" s="124"/>
      <c r="XX64" s="124"/>
      <c r="XY64" s="124"/>
      <c r="XZ64" s="124"/>
      <c r="YA64" s="124"/>
      <c r="YB64" s="1171"/>
      <c r="YC64" s="1171"/>
      <c r="YD64" s="1171"/>
      <c r="YE64" s="1171"/>
      <c r="YF64" s="124"/>
      <c r="YG64" s="124"/>
      <c r="YH64" s="124"/>
      <c r="YI64" s="124"/>
      <c r="YJ64" s="124"/>
      <c r="YK64" s="124"/>
      <c r="YL64" s="124"/>
      <c r="YM64" s="124"/>
      <c r="YN64" s="124"/>
      <c r="YO64" s="124"/>
      <c r="YP64" s="124"/>
      <c r="YQ64" s="1171"/>
      <c r="YR64" s="1171"/>
      <c r="YS64" s="1171"/>
      <c r="YT64" s="1171"/>
      <c r="YU64" s="124"/>
      <c r="YV64" s="124"/>
      <c r="YW64" s="124"/>
      <c r="YX64" s="124"/>
      <c r="YY64" s="124"/>
      <c r="YZ64" s="124"/>
      <c r="ZA64" s="124"/>
      <c r="ZB64" s="124"/>
      <c r="ZC64" s="124"/>
      <c r="ZD64" s="124"/>
      <c r="ZE64" s="124"/>
      <c r="ZF64" s="1171"/>
      <c r="ZG64" s="1171"/>
      <c r="ZH64" s="1171"/>
      <c r="ZI64" s="1171"/>
      <c r="ZJ64" s="124"/>
      <c r="ZK64" s="124"/>
      <c r="ZL64" s="124"/>
      <c r="ZM64" s="124"/>
      <c r="ZN64" s="124"/>
      <c r="ZO64" s="124"/>
      <c r="ZP64" s="124"/>
      <c r="ZQ64" s="124"/>
      <c r="ZR64" s="124"/>
      <c r="ZS64" s="124"/>
      <c r="ZT64" s="124"/>
      <c r="ZU64" s="1171"/>
      <c r="ZV64" s="1171"/>
      <c r="ZW64" s="1171"/>
      <c r="ZX64" s="1171"/>
      <c r="ZY64" s="124"/>
      <c r="ZZ64" s="124"/>
      <c r="AAA64" s="124"/>
      <c r="AAB64" s="124"/>
      <c r="AAC64" s="124"/>
      <c r="AAD64" s="124"/>
      <c r="AAE64" s="124"/>
      <c r="AAF64" s="124"/>
      <c r="AAG64" s="124"/>
      <c r="AAH64" s="124"/>
      <c r="AAI64" s="124"/>
      <c r="AAJ64" s="1171"/>
      <c r="AAK64" s="1171"/>
      <c r="AAL64" s="1171"/>
      <c r="AAM64" s="1171"/>
      <c r="AAN64" s="124"/>
      <c r="AAO64" s="124"/>
      <c r="AAP64" s="124"/>
      <c r="AAQ64" s="124"/>
      <c r="AAR64" s="124"/>
      <c r="AAS64" s="124"/>
      <c r="AAT64" s="124"/>
      <c r="AAU64" s="124"/>
      <c r="AAV64" s="124"/>
      <c r="AAW64" s="124"/>
      <c r="AAX64" s="124"/>
      <c r="AAY64" s="1171"/>
      <c r="AAZ64" s="1171"/>
      <c r="ABA64" s="1171"/>
      <c r="ABB64" s="1171"/>
      <c r="ABC64" s="124"/>
      <c r="ABD64" s="124"/>
      <c r="ABE64" s="124"/>
      <c r="ABF64" s="124"/>
      <c r="ABG64" s="124"/>
      <c r="ABH64" s="124"/>
      <c r="ABI64" s="124"/>
      <c r="ABJ64" s="124"/>
      <c r="ABK64" s="124"/>
      <c r="ABL64" s="124"/>
      <c r="ABM64" s="124"/>
      <c r="ABN64" s="1171"/>
      <c r="ABO64" s="1171"/>
      <c r="ABP64" s="1171"/>
      <c r="ABQ64" s="1171"/>
      <c r="ABR64" s="124"/>
      <c r="ABS64" s="124"/>
      <c r="ABT64" s="124"/>
      <c r="ABU64" s="124"/>
      <c r="ABV64" s="124"/>
      <c r="ABW64" s="124"/>
      <c r="ABX64" s="124"/>
      <c r="ABY64" s="124"/>
      <c r="ABZ64" s="124"/>
      <c r="ACA64" s="124"/>
      <c r="ACB64" s="124"/>
      <c r="ACC64" s="1171"/>
      <c r="ACD64" s="1171"/>
      <c r="ACE64" s="1171"/>
      <c r="ACF64" s="1171"/>
      <c r="ACG64" s="124"/>
      <c r="ACH64" s="124"/>
      <c r="ACI64" s="124"/>
      <c r="ACJ64" s="124"/>
      <c r="ACK64" s="124"/>
      <c r="ACL64" s="124"/>
      <c r="ACM64" s="124"/>
      <c r="ACN64" s="124"/>
      <c r="ACO64" s="124"/>
      <c r="ACP64" s="124"/>
      <c r="ACQ64" s="124"/>
      <c r="ACR64" s="1171"/>
      <c r="ACS64" s="1171"/>
      <c r="ACT64" s="1171"/>
      <c r="ACU64" s="1171"/>
      <c r="ACV64" s="124"/>
      <c r="ACW64" s="124"/>
      <c r="ACX64" s="124"/>
      <c r="ACY64" s="124"/>
      <c r="ACZ64" s="124"/>
      <c r="ADA64" s="124"/>
      <c r="ADB64" s="124"/>
      <c r="ADC64" s="124"/>
      <c r="ADD64" s="124"/>
      <c r="ADE64" s="124"/>
      <c r="ADF64" s="124"/>
      <c r="ADG64" s="1171"/>
      <c r="ADH64" s="1171"/>
      <c r="ADI64" s="1171"/>
      <c r="ADJ64" s="1171"/>
      <c r="ADK64" s="124"/>
      <c r="ADL64" s="124"/>
      <c r="ADM64" s="124"/>
      <c r="ADN64" s="124"/>
      <c r="ADO64" s="124"/>
      <c r="ADP64" s="124"/>
      <c r="ADQ64" s="124"/>
      <c r="ADR64" s="124"/>
      <c r="ADS64" s="124"/>
      <c r="ADT64" s="124"/>
      <c r="ADU64" s="124"/>
      <c r="ADV64" s="1171"/>
      <c r="ADW64" s="1171"/>
      <c r="ADX64" s="1171"/>
      <c r="ADY64" s="1171"/>
      <c r="ADZ64" s="124"/>
      <c r="AEA64" s="124"/>
      <c r="AEB64" s="124"/>
      <c r="AEC64" s="124"/>
      <c r="AED64" s="124"/>
      <c r="AEE64" s="124"/>
      <c r="AEF64" s="124"/>
      <c r="AEG64" s="124"/>
      <c r="AEH64" s="124"/>
      <c r="AEI64" s="124"/>
      <c r="AEJ64" s="124"/>
      <c r="AEK64" s="1171"/>
      <c r="AEL64" s="1171"/>
      <c r="AEM64" s="1171"/>
      <c r="AEN64" s="1171"/>
      <c r="AEO64" s="124"/>
      <c r="AEP64" s="124"/>
      <c r="AEQ64" s="124"/>
      <c r="AER64" s="124"/>
      <c r="AES64" s="124"/>
      <c r="AET64" s="124"/>
      <c r="AEU64" s="124"/>
      <c r="AEV64" s="124"/>
      <c r="AEW64" s="124"/>
      <c r="AEX64" s="124"/>
      <c r="AEY64" s="124"/>
      <c r="AEZ64" s="1171"/>
      <c r="AFA64" s="1171"/>
      <c r="AFB64" s="1171"/>
      <c r="AFC64" s="1171"/>
      <c r="AFD64" s="124"/>
      <c r="AFE64" s="124"/>
      <c r="AFF64" s="124"/>
      <c r="AFG64" s="124"/>
      <c r="AFH64" s="124"/>
      <c r="AFI64" s="124"/>
      <c r="AFJ64" s="124"/>
      <c r="AFK64" s="124"/>
      <c r="AFL64" s="124"/>
      <c r="AFM64" s="124"/>
      <c r="AFN64" s="124"/>
      <c r="AFO64" s="1171"/>
      <c r="AFP64" s="1171"/>
      <c r="AFQ64" s="1171"/>
      <c r="AFR64" s="1171"/>
      <c r="AFS64" s="124"/>
      <c r="AFT64" s="124"/>
      <c r="AFU64" s="124"/>
      <c r="AFV64" s="124"/>
      <c r="AFW64" s="124"/>
      <c r="AFX64" s="124"/>
      <c r="AFY64" s="124"/>
      <c r="AFZ64" s="124"/>
      <c r="AGA64" s="124"/>
      <c r="AGB64" s="124"/>
      <c r="AGC64" s="124"/>
      <c r="AGD64" s="1171"/>
      <c r="AGE64" s="1171"/>
      <c r="AGF64" s="1171"/>
      <c r="AGG64" s="1171"/>
      <c r="AGH64" s="124"/>
      <c r="AGI64" s="124"/>
      <c r="AGJ64" s="124"/>
      <c r="AGK64" s="124"/>
      <c r="AGL64" s="124"/>
      <c r="AGM64" s="124"/>
      <c r="AGN64" s="124"/>
      <c r="AGO64" s="124"/>
      <c r="AGP64" s="124"/>
      <c r="AGQ64" s="124"/>
      <c r="AGR64" s="124"/>
      <c r="AGS64" s="1171"/>
      <c r="AGT64" s="1171"/>
      <c r="AGU64" s="1171"/>
      <c r="AGV64" s="1171"/>
      <c r="AGW64" s="124"/>
      <c r="AGX64" s="124"/>
      <c r="AGY64" s="124"/>
      <c r="AGZ64" s="124"/>
      <c r="AHA64" s="124"/>
      <c r="AHB64" s="124"/>
      <c r="AHC64" s="124"/>
      <c r="AHD64" s="124"/>
      <c r="AHE64" s="124"/>
      <c r="AHF64" s="124"/>
      <c r="AHG64" s="124"/>
      <c r="AHH64" s="1171"/>
      <c r="AHI64" s="1171"/>
      <c r="AHJ64" s="1171"/>
      <c r="AHK64" s="1171"/>
      <c r="AHL64" s="124"/>
      <c r="AHM64" s="124"/>
      <c r="AHN64" s="124"/>
      <c r="AHO64" s="124"/>
      <c r="AHP64" s="124"/>
      <c r="AHQ64" s="124"/>
      <c r="AHR64" s="124"/>
      <c r="AHS64" s="124"/>
      <c r="AHT64" s="124"/>
      <c r="AHU64" s="124"/>
      <c r="AHV64" s="124"/>
      <c r="AHW64" s="1171"/>
      <c r="AHX64" s="1171"/>
      <c r="AHY64" s="1171"/>
      <c r="AHZ64" s="1171"/>
      <c r="AIA64" s="124"/>
      <c r="AIB64" s="124"/>
      <c r="AIC64" s="124"/>
      <c r="AID64" s="124"/>
      <c r="AIE64" s="124"/>
      <c r="AIF64" s="124"/>
      <c r="AIG64" s="124"/>
      <c r="AIH64" s="124"/>
      <c r="AII64" s="124"/>
      <c r="AIJ64" s="124"/>
      <c r="AIK64" s="124"/>
      <c r="AIL64" s="1171"/>
      <c r="AIM64" s="1171"/>
      <c r="AIN64" s="1171"/>
      <c r="AIO64" s="1171"/>
      <c r="AIP64" s="124"/>
      <c r="AIQ64" s="124"/>
      <c r="AIR64" s="124"/>
      <c r="AIS64" s="124"/>
      <c r="AIT64" s="124"/>
      <c r="AIU64" s="124"/>
      <c r="AIV64" s="124"/>
      <c r="AIW64" s="124"/>
      <c r="AIX64" s="124"/>
      <c r="AIY64" s="124"/>
      <c r="AIZ64" s="124"/>
      <c r="AJA64" s="1171"/>
      <c r="AJB64" s="1171"/>
      <c r="AJC64" s="1171"/>
      <c r="AJD64" s="1171"/>
      <c r="AJE64" s="124"/>
      <c r="AJF64" s="124"/>
      <c r="AJG64" s="124"/>
      <c r="AJH64" s="124"/>
      <c r="AJI64" s="124"/>
      <c r="AJJ64" s="124"/>
      <c r="AJK64" s="124"/>
      <c r="AJL64" s="124"/>
      <c r="AJM64" s="124"/>
      <c r="AJN64" s="124"/>
      <c r="AJO64" s="124"/>
      <c r="AJP64" s="1171"/>
      <c r="AJQ64" s="1171"/>
      <c r="AJR64" s="1171"/>
      <c r="AJS64" s="1171"/>
      <c r="AJT64" s="124"/>
      <c r="AJU64" s="124"/>
      <c r="AJV64" s="124"/>
      <c r="AJW64" s="124"/>
      <c r="AJX64" s="124"/>
      <c r="AJY64" s="124"/>
      <c r="AJZ64" s="124"/>
      <c r="AKA64" s="124"/>
      <c r="AKB64" s="124"/>
      <c r="AKC64" s="124"/>
      <c r="AKD64" s="124"/>
      <c r="AKE64" s="1171"/>
      <c r="AKF64" s="1171"/>
      <c r="AKG64" s="1171"/>
      <c r="AKH64" s="1171"/>
      <c r="AKI64" s="124"/>
      <c r="AKJ64" s="124"/>
      <c r="AKK64" s="124"/>
      <c r="AKL64" s="124"/>
      <c r="AKM64" s="124"/>
      <c r="AKN64" s="124"/>
      <c r="AKO64" s="124"/>
      <c r="AKP64" s="124"/>
      <c r="AKQ64" s="124"/>
      <c r="AKR64" s="124"/>
      <c r="AKS64" s="124"/>
      <c r="AKT64" s="1171"/>
      <c r="AKU64" s="1171"/>
      <c r="AKV64" s="1171"/>
      <c r="AKW64" s="1171"/>
      <c r="AKX64" s="124"/>
      <c r="AKY64" s="124"/>
      <c r="AKZ64" s="124"/>
      <c r="ALA64" s="124"/>
      <c r="ALB64" s="124"/>
      <c r="ALC64" s="124"/>
      <c r="ALD64" s="124"/>
      <c r="ALE64" s="124"/>
      <c r="ALF64" s="124"/>
      <c r="ALG64" s="124"/>
      <c r="ALH64" s="124"/>
      <c r="ALI64" s="1171"/>
      <c r="ALJ64" s="1171"/>
      <c r="ALK64" s="1171"/>
      <c r="ALL64" s="1171"/>
      <c r="ALM64" s="124"/>
      <c r="ALN64" s="124"/>
      <c r="ALO64" s="124"/>
      <c r="ALP64" s="124"/>
      <c r="ALQ64" s="124"/>
      <c r="ALR64" s="124"/>
      <c r="ALS64" s="124"/>
      <c r="ALT64" s="124"/>
      <c r="ALU64" s="124"/>
      <c r="ALV64" s="124"/>
      <c r="ALW64" s="124"/>
      <c r="ALX64" s="1171"/>
      <c r="ALY64" s="1171"/>
      <c r="ALZ64" s="1171"/>
      <c r="AMA64" s="1171"/>
      <c r="AMB64" s="124"/>
      <c r="AMC64" s="124"/>
      <c r="AMD64" s="124"/>
      <c r="AME64" s="124"/>
      <c r="AMF64" s="124"/>
      <c r="AMG64" s="124"/>
      <c r="AMH64" s="124"/>
      <c r="AMI64" s="124"/>
      <c r="AMJ64" s="124"/>
      <c r="AMK64" s="124"/>
      <c r="AML64" s="124"/>
      <c r="AMM64" s="1171"/>
      <c r="AMN64" s="1171"/>
      <c r="AMO64" s="1171"/>
      <c r="AMP64" s="1171"/>
      <c r="AMQ64" s="124"/>
      <c r="AMR64" s="124"/>
      <c r="AMS64" s="124"/>
      <c r="AMT64" s="124"/>
      <c r="AMU64" s="124"/>
      <c r="AMV64" s="124"/>
      <c r="AMW64" s="124"/>
      <c r="AMX64" s="124"/>
      <c r="AMY64" s="124"/>
      <c r="AMZ64" s="124"/>
      <c r="ANA64" s="124"/>
      <c r="ANB64" s="1171"/>
      <c r="ANC64" s="1171"/>
      <c r="AND64" s="1171"/>
      <c r="ANE64" s="1171"/>
      <c r="ANF64" s="124"/>
      <c r="ANG64" s="124"/>
      <c r="ANH64" s="124"/>
      <c r="ANI64" s="124"/>
      <c r="ANJ64" s="124"/>
      <c r="ANK64" s="124"/>
      <c r="ANL64" s="124"/>
      <c r="ANM64" s="124"/>
      <c r="ANN64" s="124"/>
      <c r="ANO64" s="124"/>
      <c r="ANP64" s="124"/>
      <c r="ANQ64" s="1171"/>
      <c r="ANR64" s="1171"/>
      <c r="ANS64" s="1171"/>
      <c r="ANT64" s="1171"/>
      <c r="ANU64" s="124"/>
      <c r="ANV64" s="124"/>
      <c r="ANW64" s="124"/>
      <c r="ANX64" s="124"/>
      <c r="ANY64" s="124"/>
      <c r="ANZ64" s="124"/>
      <c r="AOA64" s="124"/>
      <c r="AOB64" s="124"/>
      <c r="AOC64" s="124"/>
      <c r="AOD64" s="124"/>
      <c r="AOE64" s="124"/>
      <c r="AOF64" s="1171"/>
      <c r="AOG64" s="1171"/>
      <c r="AOH64" s="1171"/>
      <c r="AOI64" s="1171"/>
      <c r="AOJ64" s="124"/>
      <c r="AOK64" s="124"/>
      <c r="AOL64" s="124"/>
      <c r="AOM64" s="124"/>
      <c r="AON64" s="124"/>
      <c r="AOO64" s="124"/>
      <c r="AOP64" s="124"/>
      <c r="AOQ64" s="124"/>
      <c r="AOR64" s="124"/>
      <c r="AOS64" s="124"/>
      <c r="AOT64" s="124"/>
      <c r="AOU64" s="1171"/>
      <c r="AOV64" s="1171"/>
      <c r="AOW64" s="1171"/>
      <c r="AOX64" s="1171"/>
      <c r="AOY64" s="124"/>
      <c r="AOZ64" s="124"/>
      <c r="APA64" s="124"/>
      <c r="APB64" s="124"/>
      <c r="APC64" s="124"/>
      <c r="APD64" s="124"/>
      <c r="APE64" s="124"/>
      <c r="APF64" s="124"/>
      <c r="APG64" s="124"/>
      <c r="APH64" s="124"/>
      <c r="API64" s="124"/>
      <c r="APJ64" s="1171"/>
      <c r="APK64" s="1171"/>
      <c r="APL64" s="1171"/>
      <c r="APM64" s="1171"/>
      <c r="APN64" s="124"/>
      <c r="APO64" s="124"/>
      <c r="APP64" s="124"/>
      <c r="APQ64" s="124"/>
      <c r="APR64" s="124"/>
      <c r="APS64" s="124"/>
      <c r="APT64" s="124"/>
      <c r="APU64" s="124"/>
      <c r="APV64" s="124"/>
      <c r="APW64" s="124"/>
      <c r="APX64" s="124"/>
      <c r="APY64" s="1171"/>
      <c r="APZ64" s="1171"/>
      <c r="AQA64" s="1171"/>
      <c r="AQB64" s="1171"/>
      <c r="AQC64" s="124"/>
      <c r="AQD64" s="124"/>
      <c r="AQE64" s="124"/>
      <c r="AQF64" s="124"/>
      <c r="AQG64" s="124"/>
      <c r="AQH64" s="124"/>
      <c r="AQI64" s="124"/>
      <c r="AQJ64" s="124"/>
      <c r="AQK64" s="124"/>
      <c r="AQL64" s="124"/>
      <c r="AQM64" s="124"/>
      <c r="AQN64" s="1171"/>
      <c r="AQO64" s="1171"/>
      <c r="AQP64" s="1171"/>
      <c r="AQQ64" s="1171"/>
      <c r="AQR64" s="124"/>
      <c r="AQS64" s="124"/>
      <c r="AQT64" s="124"/>
      <c r="AQU64" s="124"/>
      <c r="AQV64" s="124"/>
      <c r="AQW64" s="124"/>
      <c r="AQX64" s="124"/>
      <c r="AQY64" s="124"/>
      <c r="AQZ64" s="124"/>
      <c r="ARA64" s="124"/>
      <c r="ARB64" s="124"/>
      <c r="ARC64" s="1171"/>
      <c r="ARD64" s="1171"/>
      <c r="ARE64" s="1171"/>
      <c r="ARF64" s="1171"/>
      <c r="ARG64" s="124"/>
      <c r="ARH64" s="124"/>
      <c r="ARI64" s="124"/>
      <c r="ARJ64" s="124"/>
      <c r="ARK64" s="124"/>
      <c r="ARL64" s="124"/>
      <c r="ARM64" s="124"/>
      <c r="ARN64" s="124"/>
      <c r="ARO64" s="124"/>
      <c r="ARP64" s="124"/>
      <c r="ARQ64" s="124"/>
      <c r="ARR64" s="1171"/>
      <c r="ARS64" s="1171"/>
      <c r="ART64" s="1171"/>
      <c r="ARU64" s="1171"/>
      <c r="ARV64" s="124"/>
      <c r="ARW64" s="124"/>
      <c r="ARX64" s="124"/>
      <c r="ARY64" s="124"/>
      <c r="ARZ64" s="124"/>
      <c r="ASA64" s="124"/>
      <c r="ASB64" s="124"/>
      <c r="ASC64" s="124"/>
      <c r="ASD64" s="124"/>
      <c r="ASE64" s="124"/>
      <c r="ASF64" s="124"/>
      <c r="ASG64" s="1171"/>
      <c r="ASH64" s="1171"/>
      <c r="ASI64" s="1171"/>
      <c r="ASJ64" s="1171"/>
      <c r="ASK64" s="124"/>
      <c r="ASL64" s="124"/>
      <c r="ASM64" s="124"/>
      <c r="ASN64" s="124"/>
      <c r="ASO64" s="124"/>
      <c r="ASP64" s="124"/>
      <c r="ASQ64" s="124"/>
      <c r="ASR64" s="124"/>
      <c r="ASS64" s="124"/>
      <c r="AST64" s="124"/>
      <c r="ASU64" s="124"/>
      <c r="ASV64" s="1171"/>
      <c r="ASW64" s="1171"/>
      <c r="ASX64" s="1171"/>
      <c r="ASY64" s="1171"/>
      <c r="ASZ64" s="124"/>
      <c r="ATA64" s="124"/>
      <c r="ATB64" s="124"/>
      <c r="ATC64" s="124"/>
      <c r="ATD64" s="124"/>
      <c r="ATE64" s="124"/>
      <c r="ATF64" s="124"/>
      <c r="ATG64" s="124"/>
      <c r="ATH64" s="124"/>
      <c r="ATI64" s="124"/>
      <c r="ATJ64" s="124"/>
      <c r="ATK64" s="1171"/>
      <c r="ATL64" s="1171"/>
      <c r="ATM64" s="1171"/>
      <c r="ATN64" s="1171"/>
      <c r="ATO64" s="124"/>
      <c r="ATP64" s="124"/>
      <c r="ATQ64" s="124"/>
      <c r="ATR64" s="124"/>
      <c r="ATS64" s="124"/>
      <c r="ATT64" s="124"/>
      <c r="ATU64" s="124"/>
      <c r="ATV64" s="124"/>
      <c r="ATW64" s="124"/>
      <c r="ATX64" s="124"/>
      <c r="ATY64" s="124"/>
      <c r="ATZ64" s="1171"/>
      <c r="AUA64" s="1171"/>
      <c r="AUB64" s="1171"/>
      <c r="AUC64" s="1171"/>
      <c r="AUD64" s="124"/>
      <c r="AUE64" s="124"/>
      <c r="AUF64" s="124"/>
      <c r="AUG64" s="124"/>
      <c r="AUH64" s="124"/>
      <c r="AUI64" s="124"/>
      <c r="AUJ64" s="124"/>
      <c r="AUK64" s="124"/>
      <c r="AUL64" s="124"/>
      <c r="AUM64" s="124"/>
      <c r="AUN64" s="124"/>
      <c r="AUO64" s="1171"/>
      <c r="AUP64" s="1171"/>
      <c r="AUQ64" s="1171"/>
      <c r="AUR64" s="1171"/>
      <c r="AUS64" s="124"/>
      <c r="AUT64" s="124"/>
      <c r="AUU64" s="124"/>
      <c r="AUV64" s="124"/>
      <c r="AUW64" s="124"/>
      <c r="AUX64" s="124"/>
      <c r="AUY64" s="124"/>
      <c r="AUZ64" s="124"/>
      <c r="AVA64" s="124"/>
      <c r="AVB64" s="124"/>
      <c r="AVC64" s="124"/>
      <c r="AVD64" s="1171"/>
      <c r="AVE64" s="1171"/>
      <c r="AVF64" s="1171"/>
      <c r="AVG64" s="1171"/>
      <c r="AVH64" s="124"/>
      <c r="AVI64" s="124"/>
      <c r="AVJ64" s="124"/>
      <c r="AVK64" s="124"/>
      <c r="AVL64" s="124"/>
      <c r="AVM64" s="124"/>
      <c r="AVN64" s="124"/>
      <c r="AVO64" s="124"/>
      <c r="AVP64" s="124"/>
      <c r="AVQ64" s="124"/>
      <c r="AVR64" s="124"/>
      <c r="AVS64" s="1171"/>
      <c r="AVT64" s="1171"/>
      <c r="AVU64" s="1171"/>
      <c r="AVV64" s="1171"/>
      <c r="AVW64" s="124"/>
      <c r="AVX64" s="124"/>
      <c r="AVY64" s="124"/>
      <c r="AVZ64" s="124"/>
      <c r="AWA64" s="124"/>
      <c r="AWB64" s="124"/>
      <c r="AWC64" s="124"/>
      <c r="AWD64" s="124"/>
      <c r="AWE64" s="124"/>
      <c r="AWF64" s="124"/>
      <c r="AWG64" s="124"/>
      <c r="AWH64" s="1171"/>
      <c r="AWI64" s="1171"/>
      <c r="AWJ64" s="1171"/>
      <c r="AWK64" s="1171"/>
      <c r="AWL64" s="124"/>
      <c r="AWM64" s="124"/>
      <c r="AWN64" s="124"/>
      <c r="AWO64" s="124"/>
      <c r="AWP64" s="124"/>
      <c r="AWQ64" s="124"/>
      <c r="AWR64" s="124"/>
      <c r="AWS64" s="124"/>
      <c r="AWT64" s="124"/>
      <c r="AWU64" s="124"/>
      <c r="AWV64" s="124"/>
      <c r="AWW64" s="1171"/>
      <c r="AWX64" s="1171"/>
      <c r="AWY64" s="1171"/>
      <c r="AWZ64" s="1171"/>
      <c r="AXA64" s="124"/>
      <c r="AXB64" s="124"/>
      <c r="AXC64" s="124"/>
      <c r="AXD64" s="124"/>
      <c r="AXE64" s="124"/>
      <c r="AXF64" s="124"/>
      <c r="AXG64" s="124"/>
      <c r="AXH64" s="124"/>
      <c r="AXI64" s="124"/>
      <c r="AXJ64" s="124"/>
      <c r="AXK64" s="124"/>
      <c r="AXL64" s="1171"/>
      <c r="AXM64" s="1171"/>
      <c r="AXN64" s="1171"/>
      <c r="AXO64" s="1171"/>
      <c r="AXP64" s="124"/>
      <c r="AXQ64" s="124"/>
      <c r="AXR64" s="124"/>
      <c r="AXS64" s="124"/>
      <c r="AXT64" s="124"/>
      <c r="AXU64" s="124"/>
      <c r="AXV64" s="124"/>
      <c r="AXW64" s="124"/>
      <c r="AXX64" s="124"/>
      <c r="AXY64" s="124"/>
      <c r="AXZ64" s="124"/>
      <c r="AYA64" s="1171"/>
      <c r="AYB64" s="1171"/>
      <c r="AYC64" s="1171"/>
      <c r="AYD64" s="1171"/>
      <c r="AYE64" s="124"/>
      <c r="AYF64" s="124"/>
      <c r="AYG64" s="124"/>
      <c r="AYH64" s="124"/>
      <c r="AYI64" s="124"/>
      <c r="AYJ64" s="124"/>
      <c r="AYK64" s="124"/>
      <c r="AYL64" s="124"/>
      <c r="AYM64" s="124"/>
      <c r="AYN64" s="124"/>
      <c r="AYO64" s="124"/>
      <c r="AYP64" s="1171"/>
      <c r="AYQ64" s="1171"/>
      <c r="AYR64" s="1171"/>
      <c r="AYS64" s="1171"/>
      <c r="AYT64" s="124"/>
      <c r="AYU64" s="124"/>
      <c r="AYV64" s="124"/>
      <c r="AYW64" s="124"/>
      <c r="AYX64" s="124"/>
      <c r="AYY64" s="124"/>
      <c r="AYZ64" s="124"/>
      <c r="AZA64" s="124"/>
      <c r="AZB64" s="124"/>
      <c r="AZC64" s="124"/>
      <c r="AZD64" s="124"/>
      <c r="AZE64" s="1171"/>
      <c r="AZF64" s="1171"/>
      <c r="AZG64" s="1171"/>
      <c r="AZH64" s="1171"/>
      <c r="AZI64" s="124"/>
      <c r="AZJ64" s="124"/>
      <c r="AZK64" s="124"/>
      <c r="AZL64" s="124"/>
      <c r="AZM64" s="124"/>
      <c r="AZN64" s="124"/>
      <c r="AZO64" s="124"/>
      <c r="AZP64" s="124"/>
      <c r="AZQ64" s="124"/>
      <c r="AZR64" s="124"/>
      <c r="AZS64" s="124"/>
      <c r="AZT64" s="1171"/>
      <c r="AZU64" s="1171"/>
      <c r="AZV64" s="1171"/>
      <c r="AZW64" s="1171"/>
      <c r="AZX64" s="124"/>
      <c r="AZY64" s="124"/>
      <c r="AZZ64" s="124"/>
      <c r="BAA64" s="124"/>
      <c r="BAB64" s="124"/>
      <c r="BAC64" s="124"/>
      <c r="BAD64" s="124"/>
      <c r="BAE64" s="124"/>
      <c r="BAF64" s="124"/>
      <c r="BAG64" s="124"/>
      <c r="BAH64" s="124"/>
      <c r="BAI64" s="1171"/>
      <c r="BAJ64" s="1171"/>
      <c r="BAK64" s="1171"/>
      <c r="BAL64" s="1171"/>
      <c r="BAM64" s="124"/>
      <c r="BAN64" s="124"/>
      <c r="BAO64" s="124"/>
      <c r="BAP64" s="124"/>
      <c r="BAQ64" s="124"/>
      <c r="BAR64" s="124"/>
      <c r="BAS64" s="124"/>
      <c r="BAT64" s="124"/>
      <c r="BAU64" s="124"/>
      <c r="BAV64" s="124"/>
      <c r="BAW64" s="124"/>
      <c r="BAX64" s="1171"/>
      <c r="BAY64" s="1171"/>
      <c r="BAZ64" s="1171"/>
      <c r="BBA64" s="1171"/>
      <c r="BBB64" s="124"/>
      <c r="BBC64" s="124"/>
      <c r="BBD64" s="124"/>
      <c r="BBE64" s="124"/>
      <c r="BBF64" s="124"/>
      <c r="BBG64" s="124"/>
      <c r="BBH64" s="124"/>
      <c r="BBI64" s="124"/>
      <c r="BBJ64" s="124"/>
      <c r="BBK64" s="124"/>
      <c r="BBL64" s="124"/>
      <c r="BBM64" s="1171"/>
      <c r="BBN64" s="1171"/>
      <c r="BBO64" s="1171"/>
      <c r="BBP64" s="1171"/>
      <c r="BBQ64" s="124"/>
      <c r="BBR64" s="124"/>
      <c r="BBS64" s="124"/>
      <c r="BBT64" s="124"/>
      <c r="BBU64" s="124"/>
      <c r="BBV64" s="124"/>
      <c r="BBW64" s="124"/>
      <c r="BBX64" s="124"/>
      <c r="BBY64" s="124"/>
      <c r="BBZ64" s="124"/>
      <c r="BCA64" s="124"/>
      <c r="BCB64" s="1171"/>
      <c r="BCC64" s="1171"/>
      <c r="BCD64" s="1171"/>
      <c r="BCE64" s="1171"/>
      <c r="BCF64" s="124"/>
      <c r="BCG64" s="124"/>
      <c r="BCH64" s="124"/>
      <c r="BCI64" s="124"/>
      <c r="BCJ64" s="124"/>
      <c r="BCK64" s="124"/>
      <c r="BCL64" s="124"/>
      <c r="BCM64" s="124"/>
      <c r="BCN64" s="124"/>
      <c r="BCO64" s="124"/>
      <c r="BCP64" s="124"/>
      <c r="BCQ64" s="1171"/>
      <c r="BCR64" s="1171"/>
      <c r="BCS64" s="1171"/>
      <c r="BCT64" s="1171"/>
      <c r="BCU64" s="124"/>
      <c r="BCV64" s="124"/>
      <c r="BCW64" s="124"/>
      <c r="BCX64" s="124"/>
      <c r="BCY64" s="124"/>
      <c r="BCZ64" s="124"/>
      <c r="BDA64" s="124"/>
      <c r="BDB64" s="124"/>
      <c r="BDC64" s="124"/>
      <c r="BDD64" s="124"/>
      <c r="BDE64" s="124"/>
      <c r="BDF64" s="1171"/>
      <c r="BDG64" s="1171"/>
      <c r="BDH64" s="1171"/>
      <c r="BDI64" s="1171"/>
      <c r="BDJ64" s="124"/>
      <c r="BDK64" s="124"/>
      <c r="BDL64" s="124"/>
      <c r="BDM64" s="124"/>
      <c r="BDN64" s="124"/>
      <c r="BDO64" s="124"/>
      <c r="BDP64" s="124"/>
      <c r="BDQ64" s="124"/>
      <c r="BDR64" s="124"/>
      <c r="BDS64" s="124"/>
      <c r="BDT64" s="124"/>
      <c r="BDU64" s="1171"/>
      <c r="BDV64" s="1171"/>
      <c r="BDW64" s="1171"/>
      <c r="BDX64" s="1171"/>
      <c r="BDY64" s="124"/>
      <c r="BDZ64" s="124"/>
      <c r="BEA64" s="124"/>
      <c r="BEB64" s="124"/>
      <c r="BEC64" s="124"/>
      <c r="BED64" s="124"/>
      <c r="BEE64" s="124"/>
      <c r="BEF64" s="124"/>
      <c r="BEG64" s="124"/>
      <c r="BEH64" s="124"/>
      <c r="BEI64" s="124"/>
      <c r="BEJ64" s="1171"/>
      <c r="BEK64" s="1171"/>
      <c r="BEL64" s="1171"/>
      <c r="BEM64" s="1171"/>
      <c r="BEN64" s="124"/>
      <c r="BEO64" s="124"/>
      <c r="BEP64" s="124"/>
      <c r="BEQ64" s="124"/>
      <c r="BER64" s="124"/>
      <c r="BES64" s="124"/>
      <c r="BET64" s="124"/>
      <c r="BEU64" s="124"/>
      <c r="BEV64" s="124"/>
      <c r="BEW64" s="124"/>
      <c r="BEX64" s="124"/>
      <c r="BEY64" s="1171"/>
      <c r="BEZ64" s="1171"/>
      <c r="BFA64" s="1171"/>
      <c r="BFB64" s="1171"/>
      <c r="BFC64" s="124"/>
      <c r="BFD64" s="124"/>
      <c r="BFE64" s="124"/>
      <c r="BFF64" s="124"/>
      <c r="BFG64" s="124"/>
      <c r="BFH64" s="124"/>
      <c r="BFI64" s="124"/>
      <c r="BFJ64" s="124"/>
      <c r="BFK64" s="124"/>
      <c r="BFL64" s="124"/>
      <c r="BFM64" s="124"/>
      <c r="BFN64" s="1171"/>
      <c r="BFO64" s="1171"/>
      <c r="BFP64" s="1171"/>
      <c r="BFQ64" s="1171"/>
      <c r="BFR64" s="124"/>
      <c r="BFS64" s="124"/>
      <c r="BFT64" s="124"/>
      <c r="BFU64" s="124"/>
      <c r="BFV64" s="124"/>
      <c r="BFW64" s="124"/>
      <c r="BFX64" s="124"/>
      <c r="BFY64" s="124"/>
      <c r="BFZ64" s="124"/>
      <c r="BGA64" s="124"/>
      <c r="BGB64" s="124"/>
      <c r="BGC64" s="1171"/>
      <c r="BGD64" s="1171"/>
      <c r="BGE64" s="1171"/>
      <c r="BGF64" s="1171"/>
      <c r="BGG64" s="124"/>
      <c r="BGH64" s="124"/>
      <c r="BGI64" s="124"/>
      <c r="BGJ64" s="124"/>
      <c r="BGK64" s="124"/>
      <c r="BGL64" s="124"/>
      <c r="BGM64" s="124"/>
      <c r="BGN64" s="124"/>
      <c r="BGO64" s="124"/>
      <c r="BGP64" s="124"/>
      <c r="BGQ64" s="124"/>
      <c r="BGR64" s="1171"/>
      <c r="BGS64" s="1171"/>
      <c r="BGT64" s="1171"/>
      <c r="BGU64" s="1171"/>
      <c r="BGV64" s="124"/>
      <c r="BGW64" s="124"/>
      <c r="BGX64" s="124"/>
      <c r="BGY64" s="124"/>
      <c r="BGZ64" s="124"/>
      <c r="BHA64" s="124"/>
      <c r="BHB64" s="124"/>
      <c r="BHC64" s="124"/>
      <c r="BHD64" s="124"/>
      <c r="BHE64" s="124"/>
      <c r="BHF64" s="124"/>
      <c r="BHG64" s="1171"/>
      <c r="BHH64" s="1171"/>
      <c r="BHI64" s="1171"/>
      <c r="BHJ64" s="1171"/>
      <c r="BHK64" s="124"/>
      <c r="BHL64" s="124"/>
      <c r="BHM64" s="124"/>
      <c r="BHN64" s="124"/>
      <c r="BHO64" s="124"/>
      <c r="BHP64" s="124"/>
      <c r="BHQ64" s="124"/>
      <c r="BHR64" s="124"/>
      <c r="BHS64" s="124"/>
      <c r="BHT64" s="124"/>
      <c r="BHU64" s="124"/>
      <c r="BHV64" s="1171"/>
      <c r="BHW64" s="1171"/>
      <c r="BHX64" s="1171"/>
      <c r="BHY64" s="1171"/>
      <c r="BHZ64" s="124"/>
      <c r="BIA64" s="124"/>
      <c r="BIB64" s="124"/>
      <c r="BIC64" s="124"/>
      <c r="BID64" s="124"/>
      <c r="BIE64" s="124"/>
      <c r="BIF64" s="124"/>
      <c r="BIG64" s="124"/>
      <c r="BIH64" s="124"/>
      <c r="BII64" s="124"/>
      <c r="BIJ64" s="124"/>
      <c r="BIK64" s="1171"/>
      <c r="BIL64" s="1171"/>
      <c r="BIM64" s="1171"/>
      <c r="BIN64" s="1171"/>
      <c r="BIO64" s="124"/>
      <c r="BIP64" s="124"/>
      <c r="BIQ64" s="124"/>
      <c r="BIR64" s="124"/>
      <c r="BIS64" s="124"/>
      <c r="BIT64" s="124"/>
      <c r="BIU64" s="124"/>
      <c r="BIV64" s="124"/>
      <c r="BIW64" s="124"/>
      <c r="BIX64" s="124"/>
      <c r="BIY64" s="124"/>
      <c r="BIZ64" s="1171"/>
      <c r="BJA64" s="1171"/>
      <c r="BJB64" s="1171"/>
      <c r="BJC64" s="1171"/>
      <c r="BJD64" s="124"/>
      <c r="BJE64" s="124"/>
      <c r="BJF64" s="124"/>
      <c r="BJG64" s="124"/>
      <c r="BJH64" s="124"/>
      <c r="BJI64" s="124"/>
      <c r="BJJ64" s="124"/>
      <c r="BJK64" s="124"/>
      <c r="BJL64" s="124"/>
      <c r="BJM64" s="124"/>
      <c r="BJN64" s="124"/>
      <c r="BJO64" s="1171"/>
      <c r="BJP64" s="1171"/>
      <c r="BJQ64" s="1171"/>
      <c r="BJR64" s="1171"/>
      <c r="BJS64" s="124"/>
      <c r="BJT64" s="124"/>
      <c r="BJU64" s="124"/>
      <c r="BJV64" s="124"/>
      <c r="BJW64" s="124"/>
      <c r="BJX64" s="124"/>
      <c r="BJY64" s="124"/>
      <c r="BJZ64" s="124"/>
      <c r="BKA64" s="124"/>
      <c r="BKB64" s="124"/>
      <c r="BKC64" s="124"/>
      <c r="BKD64" s="1171"/>
      <c r="BKE64" s="1171"/>
      <c r="BKF64" s="1171"/>
      <c r="BKG64" s="1171"/>
      <c r="BKH64" s="124"/>
      <c r="BKI64" s="124"/>
      <c r="BKJ64" s="124"/>
      <c r="BKK64" s="124"/>
      <c r="BKL64" s="124"/>
      <c r="BKM64" s="124"/>
      <c r="BKN64" s="124"/>
      <c r="BKO64" s="124"/>
      <c r="BKP64" s="124"/>
      <c r="BKQ64" s="124"/>
      <c r="BKR64" s="124"/>
      <c r="BKS64" s="1171"/>
      <c r="BKT64" s="1171"/>
      <c r="BKU64" s="1171"/>
      <c r="BKV64" s="1171"/>
      <c r="BKW64" s="124"/>
      <c r="BKX64" s="124"/>
      <c r="BKY64" s="124"/>
      <c r="BKZ64" s="124"/>
      <c r="BLA64" s="124"/>
      <c r="BLB64" s="124"/>
      <c r="BLC64" s="124"/>
      <c r="BLD64" s="124"/>
      <c r="BLE64" s="124"/>
      <c r="BLF64" s="124"/>
      <c r="BLG64" s="124"/>
      <c r="BLH64" s="1171"/>
      <c r="BLI64" s="1171"/>
      <c r="BLJ64" s="1171"/>
      <c r="BLK64" s="1171"/>
      <c r="BLL64" s="124"/>
      <c r="BLM64" s="124"/>
      <c r="BLN64" s="124"/>
      <c r="BLO64" s="124"/>
      <c r="BLP64" s="124"/>
      <c r="BLQ64" s="124"/>
      <c r="BLR64" s="124"/>
      <c r="BLS64" s="124"/>
      <c r="BLT64" s="124"/>
      <c r="BLU64" s="124"/>
      <c r="BLV64" s="124"/>
      <c r="BLW64" s="1171"/>
      <c r="BLX64" s="1171"/>
      <c r="BLY64" s="1171"/>
      <c r="BLZ64" s="1171"/>
      <c r="BMA64" s="124"/>
      <c r="BMB64" s="124"/>
      <c r="BMC64" s="124"/>
      <c r="BMD64" s="124"/>
      <c r="BME64" s="124"/>
      <c r="BMF64" s="124"/>
      <c r="BMG64" s="124"/>
      <c r="BMH64" s="124"/>
      <c r="BMI64" s="124"/>
      <c r="BMJ64" s="124"/>
      <c r="BMK64" s="124"/>
      <c r="BML64" s="1171"/>
      <c r="BMM64" s="1171"/>
      <c r="BMN64" s="1171"/>
      <c r="BMO64" s="1171"/>
      <c r="BMP64" s="124"/>
      <c r="BMQ64" s="124"/>
      <c r="BMR64" s="124"/>
      <c r="BMS64" s="124"/>
      <c r="BMT64" s="124"/>
      <c r="BMU64" s="124"/>
      <c r="BMV64" s="124"/>
      <c r="BMW64" s="124"/>
      <c r="BMX64" s="124"/>
      <c r="BMY64" s="124"/>
      <c r="BMZ64" s="124"/>
      <c r="BNA64" s="1171"/>
      <c r="BNB64" s="1171"/>
      <c r="BNC64" s="1171"/>
      <c r="BND64" s="1171"/>
      <c r="BNE64" s="124"/>
      <c r="BNF64" s="124"/>
      <c r="BNG64" s="124"/>
      <c r="BNH64" s="124"/>
      <c r="BNI64" s="124"/>
      <c r="BNJ64" s="124"/>
      <c r="BNK64" s="124"/>
      <c r="BNL64" s="124"/>
      <c r="BNM64" s="124"/>
      <c r="BNN64" s="124"/>
      <c r="BNO64" s="124"/>
      <c r="BNP64" s="1171"/>
      <c r="BNQ64" s="1171"/>
      <c r="BNR64" s="1171"/>
      <c r="BNS64" s="1171"/>
      <c r="BNT64" s="124"/>
      <c r="BNU64" s="124"/>
      <c r="BNV64" s="124"/>
      <c r="BNW64" s="124"/>
      <c r="BNX64" s="124"/>
      <c r="BNY64" s="124"/>
      <c r="BNZ64" s="124"/>
      <c r="BOA64" s="124"/>
      <c r="BOB64" s="124"/>
      <c r="BOC64" s="124"/>
      <c r="BOD64" s="124"/>
      <c r="BOE64" s="1171"/>
      <c r="BOF64" s="1171"/>
      <c r="BOG64" s="1171"/>
      <c r="BOH64" s="1171"/>
      <c r="BOI64" s="124"/>
      <c r="BOJ64" s="124"/>
      <c r="BOK64" s="124"/>
      <c r="BOL64" s="124"/>
      <c r="BOM64" s="124"/>
      <c r="BON64" s="124"/>
      <c r="BOO64" s="124"/>
      <c r="BOP64" s="124"/>
      <c r="BOQ64" s="124"/>
      <c r="BOR64" s="124"/>
      <c r="BOS64" s="124"/>
      <c r="BOT64" s="1171"/>
      <c r="BOU64" s="1171"/>
      <c r="BOV64" s="1171"/>
      <c r="BOW64" s="1171"/>
      <c r="BOX64" s="124"/>
      <c r="BOY64" s="124"/>
      <c r="BOZ64" s="124"/>
      <c r="BPA64" s="124"/>
      <c r="BPB64" s="124"/>
      <c r="BPC64" s="124"/>
      <c r="BPD64" s="124"/>
      <c r="BPE64" s="124"/>
      <c r="BPF64" s="124"/>
      <c r="BPG64" s="124"/>
      <c r="BPH64" s="124"/>
      <c r="BPI64" s="1171"/>
      <c r="BPJ64" s="1171"/>
      <c r="BPK64" s="1171"/>
      <c r="BPL64" s="1171"/>
      <c r="BPM64" s="124"/>
      <c r="BPN64" s="124"/>
      <c r="BPO64" s="124"/>
      <c r="BPP64" s="124"/>
      <c r="BPQ64" s="124"/>
      <c r="BPR64" s="124"/>
      <c r="BPS64" s="124"/>
      <c r="BPT64" s="124"/>
      <c r="BPU64" s="124"/>
      <c r="BPV64" s="124"/>
      <c r="BPW64" s="124"/>
      <c r="BPX64" s="1171"/>
      <c r="BPY64" s="1171"/>
      <c r="BPZ64" s="1171"/>
      <c r="BQA64" s="1171"/>
      <c r="BQB64" s="124"/>
      <c r="BQC64" s="124"/>
      <c r="BQD64" s="124"/>
      <c r="BQE64" s="124"/>
      <c r="BQF64" s="124"/>
      <c r="BQG64" s="124"/>
      <c r="BQH64" s="124"/>
      <c r="BQI64" s="124"/>
      <c r="BQJ64" s="124"/>
      <c r="BQK64" s="124"/>
      <c r="BQL64" s="124"/>
      <c r="BQM64" s="1171"/>
      <c r="BQN64" s="1171"/>
      <c r="BQO64" s="1171"/>
      <c r="BQP64" s="1171"/>
      <c r="BQQ64" s="124"/>
      <c r="BQR64" s="124"/>
      <c r="BQS64" s="124"/>
      <c r="BQT64" s="124"/>
      <c r="BQU64" s="124"/>
      <c r="BQV64" s="124"/>
      <c r="BQW64" s="124"/>
      <c r="BQX64" s="124"/>
      <c r="BQY64" s="124"/>
      <c r="BQZ64" s="124"/>
      <c r="BRA64" s="124"/>
      <c r="BRB64" s="1171"/>
      <c r="BRC64" s="1171"/>
      <c r="BRD64" s="1171"/>
      <c r="BRE64" s="1171"/>
      <c r="BRF64" s="124"/>
      <c r="BRG64" s="124"/>
      <c r="BRH64" s="124"/>
      <c r="BRI64" s="124"/>
      <c r="BRJ64" s="124"/>
      <c r="BRK64" s="124"/>
      <c r="BRL64" s="124"/>
      <c r="BRM64" s="124"/>
      <c r="BRN64" s="124"/>
      <c r="BRO64" s="124"/>
      <c r="BRP64" s="124"/>
      <c r="BRQ64" s="1171"/>
      <c r="BRR64" s="1171"/>
      <c r="BRS64" s="1171"/>
      <c r="BRT64" s="1171"/>
      <c r="BRU64" s="124"/>
      <c r="BRV64" s="124"/>
      <c r="BRW64" s="124"/>
      <c r="BRX64" s="124"/>
      <c r="BRY64" s="124"/>
      <c r="BRZ64" s="124"/>
      <c r="BSA64" s="124"/>
      <c r="BSB64" s="124"/>
      <c r="BSC64" s="124"/>
      <c r="BSD64" s="124"/>
      <c r="BSE64" s="124"/>
      <c r="BSF64" s="1171"/>
      <c r="BSG64" s="1171"/>
      <c r="BSH64" s="1171"/>
      <c r="BSI64" s="1171"/>
      <c r="BSJ64" s="124"/>
      <c r="BSK64" s="124"/>
      <c r="BSL64" s="124"/>
      <c r="BSM64" s="124"/>
      <c r="BSN64" s="124"/>
      <c r="BSO64" s="124"/>
      <c r="BSP64" s="124"/>
      <c r="BSQ64" s="124"/>
      <c r="BSR64" s="124"/>
      <c r="BSS64" s="124"/>
      <c r="BST64" s="124"/>
      <c r="BSU64" s="1171"/>
      <c r="BSV64" s="1171"/>
      <c r="BSW64" s="1171"/>
      <c r="BSX64" s="1171"/>
      <c r="BSY64" s="124"/>
      <c r="BSZ64" s="124"/>
      <c r="BTA64" s="124"/>
      <c r="BTB64" s="124"/>
      <c r="BTC64" s="124"/>
      <c r="BTD64" s="124"/>
      <c r="BTE64" s="124"/>
      <c r="BTF64" s="124"/>
      <c r="BTG64" s="124"/>
      <c r="BTH64" s="124"/>
      <c r="BTI64" s="124"/>
      <c r="BTJ64" s="1171"/>
      <c r="BTK64" s="1171"/>
      <c r="BTL64" s="1171"/>
      <c r="BTM64" s="1171"/>
      <c r="BTN64" s="124"/>
      <c r="BTO64" s="124"/>
      <c r="BTP64" s="124"/>
      <c r="BTQ64" s="124"/>
      <c r="BTR64" s="124"/>
      <c r="BTS64" s="124"/>
      <c r="BTT64" s="124"/>
      <c r="BTU64" s="124"/>
      <c r="BTV64" s="124"/>
      <c r="BTW64" s="124"/>
      <c r="BTX64" s="124"/>
      <c r="BTY64" s="1171"/>
      <c r="BTZ64" s="1171"/>
      <c r="BUA64" s="1171"/>
      <c r="BUB64" s="1171"/>
      <c r="BUC64" s="124"/>
      <c r="BUD64" s="124"/>
      <c r="BUE64" s="124"/>
      <c r="BUF64" s="124"/>
      <c r="BUG64" s="124"/>
      <c r="BUH64" s="124"/>
      <c r="BUI64" s="124"/>
      <c r="BUJ64" s="124"/>
      <c r="BUK64" s="124"/>
      <c r="BUL64" s="124"/>
      <c r="BUM64" s="124"/>
      <c r="BUN64" s="1171"/>
      <c r="BUO64" s="1171"/>
      <c r="BUP64" s="1171"/>
      <c r="BUQ64" s="1171"/>
      <c r="BUR64" s="124"/>
      <c r="BUS64" s="124"/>
      <c r="BUT64" s="124"/>
      <c r="BUU64" s="124"/>
      <c r="BUV64" s="124"/>
      <c r="BUW64" s="124"/>
      <c r="BUX64" s="124"/>
      <c r="BUY64" s="124"/>
      <c r="BUZ64" s="124"/>
      <c r="BVA64" s="124"/>
      <c r="BVB64" s="124"/>
      <c r="BVC64" s="1171"/>
      <c r="BVD64" s="1171"/>
      <c r="BVE64" s="1171"/>
      <c r="BVF64" s="1171"/>
      <c r="BVG64" s="124"/>
      <c r="BVH64" s="124"/>
      <c r="BVI64" s="124"/>
      <c r="BVJ64" s="124"/>
      <c r="BVK64" s="124"/>
      <c r="BVL64" s="124"/>
      <c r="BVM64" s="124"/>
      <c r="BVN64" s="124"/>
      <c r="BVO64" s="124"/>
      <c r="BVP64" s="124"/>
      <c r="BVQ64" s="124"/>
      <c r="BVR64" s="1171"/>
      <c r="BVS64" s="1171"/>
      <c r="BVT64" s="1171"/>
      <c r="BVU64" s="1171"/>
      <c r="BVV64" s="124"/>
      <c r="BVW64" s="124"/>
      <c r="BVX64" s="124"/>
      <c r="BVY64" s="124"/>
      <c r="BVZ64" s="124"/>
      <c r="BWA64" s="124"/>
      <c r="BWB64" s="124"/>
      <c r="BWC64" s="124"/>
      <c r="BWD64" s="124"/>
      <c r="BWE64" s="124"/>
      <c r="BWF64" s="124"/>
      <c r="BWG64" s="1171"/>
      <c r="BWH64" s="1171"/>
      <c r="BWI64" s="1171"/>
      <c r="BWJ64" s="1171"/>
      <c r="BWK64" s="124"/>
      <c r="BWL64" s="124"/>
      <c r="BWM64" s="124"/>
      <c r="BWN64" s="124"/>
      <c r="BWO64" s="124"/>
      <c r="BWP64" s="124"/>
      <c r="BWQ64" s="124"/>
      <c r="BWR64" s="124"/>
      <c r="BWS64" s="124"/>
      <c r="BWT64" s="124"/>
      <c r="BWU64" s="124"/>
      <c r="BWV64" s="1171"/>
      <c r="BWW64" s="1171"/>
      <c r="BWX64" s="1171"/>
      <c r="BWY64" s="1171"/>
      <c r="BWZ64" s="124"/>
      <c r="BXA64" s="124"/>
      <c r="BXB64" s="124"/>
      <c r="BXC64" s="124"/>
      <c r="BXD64" s="124"/>
      <c r="BXE64" s="124"/>
      <c r="BXF64" s="124"/>
      <c r="BXG64" s="124"/>
      <c r="BXH64" s="124"/>
      <c r="BXI64" s="124"/>
      <c r="BXJ64" s="124"/>
      <c r="BXK64" s="1171"/>
      <c r="BXL64" s="1171"/>
      <c r="BXM64" s="1171"/>
      <c r="BXN64" s="1171"/>
      <c r="BXO64" s="124"/>
      <c r="BXP64" s="124"/>
      <c r="BXQ64" s="124"/>
      <c r="BXR64" s="124"/>
      <c r="BXS64" s="124"/>
      <c r="BXT64" s="124"/>
      <c r="BXU64" s="124"/>
      <c r="BXV64" s="124"/>
      <c r="BXW64" s="124"/>
      <c r="BXX64" s="124"/>
      <c r="BXY64" s="124"/>
      <c r="BXZ64" s="1171"/>
      <c r="BYA64" s="1171"/>
      <c r="BYB64" s="1171"/>
      <c r="BYC64" s="1171"/>
      <c r="BYD64" s="124"/>
      <c r="BYE64" s="124"/>
      <c r="BYF64" s="124"/>
      <c r="BYG64" s="124"/>
      <c r="BYH64" s="124"/>
      <c r="BYI64" s="124"/>
      <c r="BYJ64" s="124"/>
      <c r="BYK64" s="124"/>
      <c r="BYL64" s="124"/>
      <c r="BYM64" s="124"/>
      <c r="BYN64" s="124"/>
      <c r="BYO64" s="1171"/>
      <c r="BYP64" s="1171"/>
      <c r="BYQ64" s="1171"/>
      <c r="BYR64" s="1171"/>
      <c r="BYS64" s="124"/>
      <c r="BYT64" s="124"/>
      <c r="BYU64" s="124"/>
      <c r="BYV64" s="124"/>
      <c r="BYW64" s="124"/>
      <c r="BYX64" s="124"/>
      <c r="BYY64" s="124"/>
      <c r="BYZ64" s="124"/>
      <c r="BZA64" s="124"/>
      <c r="BZB64" s="124"/>
      <c r="BZC64" s="124"/>
      <c r="BZD64" s="1171"/>
      <c r="BZE64" s="1171"/>
      <c r="BZF64" s="1171"/>
      <c r="BZG64" s="1171"/>
      <c r="BZH64" s="124"/>
      <c r="BZI64" s="124"/>
      <c r="BZJ64" s="124"/>
      <c r="BZK64" s="124"/>
      <c r="BZL64" s="124"/>
      <c r="BZM64" s="124"/>
      <c r="BZN64" s="124"/>
      <c r="BZO64" s="124"/>
      <c r="BZP64" s="124"/>
      <c r="BZQ64" s="124"/>
      <c r="BZR64" s="124"/>
      <c r="BZS64" s="1171"/>
      <c r="BZT64" s="1171"/>
      <c r="BZU64" s="1171"/>
      <c r="BZV64" s="1171"/>
      <c r="BZW64" s="124"/>
      <c r="BZX64" s="124"/>
      <c r="BZY64" s="124"/>
      <c r="BZZ64" s="124"/>
      <c r="CAA64" s="124"/>
      <c r="CAB64" s="124"/>
      <c r="CAC64" s="124"/>
      <c r="CAD64" s="124"/>
      <c r="CAE64" s="124"/>
      <c r="CAF64" s="124"/>
      <c r="CAG64" s="124"/>
      <c r="CAH64" s="1171"/>
      <c r="CAI64" s="1171"/>
      <c r="CAJ64" s="1171"/>
      <c r="CAK64" s="1171"/>
      <c r="CAL64" s="124"/>
      <c r="CAM64" s="124"/>
      <c r="CAN64" s="124"/>
      <c r="CAO64" s="124"/>
      <c r="CAP64" s="124"/>
      <c r="CAQ64" s="124"/>
      <c r="CAR64" s="124"/>
      <c r="CAS64" s="124"/>
      <c r="CAT64" s="124"/>
      <c r="CAU64" s="124"/>
      <c r="CAV64" s="124"/>
      <c r="CAW64" s="1171"/>
      <c r="CAX64" s="1171"/>
      <c r="CAY64" s="1171"/>
      <c r="CAZ64" s="1171"/>
      <c r="CBA64" s="124"/>
      <c r="CBB64" s="124"/>
      <c r="CBC64" s="124"/>
      <c r="CBD64" s="124"/>
      <c r="CBE64" s="124"/>
      <c r="CBF64" s="124"/>
      <c r="CBG64" s="124"/>
      <c r="CBH64" s="124"/>
      <c r="CBI64" s="124"/>
      <c r="CBJ64" s="124"/>
      <c r="CBK64" s="124"/>
      <c r="CBL64" s="1171"/>
      <c r="CBM64" s="1171"/>
      <c r="CBN64" s="1171"/>
      <c r="CBO64" s="1171"/>
      <c r="CBP64" s="124"/>
      <c r="CBQ64" s="124"/>
      <c r="CBR64" s="124"/>
      <c r="CBS64" s="124"/>
      <c r="CBT64" s="124"/>
      <c r="CBU64" s="124"/>
      <c r="CBV64" s="124"/>
      <c r="CBW64" s="124"/>
      <c r="CBX64" s="124"/>
      <c r="CBY64" s="124"/>
      <c r="CBZ64" s="124"/>
      <c r="CCA64" s="1171"/>
      <c r="CCB64" s="1171"/>
      <c r="CCC64" s="1171"/>
      <c r="CCD64" s="1171"/>
      <c r="CCE64" s="124"/>
      <c r="CCF64" s="124"/>
      <c r="CCG64" s="124"/>
      <c r="CCH64" s="124"/>
      <c r="CCI64" s="124"/>
      <c r="CCJ64" s="124"/>
      <c r="CCK64" s="124"/>
      <c r="CCL64" s="124"/>
      <c r="CCM64" s="124"/>
      <c r="CCN64" s="124"/>
      <c r="CCO64" s="124"/>
      <c r="CCP64" s="1171"/>
      <c r="CCQ64" s="1171"/>
      <c r="CCR64" s="1171"/>
      <c r="CCS64" s="1171"/>
      <c r="CCT64" s="124"/>
      <c r="CCU64" s="124"/>
      <c r="CCV64" s="124"/>
      <c r="CCW64" s="124"/>
      <c r="CCX64" s="124"/>
      <c r="CCY64" s="124"/>
      <c r="CCZ64" s="124"/>
      <c r="CDA64" s="124"/>
      <c r="CDB64" s="124"/>
      <c r="CDC64" s="124"/>
      <c r="CDD64" s="124"/>
      <c r="CDE64" s="1171"/>
      <c r="CDF64" s="1171"/>
      <c r="CDG64" s="1171"/>
      <c r="CDH64" s="1171"/>
      <c r="CDI64" s="124"/>
      <c r="CDJ64" s="124"/>
      <c r="CDK64" s="124"/>
      <c r="CDL64" s="124"/>
      <c r="CDM64" s="124"/>
      <c r="CDN64" s="124"/>
      <c r="CDO64" s="124"/>
      <c r="CDP64" s="124"/>
      <c r="CDQ64" s="124"/>
      <c r="CDR64" s="124"/>
      <c r="CDS64" s="124"/>
      <c r="CDT64" s="1171"/>
      <c r="CDU64" s="1171"/>
      <c r="CDV64" s="1171"/>
      <c r="CDW64" s="1171"/>
      <c r="CDX64" s="124"/>
      <c r="CDY64" s="124"/>
      <c r="CDZ64" s="124"/>
      <c r="CEA64" s="124"/>
      <c r="CEB64" s="124"/>
      <c r="CEC64" s="124"/>
      <c r="CED64" s="124"/>
      <c r="CEE64" s="124"/>
      <c r="CEF64" s="124"/>
      <c r="CEG64" s="124"/>
      <c r="CEH64" s="124"/>
      <c r="CEI64" s="1171"/>
      <c r="CEJ64" s="1171"/>
      <c r="CEK64" s="1171"/>
      <c r="CEL64" s="1171"/>
      <c r="CEM64" s="124"/>
      <c r="CEN64" s="124"/>
      <c r="CEO64" s="124"/>
      <c r="CEP64" s="124"/>
      <c r="CEQ64" s="124"/>
      <c r="CER64" s="124"/>
      <c r="CES64" s="124"/>
      <c r="CET64" s="124"/>
      <c r="CEU64" s="124"/>
      <c r="CEV64" s="124"/>
      <c r="CEW64" s="124"/>
      <c r="CEX64" s="1171"/>
      <c r="CEY64" s="1171"/>
      <c r="CEZ64" s="1171"/>
      <c r="CFA64" s="1171"/>
      <c r="CFB64" s="124"/>
      <c r="CFC64" s="124"/>
      <c r="CFD64" s="124"/>
      <c r="CFE64" s="124"/>
      <c r="CFF64" s="124"/>
      <c r="CFG64" s="124"/>
      <c r="CFH64" s="124"/>
      <c r="CFI64" s="124"/>
      <c r="CFJ64" s="124"/>
      <c r="CFK64" s="124"/>
      <c r="CFL64" s="124"/>
      <c r="CFM64" s="1171"/>
      <c r="CFN64" s="1171"/>
      <c r="CFO64" s="1171"/>
      <c r="CFP64" s="1171"/>
      <c r="CFQ64" s="124"/>
      <c r="CFR64" s="124"/>
      <c r="CFS64" s="124"/>
      <c r="CFT64" s="124"/>
      <c r="CFU64" s="124"/>
      <c r="CFV64" s="124"/>
      <c r="CFW64" s="124"/>
      <c r="CFX64" s="124"/>
      <c r="CFY64" s="124"/>
      <c r="CFZ64" s="124"/>
      <c r="CGA64" s="124"/>
      <c r="CGB64" s="1171"/>
      <c r="CGC64" s="1171"/>
      <c r="CGD64" s="1171"/>
      <c r="CGE64" s="1171"/>
      <c r="CGF64" s="124"/>
      <c r="CGG64" s="124"/>
      <c r="CGH64" s="124"/>
      <c r="CGI64" s="124"/>
      <c r="CGJ64" s="124"/>
      <c r="CGK64" s="124"/>
      <c r="CGL64" s="124"/>
      <c r="CGM64" s="124"/>
      <c r="CGN64" s="124"/>
      <c r="CGO64" s="124"/>
      <c r="CGP64" s="124"/>
      <c r="CGQ64" s="1171"/>
      <c r="CGR64" s="1171"/>
      <c r="CGS64" s="1171"/>
      <c r="CGT64" s="1171"/>
      <c r="CGU64" s="124"/>
      <c r="CGV64" s="124"/>
      <c r="CGW64" s="124"/>
      <c r="CGX64" s="124"/>
      <c r="CGY64" s="124"/>
      <c r="CGZ64" s="124"/>
      <c r="CHA64" s="124"/>
      <c r="CHB64" s="124"/>
      <c r="CHC64" s="124"/>
      <c r="CHD64" s="124"/>
      <c r="CHE64" s="124"/>
      <c r="CHF64" s="1171"/>
      <c r="CHG64" s="1171"/>
      <c r="CHH64" s="1171"/>
      <c r="CHI64" s="1171"/>
      <c r="CHJ64" s="124"/>
      <c r="CHK64" s="124"/>
      <c r="CHL64" s="124"/>
      <c r="CHM64" s="124"/>
      <c r="CHN64" s="124"/>
      <c r="CHO64" s="124"/>
      <c r="CHP64" s="124"/>
      <c r="CHQ64" s="124"/>
      <c r="CHR64" s="124"/>
      <c r="CHS64" s="124"/>
      <c r="CHT64" s="124"/>
      <c r="CHU64" s="1171"/>
      <c r="CHV64" s="1171"/>
      <c r="CHW64" s="1171"/>
      <c r="CHX64" s="1171"/>
      <c r="CHY64" s="124"/>
      <c r="CHZ64" s="124"/>
      <c r="CIA64" s="124"/>
      <c r="CIB64" s="124"/>
      <c r="CIC64" s="124"/>
      <c r="CID64" s="124"/>
      <c r="CIE64" s="124"/>
      <c r="CIF64" s="124"/>
      <c r="CIG64" s="124"/>
      <c r="CIH64" s="124"/>
      <c r="CII64" s="124"/>
      <c r="CIJ64" s="1171"/>
      <c r="CIK64" s="1171"/>
      <c r="CIL64" s="1171"/>
      <c r="CIM64" s="1171"/>
      <c r="CIN64" s="124"/>
      <c r="CIO64" s="124"/>
      <c r="CIP64" s="124"/>
      <c r="CIQ64" s="124"/>
      <c r="CIR64" s="124"/>
      <c r="CIS64" s="124"/>
      <c r="CIT64" s="124"/>
      <c r="CIU64" s="124"/>
      <c r="CIV64" s="124"/>
      <c r="CIW64" s="124"/>
      <c r="CIX64" s="124"/>
      <c r="CIY64" s="1171"/>
      <c r="CIZ64" s="1171"/>
      <c r="CJA64" s="1171"/>
      <c r="CJB64" s="1171"/>
      <c r="CJC64" s="124"/>
      <c r="CJD64" s="124"/>
      <c r="CJE64" s="124"/>
      <c r="CJF64" s="124"/>
      <c r="CJG64" s="124"/>
      <c r="CJH64" s="124"/>
      <c r="CJI64" s="124"/>
      <c r="CJJ64" s="124"/>
      <c r="CJK64" s="124"/>
      <c r="CJL64" s="124"/>
      <c r="CJM64" s="124"/>
      <c r="CJN64" s="1171"/>
      <c r="CJO64" s="1171"/>
      <c r="CJP64" s="1171"/>
      <c r="CJQ64" s="1171"/>
      <c r="CJR64" s="124"/>
      <c r="CJS64" s="124"/>
      <c r="CJT64" s="124"/>
      <c r="CJU64" s="124"/>
      <c r="CJV64" s="124"/>
      <c r="CJW64" s="124"/>
      <c r="CJX64" s="124"/>
      <c r="CJY64" s="124"/>
      <c r="CJZ64" s="124"/>
      <c r="CKA64" s="124"/>
      <c r="CKB64" s="124"/>
      <c r="CKC64" s="1171"/>
      <c r="CKD64" s="1171"/>
      <c r="CKE64" s="1171"/>
      <c r="CKF64" s="1171"/>
      <c r="CKG64" s="124"/>
      <c r="CKH64" s="124"/>
      <c r="CKI64" s="124"/>
      <c r="CKJ64" s="124"/>
      <c r="CKK64" s="124"/>
      <c r="CKL64" s="124"/>
      <c r="CKM64" s="124"/>
      <c r="CKN64" s="124"/>
      <c r="CKO64" s="124"/>
      <c r="CKP64" s="124"/>
      <c r="CKQ64" s="124"/>
      <c r="CKR64" s="1171"/>
      <c r="CKS64" s="1171"/>
      <c r="CKT64" s="1171"/>
      <c r="CKU64" s="1171"/>
      <c r="CKV64" s="124"/>
      <c r="CKW64" s="124"/>
      <c r="CKX64" s="124"/>
      <c r="CKY64" s="124"/>
      <c r="CKZ64" s="124"/>
      <c r="CLA64" s="124"/>
      <c r="CLB64" s="124"/>
      <c r="CLC64" s="124"/>
      <c r="CLD64" s="124"/>
      <c r="CLE64" s="124"/>
      <c r="CLF64" s="124"/>
      <c r="CLG64" s="1171"/>
      <c r="CLH64" s="1171"/>
      <c r="CLI64" s="1171"/>
      <c r="CLJ64" s="1171"/>
      <c r="CLK64" s="124"/>
      <c r="CLL64" s="124"/>
      <c r="CLM64" s="124"/>
      <c r="CLN64" s="124"/>
      <c r="CLO64" s="124"/>
      <c r="CLP64" s="124"/>
      <c r="CLQ64" s="124"/>
      <c r="CLR64" s="124"/>
      <c r="CLS64" s="124"/>
      <c r="CLT64" s="124"/>
      <c r="CLU64" s="124"/>
      <c r="CLV64" s="1171"/>
      <c r="CLW64" s="1171"/>
      <c r="CLX64" s="1171"/>
      <c r="CLY64" s="1171"/>
      <c r="CLZ64" s="124"/>
      <c r="CMA64" s="124"/>
      <c r="CMB64" s="124"/>
      <c r="CMC64" s="124"/>
      <c r="CMD64" s="124"/>
      <c r="CME64" s="124"/>
      <c r="CMF64" s="124"/>
      <c r="CMG64" s="124"/>
      <c r="CMH64" s="124"/>
      <c r="CMI64" s="124"/>
      <c r="CMJ64" s="124"/>
      <c r="CMK64" s="1171"/>
      <c r="CML64" s="1171"/>
      <c r="CMM64" s="1171"/>
      <c r="CMN64" s="1171"/>
      <c r="CMO64" s="124"/>
      <c r="CMP64" s="124"/>
      <c r="CMQ64" s="124"/>
      <c r="CMR64" s="124"/>
      <c r="CMS64" s="124"/>
      <c r="CMT64" s="124"/>
      <c r="CMU64" s="124"/>
      <c r="CMV64" s="124"/>
      <c r="CMW64" s="124"/>
      <c r="CMX64" s="124"/>
      <c r="CMY64" s="124"/>
      <c r="CMZ64" s="1171"/>
      <c r="CNA64" s="1171"/>
      <c r="CNB64" s="1171"/>
      <c r="CNC64" s="1171"/>
      <c r="CND64" s="124"/>
      <c r="CNE64" s="124"/>
      <c r="CNF64" s="124"/>
      <c r="CNG64" s="124"/>
      <c r="CNH64" s="124"/>
      <c r="CNI64" s="124"/>
      <c r="CNJ64" s="124"/>
      <c r="CNK64" s="124"/>
      <c r="CNL64" s="124"/>
      <c r="CNM64" s="124"/>
      <c r="CNN64" s="124"/>
      <c r="CNO64" s="1171"/>
      <c r="CNP64" s="1171"/>
      <c r="CNQ64" s="1171"/>
      <c r="CNR64" s="1171"/>
      <c r="CNS64" s="124"/>
      <c r="CNT64" s="124"/>
      <c r="CNU64" s="124"/>
      <c r="CNV64" s="124"/>
      <c r="CNW64" s="124"/>
      <c r="CNX64" s="124"/>
      <c r="CNY64" s="124"/>
      <c r="CNZ64" s="124"/>
      <c r="COA64" s="124"/>
      <c r="COB64" s="124"/>
      <c r="COC64" s="124"/>
      <c r="COD64" s="1171"/>
      <c r="COE64" s="1171"/>
      <c r="COF64" s="1171"/>
      <c r="COG64" s="1171"/>
      <c r="COH64" s="124"/>
      <c r="COI64" s="124"/>
      <c r="COJ64" s="124"/>
      <c r="COK64" s="124"/>
      <c r="COL64" s="124"/>
      <c r="COM64" s="124"/>
      <c r="CON64" s="124"/>
      <c r="COO64" s="124"/>
      <c r="COP64" s="124"/>
      <c r="COQ64" s="124"/>
      <c r="COR64" s="124"/>
      <c r="COS64" s="1171"/>
      <c r="COT64" s="1171"/>
      <c r="COU64" s="1171"/>
      <c r="COV64" s="1171"/>
      <c r="COW64" s="124"/>
      <c r="COX64" s="124"/>
      <c r="COY64" s="124"/>
      <c r="COZ64" s="124"/>
      <c r="CPA64" s="124"/>
      <c r="CPB64" s="124"/>
      <c r="CPC64" s="124"/>
      <c r="CPD64" s="124"/>
      <c r="CPE64" s="124"/>
      <c r="CPF64" s="124"/>
      <c r="CPG64" s="124"/>
      <c r="CPH64" s="1171"/>
      <c r="CPI64" s="1171"/>
      <c r="CPJ64" s="1171"/>
      <c r="CPK64" s="1171"/>
      <c r="CPL64" s="124"/>
      <c r="CPM64" s="124"/>
      <c r="CPN64" s="124"/>
      <c r="CPO64" s="124"/>
      <c r="CPP64" s="124"/>
      <c r="CPQ64" s="124"/>
      <c r="CPR64" s="124"/>
      <c r="CPS64" s="124"/>
      <c r="CPT64" s="124"/>
      <c r="CPU64" s="124"/>
      <c r="CPV64" s="124"/>
      <c r="CPW64" s="1171"/>
      <c r="CPX64" s="1171"/>
      <c r="CPY64" s="1171"/>
      <c r="CPZ64" s="1171"/>
      <c r="CQA64" s="124"/>
      <c r="CQB64" s="124"/>
      <c r="CQC64" s="124"/>
      <c r="CQD64" s="124"/>
      <c r="CQE64" s="124"/>
      <c r="CQF64" s="124"/>
      <c r="CQG64" s="124"/>
      <c r="CQH64" s="124"/>
      <c r="CQI64" s="124"/>
      <c r="CQJ64" s="124"/>
      <c r="CQK64" s="124"/>
      <c r="CQL64" s="1171"/>
      <c r="CQM64" s="1171"/>
      <c r="CQN64" s="1171"/>
      <c r="CQO64" s="1171"/>
      <c r="CQP64" s="124"/>
      <c r="CQQ64" s="124"/>
      <c r="CQR64" s="124"/>
      <c r="CQS64" s="124"/>
      <c r="CQT64" s="124"/>
      <c r="CQU64" s="124"/>
      <c r="CQV64" s="124"/>
      <c r="CQW64" s="124"/>
      <c r="CQX64" s="124"/>
      <c r="CQY64" s="124"/>
      <c r="CQZ64" s="124"/>
      <c r="CRA64" s="1171"/>
      <c r="CRB64" s="1171"/>
      <c r="CRC64" s="1171"/>
      <c r="CRD64" s="1171"/>
      <c r="CRE64" s="124"/>
      <c r="CRF64" s="124"/>
      <c r="CRG64" s="124"/>
      <c r="CRH64" s="124"/>
      <c r="CRI64" s="124"/>
      <c r="CRJ64" s="124"/>
      <c r="CRK64" s="124"/>
      <c r="CRL64" s="124"/>
      <c r="CRM64" s="124"/>
      <c r="CRN64" s="124"/>
      <c r="CRO64" s="124"/>
      <c r="CRP64" s="1171"/>
      <c r="CRQ64" s="1171"/>
      <c r="CRR64" s="1171"/>
      <c r="CRS64" s="1171"/>
      <c r="CRT64" s="124"/>
      <c r="CRU64" s="124"/>
      <c r="CRV64" s="124"/>
      <c r="CRW64" s="124"/>
      <c r="CRX64" s="124"/>
      <c r="CRY64" s="124"/>
      <c r="CRZ64" s="124"/>
      <c r="CSA64" s="124"/>
      <c r="CSB64" s="124"/>
      <c r="CSC64" s="124"/>
      <c r="CSD64" s="124"/>
      <c r="CSE64" s="1171"/>
      <c r="CSF64" s="1171"/>
      <c r="CSG64" s="1171"/>
      <c r="CSH64" s="1171"/>
      <c r="CSI64" s="124"/>
      <c r="CSJ64" s="124"/>
      <c r="CSK64" s="124"/>
      <c r="CSL64" s="124"/>
      <c r="CSM64" s="124"/>
      <c r="CSN64" s="124"/>
      <c r="CSO64" s="124"/>
      <c r="CSP64" s="124"/>
      <c r="CSQ64" s="124"/>
      <c r="CSR64" s="124"/>
      <c r="CSS64" s="124"/>
      <c r="CST64" s="1171"/>
      <c r="CSU64" s="1171"/>
      <c r="CSV64" s="1171"/>
      <c r="CSW64" s="1171"/>
      <c r="CSX64" s="124"/>
      <c r="CSY64" s="124"/>
      <c r="CSZ64" s="124"/>
      <c r="CTA64" s="124"/>
      <c r="CTB64" s="124"/>
      <c r="CTC64" s="124"/>
      <c r="CTD64" s="124"/>
      <c r="CTE64" s="124"/>
      <c r="CTF64" s="124"/>
      <c r="CTG64" s="124"/>
      <c r="CTH64" s="124"/>
      <c r="CTI64" s="1171"/>
      <c r="CTJ64" s="1171"/>
      <c r="CTK64" s="1171"/>
      <c r="CTL64" s="1171"/>
      <c r="CTM64" s="124"/>
      <c r="CTN64" s="124"/>
      <c r="CTO64" s="124"/>
      <c r="CTP64" s="124"/>
      <c r="CTQ64" s="124"/>
      <c r="CTR64" s="124"/>
      <c r="CTS64" s="124"/>
      <c r="CTT64" s="124"/>
      <c r="CTU64" s="124"/>
      <c r="CTV64" s="124"/>
      <c r="CTW64" s="124"/>
      <c r="CTX64" s="1171"/>
      <c r="CTY64" s="1171"/>
      <c r="CTZ64" s="1171"/>
      <c r="CUA64" s="1171"/>
      <c r="CUB64" s="124"/>
      <c r="CUC64" s="124"/>
      <c r="CUD64" s="124"/>
      <c r="CUE64" s="124"/>
      <c r="CUF64" s="124"/>
      <c r="CUG64" s="124"/>
      <c r="CUH64" s="124"/>
      <c r="CUI64" s="124"/>
      <c r="CUJ64" s="124"/>
      <c r="CUK64" s="124"/>
      <c r="CUL64" s="124"/>
      <c r="CUM64" s="1171"/>
      <c r="CUN64" s="1171"/>
      <c r="CUO64" s="1171"/>
      <c r="CUP64" s="1171"/>
      <c r="CUQ64" s="124"/>
      <c r="CUR64" s="124"/>
      <c r="CUS64" s="124"/>
      <c r="CUT64" s="124"/>
      <c r="CUU64" s="124"/>
      <c r="CUV64" s="124"/>
      <c r="CUW64" s="124"/>
      <c r="CUX64" s="124"/>
      <c r="CUY64" s="124"/>
      <c r="CUZ64" s="124"/>
      <c r="CVA64" s="124"/>
      <c r="CVB64" s="1171"/>
      <c r="CVC64" s="1171"/>
      <c r="CVD64" s="1171"/>
      <c r="CVE64" s="1171"/>
      <c r="CVF64" s="124"/>
      <c r="CVG64" s="124"/>
      <c r="CVH64" s="124"/>
      <c r="CVI64" s="124"/>
      <c r="CVJ64" s="124"/>
      <c r="CVK64" s="124"/>
      <c r="CVL64" s="124"/>
      <c r="CVM64" s="124"/>
      <c r="CVN64" s="124"/>
      <c r="CVO64" s="124"/>
      <c r="CVP64" s="124"/>
      <c r="CVQ64" s="1171"/>
      <c r="CVR64" s="1171"/>
      <c r="CVS64" s="1171"/>
      <c r="CVT64" s="1171"/>
      <c r="CVU64" s="124"/>
      <c r="CVV64" s="124"/>
      <c r="CVW64" s="124"/>
      <c r="CVX64" s="124"/>
      <c r="CVY64" s="124"/>
      <c r="CVZ64" s="124"/>
      <c r="CWA64" s="124"/>
      <c r="CWB64" s="124"/>
      <c r="CWC64" s="124"/>
      <c r="CWD64" s="124"/>
      <c r="CWE64" s="124"/>
      <c r="CWF64" s="1171"/>
      <c r="CWG64" s="1171"/>
      <c r="CWH64" s="1171"/>
      <c r="CWI64" s="1171"/>
      <c r="CWJ64" s="124"/>
      <c r="CWK64" s="124"/>
      <c r="CWL64" s="124"/>
      <c r="CWM64" s="124"/>
      <c r="CWN64" s="124"/>
      <c r="CWO64" s="124"/>
      <c r="CWP64" s="124"/>
      <c r="CWQ64" s="124"/>
      <c r="CWR64" s="124"/>
      <c r="CWS64" s="124"/>
      <c r="CWT64" s="124"/>
      <c r="CWU64" s="1171"/>
      <c r="CWV64" s="1171"/>
      <c r="CWW64" s="1171"/>
      <c r="CWX64" s="1171"/>
      <c r="CWY64" s="124"/>
      <c r="CWZ64" s="124"/>
      <c r="CXA64" s="124"/>
      <c r="CXB64" s="124"/>
      <c r="CXC64" s="124"/>
      <c r="CXD64" s="124"/>
      <c r="CXE64" s="124"/>
      <c r="CXF64" s="124"/>
      <c r="CXG64" s="124"/>
      <c r="CXH64" s="124"/>
      <c r="CXI64" s="124"/>
      <c r="CXJ64" s="1171"/>
      <c r="CXK64" s="1171"/>
      <c r="CXL64" s="1171"/>
      <c r="CXM64" s="1171"/>
      <c r="CXN64" s="124"/>
      <c r="CXO64" s="124"/>
      <c r="CXP64" s="124"/>
      <c r="CXQ64" s="124"/>
      <c r="CXR64" s="124"/>
      <c r="CXS64" s="124"/>
      <c r="CXT64" s="124"/>
      <c r="CXU64" s="124"/>
      <c r="CXV64" s="124"/>
      <c r="CXW64" s="124"/>
      <c r="CXX64" s="124"/>
      <c r="CXY64" s="1171"/>
      <c r="CXZ64" s="1171"/>
      <c r="CYA64" s="1171"/>
      <c r="CYB64" s="1171"/>
      <c r="CYC64" s="124"/>
      <c r="CYD64" s="124"/>
      <c r="CYE64" s="124"/>
      <c r="CYF64" s="124"/>
      <c r="CYG64" s="124"/>
      <c r="CYH64" s="124"/>
      <c r="CYI64" s="124"/>
      <c r="CYJ64" s="124"/>
      <c r="CYK64" s="124"/>
      <c r="CYL64" s="124"/>
      <c r="CYM64" s="124"/>
      <c r="CYN64" s="1171"/>
      <c r="CYO64" s="1171"/>
      <c r="CYP64" s="1171"/>
      <c r="CYQ64" s="1171"/>
      <c r="CYR64" s="124"/>
      <c r="CYS64" s="124"/>
      <c r="CYT64" s="124"/>
      <c r="CYU64" s="124"/>
      <c r="CYV64" s="124"/>
      <c r="CYW64" s="124"/>
      <c r="CYX64" s="124"/>
      <c r="CYY64" s="124"/>
      <c r="CYZ64" s="124"/>
      <c r="CZA64" s="124"/>
      <c r="CZB64" s="124"/>
      <c r="CZC64" s="1171"/>
      <c r="CZD64" s="1171"/>
      <c r="CZE64" s="1171"/>
      <c r="CZF64" s="1171"/>
      <c r="CZG64" s="124"/>
      <c r="CZH64" s="124"/>
      <c r="CZI64" s="124"/>
      <c r="CZJ64" s="124"/>
      <c r="CZK64" s="124"/>
      <c r="CZL64" s="124"/>
      <c r="CZM64" s="124"/>
      <c r="CZN64" s="124"/>
      <c r="CZO64" s="124"/>
      <c r="CZP64" s="124"/>
      <c r="CZQ64" s="124"/>
      <c r="CZR64" s="1171"/>
      <c r="CZS64" s="1171"/>
      <c r="CZT64" s="1171"/>
      <c r="CZU64" s="1171"/>
      <c r="CZV64" s="124"/>
      <c r="CZW64" s="124"/>
      <c r="CZX64" s="124"/>
      <c r="CZY64" s="124"/>
      <c r="CZZ64" s="124"/>
      <c r="DAA64" s="124"/>
      <c r="DAB64" s="124"/>
      <c r="DAC64" s="124"/>
      <c r="DAD64" s="124"/>
      <c r="DAE64" s="124"/>
      <c r="DAF64" s="124"/>
      <c r="DAG64" s="1171"/>
      <c r="DAH64" s="1171"/>
      <c r="DAI64" s="1171"/>
      <c r="DAJ64" s="1171"/>
      <c r="DAK64" s="124"/>
      <c r="DAL64" s="124"/>
      <c r="DAM64" s="124"/>
      <c r="DAN64" s="124"/>
      <c r="DAO64" s="124"/>
      <c r="DAP64" s="124"/>
      <c r="DAQ64" s="124"/>
      <c r="DAR64" s="124"/>
      <c r="DAS64" s="124"/>
      <c r="DAT64" s="124"/>
      <c r="DAU64" s="124"/>
      <c r="DAV64" s="1171"/>
      <c r="DAW64" s="1171"/>
      <c r="DAX64" s="1171"/>
      <c r="DAY64" s="1171"/>
      <c r="DAZ64" s="124"/>
      <c r="DBA64" s="124"/>
      <c r="DBB64" s="124"/>
      <c r="DBC64" s="124"/>
      <c r="DBD64" s="124"/>
      <c r="DBE64" s="124"/>
      <c r="DBF64" s="124"/>
      <c r="DBG64" s="124"/>
      <c r="DBH64" s="124"/>
      <c r="DBI64" s="124"/>
      <c r="DBJ64" s="124"/>
      <c r="DBK64" s="1171"/>
      <c r="DBL64" s="1171"/>
      <c r="DBM64" s="1171"/>
      <c r="DBN64" s="1171"/>
      <c r="DBO64" s="124"/>
      <c r="DBP64" s="124"/>
      <c r="DBQ64" s="124"/>
      <c r="DBR64" s="124"/>
      <c r="DBS64" s="124"/>
      <c r="DBT64" s="124"/>
      <c r="DBU64" s="124"/>
      <c r="DBV64" s="124"/>
      <c r="DBW64" s="124"/>
      <c r="DBX64" s="124"/>
      <c r="DBY64" s="124"/>
      <c r="DBZ64" s="1171"/>
      <c r="DCA64" s="1171"/>
      <c r="DCB64" s="1171"/>
      <c r="DCC64" s="1171"/>
      <c r="DCD64" s="124"/>
      <c r="DCE64" s="124"/>
      <c r="DCF64" s="124"/>
      <c r="DCG64" s="124"/>
      <c r="DCH64" s="124"/>
      <c r="DCI64" s="124"/>
      <c r="DCJ64" s="124"/>
      <c r="DCK64" s="124"/>
      <c r="DCL64" s="124"/>
      <c r="DCM64" s="124"/>
      <c r="DCN64" s="124"/>
      <c r="DCO64" s="1171"/>
      <c r="DCP64" s="1171"/>
      <c r="DCQ64" s="1171"/>
      <c r="DCR64" s="1171"/>
      <c r="DCS64" s="124"/>
      <c r="DCT64" s="124"/>
      <c r="DCU64" s="124"/>
      <c r="DCV64" s="124"/>
      <c r="DCW64" s="124"/>
      <c r="DCX64" s="124"/>
      <c r="DCY64" s="124"/>
      <c r="DCZ64" s="124"/>
      <c r="DDA64" s="124"/>
      <c r="DDB64" s="124"/>
      <c r="DDC64" s="124"/>
      <c r="DDD64" s="1171"/>
      <c r="DDE64" s="1171"/>
      <c r="DDF64" s="1171"/>
      <c r="DDG64" s="1171"/>
      <c r="DDH64" s="124"/>
      <c r="DDI64" s="124"/>
      <c r="DDJ64" s="124"/>
      <c r="DDK64" s="124"/>
      <c r="DDL64" s="124"/>
      <c r="DDM64" s="124"/>
      <c r="DDN64" s="124"/>
      <c r="DDO64" s="124"/>
      <c r="DDP64" s="124"/>
      <c r="DDQ64" s="124"/>
      <c r="DDR64" s="124"/>
      <c r="DDS64" s="1171"/>
      <c r="DDT64" s="1171"/>
      <c r="DDU64" s="1171"/>
      <c r="DDV64" s="1171"/>
      <c r="DDW64" s="124"/>
      <c r="DDX64" s="124"/>
      <c r="DDY64" s="124"/>
      <c r="DDZ64" s="124"/>
      <c r="DEA64" s="124"/>
      <c r="DEB64" s="124"/>
      <c r="DEC64" s="124"/>
      <c r="DED64" s="124"/>
      <c r="DEE64" s="124"/>
      <c r="DEF64" s="124"/>
      <c r="DEG64" s="124"/>
      <c r="DEH64" s="1171"/>
      <c r="DEI64" s="1171"/>
      <c r="DEJ64" s="1171"/>
      <c r="DEK64" s="1171"/>
      <c r="DEL64" s="124"/>
      <c r="DEM64" s="124"/>
      <c r="DEN64" s="124"/>
      <c r="DEO64" s="124"/>
      <c r="DEP64" s="124"/>
      <c r="DEQ64" s="124"/>
      <c r="DER64" s="124"/>
      <c r="DES64" s="124"/>
      <c r="DET64" s="124"/>
      <c r="DEU64" s="124"/>
      <c r="DEV64" s="124"/>
      <c r="DEW64" s="1171"/>
      <c r="DEX64" s="1171"/>
      <c r="DEY64" s="1171"/>
      <c r="DEZ64" s="1171"/>
      <c r="DFA64" s="124"/>
      <c r="DFB64" s="124"/>
      <c r="DFC64" s="124"/>
      <c r="DFD64" s="124"/>
      <c r="DFE64" s="124"/>
      <c r="DFF64" s="124"/>
      <c r="DFG64" s="124"/>
      <c r="DFH64" s="124"/>
      <c r="DFI64" s="124"/>
      <c r="DFJ64" s="124"/>
      <c r="DFK64" s="124"/>
      <c r="DFL64" s="1171"/>
      <c r="DFM64" s="1171"/>
      <c r="DFN64" s="1171"/>
      <c r="DFO64" s="1171"/>
      <c r="DFP64" s="124"/>
      <c r="DFQ64" s="124"/>
      <c r="DFR64" s="124"/>
      <c r="DFS64" s="124"/>
      <c r="DFT64" s="124"/>
      <c r="DFU64" s="124"/>
      <c r="DFV64" s="124"/>
      <c r="DFW64" s="124"/>
      <c r="DFX64" s="124"/>
      <c r="DFY64" s="124"/>
      <c r="DFZ64" s="124"/>
      <c r="DGA64" s="1171"/>
      <c r="DGB64" s="1171"/>
      <c r="DGC64" s="1171"/>
      <c r="DGD64" s="1171"/>
      <c r="DGE64" s="124"/>
      <c r="DGF64" s="124"/>
      <c r="DGG64" s="124"/>
      <c r="DGH64" s="124"/>
      <c r="DGI64" s="124"/>
      <c r="DGJ64" s="124"/>
      <c r="DGK64" s="124"/>
      <c r="DGL64" s="124"/>
      <c r="DGM64" s="124"/>
      <c r="DGN64" s="124"/>
      <c r="DGO64" s="124"/>
      <c r="DGP64" s="1171"/>
      <c r="DGQ64" s="1171"/>
      <c r="DGR64" s="1171"/>
      <c r="DGS64" s="1171"/>
      <c r="DGT64" s="124"/>
      <c r="DGU64" s="124"/>
      <c r="DGV64" s="124"/>
      <c r="DGW64" s="124"/>
      <c r="DGX64" s="124"/>
      <c r="DGY64" s="124"/>
      <c r="DGZ64" s="124"/>
      <c r="DHA64" s="124"/>
      <c r="DHB64" s="124"/>
      <c r="DHC64" s="124"/>
      <c r="DHD64" s="124"/>
      <c r="DHE64" s="1171"/>
      <c r="DHF64" s="1171"/>
      <c r="DHG64" s="1171"/>
      <c r="DHH64" s="1171"/>
      <c r="DHI64" s="124"/>
      <c r="DHJ64" s="124"/>
      <c r="DHK64" s="124"/>
      <c r="DHL64" s="124"/>
      <c r="DHM64" s="124"/>
      <c r="DHN64" s="124"/>
      <c r="DHO64" s="124"/>
      <c r="DHP64" s="124"/>
      <c r="DHQ64" s="124"/>
      <c r="DHR64" s="124"/>
      <c r="DHS64" s="124"/>
      <c r="DHT64" s="1171"/>
      <c r="DHU64" s="1171"/>
      <c r="DHV64" s="1171"/>
      <c r="DHW64" s="1171"/>
      <c r="DHX64" s="124"/>
      <c r="DHY64" s="124"/>
      <c r="DHZ64" s="124"/>
      <c r="DIA64" s="124"/>
      <c r="DIB64" s="124"/>
      <c r="DIC64" s="124"/>
      <c r="DID64" s="124"/>
      <c r="DIE64" s="124"/>
      <c r="DIF64" s="124"/>
      <c r="DIG64" s="124"/>
      <c r="DIH64" s="124"/>
      <c r="DII64" s="1171"/>
      <c r="DIJ64" s="1171"/>
      <c r="DIK64" s="1171"/>
      <c r="DIL64" s="1171"/>
      <c r="DIM64" s="124"/>
      <c r="DIN64" s="124"/>
      <c r="DIO64" s="124"/>
      <c r="DIP64" s="124"/>
      <c r="DIQ64" s="124"/>
      <c r="DIR64" s="124"/>
      <c r="DIS64" s="124"/>
      <c r="DIT64" s="124"/>
      <c r="DIU64" s="124"/>
      <c r="DIV64" s="124"/>
      <c r="DIW64" s="124"/>
      <c r="DIX64" s="1171"/>
      <c r="DIY64" s="1171"/>
      <c r="DIZ64" s="1171"/>
      <c r="DJA64" s="1171"/>
      <c r="DJB64" s="124"/>
      <c r="DJC64" s="124"/>
      <c r="DJD64" s="124"/>
      <c r="DJE64" s="124"/>
      <c r="DJF64" s="124"/>
      <c r="DJG64" s="124"/>
      <c r="DJH64" s="124"/>
      <c r="DJI64" s="124"/>
      <c r="DJJ64" s="124"/>
      <c r="DJK64" s="124"/>
      <c r="DJL64" s="124"/>
      <c r="DJM64" s="1171"/>
      <c r="DJN64" s="1171"/>
      <c r="DJO64" s="1171"/>
      <c r="DJP64" s="1171"/>
      <c r="DJQ64" s="124"/>
      <c r="DJR64" s="124"/>
      <c r="DJS64" s="124"/>
      <c r="DJT64" s="124"/>
      <c r="DJU64" s="124"/>
      <c r="DJV64" s="124"/>
      <c r="DJW64" s="124"/>
      <c r="DJX64" s="124"/>
      <c r="DJY64" s="124"/>
      <c r="DJZ64" s="124"/>
      <c r="DKA64" s="124"/>
      <c r="DKB64" s="1171"/>
      <c r="DKC64" s="1171"/>
      <c r="DKD64" s="1171"/>
      <c r="DKE64" s="1171"/>
      <c r="DKF64" s="124"/>
      <c r="DKG64" s="124"/>
      <c r="DKH64" s="124"/>
      <c r="DKI64" s="124"/>
      <c r="DKJ64" s="124"/>
      <c r="DKK64" s="124"/>
      <c r="DKL64" s="124"/>
      <c r="DKM64" s="124"/>
      <c r="DKN64" s="124"/>
      <c r="DKO64" s="124"/>
      <c r="DKP64" s="124"/>
      <c r="DKQ64" s="1171"/>
      <c r="DKR64" s="1171"/>
      <c r="DKS64" s="1171"/>
      <c r="DKT64" s="1171"/>
      <c r="DKU64" s="124"/>
      <c r="DKV64" s="124"/>
      <c r="DKW64" s="124"/>
      <c r="DKX64" s="124"/>
      <c r="DKY64" s="124"/>
      <c r="DKZ64" s="124"/>
      <c r="DLA64" s="124"/>
      <c r="DLB64" s="124"/>
      <c r="DLC64" s="124"/>
      <c r="DLD64" s="124"/>
      <c r="DLE64" s="124"/>
      <c r="DLF64" s="1171"/>
      <c r="DLG64" s="1171"/>
      <c r="DLH64" s="1171"/>
      <c r="DLI64" s="1171"/>
      <c r="DLJ64" s="124"/>
      <c r="DLK64" s="124"/>
      <c r="DLL64" s="124"/>
      <c r="DLM64" s="124"/>
      <c r="DLN64" s="124"/>
      <c r="DLO64" s="124"/>
      <c r="DLP64" s="124"/>
      <c r="DLQ64" s="124"/>
      <c r="DLR64" s="124"/>
      <c r="DLS64" s="124"/>
      <c r="DLT64" s="124"/>
      <c r="DLU64" s="1171"/>
      <c r="DLV64" s="1171"/>
      <c r="DLW64" s="1171"/>
      <c r="DLX64" s="1171"/>
      <c r="DLY64" s="124"/>
      <c r="DLZ64" s="124"/>
      <c r="DMA64" s="124"/>
      <c r="DMB64" s="124"/>
      <c r="DMC64" s="124"/>
      <c r="DMD64" s="124"/>
      <c r="DME64" s="124"/>
      <c r="DMF64" s="124"/>
      <c r="DMG64" s="124"/>
      <c r="DMH64" s="124"/>
      <c r="DMI64" s="124"/>
      <c r="DMJ64" s="1171"/>
      <c r="DMK64" s="1171"/>
      <c r="DML64" s="1171"/>
      <c r="DMM64" s="1171"/>
      <c r="DMN64" s="124"/>
      <c r="DMO64" s="124"/>
      <c r="DMP64" s="124"/>
      <c r="DMQ64" s="124"/>
      <c r="DMR64" s="124"/>
      <c r="DMS64" s="124"/>
      <c r="DMT64" s="124"/>
      <c r="DMU64" s="124"/>
      <c r="DMV64" s="124"/>
      <c r="DMW64" s="124"/>
      <c r="DMX64" s="124"/>
      <c r="DMY64" s="1171"/>
      <c r="DMZ64" s="1171"/>
      <c r="DNA64" s="1171"/>
      <c r="DNB64" s="1171"/>
      <c r="DNC64" s="124"/>
      <c r="DND64" s="124"/>
      <c r="DNE64" s="124"/>
      <c r="DNF64" s="124"/>
      <c r="DNG64" s="124"/>
      <c r="DNH64" s="124"/>
      <c r="DNI64" s="124"/>
      <c r="DNJ64" s="124"/>
      <c r="DNK64" s="124"/>
      <c r="DNL64" s="124"/>
      <c r="DNM64" s="124"/>
      <c r="DNN64" s="1171"/>
      <c r="DNO64" s="1171"/>
      <c r="DNP64" s="1171"/>
      <c r="DNQ64" s="1171"/>
      <c r="DNR64" s="124"/>
      <c r="DNS64" s="124"/>
      <c r="DNT64" s="124"/>
      <c r="DNU64" s="124"/>
      <c r="DNV64" s="124"/>
      <c r="DNW64" s="124"/>
      <c r="DNX64" s="124"/>
      <c r="DNY64" s="124"/>
      <c r="DNZ64" s="124"/>
      <c r="DOA64" s="124"/>
      <c r="DOB64" s="124"/>
      <c r="DOC64" s="1171"/>
      <c r="DOD64" s="1171"/>
      <c r="DOE64" s="1171"/>
      <c r="DOF64" s="1171"/>
      <c r="DOG64" s="124"/>
      <c r="DOH64" s="124"/>
      <c r="DOI64" s="124"/>
      <c r="DOJ64" s="124"/>
      <c r="DOK64" s="124"/>
      <c r="DOL64" s="124"/>
      <c r="DOM64" s="124"/>
      <c r="DON64" s="124"/>
      <c r="DOO64" s="124"/>
      <c r="DOP64" s="124"/>
      <c r="DOQ64" s="124"/>
      <c r="DOR64" s="1171"/>
      <c r="DOS64" s="1171"/>
      <c r="DOT64" s="1171"/>
      <c r="DOU64" s="1171"/>
      <c r="DOV64" s="124"/>
      <c r="DOW64" s="124"/>
      <c r="DOX64" s="124"/>
      <c r="DOY64" s="124"/>
      <c r="DOZ64" s="124"/>
      <c r="DPA64" s="124"/>
      <c r="DPB64" s="124"/>
      <c r="DPC64" s="124"/>
      <c r="DPD64" s="124"/>
      <c r="DPE64" s="124"/>
      <c r="DPF64" s="124"/>
      <c r="DPG64" s="1171"/>
      <c r="DPH64" s="1171"/>
      <c r="DPI64" s="1171"/>
      <c r="DPJ64" s="1171"/>
      <c r="DPK64" s="124"/>
      <c r="DPL64" s="124"/>
      <c r="DPM64" s="124"/>
      <c r="DPN64" s="124"/>
      <c r="DPO64" s="124"/>
      <c r="DPP64" s="124"/>
      <c r="DPQ64" s="124"/>
      <c r="DPR64" s="124"/>
      <c r="DPS64" s="124"/>
      <c r="DPT64" s="124"/>
      <c r="DPU64" s="124"/>
      <c r="DPV64" s="1171"/>
      <c r="DPW64" s="1171"/>
      <c r="DPX64" s="1171"/>
      <c r="DPY64" s="1171"/>
      <c r="DPZ64" s="124"/>
      <c r="DQA64" s="124"/>
      <c r="DQB64" s="124"/>
      <c r="DQC64" s="124"/>
      <c r="DQD64" s="124"/>
      <c r="DQE64" s="124"/>
      <c r="DQF64" s="124"/>
      <c r="DQG64" s="124"/>
      <c r="DQH64" s="124"/>
      <c r="DQI64" s="124"/>
      <c r="DQJ64" s="124"/>
      <c r="DQK64" s="1171"/>
      <c r="DQL64" s="1171"/>
      <c r="DQM64" s="1171"/>
      <c r="DQN64" s="1171"/>
      <c r="DQO64" s="124"/>
      <c r="DQP64" s="124"/>
      <c r="DQQ64" s="124"/>
      <c r="DQR64" s="124"/>
      <c r="DQS64" s="124"/>
      <c r="DQT64" s="124"/>
      <c r="DQU64" s="124"/>
      <c r="DQV64" s="124"/>
      <c r="DQW64" s="124"/>
      <c r="DQX64" s="124"/>
      <c r="DQY64" s="124"/>
      <c r="DQZ64" s="1171"/>
      <c r="DRA64" s="1171"/>
      <c r="DRB64" s="1171"/>
      <c r="DRC64" s="1171"/>
      <c r="DRD64" s="124"/>
      <c r="DRE64" s="124"/>
      <c r="DRF64" s="124"/>
      <c r="DRG64" s="124"/>
      <c r="DRH64" s="124"/>
      <c r="DRI64" s="124"/>
      <c r="DRJ64" s="124"/>
      <c r="DRK64" s="124"/>
      <c r="DRL64" s="124"/>
      <c r="DRM64" s="124"/>
      <c r="DRN64" s="124"/>
      <c r="DRO64" s="1171"/>
      <c r="DRP64" s="1171"/>
      <c r="DRQ64" s="1171"/>
      <c r="DRR64" s="1171"/>
      <c r="DRS64" s="124"/>
      <c r="DRT64" s="124"/>
      <c r="DRU64" s="124"/>
      <c r="DRV64" s="124"/>
      <c r="DRW64" s="124"/>
      <c r="DRX64" s="124"/>
      <c r="DRY64" s="124"/>
      <c r="DRZ64" s="124"/>
      <c r="DSA64" s="124"/>
      <c r="DSB64" s="124"/>
      <c r="DSC64" s="124"/>
      <c r="DSD64" s="1171"/>
      <c r="DSE64" s="1171"/>
      <c r="DSF64" s="1171"/>
      <c r="DSG64" s="1171"/>
      <c r="DSH64" s="124"/>
      <c r="DSI64" s="124"/>
      <c r="DSJ64" s="124"/>
      <c r="DSK64" s="124"/>
      <c r="DSL64" s="124"/>
      <c r="DSM64" s="124"/>
      <c r="DSN64" s="124"/>
      <c r="DSO64" s="124"/>
      <c r="DSP64" s="124"/>
      <c r="DSQ64" s="124"/>
      <c r="DSR64" s="124"/>
      <c r="DSS64" s="1171"/>
      <c r="DST64" s="1171"/>
      <c r="DSU64" s="1171"/>
      <c r="DSV64" s="1171"/>
      <c r="DSW64" s="124"/>
      <c r="DSX64" s="124"/>
      <c r="DSY64" s="124"/>
      <c r="DSZ64" s="124"/>
      <c r="DTA64" s="124"/>
      <c r="DTB64" s="124"/>
      <c r="DTC64" s="124"/>
      <c r="DTD64" s="124"/>
      <c r="DTE64" s="124"/>
      <c r="DTF64" s="124"/>
      <c r="DTG64" s="124"/>
      <c r="DTH64" s="1171"/>
      <c r="DTI64" s="1171"/>
      <c r="DTJ64" s="1171"/>
      <c r="DTK64" s="1171"/>
      <c r="DTL64" s="124"/>
      <c r="DTM64" s="124"/>
      <c r="DTN64" s="124"/>
      <c r="DTO64" s="124"/>
      <c r="DTP64" s="124"/>
      <c r="DTQ64" s="124"/>
      <c r="DTR64" s="124"/>
      <c r="DTS64" s="124"/>
      <c r="DTT64" s="124"/>
      <c r="DTU64" s="124"/>
      <c r="DTV64" s="124"/>
      <c r="DTW64" s="1171"/>
      <c r="DTX64" s="1171"/>
      <c r="DTY64" s="1171"/>
      <c r="DTZ64" s="1171"/>
      <c r="DUA64" s="124"/>
      <c r="DUB64" s="124"/>
      <c r="DUC64" s="124"/>
      <c r="DUD64" s="124"/>
      <c r="DUE64" s="124"/>
      <c r="DUF64" s="124"/>
      <c r="DUG64" s="124"/>
      <c r="DUH64" s="124"/>
      <c r="DUI64" s="124"/>
      <c r="DUJ64" s="124"/>
      <c r="DUK64" s="124"/>
      <c r="DUL64" s="1171"/>
      <c r="DUM64" s="1171"/>
      <c r="DUN64" s="1171"/>
      <c r="DUO64" s="1171"/>
      <c r="DUP64" s="124"/>
      <c r="DUQ64" s="124"/>
      <c r="DUR64" s="124"/>
      <c r="DUS64" s="124"/>
      <c r="DUT64" s="124"/>
      <c r="DUU64" s="124"/>
      <c r="DUV64" s="124"/>
      <c r="DUW64" s="124"/>
      <c r="DUX64" s="124"/>
      <c r="DUY64" s="124"/>
      <c r="DUZ64" s="124"/>
      <c r="DVA64" s="1171"/>
      <c r="DVB64" s="1171"/>
      <c r="DVC64" s="1171"/>
      <c r="DVD64" s="1171"/>
      <c r="DVE64" s="124"/>
      <c r="DVF64" s="124"/>
      <c r="DVG64" s="124"/>
      <c r="DVH64" s="124"/>
      <c r="DVI64" s="124"/>
      <c r="DVJ64" s="124"/>
      <c r="DVK64" s="124"/>
      <c r="DVL64" s="124"/>
      <c r="DVM64" s="124"/>
      <c r="DVN64" s="124"/>
      <c r="DVO64" s="124"/>
      <c r="DVP64" s="1171"/>
      <c r="DVQ64" s="1171"/>
      <c r="DVR64" s="1171"/>
      <c r="DVS64" s="1171"/>
      <c r="DVT64" s="124"/>
      <c r="DVU64" s="124"/>
      <c r="DVV64" s="124"/>
      <c r="DVW64" s="124"/>
      <c r="DVX64" s="124"/>
      <c r="DVY64" s="124"/>
      <c r="DVZ64" s="124"/>
      <c r="DWA64" s="124"/>
      <c r="DWB64" s="124"/>
      <c r="DWC64" s="124"/>
      <c r="DWD64" s="124"/>
      <c r="DWE64" s="1171"/>
      <c r="DWF64" s="1171"/>
      <c r="DWG64" s="1171"/>
      <c r="DWH64" s="1171"/>
      <c r="DWI64" s="124"/>
      <c r="DWJ64" s="124"/>
      <c r="DWK64" s="124"/>
      <c r="DWL64" s="124"/>
      <c r="DWM64" s="124"/>
      <c r="DWN64" s="124"/>
      <c r="DWO64" s="124"/>
      <c r="DWP64" s="124"/>
      <c r="DWQ64" s="124"/>
      <c r="DWR64" s="124"/>
      <c r="DWS64" s="124"/>
      <c r="DWT64" s="1171"/>
      <c r="DWU64" s="1171"/>
      <c r="DWV64" s="1171"/>
      <c r="DWW64" s="1171"/>
      <c r="DWX64" s="124"/>
      <c r="DWY64" s="124"/>
      <c r="DWZ64" s="124"/>
      <c r="DXA64" s="124"/>
      <c r="DXB64" s="124"/>
      <c r="DXC64" s="124"/>
      <c r="DXD64" s="124"/>
      <c r="DXE64" s="124"/>
      <c r="DXF64" s="124"/>
      <c r="DXG64" s="124"/>
      <c r="DXH64" s="124"/>
      <c r="DXI64" s="1171"/>
      <c r="DXJ64" s="1171"/>
      <c r="DXK64" s="1171"/>
      <c r="DXL64" s="1171"/>
      <c r="DXM64" s="124"/>
      <c r="DXN64" s="124"/>
      <c r="DXO64" s="124"/>
      <c r="DXP64" s="124"/>
      <c r="DXQ64" s="124"/>
      <c r="DXR64" s="124"/>
      <c r="DXS64" s="124"/>
      <c r="DXT64" s="124"/>
      <c r="DXU64" s="124"/>
      <c r="DXV64" s="124"/>
      <c r="DXW64" s="124"/>
      <c r="DXX64" s="1171"/>
      <c r="DXY64" s="1171"/>
      <c r="DXZ64" s="1171"/>
      <c r="DYA64" s="1171"/>
      <c r="DYB64" s="124"/>
      <c r="DYC64" s="124"/>
      <c r="DYD64" s="124"/>
      <c r="DYE64" s="124"/>
      <c r="DYF64" s="124"/>
      <c r="DYG64" s="124"/>
      <c r="DYH64" s="124"/>
      <c r="DYI64" s="124"/>
      <c r="DYJ64" s="124"/>
      <c r="DYK64" s="124"/>
      <c r="DYL64" s="124"/>
      <c r="DYM64" s="1171"/>
      <c r="DYN64" s="1171"/>
      <c r="DYO64" s="1171"/>
      <c r="DYP64" s="1171"/>
      <c r="DYQ64" s="124"/>
      <c r="DYR64" s="124"/>
      <c r="DYS64" s="124"/>
      <c r="DYT64" s="124"/>
      <c r="DYU64" s="124"/>
      <c r="DYV64" s="124"/>
      <c r="DYW64" s="124"/>
      <c r="DYX64" s="124"/>
      <c r="DYY64" s="124"/>
      <c r="DYZ64" s="124"/>
      <c r="DZA64" s="124"/>
      <c r="DZB64" s="1171"/>
      <c r="DZC64" s="1171"/>
      <c r="DZD64" s="1171"/>
      <c r="DZE64" s="1171"/>
      <c r="DZF64" s="124"/>
      <c r="DZG64" s="124"/>
      <c r="DZH64" s="124"/>
      <c r="DZI64" s="124"/>
      <c r="DZJ64" s="124"/>
      <c r="DZK64" s="124"/>
      <c r="DZL64" s="124"/>
      <c r="DZM64" s="124"/>
      <c r="DZN64" s="124"/>
      <c r="DZO64" s="124"/>
      <c r="DZP64" s="124"/>
      <c r="DZQ64" s="1171"/>
      <c r="DZR64" s="1171"/>
      <c r="DZS64" s="1171"/>
      <c r="DZT64" s="1171"/>
      <c r="DZU64" s="124"/>
      <c r="DZV64" s="124"/>
      <c r="DZW64" s="124"/>
      <c r="DZX64" s="124"/>
      <c r="DZY64" s="124"/>
      <c r="DZZ64" s="124"/>
      <c r="EAA64" s="124"/>
      <c r="EAB64" s="124"/>
      <c r="EAC64" s="124"/>
      <c r="EAD64" s="124"/>
      <c r="EAE64" s="124"/>
      <c r="EAF64" s="1171"/>
      <c r="EAG64" s="1171"/>
      <c r="EAH64" s="1171"/>
      <c r="EAI64" s="1171"/>
      <c r="EAJ64" s="124"/>
      <c r="EAK64" s="124"/>
      <c r="EAL64" s="124"/>
      <c r="EAM64" s="124"/>
      <c r="EAN64" s="124"/>
      <c r="EAO64" s="124"/>
      <c r="EAP64" s="124"/>
      <c r="EAQ64" s="124"/>
      <c r="EAR64" s="124"/>
      <c r="EAS64" s="124"/>
      <c r="EAT64" s="124"/>
      <c r="EAU64" s="1171"/>
      <c r="EAV64" s="1171"/>
      <c r="EAW64" s="1171"/>
      <c r="EAX64" s="1171"/>
      <c r="EAY64" s="124"/>
      <c r="EAZ64" s="124"/>
      <c r="EBA64" s="124"/>
      <c r="EBB64" s="124"/>
      <c r="EBC64" s="124"/>
      <c r="EBD64" s="124"/>
      <c r="EBE64" s="124"/>
      <c r="EBF64" s="124"/>
      <c r="EBG64" s="124"/>
      <c r="EBH64" s="124"/>
      <c r="EBI64" s="124"/>
      <c r="EBJ64" s="1171"/>
      <c r="EBK64" s="1171"/>
      <c r="EBL64" s="1171"/>
      <c r="EBM64" s="1171"/>
      <c r="EBN64" s="124"/>
      <c r="EBO64" s="124"/>
      <c r="EBP64" s="124"/>
      <c r="EBQ64" s="124"/>
      <c r="EBR64" s="124"/>
      <c r="EBS64" s="124"/>
      <c r="EBT64" s="124"/>
      <c r="EBU64" s="124"/>
      <c r="EBV64" s="124"/>
      <c r="EBW64" s="124"/>
      <c r="EBX64" s="124"/>
      <c r="EBY64" s="1171"/>
      <c r="EBZ64" s="1171"/>
      <c r="ECA64" s="1171"/>
      <c r="ECB64" s="1171"/>
      <c r="ECC64" s="124"/>
      <c r="ECD64" s="124"/>
      <c r="ECE64" s="124"/>
      <c r="ECF64" s="124"/>
      <c r="ECG64" s="124"/>
      <c r="ECH64" s="124"/>
      <c r="ECI64" s="124"/>
      <c r="ECJ64" s="124"/>
      <c r="ECK64" s="124"/>
      <c r="ECL64" s="124"/>
      <c r="ECM64" s="124"/>
      <c r="ECN64" s="1171"/>
      <c r="ECO64" s="1171"/>
      <c r="ECP64" s="1171"/>
      <c r="ECQ64" s="1171"/>
      <c r="ECR64" s="124"/>
      <c r="ECS64" s="124"/>
      <c r="ECT64" s="124"/>
      <c r="ECU64" s="124"/>
      <c r="ECV64" s="124"/>
      <c r="ECW64" s="124"/>
      <c r="ECX64" s="124"/>
      <c r="ECY64" s="124"/>
      <c r="ECZ64" s="124"/>
      <c r="EDA64" s="124"/>
      <c r="EDB64" s="124"/>
      <c r="EDC64" s="1171"/>
      <c r="EDD64" s="1171"/>
      <c r="EDE64" s="1171"/>
      <c r="EDF64" s="1171"/>
      <c r="EDG64" s="124"/>
      <c r="EDH64" s="124"/>
      <c r="EDI64" s="124"/>
      <c r="EDJ64" s="124"/>
      <c r="EDK64" s="124"/>
      <c r="EDL64" s="124"/>
      <c r="EDM64" s="124"/>
      <c r="EDN64" s="124"/>
      <c r="EDO64" s="124"/>
      <c r="EDP64" s="124"/>
      <c r="EDQ64" s="124"/>
      <c r="EDR64" s="1171"/>
      <c r="EDS64" s="1171"/>
      <c r="EDT64" s="1171"/>
      <c r="EDU64" s="1171"/>
      <c r="EDV64" s="124"/>
      <c r="EDW64" s="124"/>
      <c r="EDX64" s="124"/>
      <c r="EDY64" s="124"/>
      <c r="EDZ64" s="124"/>
      <c r="EEA64" s="124"/>
      <c r="EEB64" s="124"/>
      <c r="EEC64" s="124"/>
      <c r="EED64" s="124"/>
      <c r="EEE64" s="124"/>
      <c r="EEF64" s="124"/>
      <c r="EEG64" s="1171"/>
      <c r="EEH64" s="1171"/>
      <c r="EEI64" s="1171"/>
      <c r="EEJ64" s="1171"/>
      <c r="EEK64" s="124"/>
      <c r="EEL64" s="124"/>
      <c r="EEM64" s="124"/>
      <c r="EEN64" s="124"/>
      <c r="EEO64" s="124"/>
      <c r="EEP64" s="124"/>
      <c r="EEQ64" s="124"/>
      <c r="EER64" s="124"/>
      <c r="EES64" s="124"/>
      <c r="EET64" s="124"/>
      <c r="EEU64" s="124"/>
      <c r="EEV64" s="1171"/>
      <c r="EEW64" s="1171"/>
      <c r="EEX64" s="1171"/>
      <c r="EEY64" s="1171"/>
      <c r="EEZ64" s="124"/>
      <c r="EFA64" s="124"/>
      <c r="EFB64" s="124"/>
      <c r="EFC64" s="124"/>
      <c r="EFD64" s="124"/>
      <c r="EFE64" s="124"/>
      <c r="EFF64" s="124"/>
      <c r="EFG64" s="124"/>
      <c r="EFH64" s="124"/>
      <c r="EFI64" s="124"/>
      <c r="EFJ64" s="124"/>
      <c r="EFK64" s="1171"/>
      <c r="EFL64" s="1171"/>
      <c r="EFM64" s="1171"/>
      <c r="EFN64" s="1171"/>
      <c r="EFO64" s="124"/>
      <c r="EFP64" s="124"/>
      <c r="EFQ64" s="124"/>
      <c r="EFR64" s="124"/>
      <c r="EFS64" s="124"/>
      <c r="EFT64" s="124"/>
      <c r="EFU64" s="124"/>
      <c r="EFV64" s="124"/>
      <c r="EFW64" s="124"/>
      <c r="EFX64" s="124"/>
      <c r="EFY64" s="124"/>
      <c r="EFZ64" s="1171"/>
      <c r="EGA64" s="1171"/>
      <c r="EGB64" s="1171"/>
      <c r="EGC64" s="1171"/>
      <c r="EGD64" s="124"/>
      <c r="EGE64" s="124"/>
      <c r="EGF64" s="124"/>
      <c r="EGG64" s="124"/>
      <c r="EGH64" s="124"/>
      <c r="EGI64" s="124"/>
      <c r="EGJ64" s="124"/>
      <c r="EGK64" s="124"/>
      <c r="EGL64" s="124"/>
      <c r="EGM64" s="124"/>
      <c r="EGN64" s="124"/>
      <c r="EGO64" s="1171"/>
      <c r="EGP64" s="1171"/>
      <c r="EGQ64" s="1171"/>
      <c r="EGR64" s="1171"/>
      <c r="EGS64" s="124"/>
      <c r="EGT64" s="124"/>
      <c r="EGU64" s="124"/>
      <c r="EGV64" s="124"/>
      <c r="EGW64" s="124"/>
      <c r="EGX64" s="124"/>
      <c r="EGY64" s="124"/>
      <c r="EGZ64" s="124"/>
      <c r="EHA64" s="124"/>
      <c r="EHB64" s="124"/>
      <c r="EHC64" s="124"/>
      <c r="EHD64" s="1171"/>
      <c r="EHE64" s="1171"/>
      <c r="EHF64" s="1171"/>
      <c r="EHG64" s="1171"/>
      <c r="EHH64" s="124"/>
      <c r="EHI64" s="124"/>
      <c r="EHJ64" s="124"/>
      <c r="EHK64" s="124"/>
      <c r="EHL64" s="124"/>
      <c r="EHM64" s="124"/>
      <c r="EHN64" s="124"/>
      <c r="EHO64" s="124"/>
      <c r="EHP64" s="124"/>
      <c r="EHQ64" s="124"/>
      <c r="EHR64" s="124"/>
      <c r="EHS64" s="1171"/>
      <c r="EHT64" s="1171"/>
      <c r="EHU64" s="1171"/>
      <c r="EHV64" s="1171"/>
      <c r="EHW64" s="124"/>
      <c r="EHX64" s="124"/>
      <c r="EHY64" s="124"/>
      <c r="EHZ64" s="124"/>
      <c r="EIA64" s="124"/>
      <c r="EIB64" s="124"/>
      <c r="EIC64" s="124"/>
      <c r="EID64" s="124"/>
      <c r="EIE64" s="124"/>
      <c r="EIF64" s="124"/>
      <c r="EIG64" s="124"/>
      <c r="EIH64" s="1171"/>
      <c r="EII64" s="1171"/>
      <c r="EIJ64" s="1171"/>
      <c r="EIK64" s="1171"/>
      <c r="EIL64" s="124"/>
      <c r="EIM64" s="124"/>
      <c r="EIN64" s="124"/>
      <c r="EIO64" s="124"/>
      <c r="EIP64" s="124"/>
      <c r="EIQ64" s="124"/>
      <c r="EIR64" s="124"/>
      <c r="EIS64" s="124"/>
      <c r="EIT64" s="124"/>
      <c r="EIU64" s="124"/>
      <c r="EIV64" s="124"/>
      <c r="EIW64" s="1171"/>
      <c r="EIX64" s="1171"/>
      <c r="EIY64" s="1171"/>
      <c r="EIZ64" s="1171"/>
      <c r="EJA64" s="124"/>
      <c r="EJB64" s="124"/>
      <c r="EJC64" s="124"/>
      <c r="EJD64" s="124"/>
      <c r="EJE64" s="124"/>
      <c r="EJF64" s="124"/>
      <c r="EJG64" s="124"/>
      <c r="EJH64" s="124"/>
      <c r="EJI64" s="124"/>
      <c r="EJJ64" s="124"/>
      <c r="EJK64" s="124"/>
      <c r="EJL64" s="1171"/>
      <c r="EJM64" s="1171"/>
      <c r="EJN64" s="1171"/>
      <c r="EJO64" s="1171"/>
      <c r="EJP64" s="124"/>
      <c r="EJQ64" s="124"/>
      <c r="EJR64" s="124"/>
      <c r="EJS64" s="124"/>
      <c r="EJT64" s="124"/>
      <c r="EJU64" s="124"/>
      <c r="EJV64" s="124"/>
      <c r="EJW64" s="124"/>
      <c r="EJX64" s="124"/>
      <c r="EJY64" s="124"/>
      <c r="EJZ64" s="124"/>
      <c r="EKA64" s="1171"/>
      <c r="EKB64" s="1171"/>
      <c r="EKC64" s="1171"/>
      <c r="EKD64" s="1171"/>
      <c r="EKE64" s="124"/>
      <c r="EKF64" s="124"/>
      <c r="EKG64" s="124"/>
      <c r="EKH64" s="124"/>
      <c r="EKI64" s="124"/>
      <c r="EKJ64" s="124"/>
      <c r="EKK64" s="124"/>
      <c r="EKL64" s="124"/>
      <c r="EKM64" s="124"/>
      <c r="EKN64" s="124"/>
      <c r="EKO64" s="124"/>
      <c r="EKP64" s="1171"/>
      <c r="EKQ64" s="1171"/>
      <c r="EKR64" s="1171"/>
      <c r="EKS64" s="1171"/>
      <c r="EKT64" s="124"/>
      <c r="EKU64" s="124"/>
      <c r="EKV64" s="124"/>
      <c r="EKW64" s="124"/>
      <c r="EKX64" s="124"/>
      <c r="EKY64" s="124"/>
      <c r="EKZ64" s="124"/>
      <c r="ELA64" s="124"/>
      <c r="ELB64" s="124"/>
      <c r="ELC64" s="124"/>
      <c r="ELD64" s="124"/>
      <c r="ELE64" s="1171"/>
      <c r="ELF64" s="1171"/>
      <c r="ELG64" s="1171"/>
      <c r="ELH64" s="1171"/>
      <c r="ELI64" s="124"/>
      <c r="ELJ64" s="124"/>
      <c r="ELK64" s="124"/>
      <c r="ELL64" s="124"/>
      <c r="ELM64" s="124"/>
      <c r="ELN64" s="124"/>
      <c r="ELO64" s="124"/>
      <c r="ELP64" s="124"/>
      <c r="ELQ64" s="124"/>
      <c r="ELR64" s="124"/>
      <c r="ELS64" s="124"/>
      <c r="ELT64" s="1171"/>
      <c r="ELU64" s="1171"/>
      <c r="ELV64" s="1171"/>
      <c r="ELW64" s="1171"/>
      <c r="ELX64" s="124"/>
      <c r="ELY64" s="124"/>
      <c r="ELZ64" s="124"/>
      <c r="EMA64" s="124"/>
      <c r="EMB64" s="124"/>
      <c r="EMC64" s="124"/>
      <c r="EMD64" s="124"/>
      <c r="EME64" s="124"/>
      <c r="EMF64" s="124"/>
      <c r="EMG64" s="124"/>
      <c r="EMH64" s="124"/>
      <c r="EMI64" s="1171"/>
      <c r="EMJ64" s="1171"/>
      <c r="EMK64" s="1171"/>
      <c r="EML64" s="1171"/>
      <c r="EMM64" s="124"/>
      <c r="EMN64" s="124"/>
      <c r="EMO64" s="124"/>
      <c r="EMP64" s="124"/>
      <c r="EMQ64" s="124"/>
      <c r="EMR64" s="124"/>
      <c r="EMS64" s="124"/>
      <c r="EMT64" s="124"/>
      <c r="EMU64" s="124"/>
      <c r="EMV64" s="124"/>
      <c r="EMW64" s="124"/>
      <c r="EMX64" s="1171"/>
      <c r="EMY64" s="1171"/>
      <c r="EMZ64" s="1171"/>
      <c r="ENA64" s="1171"/>
      <c r="ENB64" s="124"/>
      <c r="ENC64" s="124"/>
      <c r="END64" s="124"/>
      <c r="ENE64" s="124"/>
      <c r="ENF64" s="124"/>
      <c r="ENG64" s="124"/>
      <c r="ENH64" s="124"/>
      <c r="ENI64" s="124"/>
      <c r="ENJ64" s="124"/>
      <c r="ENK64" s="124"/>
      <c r="ENL64" s="124"/>
      <c r="ENM64" s="1171"/>
      <c r="ENN64" s="1171"/>
      <c r="ENO64" s="1171"/>
      <c r="ENP64" s="1171"/>
      <c r="ENQ64" s="124"/>
      <c r="ENR64" s="124"/>
      <c r="ENS64" s="124"/>
      <c r="ENT64" s="124"/>
      <c r="ENU64" s="124"/>
      <c r="ENV64" s="124"/>
      <c r="ENW64" s="124"/>
      <c r="ENX64" s="124"/>
      <c r="ENY64" s="124"/>
      <c r="ENZ64" s="124"/>
      <c r="EOA64" s="124"/>
      <c r="EOB64" s="1171"/>
      <c r="EOC64" s="1171"/>
      <c r="EOD64" s="1171"/>
      <c r="EOE64" s="1171"/>
      <c r="EOF64" s="124"/>
      <c r="EOG64" s="124"/>
      <c r="EOH64" s="124"/>
      <c r="EOI64" s="124"/>
      <c r="EOJ64" s="124"/>
      <c r="EOK64" s="124"/>
      <c r="EOL64" s="124"/>
      <c r="EOM64" s="124"/>
      <c r="EON64" s="124"/>
      <c r="EOO64" s="124"/>
      <c r="EOP64" s="124"/>
      <c r="EOQ64" s="1171"/>
      <c r="EOR64" s="1171"/>
      <c r="EOS64" s="1171"/>
      <c r="EOT64" s="1171"/>
      <c r="EOU64" s="124"/>
      <c r="EOV64" s="124"/>
      <c r="EOW64" s="124"/>
      <c r="EOX64" s="124"/>
      <c r="EOY64" s="124"/>
      <c r="EOZ64" s="124"/>
      <c r="EPA64" s="124"/>
      <c r="EPB64" s="124"/>
      <c r="EPC64" s="124"/>
      <c r="EPD64" s="124"/>
      <c r="EPE64" s="124"/>
      <c r="EPF64" s="1171"/>
      <c r="EPG64" s="1171"/>
      <c r="EPH64" s="1171"/>
      <c r="EPI64" s="1171"/>
      <c r="EPJ64" s="124"/>
      <c r="EPK64" s="124"/>
      <c r="EPL64" s="124"/>
      <c r="EPM64" s="124"/>
      <c r="EPN64" s="124"/>
      <c r="EPO64" s="124"/>
      <c r="EPP64" s="124"/>
      <c r="EPQ64" s="124"/>
      <c r="EPR64" s="124"/>
      <c r="EPS64" s="124"/>
      <c r="EPT64" s="124"/>
      <c r="EPU64" s="1171"/>
      <c r="EPV64" s="1171"/>
      <c r="EPW64" s="1171"/>
      <c r="EPX64" s="1171"/>
      <c r="EPY64" s="124"/>
      <c r="EPZ64" s="124"/>
      <c r="EQA64" s="124"/>
      <c r="EQB64" s="124"/>
      <c r="EQC64" s="124"/>
      <c r="EQD64" s="124"/>
      <c r="EQE64" s="124"/>
      <c r="EQF64" s="124"/>
      <c r="EQG64" s="124"/>
      <c r="EQH64" s="124"/>
      <c r="EQI64" s="124"/>
      <c r="EQJ64" s="1171"/>
      <c r="EQK64" s="1171"/>
      <c r="EQL64" s="1171"/>
      <c r="EQM64" s="1171"/>
      <c r="EQN64" s="124"/>
      <c r="EQO64" s="124"/>
      <c r="EQP64" s="124"/>
      <c r="EQQ64" s="124"/>
      <c r="EQR64" s="124"/>
      <c r="EQS64" s="124"/>
      <c r="EQT64" s="124"/>
      <c r="EQU64" s="124"/>
      <c r="EQV64" s="124"/>
      <c r="EQW64" s="124"/>
      <c r="EQX64" s="124"/>
      <c r="EQY64" s="1171"/>
      <c r="EQZ64" s="1171"/>
      <c r="ERA64" s="1171"/>
      <c r="ERB64" s="1171"/>
      <c r="ERC64" s="124"/>
      <c r="ERD64" s="124"/>
      <c r="ERE64" s="124"/>
      <c r="ERF64" s="124"/>
      <c r="ERG64" s="124"/>
      <c r="ERH64" s="124"/>
      <c r="ERI64" s="124"/>
      <c r="ERJ64" s="124"/>
      <c r="ERK64" s="124"/>
      <c r="ERL64" s="124"/>
      <c r="ERM64" s="124"/>
      <c r="ERN64" s="1171"/>
      <c r="ERO64" s="1171"/>
      <c r="ERP64" s="1171"/>
      <c r="ERQ64" s="1171"/>
      <c r="ERR64" s="124"/>
      <c r="ERS64" s="124"/>
      <c r="ERT64" s="124"/>
      <c r="ERU64" s="124"/>
      <c r="ERV64" s="124"/>
      <c r="ERW64" s="124"/>
      <c r="ERX64" s="124"/>
      <c r="ERY64" s="124"/>
      <c r="ERZ64" s="124"/>
      <c r="ESA64" s="124"/>
      <c r="ESB64" s="124"/>
      <c r="ESC64" s="1171"/>
      <c r="ESD64" s="1171"/>
      <c r="ESE64" s="1171"/>
      <c r="ESF64" s="1171"/>
      <c r="ESG64" s="124"/>
      <c r="ESH64" s="124"/>
      <c r="ESI64" s="124"/>
      <c r="ESJ64" s="124"/>
      <c r="ESK64" s="124"/>
      <c r="ESL64" s="124"/>
      <c r="ESM64" s="124"/>
      <c r="ESN64" s="124"/>
      <c r="ESO64" s="124"/>
      <c r="ESP64" s="124"/>
      <c r="ESQ64" s="124"/>
      <c r="ESR64" s="1171"/>
      <c r="ESS64" s="1171"/>
      <c r="EST64" s="1171"/>
      <c r="ESU64" s="1171"/>
      <c r="ESV64" s="124"/>
      <c r="ESW64" s="124"/>
      <c r="ESX64" s="124"/>
      <c r="ESY64" s="124"/>
      <c r="ESZ64" s="124"/>
      <c r="ETA64" s="124"/>
      <c r="ETB64" s="124"/>
      <c r="ETC64" s="124"/>
      <c r="ETD64" s="124"/>
      <c r="ETE64" s="124"/>
      <c r="ETF64" s="124"/>
      <c r="ETG64" s="1171"/>
      <c r="ETH64" s="1171"/>
      <c r="ETI64" s="1171"/>
      <c r="ETJ64" s="1171"/>
      <c r="ETK64" s="124"/>
      <c r="ETL64" s="124"/>
      <c r="ETM64" s="124"/>
      <c r="ETN64" s="124"/>
      <c r="ETO64" s="124"/>
      <c r="ETP64" s="124"/>
      <c r="ETQ64" s="124"/>
      <c r="ETR64" s="124"/>
      <c r="ETS64" s="124"/>
      <c r="ETT64" s="124"/>
      <c r="ETU64" s="124"/>
      <c r="ETV64" s="1171"/>
      <c r="ETW64" s="1171"/>
      <c r="ETX64" s="1171"/>
      <c r="ETY64" s="1171"/>
      <c r="ETZ64" s="124"/>
      <c r="EUA64" s="124"/>
      <c r="EUB64" s="124"/>
      <c r="EUC64" s="124"/>
      <c r="EUD64" s="124"/>
      <c r="EUE64" s="124"/>
      <c r="EUF64" s="124"/>
      <c r="EUG64" s="124"/>
      <c r="EUH64" s="124"/>
      <c r="EUI64" s="124"/>
      <c r="EUJ64" s="124"/>
      <c r="EUK64" s="1171"/>
      <c r="EUL64" s="1171"/>
      <c r="EUM64" s="1171"/>
      <c r="EUN64" s="1171"/>
      <c r="EUO64" s="124"/>
      <c r="EUP64" s="124"/>
      <c r="EUQ64" s="124"/>
      <c r="EUR64" s="124"/>
      <c r="EUS64" s="124"/>
      <c r="EUT64" s="124"/>
      <c r="EUU64" s="124"/>
      <c r="EUV64" s="124"/>
      <c r="EUW64" s="124"/>
      <c r="EUX64" s="124"/>
      <c r="EUY64" s="124"/>
      <c r="EUZ64" s="1171"/>
      <c r="EVA64" s="1171"/>
      <c r="EVB64" s="1171"/>
      <c r="EVC64" s="1171"/>
      <c r="EVD64" s="124"/>
      <c r="EVE64" s="124"/>
      <c r="EVF64" s="124"/>
      <c r="EVG64" s="124"/>
      <c r="EVH64" s="124"/>
      <c r="EVI64" s="124"/>
      <c r="EVJ64" s="124"/>
      <c r="EVK64" s="124"/>
      <c r="EVL64" s="124"/>
      <c r="EVM64" s="124"/>
      <c r="EVN64" s="124"/>
      <c r="EVO64" s="1171"/>
      <c r="EVP64" s="1171"/>
      <c r="EVQ64" s="1171"/>
      <c r="EVR64" s="1171"/>
      <c r="EVS64" s="124"/>
      <c r="EVT64" s="124"/>
      <c r="EVU64" s="124"/>
      <c r="EVV64" s="124"/>
      <c r="EVW64" s="124"/>
      <c r="EVX64" s="124"/>
      <c r="EVY64" s="124"/>
      <c r="EVZ64" s="124"/>
      <c r="EWA64" s="124"/>
      <c r="EWB64" s="124"/>
      <c r="EWC64" s="124"/>
      <c r="EWD64" s="1171"/>
      <c r="EWE64" s="1171"/>
      <c r="EWF64" s="1171"/>
      <c r="EWG64" s="1171"/>
      <c r="EWH64" s="124"/>
      <c r="EWI64" s="124"/>
      <c r="EWJ64" s="124"/>
      <c r="EWK64" s="124"/>
      <c r="EWL64" s="124"/>
      <c r="EWM64" s="124"/>
      <c r="EWN64" s="124"/>
      <c r="EWO64" s="124"/>
      <c r="EWP64" s="124"/>
      <c r="EWQ64" s="124"/>
      <c r="EWR64" s="124"/>
      <c r="EWS64" s="1171"/>
      <c r="EWT64" s="1171"/>
      <c r="EWU64" s="1171"/>
      <c r="EWV64" s="1171"/>
      <c r="EWW64" s="124"/>
      <c r="EWX64" s="124"/>
      <c r="EWY64" s="124"/>
      <c r="EWZ64" s="124"/>
      <c r="EXA64" s="124"/>
      <c r="EXB64" s="124"/>
      <c r="EXC64" s="124"/>
      <c r="EXD64" s="124"/>
      <c r="EXE64" s="124"/>
      <c r="EXF64" s="124"/>
      <c r="EXG64" s="124"/>
      <c r="EXH64" s="1171"/>
      <c r="EXI64" s="1171"/>
      <c r="EXJ64" s="1171"/>
      <c r="EXK64" s="1171"/>
      <c r="EXL64" s="124"/>
      <c r="EXM64" s="124"/>
      <c r="EXN64" s="124"/>
      <c r="EXO64" s="124"/>
      <c r="EXP64" s="124"/>
      <c r="EXQ64" s="124"/>
      <c r="EXR64" s="124"/>
      <c r="EXS64" s="124"/>
      <c r="EXT64" s="124"/>
      <c r="EXU64" s="124"/>
      <c r="EXV64" s="124"/>
      <c r="EXW64" s="1171"/>
      <c r="EXX64" s="1171"/>
      <c r="EXY64" s="1171"/>
      <c r="EXZ64" s="1171"/>
      <c r="EYA64" s="124"/>
      <c r="EYB64" s="124"/>
      <c r="EYC64" s="124"/>
      <c r="EYD64" s="124"/>
      <c r="EYE64" s="124"/>
      <c r="EYF64" s="124"/>
      <c r="EYG64" s="124"/>
      <c r="EYH64" s="124"/>
      <c r="EYI64" s="124"/>
      <c r="EYJ64" s="124"/>
      <c r="EYK64" s="124"/>
      <c r="EYL64" s="1171"/>
      <c r="EYM64" s="1171"/>
      <c r="EYN64" s="1171"/>
      <c r="EYO64" s="1171"/>
      <c r="EYP64" s="124"/>
      <c r="EYQ64" s="124"/>
      <c r="EYR64" s="124"/>
      <c r="EYS64" s="124"/>
      <c r="EYT64" s="124"/>
      <c r="EYU64" s="124"/>
      <c r="EYV64" s="124"/>
      <c r="EYW64" s="124"/>
      <c r="EYX64" s="124"/>
      <c r="EYY64" s="124"/>
      <c r="EYZ64" s="124"/>
      <c r="EZA64" s="1171"/>
      <c r="EZB64" s="1171"/>
      <c r="EZC64" s="1171"/>
      <c r="EZD64" s="1171"/>
      <c r="EZE64" s="124"/>
      <c r="EZF64" s="124"/>
      <c r="EZG64" s="124"/>
      <c r="EZH64" s="124"/>
      <c r="EZI64" s="124"/>
      <c r="EZJ64" s="124"/>
      <c r="EZK64" s="124"/>
      <c r="EZL64" s="124"/>
      <c r="EZM64" s="124"/>
      <c r="EZN64" s="124"/>
      <c r="EZO64" s="124"/>
      <c r="EZP64" s="1171"/>
      <c r="EZQ64" s="1171"/>
      <c r="EZR64" s="1171"/>
      <c r="EZS64" s="1171"/>
      <c r="EZT64" s="124"/>
      <c r="EZU64" s="124"/>
      <c r="EZV64" s="124"/>
      <c r="EZW64" s="124"/>
      <c r="EZX64" s="124"/>
      <c r="EZY64" s="124"/>
      <c r="EZZ64" s="124"/>
      <c r="FAA64" s="124"/>
      <c r="FAB64" s="124"/>
      <c r="FAC64" s="124"/>
      <c r="FAD64" s="124"/>
      <c r="FAE64" s="1171"/>
      <c r="FAF64" s="1171"/>
      <c r="FAG64" s="1171"/>
      <c r="FAH64" s="1171"/>
      <c r="FAI64" s="124"/>
      <c r="FAJ64" s="124"/>
      <c r="FAK64" s="124"/>
      <c r="FAL64" s="124"/>
      <c r="FAM64" s="124"/>
      <c r="FAN64" s="124"/>
      <c r="FAO64" s="124"/>
      <c r="FAP64" s="124"/>
      <c r="FAQ64" s="124"/>
      <c r="FAR64" s="124"/>
      <c r="FAS64" s="124"/>
      <c r="FAT64" s="1171"/>
      <c r="FAU64" s="1171"/>
      <c r="FAV64" s="1171"/>
      <c r="FAW64" s="1171"/>
      <c r="FAX64" s="124"/>
      <c r="FAY64" s="124"/>
      <c r="FAZ64" s="124"/>
      <c r="FBA64" s="124"/>
      <c r="FBB64" s="124"/>
      <c r="FBC64" s="124"/>
      <c r="FBD64" s="124"/>
      <c r="FBE64" s="124"/>
      <c r="FBF64" s="124"/>
      <c r="FBG64" s="124"/>
      <c r="FBH64" s="124"/>
      <c r="FBI64" s="1171"/>
      <c r="FBJ64" s="1171"/>
      <c r="FBK64" s="1171"/>
      <c r="FBL64" s="1171"/>
      <c r="FBM64" s="124"/>
      <c r="FBN64" s="124"/>
      <c r="FBO64" s="124"/>
      <c r="FBP64" s="124"/>
      <c r="FBQ64" s="124"/>
      <c r="FBR64" s="124"/>
      <c r="FBS64" s="124"/>
      <c r="FBT64" s="124"/>
      <c r="FBU64" s="124"/>
      <c r="FBV64" s="124"/>
      <c r="FBW64" s="124"/>
      <c r="FBX64" s="1171"/>
      <c r="FBY64" s="1171"/>
      <c r="FBZ64" s="1171"/>
      <c r="FCA64" s="1171"/>
      <c r="FCB64" s="124"/>
      <c r="FCC64" s="124"/>
      <c r="FCD64" s="124"/>
      <c r="FCE64" s="124"/>
      <c r="FCF64" s="124"/>
      <c r="FCG64" s="124"/>
      <c r="FCH64" s="124"/>
      <c r="FCI64" s="124"/>
      <c r="FCJ64" s="124"/>
      <c r="FCK64" s="124"/>
      <c r="FCL64" s="124"/>
      <c r="FCM64" s="1171"/>
      <c r="FCN64" s="1171"/>
      <c r="FCO64" s="1171"/>
      <c r="FCP64" s="1171"/>
      <c r="FCQ64" s="124"/>
      <c r="FCR64" s="124"/>
      <c r="FCS64" s="124"/>
      <c r="FCT64" s="124"/>
      <c r="FCU64" s="124"/>
      <c r="FCV64" s="124"/>
      <c r="FCW64" s="124"/>
      <c r="FCX64" s="124"/>
      <c r="FCY64" s="124"/>
      <c r="FCZ64" s="124"/>
      <c r="FDA64" s="124"/>
      <c r="FDB64" s="1171"/>
      <c r="FDC64" s="1171"/>
      <c r="FDD64" s="1171"/>
      <c r="FDE64" s="1171"/>
      <c r="FDF64" s="124"/>
      <c r="FDG64" s="124"/>
      <c r="FDH64" s="124"/>
      <c r="FDI64" s="124"/>
      <c r="FDJ64" s="124"/>
      <c r="FDK64" s="124"/>
      <c r="FDL64" s="124"/>
      <c r="FDM64" s="124"/>
      <c r="FDN64" s="124"/>
      <c r="FDO64" s="124"/>
      <c r="FDP64" s="124"/>
      <c r="FDQ64" s="1171"/>
      <c r="FDR64" s="1171"/>
      <c r="FDS64" s="1171"/>
      <c r="FDT64" s="1171"/>
      <c r="FDU64" s="124"/>
      <c r="FDV64" s="124"/>
      <c r="FDW64" s="124"/>
      <c r="FDX64" s="124"/>
      <c r="FDY64" s="124"/>
      <c r="FDZ64" s="124"/>
      <c r="FEA64" s="124"/>
      <c r="FEB64" s="124"/>
      <c r="FEC64" s="124"/>
      <c r="FED64" s="124"/>
      <c r="FEE64" s="124"/>
      <c r="FEF64" s="1171"/>
      <c r="FEG64" s="1171"/>
      <c r="FEH64" s="1171"/>
      <c r="FEI64" s="1171"/>
      <c r="FEJ64" s="124"/>
      <c r="FEK64" s="124"/>
      <c r="FEL64" s="124"/>
      <c r="FEM64" s="124"/>
      <c r="FEN64" s="124"/>
      <c r="FEO64" s="124"/>
      <c r="FEP64" s="124"/>
      <c r="FEQ64" s="124"/>
      <c r="FER64" s="124"/>
      <c r="FES64" s="124"/>
      <c r="FET64" s="124"/>
      <c r="FEU64" s="1171"/>
      <c r="FEV64" s="1171"/>
      <c r="FEW64" s="1171"/>
      <c r="FEX64" s="1171"/>
      <c r="FEY64" s="124"/>
      <c r="FEZ64" s="124"/>
      <c r="FFA64" s="124"/>
      <c r="FFB64" s="124"/>
      <c r="FFC64" s="124"/>
      <c r="FFD64" s="124"/>
      <c r="FFE64" s="124"/>
      <c r="FFF64" s="124"/>
      <c r="FFG64" s="124"/>
      <c r="FFH64" s="124"/>
      <c r="FFI64" s="124"/>
      <c r="FFJ64" s="1171"/>
      <c r="FFK64" s="1171"/>
      <c r="FFL64" s="1171"/>
      <c r="FFM64" s="1171"/>
      <c r="FFN64" s="124"/>
      <c r="FFO64" s="124"/>
      <c r="FFP64" s="124"/>
      <c r="FFQ64" s="124"/>
      <c r="FFR64" s="124"/>
      <c r="FFS64" s="124"/>
      <c r="FFT64" s="124"/>
      <c r="FFU64" s="124"/>
      <c r="FFV64" s="124"/>
      <c r="FFW64" s="124"/>
      <c r="FFX64" s="124"/>
      <c r="FFY64" s="1171"/>
      <c r="FFZ64" s="1171"/>
      <c r="FGA64" s="1171"/>
      <c r="FGB64" s="1171"/>
      <c r="FGC64" s="124"/>
      <c r="FGD64" s="124"/>
      <c r="FGE64" s="124"/>
      <c r="FGF64" s="124"/>
      <c r="FGG64" s="124"/>
      <c r="FGH64" s="124"/>
      <c r="FGI64" s="124"/>
      <c r="FGJ64" s="124"/>
      <c r="FGK64" s="124"/>
      <c r="FGL64" s="124"/>
      <c r="FGM64" s="124"/>
      <c r="FGN64" s="1171"/>
      <c r="FGO64" s="1171"/>
      <c r="FGP64" s="1171"/>
      <c r="FGQ64" s="1171"/>
      <c r="FGR64" s="124"/>
      <c r="FGS64" s="124"/>
      <c r="FGT64" s="124"/>
      <c r="FGU64" s="124"/>
      <c r="FGV64" s="124"/>
      <c r="FGW64" s="124"/>
      <c r="FGX64" s="124"/>
      <c r="FGY64" s="124"/>
      <c r="FGZ64" s="124"/>
      <c r="FHA64" s="124"/>
      <c r="FHB64" s="124"/>
      <c r="FHC64" s="1171"/>
      <c r="FHD64" s="1171"/>
      <c r="FHE64" s="1171"/>
      <c r="FHF64" s="1171"/>
      <c r="FHG64" s="124"/>
      <c r="FHH64" s="124"/>
      <c r="FHI64" s="124"/>
      <c r="FHJ64" s="124"/>
      <c r="FHK64" s="124"/>
      <c r="FHL64" s="124"/>
      <c r="FHM64" s="124"/>
      <c r="FHN64" s="124"/>
      <c r="FHO64" s="124"/>
      <c r="FHP64" s="124"/>
      <c r="FHQ64" s="124"/>
      <c r="FHR64" s="1171"/>
      <c r="FHS64" s="1171"/>
      <c r="FHT64" s="1171"/>
      <c r="FHU64" s="1171"/>
      <c r="FHV64" s="124"/>
      <c r="FHW64" s="124"/>
      <c r="FHX64" s="124"/>
      <c r="FHY64" s="124"/>
      <c r="FHZ64" s="124"/>
      <c r="FIA64" s="124"/>
      <c r="FIB64" s="124"/>
      <c r="FIC64" s="124"/>
      <c r="FID64" s="124"/>
      <c r="FIE64" s="124"/>
      <c r="FIF64" s="124"/>
      <c r="FIG64" s="1171"/>
      <c r="FIH64" s="1171"/>
      <c r="FII64" s="1171"/>
      <c r="FIJ64" s="1171"/>
      <c r="FIK64" s="124"/>
      <c r="FIL64" s="124"/>
      <c r="FIM64" s="124"/>
      <c r="FIN64" s="124"/>
      <c r="FIO64" s="124"/>
      <c r="FIP64" s="124"/>
      <c r="FIQ64" s="124"/>
      <c r="FIR64" s="124"/>
      <c r="FIS64" s="124"/>
      <c r="FIT64" s="124"/>
      <c r="FIU64" s="124"/>
      <c r="FIV64" s="1171"/>
      <c r="FIW64" s="1171"/>
      <c r="FIX64" s="1171"/>
      <c r="FIY64" s="1171"/>
      <c r="FIZ64" s="124"/>
      <c r="FJA64" s="124"/>
      <c r="FJB64" s="124"/>
      <c r="FJC64" s="124"/>
      <c r="FJD64" s="124"/>
      <c r="FJE64" s="124"/>
      <c r="FJF64" s="124"/>
      <c r="FJG64" s="124"/>
      <c r="FJH64" s="124"/>
      <c r="FJI64" s="124"/>
      <c r="FJJ64" s="124"/>
      <c r="FJK64" s="1171"/>
      <c r="FJL64" s="1171"/>
      <c r="FJM64" s="1171"/>
      <c r="FJN64" s="1171"/>
      <c r="FJO64" s="124"/>
      <c r="FJP64" s="124"/>
      <c r="FJQ64" s="124"/>
      <c r="FJR64" s="124"/>
      <c r="FJS64" s="124"/>
      <c r="FJT64" s="124"/>
      <c r="FJU64" s="124"/>
      <c r="FJV64" s="124"/>
      <c r="FJW64" s="124"/>
      <c r="FJX64" s="124"/>
      <c r="FJY64" s="124"/>
      <c r="FJZ64" s="1171"/>
      <c r="FKA64" s="1171"/>
      <c r="FKB64" s="1171"/>
      <c r="FKC64" s="1171"/>
      <c r="FKD64" s="124"/>
      <c r="FKE64" s="124"/>
      <c r="FKF64" s="124"/>
      <c r="FKG64" s="124"/>
      <c r="FKH64" s="124"/>
      <c r="FKI64" s="124"/>
      <c r="FKJ64" s="124"/>
      <c r="FKK64" s="124"/>
      <c r="FKL64" s="124"/>
      <c r="FKM64" s="124"/>
      <c r="FKN64" s="124"/>
      <c r="FKO64" s="1171"/>
      <c r="FKP64" s="1171"/>
      <c r="FKQ64" s="1171"/>
      <c r="FKR64" s="1171"/>
      <c r="FKS64" s="124"/>
      <c r="FKT64" s="124"/>
      <c r="FKU64" s="124"/>
      <c r="FKV64" s="124"/>
      <c r="FKW64" s="124"/>
      <c r="FKX64" s="124"/>
      <c r="FKY64" s="124"/>
      <c r="FKZ64" s="124"/>
      <c r="FLA64" s="124"/>
      <c r="FLB64" s="124"/>
      <c r="FLC64" s="124"/>
      <c r="FLD64" s="1171"/>
      <c r="FLE64" s="1171"/>
      <c r="FLF64" s="1171"/>
      <c r="FLG64" s="1171"/>
      <c r="FLH64" s="124"/>
      <c r="FLI64" s="124"/>
      <c r="FLJ64" s="124"/>
      <c r="FLK64" s="124"/>
      <c r="FLL64" s="124"/>
      <c r="FLM64" s="124"/>
      <c r="FLN64" s="124"/>
      <c r="FLO64" s="124"/>
      <c r="FLP64" s="124"/>
      <c r="FLQ64" s="124"/>
      <c r="FLR64" s="124"/>
      <c r="FLS64" s="1171"/>
      <c r="FLT64" s="1171"/>
      <c r="FLU64" s="1171"/>
      <c r="FLV64" s="1171"/>
      <c r="FLW64" s="124"/>
      <c r="FLX64" s="124"/>
      <c r="FLY64" s="124"/>
      <c r="FLZ64" s="124"/>
      <c r="FMA64" s="124"/>
      <c r="FMB64" s="124"/>
      <c r="FMC64" s="124"/>
      <c r="FMD64" s="124"/>
      <c r="FME64" s="124"/>
      <c r="FMF64" s="124"/>
      <c r="FMG64" s="124"/>
      <c r="FMH64" s="1171"/>
      <c r="FMI64" s="1171"/>
      <c r="FMJ64" s="1171"/>
      <c r="FMK64" s="1171"/>
      <c r="FML64" s="124"/>
      <c r="FMM64" s="124"/>
      <c r="FMN64" s="124"/>
      <c r="FMO64" s="124"/>
      <c r="FMP64" s="124"/>
      <c r="FMQ64" s="124"/>
      <c r="FMR64" s="124"/>
      <c r="FMS64" s="124"/>
      <c r="FMT64" s="124"/>
      <c r="FMU64" s="124"/>
      <c r="FMV64" s="124"/>
      <c r="FMW64" s="1171"/>
      <c r="FMX64" s="1171"/>
      <c r="FMY64" s="1171"/>
      <c r="FMZ64" s="1171"/>
      <c r="FNA64" s="124"/>
      <c r="FNB64" s="124"/>
      <c r="FNC64" s="124"/>
      <c r="FND64" s="124"/>
      <c r="FNE64" s="124"/>
      <c r="FNF64" s="124"/>
      <c r="FNG64" s="124"/>
      <c r="FNH64" s="124"/>
      <c r="FNI64" s="124"/>
      <c r="FNJ64" s="124"/>
      <c r="FNK64" s="124"/>
      <c r="FNL64" s="1171"/>
      <c r="FNM64" s="1171"/>
      <c r="FNN64" s="1171"/>
      <c r="FNO64" s="1171"/>
      <c r="FNP64" s="124"/>
      <c r="FNQ64" s="124"/>
      <c r="FNR64" s="124"/>
      <c r="FNS64" s="124"/>
      <c r="FNT64" s="124"/>
      <c r="FNU64" s="124"/>
      <c r="FNV64" s="124"/>
      <c r="FNW64" s="124"/>
      <c r="FNX64" s="124"/>
      <c r="FNY64" s="124"/>
      <c r="FNZ64" s="124"/>
      <c r="FOA64" s="1171"/>
      <c r="FOB64" s="1171"/>
      <c r="FOC64" s="1171"/>
      <c r="FOD64" s="1171"/>
      <c r="FOE64" s="124"/>
      <c r="FOF64" s="124"/>
      <c r="FOG64" s="124"/>
      <c r="FOH64" s="124"/>
      <c r="FOI64" s="124"/>
      <c r="FOJ64" s="124"/>
      <c r="FOK64" s="124"/>
      <c r="FOL64" s="124"/>
      <c r="FOM64" s="124"/>
      <c r="FON64" s="124"/>
      <c r="FOO64" s="124"/>
      <c r="FOP64" s="1171"/>
      <c r="FOQ64" s="1171"/>
      <c r="FOR64" s="1171"/>
      <c r="FOS64" s="1171"/>
      <c r="FOT64" s="124"/>
      <c r="FOU64" s="124"/>
      <c r="FOV64" s="124"/>
      <c r="FOW64" s="124"/>
      <c r="FOX64" s="124"/>
      <c r="FOY64" s="124"/>
      <c r="FOZ64" s="124"/>
      <c r="FPA64" s="124"/>
      <c r="FPB64" s="124"/>
      <c r="FPC64" s="124"/>
      <c r="FPD64" s="124"/>
      <c r="FPE64" s="1171"/>
      <c r="FPF64" s="1171"/>
      <c r="FPG64" s="1171"/>
      <c r="FPH64" s="1171"/>
      <c r="FPI64" s="124"/>
      <c r="FPJ64" s="124"/>
      <c r="FPK64" s="124"/>
      <c r="FPL64" s="124"/>
      <c r="FPM64" s="124"/>
      <c r="FPN64" s="124"/>
      <c r="FPO64" s="124"/>
      <c r="FPP64" s="124"/>
      <c r="FPQ64" s="124"/>
      <c r="FPR64" s="124"/>
      <c r="FPS64" s="124"/>
      <c r="FPT64" s="1171"/>
      <c r="FPU64" s="1171"/>
      <c r="FPV64" s="1171"/>
      <c r="FPW64" s="1171"/>
      <c r="FPX64" s="124"/>
      <c r="FPY64" s="124"/>
      <c r="FPZ64" s="124"/>
      <c r="FQA64" s="124"/>
      <c r="FQB64" s="124"/>
      <c r="FQC64" s="124"/>
      <c r="FQD64" s="124"/>
      <c r="FQE64" s="124"/>
      <c r="FQF64" s="124"/>
      <c r="FQG64" s="124"/>
      <c r="FQH64" s="124"/>
      <c r="FQI64" s="1171"/>
      <c r="FQJ64" s="1171"/>
      <c r="FQK64" s="1171"/>
      <c r="FQL64" s="1171"/>
      <c r="FQM64" s="124"/>
      <c r="FQN64" s="124"/>
      <c r="FQO64" s="124"/>
      <c r="FQP64" s="124"/>
      <c r="FQQ64" s="124"/>
      <c r="FQR64" s="124"/>
      <c r="FQS64" s="124"/>
      <c r="FQT64" s="124"/>
      <c r="FQU64" s="124"/>
      <c r="FQV64" s="124"/>
      <c r="FQW64" s="124"/>
      <c r="FQX64" s="1171"/>
      <c r="FQY64" s="1171"/>
      <c r="FQZ64" s="1171"/>
      <c r="FRA64" s="1171"/>
      <c r="FRB64" s="124"/>
      <c r="FRC64" s="124"/>
      <c r="FRD64" s="124"/>
      <c r="FRE64" s="124"/>
      <c r="FRF64" s="124"/>
      <c r="FRG64" s="124"/>
      <c r="FRH64" s="124"/>
      <c r="FRI64" s="124"/>
      <c r="FRJ64" s="124"/>
      <c r="FRK64" s="124"/>
      <c r="FRL64" s="124"/>
      <c r="FRM64" s="1171"/>
      <c r="FRN64" s="1171"/>
      <c r="FRO64" s="1171"/>
      <c r="FRP64" s="1171"/>
      <c r="FRQ64" s="124"/>
      <c r="FRR64" s="124"/>
      <c r="FRS64" s="124"/>
      <c r="FRT64" s="124"/>
      <c r="FRU64" s="124"/>
      <c r="FRV64" s="124"/>
      <c r="FRW64" s="124"/>
      <c r="FRX64" s="124"/>
      <c r="FRY64" s="124"/>
      <c r="FRZ64" s="124"/>
      <c r="FSA64" s="124"/>
      <c r="FSB64" s="1171"/>
      <c r="FSC64" s="1171"/>
      <c r="FSD64" s="1171"/>
      <c r="FSE64" s="1171"/>
      <c r="FSF64" s="124"/>
      <c r="FSG64" s="124"/>
      <c r="FSH64" s="124"/>
      <c r="FSI64" s="124"/>
      <c r="FSJ64" s="124"/>
      <c r="FSK64" s="124"/>
      <c r="FSL64" s="124"/>
      <c r="FSM64" s="124"/>
      <c r="FSN64" s="124"/>
      <c r="FSO64" s="124"/>
      <c r="FSP64" s="124"/>
      <c r="FSQ64" s="1171"/>
      <c r="FSR64" s="1171"/>
      <c r="FSS64" s="1171"/>
      <c r="FST64" s="1171"/>
      <c r="FSU64" s="124"/>
      <c r="FSV64" s="124"/>
      <c r="FSW64" s="124"/>
      <c r="FSX64" s="124"/>
      <c r="FSY64" s="124"/>
      <c r="FSZ64" s="124"/>
      <c r="FTA64" s="124"/>
      <c r="FTB64" s="124"/>
      <c r="FTC64" s="124"/>
      <c r="FTD64" s="124"/>
      <c r="FTE64" s="124"/>
      <c r="FTF64" s="1171"/>
      <c r="FTG64" s="1171"/>
      <c r="FTH64" s="1171"/>
      <c r="FTI64" s="1171"/>
      <c r="FTJ64" s="124"/>
      <c r="FTK64" s="124"/>
      <c r="FTL64" s="124"/>
      <c r="FTM64" s="124"/>
      <c r="FTN64" s="124"/>
      <c r="FTO64" s="124"/>
      <c r="FTP64" s="124"/>
      <c r="FTQ64" s="124"/>
      <c r="FTR64" s="124"/>
      <c r="FTS64" s="124"/>
      <c r="FTT64" s="124"/>
      <c r="FTU64" s="1171"/>
      <c r="FTV64" s="1171"/>
      <c r="FTW64" s="1171"/>
      <c r="FTX64" s="1171"/>
      <c r="FTY64" s="124"/>
      <c r="FTZ64" s="124"/>
      <c r="FUA64" s="124"/>
      <c r="FUB64" s="124"/>
      <c r="FUC64" s="124"/>
      <c r="FUD64" s="124"/>
      <c r="FUE64" s="124"/>
      <c r="FUF64" s="124"/>
      <c r="FUG64" s="124"/>
      <c r="FUH64" s="124"/>
      <c r="FUI64" s="124"/>
      <c r="FUJ64" s="1171"/>
      <c r="FUK64" s="1171"/>
      <c r="FUL64" s="1171"/>
      <c r="FUM64" s="1171"/>
      <c r="FUN64" s="124"/>
      <c r="FUO64" s="124"/>
      <c r="FUP64" s="124"/>
      <c r="FUQ64" s="124"/>
      <c r="FUR64" s="124"/>
      <c r="FUS64" s="124"/>
      <c r="FUT64" s="124"/>
      <c r="FUU64" s="124"/>
      <c r="FUV64" s="124"/>
      <c r="FUW64" s="124"/>
      <c r="FUX64" s="124"/>
      <c r="FUY64" s="1171"/>
      <c r="FUZ64" s="1171"/>
      <c r="FVA64" s="1171"/>
      <c r="FVB64" s="1171"/>
      <c r="FVC64" s="124"/>
      <c r="FVD64" s="124"/>
      <c r="FVE64" s="124"/>
      <c r="FVF64" s="124"/>
      <c r="FVG64" s="124"/>
      <c r="FVH64" s="124"/>
      <c r="FVI64" s="124"/>
      <c r="FVJ64" s="124"/>
      <c r="FVK64" s="124"/>
      <c r="FVL64" s="124"/>
      <c r="FVM64" s="124"/>
      <c r="FVN64" s="1171"/>
      <c r="FVO64" s="1171"/>
      <c r="FVP64" s="1171"/>
      <c r="FVQ64" s="1171"/>
      <c r="FVR64" s="124"/>
      <c r="FVS64" s="124"/>
      <c r="FVT64" s="124"/>
      <c r="FVU64" s="124"/>
      <c r="FVV64" s="124"/>
      <c r="FVW64" s="124"/>
      <c r="FVX64" s="124"/>
      <c r="FVY64" s="124"/>
      <c r="FVZ64" s="124"/>
      <c r="FWA64" s="124"/>
      <c r="FWB64" s="124"/>
      <c r="FWC64" s="1171"/>
      <c r="FWD64" s="1171"/>
      <c r="FWE64" s="1171"/>
      <c r="FWF64" s="1171"/>
      <c r="FWG64" s="124"/>
      <c r="FWH64" s="124"/>
      <c r="FWI64" s="124"/>
      <c r="FWJ64" s="124"/>
      <c r="FWK64" s="124"/>
      <c r="FWL64" s="124"/>
      <c r="FWM64" s="124"/>
      <c r="FWN64" s="124"/>
      <c r="FWO64" s="124"/>
      <c r="FWP64" s="124"/>
      <c r="FWQ64" s="124"/>
      <c r="FWR64" s="1171"/>
      <c r="FWS64" s="1171"/>
      <c r="FWT64" s="1171"/>
      <c r="FWU64" s="1171"/>
      <c r="FWV64" s="124"/>
      <c r="FWW64" s="124"/>
      <c r="FWX64" s="124"/>
      <c r="FWY64" s="124"/>
      <c r="FWZ64" s="124"/>
      <c r="FXA64" s="124"/>
      <c r="FXB64" s="124"/>
      <c r="FXC64" s="124"/>
      <c r="FXD64" s="124"/>
      <c r="FXE64" s="124"/>
      <c r="FXF64" s="124"/>
      <c r="FXG64" s="1171"/>
      <c r="FXH64" s="1171"/>
      <c r="FXI64" s="1171"/>
      <c r="FXJ64" s="1171"/>
      <c r="FXK64" s="124"/>
      <c r="FXL64" s="124"/>
      <c r="FXM64" s="124"/>
      <c r="FXN64" s="124"/>
      <c r="FXO64" s="124"/>
      <c r="FXP64" s="124"/>
      <c r="FXQ64" s="124"/>
      <c r="FXR64" s="124"/>
      <c r="FXS64" s="124"/>
      <c r="FXT64" s="124"/>
      <c r="FXU64" s="124"/>
      <c r="FXV64" s="1171"/>
      <c r="FXW64" s="1171"/>
      <c r="FXX64" s="1171"/>
      <c r="FXY64" s="1171"/>
      <c r="FXZ64" s="124"/>
      <c r="FYA64" s="124"/>
      <c r="FYB64" s="124"/>
      <c r="FYC64" s="124"/>
      <c r="FYD64" s="124"/>
      <c r="FYE64" s="124"/>
      <c r="FYF64" s="124"/>
      <c r="FYG64" s="124"/>
      <c r="FYH64" s="124"/>
      <c r="FYI64" s="124"/>
      <c r="FYJ64" s="124"/>
      <c r="FYK64" s="1171"/>
      <c r="FYL64" s="1171"/>
      <c r="FYM64" s="1171"/>
      <c r="FYN64" s="1171"/>
      <c r="FYO64" s="124"/>
      <c r="FYP64" s="124"/>
      <c r="FYQ64" s="124"/>
      <c r="FYR64" s="124"/>
      <c r="FYS64" s="124"/>
      <c r="FYT64" s="124"/>
      <c r="FYU64" s="124"/>
      <c r="FYV64" s="124"/>
      <c r="FYW64" s="124"/>
      <c r="FYX64" s="124"/>
      <c r="FYY64" s="124"/>
      <c r="FYZ64" s="1171"/>
      <c r="FZA64" s="1171"/>
      <c r="FZB64" s="1171"/>
      <c r="FZC64" s="1171"/>
      <c r="FZD64" s="124"/>
      <c r="FZE64" s="124"/>
      <c r="FZF64" s="124"/>
      <c r="FZG64" s="124"/>
      <c r="FZH64" s="124"/>
      <c r="FZI64" s="124"/>
      <c r="FZJ64" s="124"/>
      <c r="FZK64" s="124"/>
      <c r="FZL64" s="124"/>
      <c r="FZM64" s="124"/>
      <c r="FZN64" s="124"/>
      <c r="FZO64" s="1171"/>
      <c r="FZP64" s="1171"/>
      <c r="FZQ64" s="1171"/>
      <c r="FZR64" s="1171"/>
      <c r="FZS64" s="124"/>
      <c r="FZT64" s="124"/>
      <c r="FZU64" s="124"/>
      <c r="FZV64" s="124"/>
      <c r="FZW64" s="124"/>
      <c r="FZX64" s="124"/>
      <c r="FZY64" s="124"/>
      <c r="FZZ64" s="124"/>
      <c r="GAA64" s="124"/>
      <c r="GAB64" s="124"/>
      <c r="GAC64" s="124"/>
      <c r="GAD64" s="1171"/>
      <c r="GAE64" s="1171"/>
      <c r="GAF64" s="1171"/>
      <c r="GAG64" s="1171"/>
      <c r="GAH64" s="124"/>
      <c r="GAI64" s="124"/>
      <c r="GAJ64" s="124"/>
      <c r="GAK64" s="124"/>
      <c r="GAL64" s="124"/>
      <c r="GAM64" s="124"/>
      <c r="GAN64" s="124"/>
      <c r="GAO64" s="124"/>
      <c r="GAP64" s="124"/>
      <c r="GAQ64" s="124"/>
      <c r="GAR64" s="124"/>
      <c r="GAS64" s="1171"/>
      <c r="GAT64" s="1171"/>
      <c r="GAU64" s="1171"/>
      <c r="GAV64" s="1171"/>
      <c r="GAW64" s="124"/>
      <c r="GAX64" s="124"/>
      <c r="GAY64" s="124"/>
      <c r="GAZ64" s="124"/>
      <c r="GBA64" s="124"/>
      <c r="GBB64" s="124"/>
      <c r="GBC64" s="124"/>
      <c r="GBD64" s="124"/>
      <c r="GBE64" s="124"/>
      <c r="GBF64" s="124"/>
      <c r="GBG64" s="124"/>
      <c r="GBH64" s="1171"/>
      <c r="GBI64" s="1171"/>
      <c r="GBJ64" s="1171"/>
      <c r="GBK64" s="1171"/>
      <c r="GBL64" s="124"/>
      <c r="GBM64" s="124"/>
      <c r="GBN64" s="124"/>
      <c r="GBO64" s="124"/>
      <c r="GBP64" s="124"/>
      <c r="GBQ64" s="124"/>
      <c r="GBR64" s="124"/>
      <c r="GBS64" s="124"/>
      <c r="GBT64" s="124"/>
      <c r="GBU64" s="124"/>
      <c r="GBV64" s="124"/>
      <c r="GBW64" s="1171"/>
      <c r="GBX64" s="1171"/>
      <c r="GBY64" s="1171"/>
      <c r="GBZ64" s="1171"/>
      <c r="GCA64" s="124"/>
      <c r="GCB64" s="124"/>
      <c r="GCC64" s="124"/>
      <c r="GCD64" s="124"/>
      <c r="GCE64" s="124"/>
      <c r="GCF64" s="124"/>
      <c r="GCG64" s="124"/>
      <c r="GCH64" s="124"/>
      <c r="GCI64" s="124"/>
      <c r="GCJ64" s="124"/>
      <c r="GCK64" s="124"/>
      <c r="GCL64" s="1171"/>
      <c r="GCM64" s="1171"/>
      <c r="GCN64" s="1171"/>
      <c r="GCO64" s="1171"/>
      <c r="GCP64" s="124"/>
      <c r="GCQ64" s="124"/>
      <c r="GCR64" s="124"/>
      <c r="GCS64" s="124"/>
      <c r="GCT64" s="124"/>
      <c r="GCU64" s="124"/>
      <c r="GCV64" s="124"/>
      <c r="GCW64" s="124"/>
      <c r="GCX64" s="124"/>
      <c r="GCY64" s="124"/>
      <c r="GCZ64" s="124"/>
      <c r="GDA64" s="1171"/>
      <c r="GDB64" s="1171"/>
      <c r="GDC64" s="1171"/>
      <c r="GDD64" s="1171"/>
      <c r="GDE64" s="124"/>
      <c r="GDF64" s="124"/>
      <c r="GDG64" s="124"/>
      <c r="GDH64" s="124"/>
      <c r="GDI64" s="124"/>
      <c r="GDJ64" s="124"/>
      <c r="GDK64" s="124"/>
      <c r="GDL64" s="124"/>
      <c r="GDM64" s="124"/>
      <c r="GDN64" s="124"/>
      <c r="GDO64" s="124"/>
      <c r="GDP64" s="1171"/>
      <c r="GDQ64" s="1171"/>
      <c r="GDR64" s="1171"/>
      <c r="GDS64" s="1171"/>
      <c r="GDT64" s="124"/>
      <c r="GDU64" s="124"/>
      <c r="GDV64" s="124"/>
      <c r="GDW64" s="124"/>
      <c r="GDX64" s="124"/>
      <c r="GDY64" s="124"/>
      <c r="GDZ64" s="124"/>
      <c r="GEA64" s="124"/>
      <c r="GEB64" s="124"/>
      <c r="GEC64" s="124"/>
      <c r="GED64" s="124"/>
      <c r="GEE64" s="1171"/>
      <c r="GEF64" s="1171"/>
      <c r="GEG64" s="1171"/>
      <c r="GEH64" s="1171"/>
      <c r="GEI64" s="124"/>
      <c r="GEJ64" s="124"/>
      <c r="GEK64" s="124"/>
      <c r="GEL64" s="124"/>
      <c r="GEM64" s="124"/>
      <c r="GEN64" s="124"/>
      <c r="GEO64" s="124"/>
      <c r="GEP64" s="124"/>
      <c r="GEQ64" s="124"/>
      <c r="GER64" s="124"/>
      <c r="GES64" s="124"/>
      <c r="GET64" s="1171"/>
      <c r="GEU64" s="1171"/>
      <c r="GEV64" s="1171"/>
      <c r="GEW64" s="1171"/>
      <c r="GEX64" s="124"/>
      <c r="GEY64" s="124"/>
      <c r="GEZ64" s="124"/>
      <c r="GFA64" s="124"/>
      <c r="GFB64" s="124"/>
      <c r="GFC64" s="124"/>
      <c r="GFD64" s="124"/>
      <c r="GFE64" s="124"/>
      <c r="GFF64" s="124"/>
      <c r="GFG64" s="124"/>
      <c r="GFH64" s="124"/>
      <c r="GFI64" s="1171"/>
      <c r="GFJ64" s="1171"/>
      <c r="GFK64" s="1171"/>
      <c r="GFL64" s="1171"/>
      <c r="GFM64" s="124"/>
      <c r="GFN64" s="124"/>
      <c r="GFO64" s="124"/>
      <c r="GFP64" s="124"/>
      <c r="GFQ64" s="124"/>
      <c r="GFR64" s="124"/>
      <c r="GFS64" s="124"/>
      <c r="GFT64" s="124"/>
      <c r="GFU64" s="124"/>
      <c r="GFV64" s="124"/>
      <c r="GFW64" s="124"/>
      <c r="GFX64" s="1171"/>
      <c r="GFY64" s="1171"/>
      <c r="GFZ64" s="1171"/>
      <c r="GGA64" s="1171"/>
      <c r="GGB64" s="124"/>
      <c r="GGC64" s="124"/>
      <c r="GGD64" s="124"/>
      <c r="GGE64" s="124"/>
      <c r="GGF64" s="124"/>
      <c r="GGG64" s="124"/>
      <c r="GGH64" s="124"/>
      <c r="GGI64" s="124"/>
      <c r="GGJ64" s="124"/>
      <c r="GGK64" s="124"/>
      <c r="GGL64" s="124"/>
      <c r="GGM64" s="1171"/>
      <c r="GGN64" s="1171"/>
      <c r="GGO64" s="1171"/>
      <c r="GGP64" s="1171"/>
      <c r="GGQ64" s="124"/>
      <c r="GGR64" s="124"/>
      <c r="GGS64" s="124"/>
      <c r="GGT64" s="124"/>
      <c r="GGU64" s="124"/>
      <c r="GGV64" s="124"/>
      <c r="GGW64" s="124"/>
      <c r="GGX64" s="124"/>
      <c r="GGY64" s="124"/>
      <c r="GGZ64" s="124"/>
      <c r="GHA64" s="124"/>
      <c r="GHB64" s="1171"/>
      <c r="GHC64" s="1171"/>
      <c r="GHD64" s="1171"/>
      <c r="GHE64" s="1171"/>
      <c r="GHF64" s="124"/>
      <c r="GHG64" s="124"/>
      <c r="GHH64" s="124"/>
      <c r="GHI64" s="124"/>
      <c r="GHJ64" s="124"/>
      <c r="GHK64" s="124"/>
      <c r="GHL64" s="124"/>
      <c r="GHM64" s="124"/>
      <c r="GHN64" s="124"/>
      <c r="GHO64" s="124"/>
      <c r="GHP64" s="124"/>
      <c r="GHQ64" s="1171"/>
      <c r="GHR64" s="1171"/>
      <c r="GHS64" s="1171"/>
      <c r="GHT64" s="1171"/>
      <c r="GHU64" s="124"/>
      <c r="GHV64" s="124"/>
      <c r="GHW64" s="124"/>
      <c r="GHX64" s="124"/>
      <c r="GHY64" s="124"/>
      <c r="GHZ64" s="124"/>
      <c r="GIA64" s="124"/>
      <c r="GIB64" s="124"/>
      <c r="GIC64" s="124"/>
      <c r="GID64" s="124"/>
      <c r="GIE64" s="124"/>
      <c r="GIF64" s="1171"/>
      <c r="GIG64" s="1171"/>
      <c r="GIH64" s="1171"/>
      <c r="GII64" s="1171"/>
      <c r="GIJ64" s="124"/>
      <c r="GIK64" s="124"/>
      <c r="GIL64" s="124"/>
      <c r="GIM64" s="124"/>
      <c r="GIN64" s="124"/>
      <c r="GIO64" s="124"/>
      <c r="GIP64" s="124"/>
      <c r="GIQ64" s="124"/>
      <c r="GIR64" s="124"/>
      <c r="GIS64" s="124"/>
      <c r="GIT64" s="124"/>
      <c r="GIU64" s="1171"/>
      <c r="GIV64" s="1171"/>
      <c r="GIW64" s="1171"/>
      <c r="GIX64" s="1171"/>
      <c r="GIY64" s="124"/>
      <c r="GIZ64" s="124"/>
      <c r="GJA64" s="124"/>
      <c r="GJB64" s="124"/>
      <c r="GJC64" s="124"/>
      <c r="GJD64" s="124"/>
      <c r="GJE64" s="124"/>
      <c r="GJF64" s="124"/>
      <c r="GJG64" s="124"/>
      <c r="GJH64" s="124"/>
      <c r="GJI64" s="124"/>
      <c r="GJJ64" s="1171"/>
      <c r="GJK64" s="1171"/>
      <c r="GJL64" s="1171"/>
      <c r="GJM64" s="1171"/>
      <c r="GJN64" s="124"/>
      <c r="GJO64" s="124"/>
      <c r="GJP64" s="124"/>
      <c r="GJQ64" s="124"/>
      <c r="GJR64" s="124"/>
      <c r="GJS64" s="124"/>
      <c r="GJT64" s="124"/>
      <c r="GJU64" s="124"/>
      <c r="GJV64" s="124"/>
      <c r="GJW64" s="124"/>
      <c r="GJX64" s="124"/>
      <c r="GJY64" s="1171"/>
      <c r="GJZ64" s="1171"/>
      <c r="GKA64" s="1171"/>
      <c r="GKB64" s="1171"/>
      <c r="GKC64" s="124"/>
      <c r="GKD64" s="124"/>
      <c r="GKE64" s="124"/>
      <c r="GKF64" s="124"/>
      <c r="GKG64" s="124"/>
      <c r="GKH64" s="124"/>
      <c r="GKI64" s="124"/>
      <c r="GKJ64" s="124"/>
      <c r="GKK64" s="124"/>
      <c r="GKL64" s="124"/>
      <c r="GKM64" s="124"/>
      <c r="GKN64" s="1171"/>
      <c r="GKO64" s="1171"/>
      <c r="GKP64" s="1171"/>
      <c r="GKQ64" s="1171"/>
      <c r="GKR64" s="124"/>
      <c r="GKS64" s="124"/>
      <c r="GKT64" s="124"/>
      <c r="GKU64" s="124"/>
      <c r="GKV64" s="124"/>
      <c r="GKW64" s="124"/>
      <c r="GKX64" s="124"/>
      <c r="GKY64" s="124"/>
      <c r="GKZ64" s="124"/>
      <c r="GLA64" s="124"/>
      <c r="GLB64" s="124"/>
      <c r="GLC64" s="1171"/>
      <c r="GLD64" s="1171"/>
      <c r="GLE64" s="1171"/>
      <c r="GLF64" s="1171"/>
      <c r="GLG64" s="124"/>
      <c r="GLH64" s="124"/>
      <c r="GLI64" s="124"/>
      <c r="GLJ64" s="124"/>
      <c r="GLK64" s="124"/>
      <c r="GLL64" s="124"/>
      <c r="GLM64" s="124"/>
      <c r="GLN64" s="124"/>
      <c r="GLO64" s="124"/>
      <c r="GLP64" s="124"/>
      <c r="GLQ64" s="124"/>
      <c r="GLR64" s="1171"/>
      <c r="GLS64" s="1171"/>
      <c r="GLT64" s="1171"/>
      <c r="GLU64" s="1171"/>
      <c r="GLV64" s="124"/>
      <c r="GLW64" s="124"/>
      <c r="GLX64" s="124"/>
      <c r="GLY64" s="124"/>
      <c r="GLZ64" s="124"/>
      <c r="GMA64" s="124"/>
      <c r="GMB64" s="124"/>
      <c r="GMC64" s="124"/>
      <c r="GMD64" s="124"/>
      <c r="GME64" s="124"/>
      <c r="GMF64" s="124"/>
      <c r="GMG64" s="1171"/>
      <c r="GMH64" s="1171"/>
      <c r="GMI64" s="1171"/>
      <c r="GMJ64" s="1171"/>
      <c r="GMK64" s="124"/>
      <c r="GML64" s="124"/>
      <c r="GMM64" s="124"/>
      <c r="GMN64" s="124"/>
      <c r="GMO64" s="124"/>
      <c r="GMP64" s="124"/>
      <c r="GMQ64" s="124"/>
      <c r="GMR64" s="124"/>
      <c r="GMS64" s="124"/>
      <c r="GMT64" s="124"/>
      <c r="GMU64" s="124"/>
      <c r="GMV64" s="1171"/>
      <c r="GMW64" s="1171"/>
      <c r="GMX64" s="1171"/>
      <c r="GMY64" s="1171"/>
      <c r="GMZ64" s="124"/>
      <c r="GNA64" s="124"/>
      <c r="GNB64" s="124"/>
      <c r="GNC64" s="124"/>
      <c r="GND64" s="124"/>
      <c r="GNE64" s="124"/>
      <c r="GNF64" s="124"/>
      <c r="GNG64" s="124"/>
      <c r="GNH64" s="124"/>
      <c r="GNI64" s="124"/>
      <c r="GNJ64" s="124"/>
      <c r="GNK64" s="1171"/>
      <c r="GNL64" s="1171"/>
      <c r="GNM64" s="1171"/>
      <c r="GNN64" s="1171"/>
      <c r="GNO64" s="124"/>
      <c r="GNP64" s="124"/>
      <c r="GNQ64" s="124"/>
      <c r="GNR64" s="124"/>
      <c r="GNS64" s="124"/>
      <c r="GNT64" s="124"/>
      <c r="GNU64" s="124"/>
      <c r="GNV64" s="124"/>
      <c r="GNW64" s="124"/>
      <c r="GNX64" s="124"/>
      <c r="GNY64" s="124"/>
      <c r="GNZ64" s="1171"/>
      <c r="GOA64" s="1171"/>
      <c r="GOB64" s="1171"/>
      <c r="GOC64" s="1171"/>
      <c r="GOD64" s="124"/>
      <c r="GOE64" s="124"/>
      <c r="GOF64" s="124"/>
      <c r="GOG64" s="124"/>
      <c r="GOH64" s="124"/>
      <c r="GOI64" s="124"/>
      <c r="GOJ64" s="124"/>
      <c r="GOK64" s="124"/>
      <c r="GOL64" s="124"/>
      <c r="GOM64" s="124"/>
      <c r="GON64" s="124"/>
      <c r="GOO64" s="1171"/>
      <c r="GOP64" s="1171"/>
      <c r="GOQ64" s="1171"/>
      <c r="GOR64" s="1171"/>
      <c r="GOS64" s="124"/>
      <c r="GOT64" s="124"/>
      <c r="GOU64" s="124"/>
      <c r="GOV64" s="124"/>
      <c r="GOW64" s="124"/>
      <c r="GOX64" s="124"/>
      <c r="GOY64" s="124"/>
      <c r="GOZ64" s="124"/>
      <c r="GPA64" s="124"/>
      <c r="GPB64" s="124"/>
      <c r="GPC64" s="124"/>
      <c r="GPD64" s="1171"/>
      <c r="GPE64" s="1171"/>
      <c r="GPF64" s="1171"/>
      <c r="GPG64" s="1171"/>
      <c r="GPH64" s="124"/>
      <c r="GPI64" s="124"/>
      <c r="GPJ64" s="124"/>
      <c r="GPK64" s="124"/>
      <c r="GPL64" s="124"/>
      <c r="GPM64" s="124"/>
      <c r="GPN64" s="124"/>
      <c r="GPO64" s="124"/>
      <c r="GPP64" s="124"/>
      <c r="GPQ64" s="124"/>
      <c r="GPR64" s="124"/>
      <c r="GPS64" s="1171"/>
      <c r="GPT64" s="1171"/>
      <c r="GPU64" s="1171"/>
      <c r="GPV64" s="1171"/>
      <c r="GPW64" s="124"/>
      <c r="GPX64" s="124"/>
      <c r="GPY64" s="124"/>
      <c r="GPZ64" s="124"/>
      <c r="GQA64" s="124"/>
      <c r="GQB64" s="124"/>
      <c r="GQC64" s="124"/>
      <c r="GQD64" s="124"/>
      <c r="GQE64" s="124"/>
      <c r="GQF64" s="124"/>
      <c r="GQG64" s="124"/>
      <c r="GQH64" s="1171"/>
      <c r="GQI64" s="1171"/>
      <c r="GQJ64" s="1171"/>
      <c r="GQK64" s="1171"/>
      <c r="GQL64" s="124"/>
      <c r="GQM64" s="124"/>
      <c r="GQN64" s="124"/>
      <c r="GQO64" s="124"/>
      <c r="GQP64" s="124"/>
      <c r="GQQ64" s="124"/>
      <c r="GQR64" s="124"/>
      <c r="GQS64" s="124"/>
      <c r="GQT64" s="124"/>
      <c r="GQU64" s="124"/>
      <c r="GQV64" s="124"/>
      <c r="GQW64" s="1171"/>
      <c r="GQX64" s="1171"/>
      <c r="GQY64" s="1171"/>
      <c r="GQZ64" s="1171"/>
      <c r="GRA64" s="124"/>
      <c r="GRB64" s="124"/>
      <c r="GRC64" s="124"/>
      <c r="GRD64" s="124"/>
      <c r="GRE64" s="124"/>
      <c r="GRF64" s="124"/>
      <c r="GRG64" s="124"/>
      <c r="GRH64" s="124"/>
      <c r="GRI64" s="124"/>
      <c r="GRJ64" s="124"/>
      <c r="GRK64" s="124"/>
      <c r="GRL64" s="1171"/>
      <c r="GRM64" s="1171"/>
      <c r="GRN64" s="1171"/>
      <c r="GRO64" s="1171"/>
      <c r="GRP64" s="124"/>
      <c r="GRQ64" s="124"/>
      <c r="GRR64" s="124"/>
      <c r="GRS64" s="124"/>
      <c r="GRT64" s="124"/>
      <c r="GRU64" s="124"/>
      <c r="GRV64" s="124"/>
      <c r="GRW64" s="124"/>
      <c r="GRX64" s="124"/>
      <c r="GRY64" s="124"/>
      <c r="GRZ64" s="124"/>
      <c r="GSA64" s="1171"/>
      <c r="GSB64" s="1171"/>
      <c r="GSC64" s="1171"/>
      <c r="GSD64" s="1171"/>
      <c r="GSE64" s="124"/>
      <c r="GSF64" s="124"/>
      <c r="GSG64" s="124"/>
      <c r="GSH64" s="124"/>
      <c r="GSI64" s="124"/>
      <c r="GSJ64" s="124"/>
      <c r="GSK64" s="124"/>
      <c r="GSL64" s="124"/>
      <c r="GSM64" s="124"/>
      <c r="GSN64" s="124"/>
      <c r="GSO64" s="124"/>
      <c r="GSP64" s="1171"/>
      <c r="GSQ64" s="1171"/>
      <c r="GSR64" s="1171"/>
      <c r="GSS64" s="1171"/>
      <c r="GST64" s="124"/>
      <c r="GSU64" s="124"/>
      <c r="GSV64" s="124"/>
      <c r="GSW64" s="124"/>
      <c r="GSX64" s="124"/>
      <c r="GSY64" s="124"/>
      <c r="GSZ64" s="124"/>
      <c r="GTA64" s="124"/>
      <c r="GTB64" s="124"/>
      <c r="GTC64" s="124"/>
      <c r="GTD64" s="124"/>
      <c r="GTE64" s="1171"/>
      <c r="GTF64" s="1171"/>
      <c r="GTG64" s="1171"/>
      <c r="GTH64" s="1171"/>
      <c r="GTI64" s="124"/>
      <c r="GTJ64" s="124"/>
      <c r="GTK64" s="124"/>
      <c r="GTL64" s="124"/>
      <c r="GTM64" s="124"/>
      <c r="GTN64" s="124"/>
      <c r="GTO64" s="124"/>
      <c r="GTP64" s="124"/>
      <c r="GTQ64" s="124"/>
      <c r="GTR64" s="124"/>
      <c r="GTS64" s="124"/>
      <c r="GTT64" s="1171"/>
      <c r="GTU64" s="1171"/>
      <c r="GTV64" s="1171"/>
      <c r="GTW64" s="1171"/>
      <c r="GTX64" s="124"/>
      <c r="GTY64" s="124"/>
      <c r="GTZ64" s="124"/>
      <c r="GUA64" s="124"/>
      <c r="GUB64" s="124"/>
      <c r="GUC64" s="124"/>
      <c r="GUD64" s="124"/>
      <c r="GUE64" s="124"/>
      <c r="GUF64" s="124"/>
      <c r="GUG64" s="124"/>
      <c r="GUH64" s="124"/>
      <c r="GUI64" s="1171"/>
      <c r="GUJ64" s="1171"/>
      <c r="GUK64" s="1171"/>
      <c r="GUL64" s="1171"/>
      <c r="GUM64" s="124"/>
      <c r="GUN64" s="124"/>
      <c r="GUO64" s="124"/>
      <c r="GUP64" s="124"/>
      <c r="GUQ64" s="124"/>
      <c r="GUR64" s="124"/>
      <c r="GUS64" s="124"/>
      <c r="GUT64" s="124"/>
      <c r="GUU64" s="124"/>
      <c r="GUV64" s="124"/>
      <c r="GUW64" s="124"/>
      <c r="GUX64" s="1171"/>
      <c r="GUY64" s="1171"/>
      <c r="GUZ64" s="1171"/>
      <c r="GVA64" s="1171"/>
      <c r="GVB64" s="124"/>
      <c r="GVC64" s="124"/>
      <c r="GVD64" s="124"/>
      <c r="GVE64" s="124"/>
      <c r="GVF64" s="124"/>
      <c r="GVG64" s="124"/>
      <c r="GVH64" s="124"/>
      <c r="GVI64" s="124"/>
      <c r="GVJ64" s="124"/>
      <c r="GVK64" s="124"/>
      <c r="GVL64" s="124"/>
      <c r="GVM64" s="1171"/>
      <c r="GVN64" s="1171"/>
      <c r="GVO64" s="1171"/>
      <c r="GVP64" s="1171"/>
      <c r="GVQ64" s="124"/>
      <c r="GVR64" s="124"/>
      <c r="GVS64" s="124"/>
      <c r="GVT64" s="124"/>
      <c r="GVU64" s="124"/>
      <c r="GVV64" s="124"/>
      <c r="GVW64" s="124"/>
      <c r="GVX64" s="124"/>
      <c r="GVY64" s="124"/>
      <c r="GVZ64" s="124"/>
      <c r="GWA64" s="124"/>
      <c r="GWB64" s="1171"/>
      <c r="GWC64" s="1171"/>
      <c r="GWD64" s="1171"/>
      <c r="GWE64" s="1171"/>
      <c r="GWF64" s="124"/>
      <c r="GWG64" s="124"/>
      <c r="GWH64" s="124"/>
      <c r="GWI64" s="124"/>
      <c r="GWJ64" s="124"/>
      <c r="GWK64" s="124"/>
      <c r="GWL64" s="124"/>
      <c r="GWM64" s="124"/>
      <c r="GWN64" s="124"/>
      <c r="GWO64" s="124"/>
      <c r="GWP64" s="124"/>
      <c r="GWQ64" s="1171"/>
      <c r="GWR64" s="1171"/>
      <c r="GWS64" s="1171"/>
      <c r="GWT64" s="1171"/>
      <c r="GWU64" s="124"/>
      <c r="GWV64" s="124"/>
      <c r="GWW64" s="124"/>
      <c r="GWX64" s="124"/>
      <c r="GWY64" s="124"/>
      <c r="GWZ64" s="124"/>
      <c r="GXA64" s="124"/>
      <c r="GXB64" s="124"/>
      <c r="GXC64" s="124"/>
      <c r="GXD64" s="124"/>
      <c r="GXE64" s="124"/>
      <c r="GXF64" s="1171"/>
      <c r="GXG64" s="1171"/>
      <c r="GXH64" s="1171"/>
      <c r="GXI64" s="1171"/>
      <c r="GXJ64" s="124"/>
      <c r="GXK64" s="124"/>
      <c r="GXL64" s="124"/>
      <c r="GXM64" s="124"/>
      <c r="GXN64" s="124"/>
      <c r="GXO64" s="124"/>
      <c r="GXP64" s="124"/>
      <c r="GXQ64" s="124"/>
      <c r="GXR64" s="124"/>
      <c r="GXS64" s="124"/>
      <c r="GXT64" s="124"/>
      <c r="GXU64" s="1171"/>
      <c r="GXV64" s="1171"/>
      <c r="GXW64" s="1171"/>
      <c r="GXX64" s="1171"/>
      <c r="GXY64" s="124"/>
      <c r="GXZ64" s="124"/>
      <c r="GYA64" s="124"/>
      <c r="GYB64" s="124"/>
      <c r="GYC64" s="124"/>
      <c r="GYD64" s="124"/>
      <c r="GYE64" s="124"/>
      <c r="GYF64" s="124"/>
      <c r="GYG64" s="124"/>
      <c r="GYH64" s="124"/>
      <c r="GYI64" s="124"/>
      <c r="GYJ64" s="1171"/>
      <c r="GYK64" s="1171"/>
      <c r="GYL64" s="1171"/>
      <c r="GYM64" s="1171"/>
      <c r="GYN64" s="124"/>
      <c r="GYO64" s="124"/>
      <c r="GYP64" s="124"/>
      <c r="GYQ64" s="124"/>
      <c r="GYR64" s="124"/>
      <c r="GYS64" s="124"/>
      <c r="GYT64" s="124"/>
      <c r="GYU64" s="124"/>
      <c r="GYV64" s="124"/>
      <c r="GYW64" s="124"/>
      <c r="GYX64" s="124"/>
      <c r="GYY64" s="1171"/>
      <c r="GYZ64" s="1171"/>
      <c r="GZA64" s="1171"/>
      <c r="GZB64" s="1171"/>
      <c r="GZC64" s="124"/>
      <c r="GZD64" s="124"/>
      <c r="GZE64" s="124"/>
      <c r="GZF64" s="124"/>
      <c r="GZG64" s="124"/>
      <c r="GZH64" s="124"/>
      <c r="GZI64" s="124"/>
      <c r="GZJ64" s="124"/>
      <c r="GZK64" s="124"/>
      <c r="GZL64" s="124"/>
      <c r="GZM64" s="124"/>
      <c r="GZN64" s="1171"/>
      <c r="GZO64" s="1171"/>
      <c r="GZP64" s="1171"/>
      <c r="GZQ64" s="1171"/>
      <c r="GZR64" s="124"/>
      <c r="GZS64" s="124"/>
      <c r="GZT64" s="124"/>
      <c r="GZU64" s="124"/>
      <c r="GZV64" s="124"/>
      <c r="GZW64" s="124"/>
      <c r="GZX64" s="124"/>
      <c r="GZY64" s="124"/>
      <c r="GZZ64" s="124"/>
      <c r="HAA64" s="124"/>
      <c r="HAB64" s="124"/>
      <c r="HAC64" s="1171"/>
      <c r="HAD64" s="1171"/>
      <c r="HAE64" s="1171"/>
      <c r="HAF64" s="1171"/>
      <c r="HAG64" s="124"/>
      <c r="HAH64" s="124"/>
      <c r="HAI64" s="124"/>
      <c r="HAJ64" s="124"/>
      <c r="HAK64" s="124"/>
      <c r="HAL64" s="124"/>
      <c r="HAM64" s="124"/>
      <c r="HAN64" s="124"/>
      <c r="HAO64" s="124"/>
      <c r="HAP64" s="124"/>
      <c r="HAQ64" s="124"/>
      <c r="HAR64" s="1171"/>
      <c r="HAS64" s="1171"/>
      <c r="HAT64" s="1171"/>
      <c r="HAU64" s="1171"/>
      <c r="HAV64" s="124"/>
      <c r="HAW64" s="124"/>
      <c r="HAX64" s="124"/>
      <c r="HAY64" s="124"/>
      <c r="HAZ64" s="124"/>
      <c r="HBA64" s="124"/>
      <c r="HBB64" s="124"/>
      <c r="HBC64" s="124"/>
      <c r="HBD64" s="124"/>
      <c r="HBE64" s="124"/>
      <c r="HBF64" s="124"/>
      <c r="HBG64" s="1171"/>
      <c r="HBH64" s="1171"/>
      <c r="HBI64" s="1171"/>
      <c r="HBJ64" s="1171"/>
      <c r="HBK64" s="124"/>
      <c r="HBL64" s="124"/>
      <c r="HBM64" s="124"/>
      <c r="HBN64" s="124"/>
      <c r="HBO64" s="124"/>
      <c r="HBP64" s="124"/>
      <c r="HBQ64" s="124"/>
      <c r="HBR64" s="124"/>
      <c r="HBS64" s="124"/>
      <c r="HBT64" s="124"/>
      <c r="HBU64" s="124"/>
      <c r="HBV64" s="1171"/>
      <c r="HBW64" s="1171"/>
      <c r="HBX64" s="1171"/>
      <c r="HBY64" s="1171"/>
      <c r="HBZ64" s="124"/>
      <c r="HCA64" s="124"/>
      <c r="HCB64" s="124"/>
      <c r="HCC64" s="124"/>
      <c r="HCD64" s="124"/>
      <c r="HCE64" s="124"/>
      <c r="HCF64" s="124"/>
      <c r="HCG64" s="124"/>
      <c r="HCH64" s="124"/>
      <c r="HCI64" s="124"/>
      <c r="HCJ64" s="124"/>
      <c r="HCK64" s="1171"/>
      <c r="HCL64" s="1171"/>
      <c r="HCM64" s="1171"/>
      <c r="HCN64" s="1171"/>
      <c r="HCO64" s="124"/>
      <c r="HCP64" s="124"/>
      <c r="HCQ64" s="124"/>
      <c r="HCR64" s="124"/>
      <c r="HCS64" s="124"/>
      <c r="HCT64" s="124"/>
      <c r="HCU64" s="124"/>
      <c r="HCV64" s="124"/>
      <c r="HCW64" s="124"/>
      <c r="HCX64" s="124"/>
      <c r="HCY64" s="124"/>
      <c r="HCZ64" s="1171"/>
      <c r="HDA64" s="1171"/>
      <c r="HDB64" s="1171"/>
      <c r="HDC64" s="1171"/>
      <c r="HDD64" s="124"/>
      <c r="HDE64" s="124"/>
      <c r="HDF64" s="124"/>
      <c r="HDG64" s="124"/>
      <c r="HDH64" s="124"/>
      <c r="HDI64" s="124"/>
      <c r="HDJ64" s="124"/>
      <c r="HDK64" s="124"/>
      <c r="HDL64" s="124"/>
      <c r="HDM64" s="124"/>
      <c r="HDN64" s="124"/>
      <c r="HDO64" s="1171"/>
      <c r="HDP64" s="1171"/>
      <c r="HDQ64" s="1171"/>
      <c r="HDR64" s="1171"/>
      <c r="HDS64" s="124"/>
      <c r="HDT64" s="124"/>
      <c r="HDU64" s="124"/>
      <c r="HDV64" s="124"/>
      <c r="HDW64" s="124"/>
      <c r="HDX64" s="124"/>
      <c r="HDY64" s="124"/>
      <c r="HDZ64" s="124"/>
      <c r="HEA64" s="124"/>
      <c r="HEB64" s="124"/>
      <c r="HEC64" s="124"/>
      <c r="HED64" s="1171"/>
      <c r="HEE64" s="1171"/>
      <c r="HEF64" s="1171"/>
      <c r="HEG64" s="1171"/>
      <c r="HEH64" s="124"/>
      <c r="HEI64" s="124"/>
      <c r="HEJ64" s="124"/>
      <c r="HEK64" s="124"/>
      <c r="HEL64" s="124"/>
      <c r="HEM64" s="124"/>
      <c r="HEN64" s="124"/>
      <c r="HEO64" s="124"/>
      <c r="HEP64" s="124"/>
      <c r="HEQ64" s="124"/>
      <c r="HER64" s="124"/>
      <c r="HES64" s="1171"/>
      <c r="HET64" s="1171"/>
      <c r="HEU64" s="1171"/>
      <c r="HEV64" s="1171"/>
      <c r="HEW64" s="124"/>
      <c r="HEX64" s="124"/>
      <c r="HEY64" s="124"/>
      <c r="HEZ64" s="124"/>
      <c r="HFA64" s="124"/>
      <c r="HFB64" s="124"/>
      <c r="HFC64" s="124"/>
      <c r="HFD64" s="124"/>
      <c r="HFE64" s="124"/>
      <c r="HFF64" s="124"/>
      <c r="HFG64" s="124"/>
      <c r="HFH64" s="1171"/>
      <c r="HFI64" s="1171"/>
      <c r="HFJ64" s="1171"/>
      <c r="HFK64" s="1171"/>
      <c r="HFL64" s="124"/>
      <c r="HFM64" s="124"/>
      <c r="HFN64" s="124"/>
      <c r="HFO64" s="124"/>
      <c r="HFP64" s="124"/>
      <c r="HFQ64" s="124"/>
      <c r="HFR64" s="124"/>
      <c r="HFS64" s="124"/>
      <c r="HFT64" s="124"/>
      <c r="HFU64" s="124"/>
      <c r="HFV64" s="124"/>
      <c r="HFW64" s="1171"/>
      <c r="HFX64" s="1171"/>
      <c r="HFY64" s="1171"/>
      <c r="HFZ64" s="1171"/>
      <c r="HGA64" s="124"/>
      <c r="HGB64" s="124"/>
      <c r="HGC64" s="124"/>
      <c r="HGD64" s="124"/>
      <c r="HGE64" s="124"/>
      <c r="HGF64" s="124"/>
      <c r="HGG64" s="124"/>
      <c r="HGH64" s="124"/>
      <c r="HGI64" s="124"/>
      <c r="HGJ64" s="124"/>
      <c r="HGK64" s="124"/>
      <c r="HGL64" s="1171"/>
      <c r="HGM64" s="1171"/>
      <c r="HGN64" s="1171"/>
      <c r="HGO64" s="1171"/>
      <c r="HGP64" s="124"/>
      <c r="HGQ64" s="124"/>
      <c r="HGR64" s="124"/>
      <c r="HGS64" s="124"/>
      <c r="HGT64" s="124"/>
      <c r="HGU64" s="124"/>
      <c r="HGV64" s="124"/>
      <c r="HGW64" s="124"/>
      <c r="HGX64" s="124"/>
      <c r="HGY64" s="124"/>
      <c r="HGZ64" s="124"/>
      <c r="HHA64" s="1171"/>
      <c r="HHB64" s="1171"/>
      <c r="HHC64" s="1171"/>
      <c r="HHD64" s="1171"/>
      <c r="HHE64" s="124"/>
      <c r="HHF64" s="124"/>
      <c r="HHG64" s="124"/>
      <c r="HHH64" s="124"/>
      <c r="HHI64" s="124"/>
      <c r="HHJ64" s="124"/>
      <c r="HHK64" s="124"/>
      <c r="HHL64" s="124"/>
      <c r="HHM64" s="124"/>
      <c r="HHN64" s="124"/>
      <c r="HHO64" s="124"/>
      <c r="HHP64" s="1171"/>
      <c r="HHQ64" s="1171"/>
      <c r="HHR64" s="1171"/>
      <c r="HHS64" s="1171"/>
      <c r="HHT64" s="124"/>
      <c r="HHU64" s="124"/>
      <c r="HHV64" s="124"/>
      <c r="HHW64" s="124"/>
      <c r="HHX64" s="124"/>
      <c r="HHY64" s="124"/>
      <c r="HHZ64" s="124"/>
      <c r="HIA64" s="124"/>
      <c r="HIB64" s="124"/>
      <c r="HIC64" s="124"/>
      <c r="HID64" s="124"/>
      <c r="HIE64" s="1171"/>
      <c r="HIF64" s="1171"/>
      <c r="HIG64" s="1171"/>
      <c r="HIH64" s="1171"/>
      <c r="HII64" s="124"/>
      <c r="HIJ64" s="124"/>
      <c r="HIK64" s="124"/>
      <c r="HIL64" s="124"/>
      <c r="HIM64" s="124"/>
      <c r="HIN64" s="124"/>
      <c r="HIO64" s="124"/>
      <c r="HIP64" s="124"/>
      <c r="HIQ64" s="124"/>
      <c r="HIR64" s="124"/>
      <c r="HIS64" s="124"/>
      <c r="HIT64" s="1171"/>
      <c r="HIU64" s="1171"/>
      <c r="HIV64" s="1171"/>
      <c r="HIW64" s="1171"/>
      <c r="HIX64" s="124"/>
      <c r="HIY64" s="124"/>
      <c r="HIZ64" s="124"/>
      <c r="HJA64" s="124"/>
      <c r="HJB64" s="124"/>
      <c r="HJC64" s="124"/>
      <c r="HJD64" s="124"/>
      <c r="HJE64" s="124"/>
      <c r="HJF64" s="124"/>
      <c r="HJG64" s="124"/>
      <c r="HJH64" s="124"/>
      <c r="HJI64" s="1171"/>
      <c r="HJJ64" s="1171"/>
      <c r="HJK64" s="1171"/>
      <c r="HJL64" s="1171"/>
      <c r="HJM64" s="124"/>
      <c r="HJN64" s="124"/>
      <c r="HJO64" s="124"/>
      <c r="HJP64" s="124"/>
      <c r="HJQ64" s="124"/>
      <c r="HJR64" s="124"/>
      <c r="HJS64" s="124"/>
      <c r="HJT64" s="124"/>
      <c r="HJU64" s="124"/>
      <c r="HJV64" s="124"/>
      <c r="HJW64" s="124"/>
      <c r="HJX64" s="1171"/>
      <c r="HJY64" s="1171"/>
      <c r="HJZ64" s="1171"/>
      <c r="HKA64" s="1171"/>
      <c r="HKB64" s="124"/>
      <c r="HKC64" s="124"/>
      <c r="HKD64" s="124"/>
      <c r="HKE64" s="124"/>
      <c r="HKF64" s="124"/>
      <c r="HKG64" s="124"/>
      <c r="HKH64" s="124"/>
      <c r="HKI64" s="124"/>
      <c r="HKJ64" s="124"/>
      <c r="HKK64" s="124"/>
      <c r="HKL64" s="124"/>
      <c r="HKM64" s="1171"/>
      <c r="HKN64" s="1171"/>
      <c r="HKO64" s="1171"/>
      <c r="HKP64" s="1171"/>
      <c r="HKQ64" s="124"/>
      <c r="HKR64" s="124"/>
      <c r="HKS64" s="124"/>
      <c r="HKT64" s="124"/>
      <c r="HKU64" s="124"/>
      <c r="HKV64" s="124"/>
      <c r="HKW64" s="124"/>
      <c r="HKX64" s="124"/>
      <c r="HKY64" s="124"/>
      <c r="HKZ64" s="124"/>
      <c r="HLA64" s="124"/>
      <c r="HLB64" s="1171"/>
      <c r="HLC64" s="1171"/>
      <c r="HLD64" s="1171"/>
      <c r="HLE64" s="1171"/>
      <c r="HLF64" s="124"/>
      <c r="HLG64" s="124"/>
      <c r="HLH64" s="124"/>
      <c r="HLI64" s="124"/>
      <c r="HLJ64" s="124"/>
      <c r="HLK64" s="124"/>
      <c r="HLL64" s="124"/>
      <c r="HLM64" s="124"/>
      <c r="HLN64" s="124"/>
      <c r="HLO64" s="124"/>
      <c r="HLP64" s="124"/>
      <c r="HLQ64" s="1171"/>
      <c r="HLR64" s="1171"/>
      <c r="HLS64" s="1171"/>
      <c r="HLT64" s="1171"/>
      <c r="HLU64" s="124"/>
      <c r="HLV64" s="124"/>
      <c r="HLW64" s="124"/>
      <c r="HLX64" s="124"/>
      <c r="HLY64" s="124"/>
      <c r="HLZ64" s="124"/>
      <c r="HMA64" s="124"/>
      <c r="HMB64" s="124"/>
      <c r="HMC64" s="124"/>
      <c r="HMD64" s="124"/>
      <c r="HME64" s="124"/>
      <c r="HMF64" s="1171"/>
      <c r="HMG64" s="1171"/>
      <c r="HMH64" s="1171"/>
      <c r="HMI64" s="1171"/>
      <c r="HMJ64" s="124"/>
      <c r="HMK64" s="124"/>
      <c r="HML64" s="124"/>
      <c r="HMM64" s="124"/>
      <c r="HMN64" s="124"/>
      <c r="HMO64" s="124"/>
      <c r="HMP64" s="124"/>
      <c r="HMQ64" s="124"/>
      <c r="HMR64" s="124"/>
      <c r="HMS64" s="124"/>
      <c r="HMT64" s="124"/>
      <c r="HMU64" s="1171"/>
      <c r="HMV64" s="1171"/>
      <c r="HMW64" s="1171"/>
      <c r="HMX64" s="1171"/>
      <c r="HMY64" s="124"/>
      <c r="HMZ64" s="124"/>
      <c r="HNA64" s="124"/>
      <c r="HNB64" s="124"/>
      <c r="HNC64" s="124"/>
      <c r="HND64" s="124"/>
      <c r="HNE64" s="124"/>
      <c r="HNF64" s="124"/>
      <c r="HNG64" s="124"/>
      <c r="HNH64" s="124"/>
      <c r="HNI64" s="124"/>
      <c r="HNJ64" s="1171"/>
      <c r="HNK64" s="1171"/>
      <c r="HNL64" s="1171"/>
      <c r="HNM64" s="1171"/>
      <c r="HNN64" s="124"/>
      <c r="HNO64" s="124"/>
      <c r="HNP64" s="124"/>
      <c r="HNQ64" s="124"/>
      <c r="HNR64" s="124"/>
      <c r="HNS64" s="124"/>
      <c r="HNT64" s="124"/>
      <c r="HNU64" s="124"/>
      <c r="HNV64" s="124"/>
      <c r="HNW64" s="124"/>
      <c r="HNX64" s="124"/>
      <c r="HNY64" s="1171"/>
      <c r="HNZ64" s="1171"/>
      <c r="HOA64" s="1171"/>
      <c r="HOB64" s="1171"/>
      <c r="HOC64" s="124"/>
      <c r="HOD64" s="124"/>
      <c r="HOE64" s="124"/>
      <c r="HOF64" s="124"/>
      <c r="HOG64" s="124"/>
      <c r="HOH64" s="124"/>
      <c r="HOI64" s="124"/>
      <c r="HOJ64" s="124"/>
      <c r="HOK64" s="124"/>
      <c r="HOL64" s="124"/>
      <c r="HOM64" s="124"/>
      <c r="HON64" s="1171"/>
      <c r="HOO64" s="1171"/>
      <c r="HOP64" s="1171"/>
      <c r="HOQ64" s="1171"/>
      <c r="HOR64" s="124"/>
      <c r="HOS64" s="124"/>
      <c r="HOT64" s="124"/>
      <c r="HOU64" s="124"/>
      <c r="HOV64" s="124"/>
      <c r="HOW64" s="124"/>
      <c r="HOX64" s="124"/>
      <c r="HOY64" s="124"/>
      <c r="HOZ64" s="124"/>
      <c r="HPA64" s="124"/>
      <c r="HPB64" s="124"/>
      <c r="HPC64" s="1171"/>
      <c r="HPD64" s="1171"/>
      <c r="HPE64" s="1171"/>
      <c r="HPF64" s="1171"/>
      <c r="HPG64" s="124"/>
      <c r="HPH64" s="124"/>
      <c r="HPI64" s="124"/>
      <c r="HPJ64" s="124"/>
      <c r="HPK64" s="124"/>
      <c r="HPL64" s="124"/>
      <c r="HPM64" s="124"/>
      <c r="HPN64" s="124"/>
      <c r="HPO64" s="124"/>
      <c r="HPP64" s="124"/>
      <c r="HPQ64" s="124"/>
      <c r="HPR64" s="1171"/>
      <c r="HPS64" s="1171"/>
      <c r="HPT64" s="1171"/>
      <c r="HPU64" s="1171"/>
      <c r="HPV64" s="124"/>
      <c r="HPW64" s="124"/>
      <c r="HPX64" s="124"/>
      <c r="HPY64" s="124"/>
      <c r="HPZ64" s="124"/>
      <c r="HQA64" s="124"/>
      <c r="HQB64" s="124"/>
      <c r="HQC64" s="124"/>
      <c r="HQD64" s="124"/>
      <c r="HQE64" s="124"/>
      <c r="HQF64" s="124"/>
      <c r="HQG64" s="1171"/>
      <c r="HQH64" s="1171"/>
      <c r="HQI64" s="1171"/>
      <c r="HQJ64" s="1171"/>
      <c r="HQK64" s="124"/>
      <c r="HQL64" s="124"/>
      <c r="HQM64" s="124"/>
      <c r="HQN64" s="124"/>
      <c r="HQO64" s="124"/>
      <c r="HQP64" s="124"/>
      <c r="HQQ64" s="124"/>
      <c r="HQR64" s="124"/>
      <c r="HQS64" s="124"/>
      <c r="HQT64" s="124"/>
      <c r="HQU64" s="124"/>
      <c r="HQV64" s="1171"/>
      <c r="HQW64" s="1171"/>
      <c r="HQX64" s="1171"/>
      <c r="HQY64" s="1171"/>
      <c r="HQZ64" s="124"/>
      <c r="HRA64" s="124"/>
      <c r="HRB64" s="124"/>
      <c r="HRC64" s="124"/>
      <c r="HRD64" s="124"/>
      <c r="HRE64" s="124"/>
      <c r="HRF64" s="124"/>
      <c r="HRG64" s="124"/>
      <c r="HRH64" s="124"/>
      <c r="HRI64" s="124"/>
      <c r="HRJ64" s="124"/>
      <c r="HRK64" s="1171"/>
      <c r="HRL64" s="1171"/>
      <c r="HRM64" s="1171"/>
      <c r="HRN64" s="1171"/>
      <c r="HRO64" s="124"/>
      <c r="HRP64" s="124"/>
      <c r="HRQ64" s="124"/>
      <c r="HRR64" s="124"/>
      <c r="HRS64" s="124"/>
      <c r="HRT64" s="124"/>
      <c r="HRU64" s="124"/>
      <c r="HRV64" s="124"/>
      <c r="HRW64" s="124"/>
      <c r="HRX64" s="124"/>
      <c r="HRY64" s="124"/>
      <c r="HRZ64" s="1171"/>
      <c r="HSA64" s="1171"/>
      <c r="HSB64" s="1171"/>
      <c r="HSC64" s="1171"/>
      <c r="HSD64" s="124"/>
      <c r="HSE64" s="124"/>
      <c r="HSF64" s="124"/>
      <c r="HSG64" s="124"/>
      <c r="HSH64" s="124"/>
      <c r="HSI64" s="124"/>
      <c r="HSJ64" s="124"/>
      <c r="HSK64" s="124"/>
      <c r="HSL64" s="124"/>
      <c r="HSM64" s="124"/>
      <c r="HSN64" s="124"/>
      <c r="HSO64" s="1171"/>
      <c r="HSP64" s="1171"/>
      <c r="HSQ64" s="1171"/>
      <c r="HSR64" s="1171"/>
      <c r="HSS64" s="124"/>
      <c r="HST64" s="124"/>
      <c r="HSU64" s="124"/>
      <c r="HSV64" s="124"/>
      <c r="HSW64" s="124"/>
      <c r="HSX64" s="124"/>
      <c r="HSY64" s="124"/>
      <c r="HSZ64" s="124"/>
      <c r="HTA64" s="124"/>
      <c r="HTB64" s="124"/>
      <c r="HTC64" s="124"/>
      <c r="HTD64" s="1171"/>
      <c r="HTE64" s="1171"/>
      <c r="HTF64" s="1171"/>
      <c r="HTG64" s="1171"/>
      <c r="HTH64" s="124"/>
      <c r="HTI64" s="124"/>
      <c r="HTJ64" s="124"/>
      <c r="HTK64" s="124"/>
      <c r="HTL64" s="124"/>
      <c r="HTM64" s="124"/>
      <c r="HTN64" s="124"/>
      <c r="HTO64" s="124"/>
      <c r="HTP64" s="124"/>
      <c r="HTQ64" s="124"/>
      <c r="HTR64" s="124"/>
      <c r="HTS64" s="1171"/>
      <c r="HTT64" s="1171"/>
      <c r="HTU64" s="1171"/>
      <c r="HTV64" s="1171"/>
      <c r="HTW64" s="124"/>
      <c r="HTX64" s="124"/>
      <c r="HTY64" s="124"/>
      <c r="HTZ64" s="124"/>
      <c r="HUA64" s="124"/>
      <c r="HUB64" s="124"/>
      <c r="HUC64" s="124"/>
      <c r="HUD64" s="124"/>
      <c r="HUE64" s="124"/>
      <c r="HUF64" s="124"/>
      <c r="HUG64" s="124"/>
      <c r="HUH64" s="1171"/>
      <c r="HUI64" s="1171"/>
      <c r="HUJ64" s="1171"/>
      <c r="HUK64" s="1171"/>
      <c r="HUL64" s="124"/>
      <c r="HUM64" s="124"/>
      <c r="HUN64" s="124"/>
      <c r="HUO64" s="124"/>
      <c r="HUP64" s="124"/>
      <c r="HUQ64" s="124"/>
      <c r="HUR64" s="124"/>
      <c r="HUS64" s="124"/>
      <c r="HUT64" s="124"/>
      <c r="HUU64" s="124"/>
      <c r="HUV64" s="124"/>
      <c r="HUW64" s="1171"/>
      <c r="HUX64" s="1171"/>
      <c r="HUY64" s="1171"/>
      <c r="HUZ64" s="1171"/>
      <c r="HVA64" s="124"/>
      <c r="HVB64" s="124"/>
      <c r="HVC64" s="124"/>
      <c r="HVD64" s="124"/>
      <c r="HVE64" s="124"/>
      <c r="HVF64" s="124"/>
      <c r="HVG64" s="124"/>
      <c r="HVH64" s="124"/>
      <c r="HVI64" s="124"/>
      <c r="HVJ64" s="124"/>
      <c r="HVK64" s="124"/>
      <c r="HVL64" s="1171"/>
      <c r="HVM64" s="1171"/>
      <c r="HVN64" s="1171"/>
      <c r="HVO64" s="1171"/>
      <c r="HVP64" s="124"/>
      <c r="HVQ64" s="124"/>
      <c r="HVR64" s="124"/>
      <c r="HVS64" s="124"/>
      <c r="HVT64" s="124"/>
      <c r="HVU64" s="124"/>
      <c r="HVV64" s="124"/>
      <c r="HVW64" s="124"/>
      <c r="HVX64" s="124"/>
      <c r="HVY64" s="124"/>
      <c r="HVZ64" s="124"/>
      <c r="HWA64" s="1171"/>
      <c r="HWB64" s="1171"/>
      <c r="HWC64" s="1171"/>
      <c r="HWD64" s="1171"/>
      <c r="HWE64" s="124"/>
      <c r="HWF64" s="124"/>
      <c r="HWG64" s="124"/>
      <c r="HWH64" s="124"/>
      <c r="HWI64" s="124"/>
      <c r="HWJ64" s="124"/>
      <c r="HWK64" s="124"/>
      <c r="HWL64" s="124"/>
      <c r="HWM64" s="124"/>
      <c r="HWN64" s="124"/>
      <c r="HWO64" s="124"/>
      <c r="HWP64" s="1171"/>
      <c r="HWQ64" s="1171"/>
      <c r="HWR64" s="1171"/>
      <c r="HWS64" s="1171"/>
      <c r="HWT64" s="124"/>
      <c r="HWU64" s="124"/>
      <c r="HWV64" s="124"/>
      <c r="HWW64" s="124"/>
      <c r="HWX64" s="124"/>
      <c r="HWY64" s="124"/>
      <c r="HWZ64" s="124"/>
      <c r="HXA64" s="124"/>
      <c r="HXB64" s="124"/>
      <c r="HXC64" s="124"/>
      <c r="HXD64" s="124"/>
      <c r="HXE64" s="1171"/>
      <c r="HXF64" s="1171"/>
      <c r="HXG64" s="1171"/>
      <c r="HXH64" s="1171"/>
      <c r="HXI64" s="124"/>
      <c r="HXJ64" s="124"/>
      <c r="HXK64" s="124"/>
      <c r="HXL64" s="124"/>
      <c r="HXM64" s="124"/>
      <c r="HXN64" s="124"/>
      <c r="HXO64" s="124"/>
      <c r="HXP64" s="124"/>
      <c r="HXQ64" s="124"/>
      <c r="HXR64" s="124"/>
      <c r="HXS64" s="124"/>
      <c r="HXT64" s="1171"/>
      <c r="HXU64" s="1171"/>
      <c r="HXV64" s="1171"/>
      <c r="HXW64" s="1171"/>
      <c r="HXX64" s="124"/>
      <c r="HXY64" s="124"/>
      <c r="HXZ64" s="124"/>
      <c r="HYA64" s="124"/>
      <c r="HYB64" s="124"/>
      <c r="HYC64" s="124"/>
      <c r="HYD64" s="124"/>
      <c r="HYE64" s="124"/>
      <c r="HYF64" s="124"/>
      <c r="HYG64" s="124"/>
      <c r="HYH64" s="124"/>
      <c r="HYI64" s="1171"/>
      <c r="HYJ64" s="1171"/>
      <c r="HYK64" s="1171"/>
      <c r="HYL64" s="1171"/>
      <c r="HYM64" s="124"/>
      <c r="HYN64" s="124"/>
      <c r="HYO64" s="124"/>
      <c r="HYP64" s="124"/>
      <c r="HYQ64" s="124"/>
      <c r="HYR64" s="124"/>
      <c r="HYS64" s="124"/>
      <c r="HYT64" s="124"/>
      <c r="HYU64" s="124"/>
      <c r="HYV64" s="124"/>
      <c r="HYW64" s="124"/>
      <c r="HYX64" s="1171"/>
      <c r="HYY64" s="1171"/>
      <c r="HYZ64" s="1171"/>
      <c r="HZA64" s="1171"/>
      <c r="HZB64" s="124"/>
      <c r="HZC64" s="124"/>
      <c r="HZD64" s="124"/>
      <c r="HZE64" s="124"/>
      <c r="HZF64" s="124"/>
      <c r="HZG64" s="124"/>
      <c r="HZH64" s="124"/>
      <c r="HZI64" s="124"/>
      <c r="HZJ64" s="124"/>
      <c r="HZK64" s="124"/>
      <c r="HZL64" s="124"/>
      <c r="HZM64" s="1171"/>
      <c r="HZN64" s="1171"/>
      <c r="HZO64" s="1171"/>
      <c r="HZP64" s="1171"/>
      <c r="HZQ64" s="124"/>
      <c r="HZR64" s="124"/>
      <c r="HZS64" s="124"/>
      <c r="HZT64" s="124"/>
      <c r="HZU64" s="124"/>
      <c r="HZV64" s="124"/>
      <c r="HZW64" s="124"/>
      <c r="HZX64" s="124"/>
      <c r="HZY64" s="124"/>
      <c r="HZZ64" s="124"/>
      <c r="IAA64" s="124"/>
      <c r="IAB64" s="1171"/>
      <c r="IAC64" s="1171"/>
      <c r="IAD64" s="1171"/>
      <c r="IAE64" s="1171"/>
      <c r="IAF64" s="124"/>
      <c r="IAG64" s="124"/>
      <c r="IAH64" s="124"/>
      <c r="IAI64" s="124"/>
      <c r="IAJ64" s="124"/>
      <c r="IAK64" s="124"/>
      <c r="IAL64" s="124"/>
      <c r="IAM64" s="124"/>
      <c r="IAN64" s="124"/>
      <c r="IAO64" s="124"/>
      <c r="IAP64" s="124"/>
      <c r="IAQ64" s="1171"/>
      <c r="IAR64" s="1171"/>
      <c r="IAS64" s="1171"/>
      <c r="IAT64" s="1171"/>
      <c r="IAU64" s="124"/>
      <c r="IAV64" s="124"/>
      <c r="IAW64" s="124"/>
      <c r="IAX64" s="124"/>
      <c r="IAY64" s="124"/>
      <c r="IAZ64" s="124"/>
      <c r="IBA64" s="124"/>
      <c r="IBB64" s="124"/>
      <c r="IBC64" s="124"/>
      <c r="IBD64" s="124"/>
      <c r="IBE64" s="124"/>
      <c r="IBF64" s="1171"/>
      <c r="IBG64" s="1171"/>
      <c r="IBH64" s="1171"/>
      <c r="IBI64" s="1171"/>
      <c r="IBJ64" s="124"/>
      <c r="IBK64" s="124"/>
      <c r="IBL64" s="124"/>
      <c r="IBM64" s="124"/>
      <c r="IBN64" s="124"/>
      <c r="IBO64" s="124"/>
      <c r="IBP64" s="124"/>
      <c r="IBQ64" s="124"/>
      <c r="IBR64" s="124"/>
      <c r="IBS64" s="124"/>
      <c r="IBT64" s="124"/>
      <c r="IBU64" s="1171"/>
      <c r="IBV64" s="1171"/>
      <c r="IBW64" s="1171"/>
      <c r="IBX64" s="1171"/>
      <c r="IBY64" s="124"/>
      <c r="IBZ64" s="124"/>
      <c r="ICA64" s="124"/>
      <c r="ICB64" s="124"/>
      <c r="ICC64" s="124"/>
      <c r="ICD64" s="124"/>
      <c r="ICE64" s="124"/>
      <c r="ICF64" s="124"/>
      <c r="ICG64" s="124"/>
      <c r="ICH64" s="124"/>
      <c r="ICI64" s="124"/>
      <c r="ICJ64" s="1171"/>
      <c r="ICK64" s="1171"/>
      <c r="ICL64" s="1171"/>
      <c r="ICM64" s="1171"/>
      <c r="ICN64" s="124"/>
      <c r="ICO64" s="124"/>
      <c r="ICP64" s="124"/>
      <c r="ICQ64" s="124"/>
      <c r="ICR64" s="124"/>
      <c r="ICS64" s="124"/>
      <c r="ICT64" s="124"/>
      <c r="ICU64" s="124"/>
      <c r="ICV64" s="124"/>
      <c r="ICW64" s="124"/>
      <c r="ICX64" s="124"/>
      <c r="ICY64" s="1171"/>
      <c r="ICZ64" s="1171"/>
      <c r="IDA64" s="1171"/>
      <c r="IDB64" s="1171"/>
      <c r="IDC64" s="124"/>
      <c r="IDD64" s="124"/>
      <c r="IDE64" s="124"/>
      <c r="IDF64" s="124"/>
      <c r="IDG64" s="124"/>
      <c r="IDH64" s="124"/>
      <c r="IDI64" s="124"/>
      <c r="IDJ64" s="124"/>
      <c r="IDK64" s="124"/>
      <c r="IDL64" s="124"/>
      <c r="IDM64" s="124"/>
      <c r="IDN64" s="1171"/>
      <c r="IDO64" s="1171"/>
      <c r="IDP64" s="1171"/>
      <c r="IDQ64" s="1171"/>
      <c r="IDR64" s="124"/>
      <c r="IDS64" s="124"/>
      <c r="IDT64" s="124"/>
      <c r="IDU64" s="124"/>
      <c r="IDV64" s="124"/>
      <c r="IDW64" s="124"/>
      <c r="IDX64" s="124"/>
      <c r="IDY64" s="124"/>
      <c r="IDZ64" s="124"/>
      <c r="IEA64" s="124"/>
      <c r="IEB64" s="124"/>
      <c r="IEC64" s="1171"/>
      <c r="IED64" s="1171"/>
      <c r="IEE64" s="1171"/>
      <c r="IEF64" s="1171"/>
      <c r="IEG64" s="124"/>
      <c r="IEH64" s="124"/>
      <c r="IEI64" s="124"/>
      <c r="IEJ64" s="124"/>
      <c r="IEK64" s="124"/>
      <c r="IEL64" s="124"/>
      <c r="IEM64" s="124"/>
      <c r="IEN64" s="124"/>
      <c r="IEO64" s="124"/>
      <c r="IEP64" s="124"/>
      <c r="IEQ64" s="124"/>
      <c r="IER64" s="1171"/>
      <c r="IES64" s="1171"/>
      <c r="IET64" s="1171"/>
      <c r="IEU64" s="1171"/>
      <c r="IEV64" s="124"/>
      <c r="IEW64" s="124"/>
      <c r="IEX64" s="124"/>
      <c r="IEY64" s="124"/>
      <c r="IEZ64" s="124"/>
      <c r="IFA64" s="124"/>
      <c r="IFB64" s="124"/>
      <c r="IFC64" s="124"/>
      <c r="IFD64" s="124"/>
      <c r="IFE64" s="124"/>
      <c r="IFF64" s="124"/>
      <c r="IFG64" s="1171"/>
      <c r="IFH64" s="1171"/>
      <c r="IFI64" s="1171"/>
      <c r="IFJ64" s="1171"/>
      <c r="IFK64" s="124"/>
      <c r="IFL64" s="124"/>
      <c r="IFM64" s="124"/>
      <c r="IFN64" s="124"/>
      <c r="IFO64" s="124"/>
      <c r="IFP64" s="124"/>
      <c r="IFQ64" s="124"/>
      <c r="IFR64" s="124"/>
      <c r="IFS64" s="124"/>
      <c r="IFT64" s="124"/>
      <c r="IFU64" s="124"/>
      <c r="IFV64" s="1171"/>
      <c r="IFW64" s="1171"/>
      <c r="IFX64" s="1171"/>
      <c r="IFY64" s="1171"/>
      <c r="IFZ64" s="124"/>
      <c r="IGA64" s="124"/>
      <c r="IGB64" s="124"/>
      <c r="IGC64" s="124"/>
      <c r="IGD64" s="124"/>
      <c r="IGE64" s="124"/>
      <c r="IGF64" s="124"/>
      <c r="IGG64" s="124"/>
      <c r="IGH64" s="124"/>
      <c r="IGI64" s="124"/>
      <c r="IGJ64" s="124"/>
      <c r="IGK64" s="1171"/>
      <c r="IGL64" s="1171"/>
      <c r="IGM64" s="1171"/>
      <c r="IGN64" s="1171"/>
      <c r="IGO64" s="124"/>
      <c r="IGP64" s="124"/>
      <c r="IGQ64" s="124"/>
      <c r="IGR64" s="124"/>
      <c r="IGS64" s="124"/>
      <c r="IGT64" s="124"/>
      <c r="IGU64" s="124"/>
      <c r="IGV64" s="124"/>
      <c r="IGW64" s="124"/>
      <c r="IGX64" s="124"/>
      <c r="IGY64" s="124"/>
      <c r="IGZ64" s="1171"/>
      <c r="IHA64" s="1171"/>
      <c r="IHB64" s="1171"/>
      <c r="IHC64" s="1171"/>
      <c r="IHD64" s="124"/>
      <c r="IHE64" s="124"/>
      <c r="IHF64" s="124"/>
      <c r="IHG64" s="124"/>
      <c r="IHH64" s="124"/>
      <c r="IHI64" s="124"/>
      <c r="IHJ64" s="124"/>
      <c r="IHK64" s="124"/>
      <c r="IHL64" s="124"/>
      <c r="IHM64" s="124"/>
      <c r="IHN64" s="124"/>
      <c r="IHO64" s="1171"/>
      <c r="IHP64" s="1171"/>
      <c r="IHQ64" s="1171"/>
      <c r="IHR64" s="1171"/>
      <c r="IHS64" s="124"/>
      <c r="IHT64" s="124"/>
      <c r="IHU64" s="124"/>
      <c r="IHV64" s="124"/>
      <c r="IHW64" s="124"/>
      <c r="IHX64" s="124"/>
      <c r="IHY64" s="124"/>
      <c r="IHZ64" s="124"/>
      <c r="IIA64" s="124"/>
      <c r="IIB64" s="124"/>
      <c r="IIC64" s="124"/>
      <c r="IID64" s="1171"/>
      <c r="IIE64" s="1171"/>
      <c r="IIF64" s="1171"/>
      <c r="IIG64" s="1171"/>
      <c r="IIH64" s="124"/>
      <c r="III64" s="124"/>
      <c r="IIJ64" s="124"/>
      <c r="IIK64" s="124"/>
      <c r="IIL64" s="124"/>
      <c r="IIM64" s="124"/>
      <c r="IIN64" s="124"/>
      <c r="IIO64" s="124"/>
      <c r="IIP64" s="124"/>
      <c r="IIQ64" s="124"/>
      <c r="IIR64" s="124"/>
      <c r="IIS64" s="1171"/>
      <c r="IIT64" s="1171"/>
      <c r="IIU64" s="1171"/>
      <c r="IIV64" s="1171"/>
      <c r="IIW64" s="124"/>
      <c r="IIX64" s="124"/>
      <c r="IIY64" s="124"/>
      <c r="IIZ64" s="124"/>
      <c r="IJA64" s="124"/>
      <c r="IJB64" s="124"/>
      <c r="IJC64" s="124"/>
      <c r="IJD64" s="124"/>
      <c r="IJE64" s="124"/>
      <c r="IJF64" s="124"/>
      <c r="IJG64" s="124"/>
      <c r="IJH64" s="1171"/>
      <c r="IJI64" s="1171"/>
      <c r="IJJ64" s="1171"/>
      <c r="IJK64" s="1171"/>
      <c r="IJL64" s="124"/>
      <c r="IJM64" s="124"/>
      <c r="IJN64" s="124"/>
      <c r="IJO64" s="124"/>
      <c r="IJP64" s="124"/>
      <c r="IJQ64" s="124"/>
      <c r="IJR64" s="124"/>
      <c r="IJS64" s="124"/>
      <c r="IJT64" s="124"/>
      <c r="IJU64" s="124"/>
      <c r="IJV64" s="124"/>
      <c r="IJW64" s="1171"/>
      <c r="IJX64" s="1171"/>
      <c r="IJY64" s="1171"/>
      <c r="IJZ64" s="1171"/>
      <c r="IKA64" s="124"/>
      <c r="IKB64" s="124"/>
      <c r="IKC64" s="124"/>
      <c r="IKD64" s="124"/>
      <c r="IKE64" s="124"/>
      <c r="IKF64" s="124"/>
      <c r="IKG64" s="124"/>
      <c r="IKH64" s="124"/>
      <c r="IKI64" s="124"/>
      <c r="IKJ64" s="124"/>
      <c r="IKK64" s="124"/>
      <c r="IKL64" s="1171"/>
      <c r="IKM64" s="1171"/>
      <c r="IKN64" s="1171"/>
      <c r="IKO64" s="1171"/>
      <c r="IKP64" s="124"/>
      <c r="IKQ64" s="124"/>
      <c r="IKR64" s="124"/>
      <c r="IKS64" s="124"/>
      <c r="IKT64" s="124"/>
      <c r="IKU64" s="124"/>
      <c r="IKV64" s="124"/>
      <c r="IKW64" s="124"/>
      <c r="IKX64" s="124"/>
      <c r="IKY64" s="124"/>
      <c r="IKZ64" s="124"/>
      <c r="ILA64" s="1171"/>
      <c r="ILB64" s="1171"/>
      <c r="ILC64" s="1171"/>
      <c r="ILD64" s="1171"/>
      <c r="ILE64" s="124"/>
      <c r="ILF64" s="124"/>
      <c r="ILG64" s="124"/>
      <c r="ILH64" s="124"/>
      <c r="ILI64" s="124"/>
      <c r="ILJ64" s="124"/>
      <c r="ILK64" s="124"/>
      <c r="ILL64" s="124"/>
      <c r="ILM64" s="124"/>
      <c r="ILN64" s="124"/>
      <c r="ILO64" s="124"/>
      <c r="ILP64" s="1171"/>
      <c r="ILQ64" s="1171"/>
      <c r="ILR64" s="1171"/>
      <c r="ILS64" s="1171"/>
      <c r="ILT64" s="124"/>
      <c r="ILU64" s="124"/>
      <c r="ILV64" s="124"/>
      <c r="ILW64" s="124"/>
      <c r="ILX64" s="124"/>
      <c r="ILY64" s="124"/>
      <c r="ILZ64" s="124"/>
      <c r="IMA64" s="124"/>
      <c r="IMB64" s="124"/>
      <c r="IMC64" s="124"/>
      <c r="IMD64" s="124"/>
      <c r="IME64" s="1171"/>
      <c r="IMF64" s="1171"/>
      <c r="IMG64" s="1171"/>
      <c r="IMH64" s="1171"/>
      <c r="IMI64" s="124"/>
      <c r="IMJ64" s="124"/>
      <c r="IMK64" s="124"/>
      <c r="IML64" s="124"/>
      <c r="IMM64" s="124"/>
      <c r="IMN64" s="124"/>
      <c r="IMO64" s="124"/>
      <c r="IMP64" s="124"/>
      <c r="IMQ64" s="124"/>
      <c r="IMR64" s="124"/>
      <c r="IMS64" s="124"/>
      <c r="IMT64" s="1171"/>
      <c r="IMU64" s="1171"/>
      <c r="IMV64" s="1171"/>
      <c r="IMW64" s="1171"/>
      <c r="IMX64" s="124"/>
      <c r="IMY64" s="124"/>
      <c r="IMZ64" s="124"/>
      <c r="INA64" s="124"/>
      <c r="INB64" s="124"/>
      <c r="INC64" s="124"/>
      <c r="IND64" s="124"/>
      <c r="INE64" s="124"/>
      <c r="INF64" s="124"/>
      <c r="ING64" s="124"/>
      <c r="INH64" s="124"/>
      <c r="INI64" s="1171"/>
      <c r="INJ64" s="1171"/>
      <c r="INK64" s="1171"/>
      <c r="INL64" s="1171"/>
      <c r="INM64" s="124"/>
      <c r="INN64" s="124"/>
      <c r="INO64" s="124"/>
      <c r="INP64" s="124"/>
      <c r="INQ64" s="124"/>
      <c r="INR64" s="124"/>
      <c r="INS64" s="124"/>
      <c r="INT64" s="124"/>
      <c r="INU64" s="124"/>
      <c r="INV64" s="124"/>
      <c r="INW64" s="124"/>
      <c r="INX64" s="1171"/>
      <c r="INY64" s="1171"/>
      <c r="INZ64" s="1171"/>
      <c r="IOA64" s="1171"/>
      <c r="IOB64" s="124"/>
      <c r="IOC64" s="124"/>
      <c r="IOD64" s="124"/>
      <c r="IOE64" s="124"/>
      <c r="IOF64" s="124"/>
      <c r="IOG64" s="124"/>
      <c r="IOH64" s="124"/>
      <c r="IOI64" s="124"/>
      <c r="IOJ64" s="124"/>
      <c r="IOK64" s="124"/>
      <c r="IOL64" s="124"/>
      <c r="IOM64" s="1171"/>
      <c r="ION64" s="1171"/>
      <c r="IOO64" s="1171"/>
      <c r="IOP64" s="1171"/>
      <c r="IOQ64" s="124"/>
      <c r="IOR64" s="124"/>
      <c r="IOS64" s="124"/>
      <c r="IOT64" s="124"/>
      <c r="IOU64" s="124"/>
      <c r="IOV64" s="124"/>
      <c r="IOW64" s="124"/>
      <c r="IOX64" s="124"/>
      <c r="IOY64" s="124"/>
      <c r="IOZ64" s="124"/>
      <c r="IPA64" s="124"/>
      <c r="IPB64" s="1171"/>
      <c r="IPC64" s="1171"/>
      <c r="IPD64" s="1171"/>
      <c r="IPE64" s="1171"/>
      <c r="IPF64" s="124"/>
      <c r="IPG64" s="124"/>
      <c r="IPH64" s="124"/>
      <c r="IPI64" s="124"/>
      <c r="IPJ64" s="124"/>
      <c r="IPK64" s="124"/>
      <c r="IPL64" s="124"/>
      <c r="IPM64" s="124"/>
      <c r="IPN64" s="124"/>
      <c r="IPO64" s="124"/>
      <c r="IPP64" s="124"/>
      <c r="IPQ64" s="1171"/>
      <c r="IPR64" s="1171"/>
      <c r="IPS64" s="1171"/>
      <c r="IPT64" s="1171"/>
      <c r="IPU64" s="124"/>
      <c r="IPV64" s="124"/>
      <c r="IPW64" s="124"/>
      <c r="IPX64" s="124"/>
      <c r="IPY64" s="124"/>
      <c r="IPZ64" s="124"/>
      <c r="IQA64" s="124"/>
      <c r="IQB64" s="124"/>
      <c r="IQC64" s="124"/>
      <c r="IQD64" s="124"/>
      <c r="IQE64" s="124"/>
      <c r="IQF64" s="1171"/>
      <c r="IQG64" s="1171"/>
      <c r="IQH64" s="1171"/>
      <c r="IQI64" s="1171"/>
      <c r="IQJ64" s="124"/>
      <c r="IQK64" s="124"/>
      <c r="IQL64" s="124"/>
      <c r="IQM64" s="124"/>
      <c r="IQN64" s="124"/>
      <c r="IQO64" s="124"/>
      <c r="IQP64" s="124"/>
      <c r="IQQ64" s="124"/>
      <c r="IQR64" s="124"/>
      <c r="IQS64" s="124"/>
      <c r="IQT64" s="124"/>
      <c r="IQU64" s="1171"/>
      <c r="IQV64" s="1171"/>
      <c r="IQW64" s="1171"/>
      <c r="IQX64" s="1171"/>
      <c r="IQY64" s="124"/>
      <c r="IQZ64" s="124"/>
      <c r="IRA64" s="124"/>
      <c r="IRB64" s="124"/>
      <c r="IRC64" s="124"/>
      <c r="IRD64" s="124"/>
      <c r="IRE64" s="124"/>
      <c r="IRF64" s="124"/>
      <c r="IRG64" s="124"/>
      <c r="IRH64" s="124"/>
      <c r="IRI64" s="124"/>
      <c r="IRJ64" s="1171"/>
      <c r="IRK64" s="1171"/>
      <c r="IRL64" s="1171"/>
      <c r="IRM64" s="1171"/>
      <c r="IRN64" s="124"/>
      <c r="IRO64" s="124"/>
      <c r="IRP64" s="124"/>
      <c r="IRQ64" s="124"/>
      <c r="IRR64" s="124"/>
      <c r="IRS64" s="124"/>
      <c r="IRT64" s="124"/>
      <c r="IRU64" s="124"/>
      <c r="IRV64" s="124"/>
      <c r="IRW64" s="124"/>
      <c r="IRX64" s="124"/>
      <c r="IRY64" s="1171"/>
      <c r="IRZ64" s="1171"/>
      <c r="ISA64" s="1171"/>
      <c r="ISB64" s="1171"/>
      <c r="ISC64" s="124"/>
      <c r="ISD64" s="124"/>
      <c r="ISE64" s="124"/>
      <c r="ISF64" s="124"/>
      <c r="ISG64" s="124"/>
      <c r="ISH64" s="124"/>
      <c r="ISI64" s="124"/>
      <c r="ISJ64" s="124"/>
      <c r="ISK64" s="124"/>
      <c r="ISL64" s="124"/>
      <c r="ISM64" s="124"/>
      <c r="ISN64" s="1171"/>
      <c r="ISO64" s="1171"/>
      <c r="ISP64" s="1171"/>
      <c r="ISQ64" s="1171"/>
      <c r="ISR64" s="124"/>
      <c r="ISS64" s="124"/>
      <c r="IST64" s="124"/>
      <c r="ISU64" s="124"/>
      <c r="ISV64" s="124"/>
      <c r="ISW64" s="124"/>
      <c r="ISX64" s="124"/>
      <c r="ISY64" s="124"/>
      <c r="ISZ64" s="124"/>
      <c r="ITA64" s="124"/>
      <c r="ITB64" s="124"/>
      <c r="ITC64" s="1171"/>
      <c r="ITD64" s="1171"/>
      <c r="ITE64" s="1171"/>
      <c r="ITF64" s="1171"/>
      <c r="ITG64" s="124"/>
      <c r="ITH64" s="124"/>
      <c r="ITI64" s="124"/>
      <c r="ITJ64" s="124"/>
      <c r="ITK64" s="124"/>
      <c r="ITL64" s="124"/>
      <c r="ITM64" s="124"/>
      <c r="ITN64" s="124"/>
      <c r="ITO64" s="124"/>
      <c r="ITP64" s="124"/>
      <c r="ITQ64" s="124"/>
      <c r="ITR64" s="1171"/>
      <c r="ITS64" s="1171"/>
      <c r="ITT64" s="1171"/>
      <c r="ITU64" s="1171"/>
      <c r="ITV64" s="124"/>
      <c r="ITW64" s="124"/>
      <c r="ITX64" s="124"/>
      <c r="ITY64" s="124"/>
      <c r="ITZ64" s="124"/>
      <c r="IUA64" s="124"/>
      <c r="IUB64" s="124"/>
      <c r="IUC64" s="124"/>
      <c r="IUD64" s="124"/>
      <c r="IUE64" s="124"/>
      <c r="IUF64" s="124"/>
      <c r="IUG64" s="1171"/>
      <c r="IUH64" s="1171"/>
      <c r="IUI64" s="1171"/>
      <c r="IUJ64" s="1171"/>
      <c r="IUK64" s="124"/>
      <c r="IUL64" s="124"/>
      <c r="IUM64" s="124"/>
      <c r="IUN64" s="124"/>
      <c r="IUO64" s="124"/>
      <c r="IUP64" s="124"/>
      <c r="IUQ64" s="124"/>
      <c r="IUR64" s="124"/>
      <c r="IUS64" s="124"/>
      <c r="IUT64" s="124"/>
      <c r="IUU64" s="124"/>
      <c r="IUV64" s="1171"/>
      <c r="IUW64" s="1171"/>
      <c r="IUX64" s="1171"/>
      <c r="IUY64" s="1171"/>
      <c r="IUZ64" s="124"/>
      <c r="IVA64" s="124"/>
      <c r="IVB64" s="124"/>
      <c r="IVC64" s="124"/>
      <c r="IVD64" s="124"/>
      <c r="IVE64" s="124"/>
      <c r="IVF64" s="124"/>
      <c r="IVG64" s="124"/>
      <c r="IVH64" s="124"/>
      <c r="IVI64" s="124"/>
      <c r="IVJ64" s="124"/>
      <c r="IVK64" s="1171"/>
      <c r="IVL64" s="1171"/>
      <c r="IVM64" s="1171"/>
      <c r="IVN64" s="1171"/>
      <c r="IVO64" s="124"/>
      <c r="IVP64" s="124"/>
      <c r="IVQ64" s="124"/>
      <c r="IVR64" s="124"/>
      <c r="IVS64" s="124"/>
      <c r="IVT64" s="124"/>
      <c r="IVU64" s="124"/>
      <c r="IVV64" s="124"/>
      <c r="IVW64" s="124"/>
      <c r="IVX64" s="124"/>
      <c r="IVY64" s="124"/>
      <c r="IVZ64" s="1171"/>
      <c r="IWA64" s="1171"/>
      <c r="IWB64" s="1171"/>
      <c r="IWC64" s="1171"/>
      <c r="IWD64" s="124"/>
      <c r="IWE64" s="124"/>
      <c r="IWF64" s="124"/>
      <c r="IWG64" s="124"/>
      <c r="IWH64" s="124"/>
      <c r="IWI64" s="124"/>
      <c r="IWJ64" s="124"/>
      <c r="IWK64" s="124"/>
      <c r="IWL64" s="124"/>
      <c r="IWM64" s="124"/>
      <c r="IWN64" s="124"/>
      <c r="IWO64" s="1171"/>
      <c r="IWP64" s="1171"/>
      <c r="IWQ64" s="1171"/>
      <c r="IWR64" s="1171"/>
      <c r="IWS64" s="124"/>
      <c r="IWT64" s="124"/>
      <c r="IWU64" s="124"/>
      <c r="IWV64" s="124"/>
      <c r="IWW64" s="124"/>
      <c r="IWX64" s="124"/>
      <c r="IWY64" s="124"/>
      <c r="IWZ64" s="124"/>
      <c r="IXA64" s="124"/>
      <c r="IXB64" s="124"/>
      <c r="IXC64" s="124"/>
      <c r="IXD64" s="1171"/>
      <c r="IXE64" s="1171"/>
      <c r="IXF64" s="1171"/>
      <c r="IXG64" s="1171"/>
      <c r="IXH64" s="124"/>
      <c r="IXI64" s="124"/>
      <c r="IXJ64" s="124"/>
      <c r="IXK64" s="124"/>
      <c r="IXL64" s="124"/>
      <c r="IXM64" s="124"/>
      <c r="IXN64" s="124"/>
      <c r="IXO64" s="124"/>
      <c r="IXP64" s="124"/>
      <c r="IXQ64" s="124"/>
      <c r="IXR64" s="124"/>
      <c r="IXS64" s="1171"/>
      <c r="IXT64" s="1171"/>
      <c r="IXU64" s="1171"/>
      <c r="IXV64" s="1171"/>
      <c r="IXW64" s="124"/>
      <c r="IXX64" s="124"/>
      <c r="IXY64" s="124"/>
      <c r="IXZ64" s="124"/>
      <c r="IYA64" s="124"/>
      <c r="IYB64" s="124"/>
      <c r="IYC64" s="124"/>
      <c r="IYD64" s="124"/>
      <c r="IYE64" s="124"/>
      <c r="IYF64" s="124"/>
      <c r="IYG64" s="124"/>
      <c r="IYH64" s="1171"/>
      <c r="IYI64" s="1171"/>
      <c r="IYJ64" s="1171"/>
      <c r="IYK64" s="1171"/>
      <c r="IYL64" s="124"/>
      <c r="IYM64" s="124"/>
      <c r="IYN64" s="124"/>
      <c r="IYO64" s="124"/>
      <c r="IYP64" s="124"/>
      <c r="IYQ64" s="124"/>
      <c r="IYR64" s="124"/>
      <c r="IYS64" s="124"/>
      <c r="IYT64" s="124"/>
      <c r="IYU64" s="124"/>
      <c r="IYV64" s="124"/>
      <c r="IYW64" s="1171"/>
      <c r="IYX64" s="1171"/>
      <c r="IYY64" s="1171"/>
      <c r="IYZ64" s="1171"/>
      <c r="IZA64" s="124"/>
      <c r="IZB64" s="124"/>
      <c r="IZC64" s="124"/>
      <c r="IZD64" s="124"/>
      <c r="IZE64" s="124"/>
      <c r="IZF64" s="124"/>
      <c r="IZG64" s="124"/>
      <c r="IZH64" s="124"/>
      <c r="IZI64" s="124"/>
      <c r="IZJ64" s="124"/>
      <c r="IZK64" s="124"/>
      <c r="IZL64" s="1171"/>
      <c r="IZM64" s="1171"/>
      <c r="IZN64" s="1171"/>
      <c r="IZO64" s="1171"/>
      <c r="IZP64" s="124"/>
      <c r="IZQ64" s="124"/>
      <c r="IZR64" s="124"/>
      <c r="IZS64" s="124"/>
      <c r="IZT64" s="124"/>
      <c r="IZU64" s="124"/>
      <c r="IZV64" s="124"/>
      <c r="IZW64" s="124"/>
      <c r="IZX64" s="124"/>
      <c r="IZY64" s="124"/>
      <c r="IZZ64" s="124"/>
      <c r="JAA64" s="1171"/>
      <c r="JAB64" s="1171"/>
      <c r="JAC64" s="1171"/>
      <c r="JAD64" s="1171"/>
      <c r="JAE64" s="124"/>
      <c r="JAF64" s="124"/>
      <c r="JAG64" s="124"/>
      <c r="JAH64" s="124"/>
      <c r="JAI64" s="124"/>
      <c r="JAJ64" s="124"/>
      <c r="JAK64" s="124"/>
      <c r="JAL64" s="124"/>
      <c r="JAM64" s="124"/>
      <c r="JAN64" s="124"/>
      <c r="JAO64" s="124"/>
      <c r="JAP64" s="1171"/>
      <c r="JAQ64" s="1171"/>
      <c r="JAR64" s="1171"/>
      <c r="JAS64" s="1171"/>
      <c r="JAT64" s="124"/>
      <c r="JAU64" s="124"/>
      <c r="JAV64" s="124"/>
      <c r="JAW64" s="124"/>
      <c r="JAX64" s="124"/>
      <c r="JAY64" s="124"/>
      <c r="JAZ64" s="124"/>
      <c r="JBA64" s="124"/>
      <c r="JBB64" s="124"/>
      <c r="JBC64" s="124"/>
      <c r="JBD64" s="124"/>
      <c r="JBE64" s="1171"/>
      <c r="JBF64" s="1171"/>
      <c r="JBG64" s="1171"/>
      <c r="JBH64" s="1171"/>
      <c r="JBI64" s="124"/>
      <c r="JBJ64" s="124"/>
      <c r="JBK64" s="124"/>
      <c r="JBL64" s="124"/>
      <c r="JBM64" s="124"/>
      <c r="JBN64" s="124"/>
      <c r="JBO64" s="124"/>
      <c r="JBP64" s="124"/>
      <c r="JBQ64" s="124"/>
      <c r="JBR64" s="124"/>
      <c r="JBS64" s="124"/>
      <c r="JBT64" s="1171"/>
      <c r="JBU64" s="1171"/>
      <c r="JBV64" s="1171"/>
      <c r="JBW64" s="1171"/>
      <c r="JBX64" s="124"/>
      <c r="JBY64" s="124"/>
      <c r="JBZ64" s="124"/>
      <c r="JCA64" s="124"/>
      <c r="JCB64" s="124"/>
      <c r="JCC64" s="124"/>
      <c r="JCD64" s="124"/>
      <c r="JCE64" s="124"/>
      <c r="JCF64" s="124"/>
      <c r="JCG64" s="124"/>
      <c r="JCH64" s="124"/>
      <c r="JCI64" s="1171"/>
      <c r="JCJ64" s="1171"/>
      <c r="JCK64" s="1171"/>
      <c r="JCL64" s="1171"/>
      <c r="JCM64" s="124"/>
      <c r="JCN64" s="124"/>
      <c r="JCO64" s="124"/>
      <c r="JCP64" s="124"/>
      <c r="JCQ64" s="124"/>
      <c r="JCR64" s="124"/>
      <c r="JCS64" s="124"/>
      <c r="JCT64" s="124"/>
      <c r="JCU64" s="124"/>
      <c r="JCV64" s="124"/>
      <c r="JCW64" s="124"/>
      <c r="JCX64" s="1171"/>
      <c r="JCY64" s="1171"/>
      <c r="JCZ64" s="1171"/>
      <c r="JDA64" s="1171"/>
      <c r="JDB64" s="124"/>
      <c r="JDC64" s="124"/>
      <c r="JDD64" s="124"/>
      <c r="JDE64" s="124"/>
      <c r="JDF64" s="124"/>
      <c r="JDG64" s="124"/>
      <c r="JDH64" s="124"/>
      <c r="JDI64" s="124"/>
      <c r="JDJ64" s="124"/>
      <c r="JDK64" s="124"/>
      <c r="JDL64" s="124"/>
      <c r="JDM64" s="1171"/>
      <c r="JDN64" s="1171"/>
      <c r="JDO64" s="1171"/>
      <c r="JDP64" s="1171"/>
      <c r="JDQ64" s="124"/>
      <c r="JDR64" s="124"/>
      <c r="JDS64" s="124"/>
      <c r="JDT64" s="124"/>
      <c r="JDU64" s="124"/>
      <c r="JDV64" s="124"/>
      <c r="JDW64" s="124"/>
      <c r="JDX64" s="124"/>
      <c r="JDY64" s="124"/>
      <c r="JDZ64" s="124"/>
      <c r="JEA64" s="124"/>
      <c r="JEB64" s="1171"/>
      <c r="JEC64" s="1171"/>
      <c r="JED64" s="1171"/>
      <c r="JEE64" s="1171"/>
      <c r="JEF64" s="124"/>
      <c r="JEG64" s="124"/>
      <c r="JEH64" s="124"/>
      <c r="JEI64" s="124"/>
      <c r="JEJ64" s="124"/>
      <c r="JEK64" s="124"/>
      <c r="JEL64" s="124"/>
      <c r="JEM64" s="124"/>
      <c r="JEN64" s="124"/>
      <c r="JEO64" s="124"/>
      <c r="JEP64" s="124"/>
      <c r="JEQ64" s="1171"/>
      <c r="JER64" s="1171"/>
      <c r="JES64" s="1171"/>
      <c r="JET64" s="1171"/>
      <c r="JEU64" s="124"/>
      <c r="JEV64" s="124"/>
      <c r="JEW64" s="124"/>
      <c r="JEX64" s="124"/>
      <c r="JEY64" s="124"/>
      <c r="JEZ64" s="124"/>
      <c r="JFA64" s="124"/>
      <c r="JFB64" s="124"/>
      <c r="JFC64" s="124"/>
      <c r="JFD64" s="124"/>
      <c r="JFE64" s="124"/>
      <c r="JFF64" s="1171"/>
      <c r="JFG64" s="1171"/>
      <c r="JFH64" s="1171"/>
      <c r="JFI64" s="1171"/>
      <c r="JFJ64" s="124"/>
      <c r="JFK64" s="124"/>
      <c r="JFL64" s="124"/>
      <c r="JFM64" s="124"/>
      <c r="JFN64" s="124"/>
      <c r="JFO64" s="124"/>
      <c r="JFP64" s="124"/>
      <c r="JFQ64" s="124"/>
      <c r="JFR64" s="124"/>
      <c r="JFS64" s="124"/>
      <c r="JFT64" s="124"/>
      <c r="JFU64" s="1171"/>
      <c r="JFV64" s="1171"/>
      <c r="JFW64" s="1171"/>
      <c r="JFX64" s="1171"/>
      <c r="JFY64" s="124"/>
      <c r="JFZ64" s="124"/>
      <c r="JGA64" s="124"/>
      <c r="JGB64" s="124"/>
      <c r="JGC64" s="124"/>
      <c r="JGD64" s="124"/>
      <c r="JGE64" s="124"/>
      <c r="JGF64" s="124"/>
      <c r="JGG64" s="124"/>
      <c r="JGH64" s="124"/>
      <c r="JGI64" s="124"/>
      <c r="JGJ64" s="1171"/>
      <c r="JGK64" s="1171"/>
      <c r="JGL64" s="1171"/>
      <c r="JGM64" s="1171"/>
      <c r="JGN64" s="124"/>
      <c r="JGO64" s="124"/>
      <c r="JGP64" s="124"/>
      <c r="JGQ64" s="124"/>
      <c r="JGR64" s="124"/>
      <c r="JGS64" s="124"/>
      <c r="JGT64" s="124"/>
      <c r="JGU64" s="124"/>
      <c r="JGV64" s="124"/>
      <c r="JGW64" s="124"/>
      <c r="JGX64" s="124"/>
      <c r="JGY64" s="1171"/>
      <c r="JGZ64" s="1171"/>
      <c r="JHA64" s="1171"/>
      <c r="JHB64" s="1171"/>
      <c r="JHC64" s="124"/>
      <c r="JHD64" s="124"/>
      <c r="JHE64" s="124"/>
      <c r="JHF64" s="124"/>
      <c r="JHG64" s="124"/>
      <c r="JHH64" s="124"/>
      <c r="JHI64" s="124"/>
      <c r="JHJ64" s="124"/>
      <c r="JHK64" s="124"/>
      <c r="JHL64" s="124"/>
      <c r="JHM64" s="124"/>
      <c r="JHN64" s="1171"/>
      <c r="JHO64" s="1171"/>
      <c r="JHP64" s="1171"/>
      <c r="JHQ64" s="1171"/>
      <c r="JHR64" s="124"/>
      <c r="JHS64" s="124"/>
      <c r="JHT64" s="124"/>
      <c r="JHU64" s="124"/>
      <c r="JHV64" s="124"/>
      <c r="JHW64" s="124"/>
      <c r="JHX64" s="124"/>
      <c r="JHY64" s="124"/>
      <c r="JHZ64" s="124"/>
      <c r="JIA64" s="124"/>
      <c r="JIB64" s="124"/>
      <c r="JIC64" s="1171"/>
      <c r="JID64" s="1171"/>
      <c r="JIE64" s="1171"/>
      <c r="JIF64" s="1171"/>
      <c r="JIG64" s="124"/>
      <c r="JIH64" s="124"/>
      <c r="JII64" s="124"/>
      <c r="JIJ64" s="124"/>
      <c r="JIK64" s="124"/>
      <c r="JIL64" s="124"/>
      <c r="JIM64" s="124"/>
      <c r="JIN64" s="124"/>
      <c r="JIO64" s="124"/>
      <c r="JIP64" s="124"/>
      <c r="JIQ64" s="124"/>
      <c r="JIR64" s="1171"/>
      <c r="JIS64" s="1171"/>
      <c r="JIT64" s="1171"/>
      <c r="JIU64" s="1171"/>
      <c r="JIV64" s="124"/>
      <c r="JIW64" s="124"/>
      <c r="JIX64" s="124"/>
      <c r="JIY64" s="124"/>
      <c r="JIZ64" s="124"/>
      <c r="JJA64" s="124"/>
      <c r="JJB64" s="124"/>
      <c r="JJC64" s="124"/>
      <c r="JJD64" s="124"/>
      <c r="JJE64" s="124"/>
      <c r="JJF64" s="124"/>
      <c r="JJG64" s="1171"/>
      <c r="JJH64" s="1171"/>
      <c r="JJI64" s="1171"/>
      <c r="JJJ64" s="1171"/>
      <c r="JJK64" s="124"/>
      <c r="JJL64" s="124"/>
      <c r="JJM64" s="124"/>
      <c r="JJN64" s="124"/>
      <c r="JJO64" s="124"/>
      <c r="JJP64" s="124"/>
      <c r="JJQ64" s="124"/>
      <c r="JJR64" s="124"/>
      <c r="JJS64" s="124"/>
      <c r="JJT64" s="124"/>
      <c r="JJU64" s="124"/>
      <c r="JJV64" s="1171"/>
      <c r="JJW64" s="1171"/>
      <c r="JJX64" s="1171"/>
      <c r="JJY64" s="1171"/>
      <c r="JJZ64" s="124"/>
      <c r="JKA64" s="124"/>
      <c r="JKB64" s="124"/>
      <c r="JKC64" s="124"/>
      <c r="JKD64" s="124"/>
      <c r="JKE64" s="124"/>
      <c r="JKF64" s="124"/>
      <c r="JKG64" s="124"/>
      <c r="JKH64" s="124"/>
      <c r="JKI64" s="124"/>
      <c r="JKJ64" s="124"/>
      <c r="JKK64" s="1171"/>
      <c r="JKL64" s="1171"/>
      <c r="JKM64" s="1171"/>
      <c r="JKN64" s="1171"/>
      <c r="JKO64" s="124"/>
      <c r="JKP64" s="124"/>
      <c r="JKQ64" s="124"/>
      <c r="JKR64" s="124"/>
      <c r="JKS64" s="124"/>
      <c r="JKT64" s="124"/>
      <c r="JKU64" s="124"/>
      <c r="JKV64" s="124"/>
      <c r="JKW64" s="124"/>
      <c r="JKX64" s="124"/>
      <c r="JKY64" s="124"/>
      <c r="JKZ64" s="1171"/>
      <c r="JLA64" s="1171"/>
      <c r="JLB64" s="1171"/>
      <c r="JLC64" s="1171"/>
      <c r="JLD64" s="124"/>
      <c r="JLE64" s="124"/>
      <c r="JLF64" s="124"/>
      <c r="JLG64" s="124"/>
      <c r="JLH64" s="124"/>
      <c r="JLI64" s="124"/>
      <c r="JLJ64" s="124"/>
      <c r="JLK64" s="124"/>
      <c r="JLL64" s="124"/>
      <c r="JLM64" s="124"/>
      <c r="JLN64" s="124"/>
      <c r="JLO64" s="1171"/>
      <c r="JLP64" s="1171"/>
      <c r="JLQ64" s="1171"/>
      <c r="JLR64" s="1171"/>
      <c r="JLS64" s="124"/>
      <c r="JLT64" s="124"/>
      <c r="JLU64" s="124"/>
      <c r="JLV64" s="124"/>
      <c r="JLW64" s="124"/>
      <c r="JLX64" s="124"/>
      <c r="JLY64" s="124"/>
      <c r="JLZ64" s="124"/>
      <c r="JMA64" s="124"/>
      <c r="JMB64" s="124"/>
      <c r="JMC64" s="124"/>
      <c r="JMD64" s="1171"/>
      <c r="JME64" s="1171"/>
      <c r="JMF64" s="1171"/>
      <c r="JMG64" s="1171"/>
      <c r="JMH64" s="124"/>
      <c r="JMI64" s="124"/>
      <c r="JMJ64" s="124"/>
      <c r="JMK64" s="124"/>
      <c r="JML64" s="124"/>
      <c r="JMM64" s="124"/>
      <c r="JMN64" s="124"/>
      <c r="JMO64" s="124"/>
      <c r="JMP64" s="124"/>
      <c r="JMQ64" s="124"/>
      <c r="JMR64" s="124"/>
      <c r="JMS64" s="1171"/>
      <c r="JMT64" s="1171"/>
      <c r="JMU64" s="1171"/>
      <c r="JMV64" s="1171"/>
      <c r="JMW64" s="124"/>
      <c r="JMX64" s="124"/>
      <c r="JMY64" s="124"/>
      <c r="JMZ64" s="124"/>
      <c r="JNA64" s="124"/>
      <c r="JNB64" s="124"/>
      <c r="JNC64" s="124"/>
      <c r="JND64" s="124"/>
      <c r="JNE64" s="124"/>
      <c r="JNF64" s="124"/>
      <c r="JNG64" s="124"/>
      <c r="JNH64" s="1171"/>
      <c r="JNI64" s="1171"/>
      <c r="JNJ64" s="1171"/>
      <c r="JNK64" s="1171"/>
      <c r="JNL64" s="124"/>
      <c r="JNM64" s="124"/>
      <c r="JNN64" s="124"/>
      <c r="JNO64" s="124"/>
      <c r="JNP64" s="124"/>
      <c r="JNQ64" s="124"/>
      <c r="JNR64" s="124"/>
      <c r="JNS64" s="124"/>
      <c r="JNT64" s="124"/>
      <c r="JNU64" s="124"/>
      <c r="JNV64" s="124"/>
      <c r="JNW64" s="1171"/>
      <c r="JNX64" s="1171"/>
      <c r="JNY64" s="1171"/>
      <c r="JNZ64" s="1171"/>
      <c r="JOA64" s="124"/>
      <c r="JOB64" s="124"/>
      <c r="JOC64" s="124"/>
      <c r="JOD64" s="124"/>
      <c r="JOE64" s="124"/>
      <c r="JOF64" s="124"/>
      <c r="JOG64" s="124"/>
      <c r="JOH64" s="124"/>
      <c r="JOI64" s="124"/>
      <c r="JOJ64" s="124"/>
      <c r="JOK64" s="124"/>
      <c r="JOL64" s="1171"/>
      <c r="JOM64" s="1171"/>
      <c r="JON64" s="1171"/>
      <c r="JOO64" s="1171"/>
      <c r="JOP64" s="124"/>
      <c r="JOQ64" s="124"/>
      <c r="JOR64" s="124"/>
      <c r="JOS64" s="124"/>
      <c r="JOT64" s="124"/>
      <c r="JOU64" s="124"/>
      <c r="JOV64" s="124"/>
      <c r="JOW64" s="124"/>
      <c r="JOX64" s="124"/>
      <c r="JOY64" s="124"/>
      <c r="JOZ64" s="124"/>
      <c r="JPA64" s="1171"/>
      <c r="JPB64" s="1171"/>
      <c r="JPC64" s="1171"/>
      <c r="JPD64" s="1171"/>
      <c r="JPE64" s="124"/>
      <c r="JPF64" s="124"/>
      <c r="JPG64" s="124"/>
      <c r="JPH64" s="124"/>
      <c r="JPI64" s="124"/>
      <c r="JPJ64" s="124"/>
      <c r="JPK64" s="124"/>
      <c r="JPL64" s="124"/>
      <c r="JPM64" s="124"/>
      <c r="JPN64" s="124"/>
      <c r="JPO64" s="124"/>
      <c r="JPP64" s="1171"/>
      <c r="JPQ64" s="1171"/>
      <c r="JPR64" s="1171"/>
      <c r="JPS64" s="1171"/>
      <c r="JPT64" s="124"/>
      <c r="JPU64" s="124"/>
      <c r="JPV64" s="124"/>
      <c r="JPW64" s="124"/>
      <c r="JPX64" s="124"/>
      <c r="JPY64" s="124"/>
      <c r="JPZ64" s="124"/>
      <c r="JQA64" s="124"/>
      <c r="JQB64" s="124"/>
      <c r="JQC64" s="124"/>
      <c r="JQD64" s="124"/>
      <c r="JQE64" s="1171"/>
      <c r="JQF64" s="1171"/>
      <c r="JQG64" s="1171"/>
      <c r="JQH64" s="1171"/>
      <c r="JQI64" s="124"/>
      <c r="JQJ64" s="124"/>
      <c r="JQK64" s="124"/>
      <c r="JQL64" s="124"/>
      <c r="JQM64" s="124"/>
      <c r="JQN64" s="124"/>
      <c r="JQO64" s="124"/>
      <c r="JQP64" s="124"/>
      <c r="JQQ64" s="124"/>
      <c r="JQR64" s="124"/>
      <c r="JQS64" s="124"/>
      <c r="JQT64" s="1171"/>
      <c r="JQU64" s="1171"/>
      <c r="JQV64" s="1171"/>
      <c r="JQW64" s="1171"/>
      <c r="JQX64" s="124"/>
      <c r="JQY64" s="124"/>
      <c r="JQZ64" s="124"/>
      <c r="JRA64" s="124"/>
      <c r="JRB64" s="124"/>
      <c r="JRC64" s="124"/>
      <c r="JRD64" s="124"/>
      <c r="JRE64" s="124"/>
      <c r="JRF64" s="124"/>
      <c r="JRG64" s="124"/>
      <c r="JRH64" s="124"/>
      <c r="JRI64" s="1171"/>
      <c r="JRJ64" s="1171"/>
      <c r="JRK64" s="1171"/>
      <c r="JRL64" s="1171"/>
      <c r="JRM64" s="124"/>
      <c r="JRN64" s="124"/>
      <c r="JRO64" s="124"/>
      <c r="JRP64" s="124"/>
      <c r="JRQ64" s="124"/>
      <c r="JRR64" s="124"/>
      <c r="JRS64" s="124"/>
      <c r="JRT64" s="124"/>
      <c r="JRU64" s="124"/>
      <c r="JRV64" s="124"/>
      <c r="JRW64" s="124"/>
      <c r="JRX64" s="1171"/>
      <c r="JRY64" s="1171"/>
      <c r="JRZ64" s="1171"/>
      <c r="JSA64" s="1171"/>
      <c r="JSB64" s="124"/>
      <c r="JSC64" s="124"/>
      <c r="JSD64" s="124"/>
      <c r="JSE64" s="124"/>
      <c r="JSF64" s="124"/>
      <c r="JSG64" s="124"/>
      <c r="JSH64" s="124"/>
      <c r="JSI64" s="124"/>
      <c r="JSJ64" s="124"/>
      <c r="JSK64" s="124"/>
      <c r="JSL64" s="124"/>
      <c r="JSM64" s="1171"/>
      <c r="JSN64" s="1171"/>
      <c r="JSO64" s="1171"/>
      <c r="JSP64" s="1171"/>
      <c r="JSQ64" s="124"/>
      <c r="JSR64" s="124"/>
      <c r="JSS64" s="124"/>
      <c r="JST64" s="124"/>
      <c r="JSU64" s="124"/>
      <c r="JSV64" s="124"/>
      <c r="JSW64" s="124"/>
      <c r="JSX64" s="124"/>
      <c r="JSY64" s="124"/>
      <c r="JSZ64" s="124"/>
      <c r="JTA64" s="124"/>
      <c r="JTB64" s="1171"/>
      <c r="JTC64" s="1171"/>
      <c r="JTD64" s="1171"/>
      <c r="JTE64" s="1171"/>
      <c r="JTF64" s="124"/>
      <c r="JTG64" s="124"/>
      <c r="JTH64" s="124"/>
      <c r="JTI64" s="124"/>
      <c r="JTJ64" s="124"/>
      <c r="JTK64" s="124"/>
      <c r="JTL64" s="124"/>
      <c r="JTM64" s="124"/>
      <c r="JTN64" s="124"/>
      <c r="JTO64" s="124"/>
      <c r="JTP64" s="124"/>
      <c r="JTQ64" s="1171"/>
      <c r="JTR64" s="1171"/>
      <c r="JTS64" s="1171"/>
      <c r="JTT64" s="1171"/>
      <c r="JTU64" s="124"/>
      <c r="JTV64" s="124"/>
      <c r="JTW64" s="124"/>
      <c r="JTX64" s="124"/>
      <c r="JTY64" s="124"/>
      <c r="JTZ64" s="124"/>
      <c r="JUA64" s="124"/>
      <c r="JUB64" s="124"/>
      <c r="JUC64" s="124"/>
      <c r="JUD64" s="124"/>
      <c r="JUE64" s="124"/>
      <c r="JUF64" s="1171"/>
      <c r="JUG64" s="1171"/>
      <c r="JUH64" s="1171"/>
      <c r="JUI64" s="1171"/>
      <c r="JUJ64" s="124"/>
      <c r="JUK64" s="124"/>
      <c r="JUL64" s="124"/>
      <c r="JUM64" s="124"/>
      <c r="JUN64" s="124"/>
      <c r="JUO64" s="124"/>
      <c r="JUP64" s="124"/>
      <c r="JUQ64" s="124"/>
      <c r="JUR64" s="124"/>
      <c r="JUS64" s="124"/>
      <c r="JUT64" s="124"/>
      <c r="JUU64" s="1171"/>
      <c r="JUV64" s="1171"/>
      <c r="JUW64" s="1171"/>
      <c r="JUX64" s="1171"/>
      <c r="JUY64" s="124"/>
      <c r="JUZ64" s="124"/>
      <c r="JVA64" s="124"/>
      <c r="JVB64" s="124"/>
      <c r="JVC64" s="124"/>
      <c r="JVD64" s="124"/>
      <c r="JVE64" s="124"/>
      <c r="JVF64" s="124"/>
      <c r="JVG64" s="124"/>
      <c r="JVH64" s="124"/>
      <c r="JVI64" s="124"/>
      <c r="JVJ64" s="1171"/>
      <c r="JVK64" s="1171"/>
      <c r="JVL64" s="1171"/>
      <c r="JVM64" s="1171"/>
      <c r="JVN64" s="124"/>
      <c r="JVO64" s="124"/>
      <c r="JVP64" s="124"/>
      <c r="JVQ64" s="124"/>
      <c r="JVR64" s="124"/>
      <c r="JVS64" s="124"/>
      <c r="JVT64" s="124"/>
      <c r="JVU64" s="124"/>
      <c r="JVV64" s="124"/>
      <c r="JVW64" s="124"/>
      <c r="JVX64" s="124"/>
      <c r="JVY64" s="1171"/>
      <c r="JVZ64" s="1171"/>
      <c r="JWA64" s="1171"/>
      <c r="JWB64" s="1171"/>
      <c r="JWC64" s="124"/>
      <c r="JWD64" s="124"/>
      <c r="JWE64" s="124"/>
      <c r="JWF64" s="124"/>
      <c r="JWG64" s="124"/>
      <c r="JWH64" s="124"/>
      <c r="JWI64" s="124"/>
      <c r="JWJ64" s="124"/>
      <c r="JWK64" s="124"/>
      <c r="JWL64" s="124"/>
      <c r="JWM64" s="124"/>
      <c r="JWN64" s="1171"/>
      <c r="JWO64" s="1171"/>
      <c r="JWP64" s="1171"/>
      <c r="JWQ64" s="1171"/>
      <c r="JWR64" s="124"/>
      <c r="JWS64" s="124"/>
      <c r="JWT64" s="124"/>
      <c r="JWU64" s="124"/>
      <c r="JWV64" s="124"/>
      <c r="JWW64" s="124"/>
      <c r="JWX64" s="124"/>
      <c r="JWY64" s="124"/>
      <c r="JWZ64" s="124"/>
      <c r="JXA64" s="124"/>
      <c r="JXB64" s="124"/>
      <c r="JXC64" s="1171"/>
      <c r="JXD64" s="1171"/>
      <c r="JXE64" s="1171"/>
      <c r="JXF64" s="1171"/>
      <c r="JXG64" s="124"/>
      <c r="JXH64" s="124"/>
      <c r="JXI64" s="124"/>
      <c r="JXJ64" s="124"/>
      <c r="JXK64" s="124"/>
      <c r="JXL64" s="124"/>
      <c r="JXM64" s="124"/>
      <c r="JXN64" s="124"/>
      <c r="JXO64" s="124"/>
      <c r="JXP64" s="124"/>
      <c r="JXQ64" s="124"/>
      <c r="JXR64" s="1171"/>
      <c r="JXS64" s="1171"/>
      <c r="JXT64" s="1171"/>
      <c r="JXU64" s="1171"/>
      <c r="JXV64" s="124"/>
      <c r="JXW64" s="124"/>
      <c r="JXX64" s="124"/>
      <c r="JXY64" s="124"/>
      <c r="JXZ64" s="124"/>
      <c r="JYA64" s="124"/>
      <c r="JYB64" s="124"/>
      <c r="JYC64" s="124"/>
      <c r="JYD64" s="124"/>
      <c r="JYE64" s="124"/>
      <c r="JYF64" s="124"/>
      <c r="JYG64" s="1171"/>
      <c r="JYH64" s="1171"/>
      <c r="JYI64" s="1171"/>
      <c r="JYJ64" s="1171"/>
      <c r="JYK64" s="124"/>
      <c r="JYL64" s="124"/>
      <c r="JYM64" s="124"/>
      <c r="JYN64" s="124"/>
      <c r="JYO64" s="124"/>
      <c r="JYP64" s="124"/>
      <c r="JYQ64" s="124"/>
      <c r="JYR64" s="124"/>
      <c r="JYS64" s="124"/>
      <c r="JYT64" s="124"/>
      <c r="JYU64" s="124"/>
      <c r="JYV64" s="1171"/>
      <c r="JYW64" s="1171"/>
      <c r="JYX64" s="1171"/>
      <c r="JYY64" s="1171"/>
      <c r="JYZ64" s="124"/>
      <c r="JZA64" s="124"/>
      <c r="JZB64" s="124"/>
      <c r="JZC64" s="124"/>
      <c r="JZD64" s="124"/>
      <c r="JZE64" s="124"/>
      <c r="JZF64" s="124"/>
      <c r="JZG64" s="124"/>
      <c r="JZH64" s="124"/>
      <c r="JZI64" s="124"/>
      <c r="JZJ64" s="124"/>
      <c r="JZK64" s="1171"/>
      <c r="JZL64" s="1171"/>
      <c r="JZM64" s="1171"/>
      <c r="JZN64" s="1171"/>
      <c r="JZO64" s="124"/>
      <c r="JZP64" s="124"/>
      <c r="JZQ64" s="124"/>
      <c r="JZR64" s="124"/>
      <c r="JZS64" s="124"/>
      <c r="JZT64" s="124"/>
      <c r="JZU64" s="124"/>
      <c r="JZV64" s="124"/>
      <c r="JZW64" s="124"/>
      <c r="JZX64" s="124"/>
      <c r="JZY64" s="124"/>
      <c r="JZZ64" s="1171"/>
      <c r="KAA64" s="1171"/>
      <c r="KAB64" s="1171"/>
      <c r="KAC64" s="1171"/>
      <c r="KAD64" s="124"/>
      <c r="KAE64" s="124"/>
      <c r="KAF64" s="124"/>
      <c r="KAG64" s="124"/>
      <c r="KAH64" s="124"/>
      <c r="KAI64" s="124"/>
      <c r="KAJ64" s="124"/>
      <c r="KAK64" s="124"/>
      <c r="KAL64" s="124"/>
      <c r="KAM64" s="124"/>
      <c r="KAN64" s="124"/>
      <c r="KAO64" s="1171"/>
      <c r="KAP64" s="1171"/>
      <c r="KAQ64" s="1171"/>
      <c r="KAR64" s="1171"/>
      <c r="KAS64" s="124"/>
      <c r="KAT64" s="124"/>
      <c r="KAU64" s="124"/>
      <c r="KAV64" s="124"/>
      <c r="KAW64" s="124"/>
      <c r="KAX64" s="124"/>
      <c r="KAY64" s="124"/>
      <c r="KAZ64" s="124"/>
      <c r="KBA64" s="124"/>
      <c r="KBB64" s="124"/>
      <c r="KBC64" s="124"/>
      <c r="KBD64" s="1171"/>
      <c r="KBE64" s="1171"/>
      <c r="KBF64" s="1171"/>
      <c r="KBG64" s="1171"/>
      <c r="KBH64" s="124"/>
      <c r="KBI64" s="124"/>
      <c r="KBJ64" s="124"/>
      <c r="KBK64" s="124"/>
      <c r="KBL64" s="124"/>
      <c r="KBM64" s="124"/>
      <c r="KBN64" s="124"/>
      <c r="KBO64" s="124"/>
      <c r="KBP64" s="124"/>
      <c r="KBQ64" s="124"/>
      <c r="KBR64" s="124"/>
      <c r="KBS64" s="1171"/>
      <c r="KBT64" s="1171"/>
      <c r="KBU64" s="1171"/>
      <c r="KBV64" s="1171"/>
      <c r="KBW64" s="124"/>
      <c r="KBX64" s="124"/>
      <c r="KBY64" s="124"/>
      <c r="KBZ64" s="124"/>
      <c r="KCA64" s="124"/>
      <c r="KCB64" s="124"/>
      <c r="KCC64" s="124"/>
      <c r="KCD64" s="124"/>
      <c r="KCE64" s="124"/>
      <c r="KCF64" s="124"/>
      <c r="KCG64" s="124"/>
      <c r="KCH64" s="1171"/>
      <c r="KCI64" s="1171"/>
      <c r="KCJ64" s="1171"/>
      <c r="KCK64" s="1171"/>
      <c r="KCL64" s="124"/>
      <c r="KCM64" s="124"/>
      <c r="KCN64" s="124"/>
      <c r="KCO64" s="124"/>
      <c r="KCP64" s="124"/>
      <c r="KCQ64" s="124"/>
      <c r="KCR64" s="124"/>
      <c r="KCS64" s="124"/>
      <c r="KCT64" s="124"/>
      <c r="KCU64" s="124"/>
      <c r="KCV64" s="124"/>
      <c r="KCW64" s="1171"/>
      <c r="KCX64" s="1171"/>
      <c r="KCY64" s="1171"/>
      <c r="KCZ64" s="1171"/>
      <c r="KDA64" s="124"/>
      <c r="KDB64" s="124"/>
      <c r="KDC64" s="124"/>
      <c r="KDD64" s="124"/>
      <c r="KDE64" s="124"/>
      <c r="KDF64" s="124"/>
      <c r="KDG64" s="124"/>
      <c r="KDH64" s="124"/>
      <c r="KDI64" s="124"/>
      <c r="KDJ64" s="124"/>
      <c r="KDK64" s="124"/>
      <c r="KDL64" s="1171"/>
      <c r="KDM64" s="1171"/>
      <c r="KDN64" s="1171"/>
      <c r="KDO64" s="1171"/>
      <c r="KDP64" s="124"/>
      <c r="KDQ64" s="124"/>
      <c r="KDR64" s="124"/>
      <c r="KDS64" s="124"/>
      <c r="KDT64" s="124"/>
      <c r="KDU64" s="124"/>
      <c r="KDV64" s="124"/>
      <c r="KDW64" s="124"/>
      <c r="KDX64" s="124"/>
      <c r="KDY64" s="124"/>
      <c r="KDZ64" s="124"/>
      <c r="KEA64" s="1171"/>
      <c r="KEB64" s="1171"/>
      <c r="KEC64" s="1171"/>
      <c r="KED64" s="1171"/>
      <c r="KEE64" s="124"/>
      <c r="KEF64" s="124"/>
      <c r="KEG64" s="124"/>
      <c r="KEH64" s="124"/>
      <c r="KEI64" s="124"/>
      <c r="KEJ64" s="124"/>
      <c r="KEK64" s="124"/>
      <c r="KEL64" s="124"/>
      <c r="KEM64" s="124"/>
      <c r="KEN64" s="124"/>
      <c r="KEO64" s="124"/>
      <c r="KEP64" s="1171"/>
      <c r="KEQ64" s="1171"/>
      <c r="KER64" s="1171"/>
      <c r="KES64" s="1171"/>
      <c r="KET64" s="124"/>
      <c r="KEU64" s="124"/>
      <c r="KEV64" s="124"/>
      <c r="KEW64" s="124"/>
      <c r="KEX64" s="124"/>
      <c r="KEY64" s="124"/>
      <c r="KEZ64" s="124"/>
      <c r="KFA64" s="124"/>
      <c r="KFB64" s="124"/>
      <c r="KFC64" s="124"/>
      <c r="KFD64" s="124"/>
      <c r="KFE64" s="1171"/>
      <c r="KFF64" s="1171"/>
      <c r="KFG64" s="1171"/>
      <c r="KFH64" s="1171"/>
      <c r="KFI64" s="124"/>
      <c r="KFJ64" s="124"/>
      <c r="KFK64" s="124"/>
      <c r="KFL64" s="124"/>
      <c r="KFM64" s="124"/>
      <c r="KFN64" s="124"/>
      <c r="KFO64" s="124"/>
      <c r="KFP64" s="124"/>
      <c r="KFQ64" s="124"/>
      <c r="KFR64" s="124"/>
      <c r="KFS64" s="124"/>
      <c r="KFT64" s="1171"/>
      <c r="KFU64" s="1171"/>
      <c r="KFV64" s="1171"/>
      <c r="KFW64" s="1171"/>
      <c r="KFX64" s="124"/>
      <c r="KFY64" s="124"/>
      <c r="KFZ64" s="124"/>
      <c r="KGA64" s="124"/>
      <c r="KGB64" s="124"/>
      <c r="KGC64" s="124"/>
      <c r="KGD64" s="124"/>
      <c r="KGE64" s="124"/>
      <c r="KGF64" s="124"/>
      <c r="KGG64" s="124"/>
      <c r="KGH64" s="124"/>
      <c r="KGI64" s="1171"/>
      <c r="KGJ64" s="1171"/>
      <c r="KGK64" s="1171"/>
      <c r="KGL64" s="1171"/>
      <c r="KGM64" s="124"/>
      <c r="KGN64" s="124"/>
      <c r="KGO64" s="124"/>
      <c r="KGP64" s="124"/>
      <c r="KGQ64" s="124"/>
      <c r="KGR64" s="124"/>
      <c r="KGS64" s="124"/>
      <c r="KGT64" s="124"/>
      <c r="KGU64" s="124"/>
      <c r="KGV64" s="124"/>
      <c r="KGW64" s="124"/>
      <c r="KGX64" s="1171"/>
      <c r="KGY64" s="1171"/>
      <c r="KGZ64" s="1171"/>
      <c r="KHA64" s="1171"/>
      <c r="KHB64" s="124"/>
      <c r="KHC64" s="124"/>
      <c r="KHD64" s="124"/>
      <c r="KHE64" s="124"/>
      <c r="KHF64" s="124"/>
      <c r="KHG64" s="124"/>
      <c r="KHH64" s="124"/>
      <c r="KHI64" s="124"/>
      <c r="KHJ64" s="124"/>
      <c r="KHK64" s="124"/>
      <c r="KHL64" s="124"/>
      <c r="KHM64" s="1171"/>
      <c r="KHN64" s="1171"/>
      <c r="KHO64" s="1171"/>
      <c r="KHP64" s="1171"/>
      <c r="KHQ64" s="124"/>
      <c r="KHR64" s="124"/>
      <c r="KHS64" s="124"/>
      <c r="KHT64" s="124"/>
      <c r="KHU64" s="124"/>
      <c r="KHV64" s="124"/>
      <c r="KHW64" s="124"/>
      <c r="KHX64" s="124"/>
      <c r="KHY64" s="124"/>
      <c r="KHZ64" s="124"/>
      <c r="KIA64" s="124"/>
      <c r="KIB64" s="1171"/>
      <c r="KIC64" s="1171"/>
      <c r="KID64" s="1171"/>
      <c r="KIE64" s="1171"/>
      <c r="KIF64" s="124"/>
      <c r="KIG64" s="124"/>
      <c r="KIH64" s="124"/>
      <c r="KII64" s="124"/>
      <c r="KIJ64" s="124"/>
      <c r="KIK64" s="124"/>
      <c r="KIL64" s="124"/>
      <c r="KIM64" s="124"/>
      <c r="KIN64" s="124"/>
      <c r="KIO64" s="124"/>
      <c r="KIP64" s="124"/>
      <c r="KIQ64" s="1171"/>
      <c r="KIR64" s="1171"/>
      <c r="KIS64" s="1171"/>
      <c r="KIT64" s="1171"/>
      <c r="KIU64" s="124"/>
      <c r="KIV64" s="124"/>
      <c r="KIW64" s="124"/>
      <c r="KIX64" s="124"/>
      <c r="KIY64" s="124"/>
      <c r="KIZ64" s="124"/>
      <c r="KJA64" s="124"/>
      <c r="KJB64" s="124"/>
      <c r="KJC64" s="124"/>
      <c r="KJD64" s="124"/>
      <c r="KJE64" s="124"/>
      <c r="KJF64" s="1171"/>
      <c r="KJG64" s="1171"/>
      <c r="KJH64" s="1171"/>
      <c r="KJI64" s="1171"/>
      <c r="KJJ64" s="124"/>
      <c r="KJK64" s="124"/>
      <c r="KJL64" s="124"/>
      <c r="KJM64" s="124"/>
      <c r="KJN64" s="124"/>
      <c r="KJO64" s="124"/>
      <c r="KJP64" s="124"/>
      <c r="KJQ64" s="124"/>
      <c r="KJR64" s="124"/>
      <c r="KJS64" s="124"/>
      <c r="KJT64" s="124"/>
      <c r="KJU64" s="1171"/>
      <c r="KJV64" s="1171"/>
      <c r="KJW64" s="1171"/>
      <c r="KJX64" s="1171"/>
      <c r="KJY64" s="124"/>
      <c r="KJZ64" s="124"/>
      <c r="KKA64" s="124"/>
      <c r="KKB64" s="124"/>
      <c r="KKC64" s="124"/>
      <c r="KKD64" s="124"/>
      <c r="KKE64" s="124"/>
      <c r="KKF64" s="124"/>
      <c r="KKG64" s="124"/>
      <c r="KKH64" s="124"/>
      <c r="KKI64" s="124"/>
      <c r="KKJ64" s="1171"/>
      <c r="KKK64" s="1171"/>
      <c r="KKL64" s="1171"/>
      <c r="KKM64" s="1171"/>
      <c r="KKN64" s="124"/>
      <c r="KKO64" s="124"/>
      <c r="KKP64" s="124"/>
      <c r="KKQ64" s="124"/>
      <c r="KKR64" s="124"/>
      <c r="KKS64" s="124"/>
      <c r="KKT64" s="124"/>
      <c r="KKU64" s="124"/>
      <c r="KKV64" s="124"/>
      <c r="KKW64" s="124"/>
      <c r="KKX64" s="124"/>
      <c r="KKY64" s="1171"/>
      <c r="KKZ64" s="1171"/>
      <c r="KLA64" s="1171"/>
      <c r="KLB64" s="1171"/>
      <c r="KLC64" s="124"/>
      <c r="KLD64" s="124"/>
      <c r="KLE64" s="124"/>
      <c r="KLF64" s="124"/>
      <c r="KLG64" s="124"/>
      <c r="KLH64" s="124"/>
      <c r="KLI64" s="124"/>
      <c r="KLJ64" s="124"/>
      <c r="KLK64" s="124"/>
      <c r="KLL64" s="124"/>
      <c r="KLM64" s="124"/>
      <c r="KLN64" s="1171"/>
      <c r="KLO64" s="1171"/>
      <c r="KLP64" s="1171"/>
      <c r="KLQ64" s="1171"/>
      <c r="KLR64" s="124"/>
      <c r="KLS64" s="124"/>
      <c r="KLT64" s="124"/>
      <c r="KLU64" s="124"/>
      <c r="KLV64" s="124"/>
      <c r="KLW64" s="124"/>
      <c r="KLX64" s="124"/>
      <c r="KLY64" s="124"/>
      <c r="KLZ64" s="124"/>
      <c r="KMA64" s="124"/>
      <c r="KMB64" s="124"/>
      <c r="KMC64" s="1171"/>
      <c r="KMD64" s="1171"/>
      <c r="KME64" s="1171"/>
      <c r="KMF64" s="1171"/>
      <c r="KMG64" s="124"/>
      <c r="KMH64" s="124"/>
      <c r="KMI64" s="124"/>
      <c r="KMJ64" s="124"/>
      <c r="KMK64" s="124"/>
      <c r="KML64" s="124"/>
      <c r="KMM64" s="124"/>
      <c r="KMN64" s="124"/>
      <c r="KMO64" s="124"/>
      <c r="KMP64" s="124"/>
      <c r="KMQ64" s="124"/>
      <c r="KMR64" s="1171"/>
      <c r="KMS64" s="1171"/>
      <c r="KMT64" s="1171"/>
      <c r="KMU64" s="1171"/>
      <c r="KMV64" s="124"/>
      <c r="KMW64" s="124"/>
      <c r="KMX64" s="124"/>
      <c r="KMY64" s="124"/>
      <c r="KMZ64" s="124"/>
      <c r="KNA64" s="124"/>
      <c r="KNB64" s="124"/>
      <c r="KNC64" s="124"/>
      <c r="KND64" s="124"/>
      <c r="KNE64" s="124"/>
      <c r="KNF64" s="124"/>
      <c r="KNG64" s="1171"/>
      <c r="KNH64" s="1171"/>
      <c r="KNI64" s="1171"/>
      <c r="KNJ64" s="1171"/>
      <c r="KNK64" s="124"/>
      <c r="KNL64" s="124"/>
      <c r="KNM64" s="124"/>
      <c r="KNN64" s="124"/>
      <c r="KNO64" s="124"/>
      <c r="KNP64" s="124"/>
      <c r="KNQ64" s="124"/>
      <c r="KNR64" s="124"/>
      <c r="KNS64" s="124"/>
      <c r="KNT64" s="124"/>
      <c r="KNU64" s="124"/>
      <c r="KNV64" s="1171"/>
      <c r="KNW64" s="1171"/>
      <c r="KNX64" s="1171"/>
      <c r="KNY64" s="1171"/>
      <c r="KNZ64" s="124"/>
      <c r="KOA64" s="124"/>
      <c r="KOB64" s="124"/>
      <c r="KOC64" s="124"/>
      <c r="KOD64" s="124"/>
      <c r="KOE64" s="124"/>
      <c r="KOF64" s="124"/>
      <c r="KOG64" s="124"/>
      <c r="KOH64" s="124"/>
      <c r="KOI64" s="124"/>
      <c r="KOJ64" s="124"/>
      <c r="KOK64" s="1171"/>
      <c r="KOL64" s="1171"/>
      <c r="KOM64" s="1171"/>
      <c r="KON64" s="1171"/>
      <c r="KOO64" s="124"/>
      <c r="KOP64" s="124"/>
      <c r="KOQ64" s="124"/>
      <c r="KOR64" s="124"/>
      <c r="KOS64" s="124"/>
      <c r="KOT64" s="124"/>
      <c r="KOU64" s="124"/>
      <c r="KOV64" s="124"/>
      <c r="KOW64" s="124"/>
      <c r="KOX64" s="124"/>
      <c r="KOY64" s="124"/>
      <c r="KOZ64" s="1171"/>
      <c r="KPA64" s="1171"/>
      <c r="KPB64" s="1171"/>
      <c r="KPC64" s="1171"/>
      <c r="KPD64" s="124"/>
      <c r="KPE64" s="124"/>
      <c r="KPF64" s="124"/>
      <c r="KPG64" s="124"/>
      <c r="KPH64" s="124"/>
      <c r="KPI64" s="124"/>
      <c r="KPJ64" s="124"/>
      <c r="KPK64" s="124"/>
      <c r="KPL64" s="124"/>
      <c r="KPM64" s="124"/>
      <c r="KPN64" s="124"/>
      <c r="KPO64" s="1171"/>
      <c r="KPP64" s="1171"/>
      <c r="KPQ64" s="1171"/>
      <c r="KPR64" s="1171"/>
      <c r="KPS64" s="124"/>
      <c r="KPT64" s="124"/>
      <c r="KPU64" s="124"/>
      <c r="KPV64" s="124"/>
      <c r="KPW64" s="124"/>
      <c r="KPX64" s="124"/>
      <c r="KPY64" s="124"/>
      <c r="KPZ64" s="124"/>
      <c r="KQA64" s="124"/>
      <c r="KQB64" s="124"/>
      <c r="KQC64" s="124"/>
      <c r="KQD64" s="1171"/>
      <c r="KQE64" s="1171"/>
      <c r="KQF64" s="1171"/>
      <c r="KQG64" s="1171"/>
      <c r="KQH64" s="124"/>
      <c r="KQI64" s="124"/>
      <c r="KQJ64" s="124"/>
      <c r="KQK64" s="124"/>
      <c r="KQL64" s="124"/>
      <c r="KQM64" s="124"/>
      <c r="KQN64" s="124"/>
      <c r="KQO64" s="124"/>
      <c r="KQP64" s="124"/>
      <c r="KQQ64" s="124"/>
      <c r="KQR64" s="124"/>
      <c r="KQS64" s="1171"/>
      <c r="KQT64" s="1171"/>
      <c r="KQU64" s="1171"/>
      <c r="KQV64" s="1171"/>
      <c r="KQW64" s="124"/>
      <c r="KQX64" s="124"/>
      <c r="KQY64" s="124"/>
      <c r="KQZ64" s="124"/>
      <c r="KRA64" s="124"/>
      <c r="KRB64" s="124"/>
      <c r="KRC64" s="124"/>
      <c r="KRD64" s="124"/>
      <c r="KRE64" s="124"/>
      <c r="KRF64" s="124"/>
      <c r="KRG64" s="124"/>
      <c r="KRH64" s="1171"/>
      <c r="KRI64" s="1171"/>
      <c r="KRJ64" s="1171"/>
      <c r="KRK64" s="1171"/>
      <c r="KRL64" s="124"/>
      <c r="KRM64" s="124"/>
      <c r="KRN64" s="124"/>
      <c r="KRO64" s="124"/>
      <c r="KRP64" s="124"/>
      <c r="KRQ64" s="124"/>
      <c r="KRR64" s="124"/>
      <c r="KRS64" s="124"/>
      <c r="KRT64" s="124"/>
      <c r="KRU64" s="124"/>
      <c r="KRV64" s="124"/>
      <c r="KRW64" s="1171"/>
      <c r="KRX64" s="1171"/>
      <c r="KRY64" s="1171"/>
      <c r="KRZ64" s="1171"/>
      <c r="KSA64" s="124"/>
      <c r="KSB64" s="124"/>
      <c r="KSC64" s="124"/>
      <c r="KSD64" s="124"/>
      <c r="KSE64" s="124"/>
      <c r="KSF64" s="124"/>
      <c r="KSG64" s="124"/>
      <c r="KSH64" s="124"/>
      <c r="KSI64" s="124"/>
      <c r="KSJ64" s="124"/>
      <c r="KSK64" s="124"/>
      <c r="KSL64" s="1171"/>
      <c r="KSM64" s="1171"/>
      <c r="KSN64" s="1171"/>
      <c r="KSO64" s="1171"/>
      <c r="KSP64" s="124"/>
      <c r="KSQ64" s="124"/>
      <c r="KSR64" s="124"/>
      <c r="KSS64" s="124"/>
      <c r="KST64" s="124"/>
      <c r="KSU64" s="124"/>
      <c r="KSV64" s="124"/>
      <c r="KSW64" s="124"/>
      <c r="KSX64" s="124"/>
      <c r="KSY64" s="124"/>
      <c r="KSZ64" s="124"/>
      <c r="KTA64" s="1171"/>
      <c r="KTB64" s="1171"/>
      <c r="KTC64" s="1171"/>
      <c r="KTD64" s="1171"/>
      <c r="KTE64" s="124"/>
      <c r="KTF64" s="124"/>
      <c r="KTG64" s="124"/>
      <c r="KTH64" s="124"/>
      <c r="KTI64" s="124"/>
      <c r="KTJ64" s="124"/>
      <c r="KTK64" s="124"/>
      <c r="KTL64" s="124"/>
      <c r="KTM64" s="124"/>
      <c r="KTN64" s="124"/>
      <c r="KTO64" s="124"/>
      <c r="KTP64" s="1171"/>
      <c r="KTQ64" s="1171"/>
      <c r="KTR64" s="1171"/>
      <c r="KTS64" s="1171"/>
      <c r="KTT64" s="124"/>
      <c r="KTU64" s="124"/>
      <c r="KTV64" s="124"/>
      <c r="KTW64" s="124"/>
      <c r="KTX64" s="124"/>
      <c r="KTY64" s="124"/>
      <c r="KTZ64" s="124"/>
      <c r="KUA64" s="124"/>
      <c r="KUB64" s="124"/>
      <c r="KUC64" s="124"/>
      <c r="KUD64" s="124"/>
      <c r="KUE64" s="1171"/>
      <c r="KUF64" s="1171"/>
      <c r="KUG64" s="1171"/>
      <c r="KUH64" s="1171"/>
      <c r="KUI64" s="124"/>
      <c r="KUJ64" s="124"/>
      <c r="KUK64" s="124"/>
      <c r="KUL64" s="124"/>
      <c r="KUM64" s="124"/>
      <c r="KUN64" s="124"/>
      <c r="KUO64" s="124"/>
      <c r="KUP64" s="124"/>
      <c r="KUQ64" s="124"/>
      <c r="KUR64" s="124"/>
      <c r="KUS64" s="124"/>
      <c r="KUT64" s="1171"/>
      <c r="KUU64" s="1171"/>
      <c r="KUV64" s="1171"/>
      <c r="KUW64" s="1171"/>
      <c r="KUX64" s="124"/>
      <c r="KUY64" s="124"/>
      <c r="KUZ64" s="124"/>
      <c r="KVA64" s="124"/>
      <c r="KVB64" s="124"/>
      <c r="KVC64" s="124"/>
      <c r="KVD64" s="124"/>
      <c r="KVE64" s="124"/>
      <c r="KVF64" s="124"/>
      <c r="KVG64" s="124"/>
      <c r="KVH64" s="124"/>
      <c r="KVI64" s="1171"/>
      <c r="KVJ64" s="1171"/>
      <c r="KVK64" s="1171"/>
      <c r="KVL64" s="1171"/>
      <c r="KVM64" s="124"/>
      <c r="KVN64" s="124"/>
      <c r="KVO64" s="124"/>
      <c r="KVP64" s="124"/>
      <c r="KVQ64" s="124"/>
      <c r="KVR64" s="124"/>
      <c r="KVS64" s="124"/>
      <c r="KVT64" s="124"/>
      <c r="KVU64" s="124"/>
      <c r="KVV64" s="124"/>
      <c r="KVW64" s="124"/>
      <c r="KVX64" s="1171"/>
      <c r="KVY64" s="1171"/>
      <c r="KVZ64" s="1171"/>
      <c r="KWA64" s="1171"/>
      <c r="KWB64" s="124"/>
      <c r="KWC64" s="124"/>
      <c r="KWD64" s="124"/>
      <c r="KWE64" s="124"/>
      <c r="KWF64" s="124"/>
      <c r="KWG64" s="124"/>
      <c r="KWH64" s="124"/>
      <c r="KWI64" s="124"/>
      <c r="KWJ64" s="124"/>
      <c r="KWK64" s="124"/>
      <c r="KWL64" s="124"/>
      <c r="KWM64" s="1171"/>
      <c r="KWN64" s="1171"/>
      <c r="KWO64" s="1171"/>
      <c r="KWP64" s="1171"/>
      <c r="KWQ64" s="124"/>
      <c r="KWR64" s="124"/>
      <c r="KWS64" s="124"/>
      <c r="KWT64" s="124"/>
      <c r="KWU64" s="124"/>
      <c r="KWV64" s="124"/>
      <c r="KWW64" s="124"/>
      <c r="KWX64" s="124"/>
      <c r="KWY64" s="124"/>
      <c r="KWZ64" s="124"/>
      <c r="KXA64" s="124"/>
      <c r="KXB64" s="1171"/>
      <c r="KXC64" s="1171"/>
      <c r="KXD64" s="1171"/>
      <c r="KXE64" s="1171"/>
      <c r="KXF64" s="124"/>
      <c r="KXG64" s="124"/>
      <c r="KXH64" s="124"/>
      <c r="KXI64" s="124"/>
      <c r="KXJ64" s="124"/>
      <c r="KXK64" s="124"/>
      <c r="KXL64" s="124"/>
      <c r="KXM64" s="124"/>
      <c r="KXN64" s="124"/>
      <c r="KXO64" s="124"/>
      <c r="KXP64" s="124"/>
      <c r="KXQ64" s="1171"/>
      <c r="KXR64" s="1171"/>
      <c r="KXS64" s="1171"/>
      <c r="KXT64" s="1171"/>
      <c r="KXU64" s="124"/>
      <c r="KXV64" s="124"/>
      <c r="KXW64" s="124"/>
      <c r="KXX64" s="124"/>
      <c r="KXY64" s="124"/>
      <c r="KXZ64" s="124"/>
      <c r="KYA64" s="124"/>
      <c r="KYB64" s="124"/>
      <c r="KYC64" s="124"/>
      <c r="KYD64" s="124"/>
      <c r="KYE64" s="124"/>
      <c r="KYF64" s="1171"/>
      <c r="KYG64" s="1171"/>
      <c r="KYH64" s="1171"/>
      <c r="KYI64" s="1171"/>
      <c r="KYJ64" s="124"/>
      <c r="KYK64" s="124"/>
      <c r="KYL64" s="124"/>
      <c r="KYM64" s="124"/>
      <c r="KYN64" s="124"/>
      <c r="KYO64" s="124"/>
      <c r="KYP64" s="124"/>
      <c r="KYQ64" s="124"/>
      <c r="KYR64" s="124"/>
      <c r="KYS64" s="124"/>
      <c r="KYT64" s="124"/>
      <c r="KYU64" s="1171"/>
      <c r="KYV64" s="1171"/>
      <c r="KYW64" s="1171"/>
      <c r="KYX64" s="1171"/>
      <c r="KYY64" s="124"/>
      <c r="KYZ64" s="124"/>
      <c r="KZA64" s="124"/>
      <c r="KZB64" s="124"/>
      <c r="KZC64" s="124"/>
      <c r="KZD64" s="124"/>
      <c r="KZE64" s="124"/>
      <c r="KZF64" s="124"/>
      <c r="KZG64" s="124"/>
      <c r="KZH64" s="124"/>
      <c r="KZI64" s="124"/>
      <c r="KZJ64" s="1171"/>
      <c r="KZK64" s="1171"/>
      <c r="KZL64" s="1171"/>
      <c r="KZM64" s="1171"/>
      <c r="KZN64" s="124"/>
      <c r="KZO64" s="124"/>
      <c r="KZP64" s="124"/>
      <c r="KZQ64" s="124"/>
      <c r="KZR64" s="124"/>
      <c r="KZS64" s="124"/>
      <c r="KZT64" s="124"/>
      <c r="KZU64" s="124"/>
      <c r="KZV64" s="124"/>
      <c r="KZW64" s="124"/>
      <c r="KZX64" s="124"/>
      <c r="KZY64" s="1171"/>
      <c r="KZZ64" s="1171"/>
      <c r="LAA64" s="1171"/>
      <c r="LAB64" s="1171"/>
      <c r="LAC64" s="124"/>
      <c r="LAD64" s="124"/>
      <c r="LAE64" s="124"/>
      <c r="LAF64" s="124"/>
      <c r="LAG64" s="124"/>
      <c r="LAH64" s="124"/>
      <c r="LAI64" s="124"/>
      <c r="LAJ64" s="124"/>
      <c r="LAK64" s="124"/>
      <c r="LAL64" s="124"/>
      <c r="LAM64" s="124"/>
      <c r="LAN64" s="1171"/>
      <c r="LAO64" s="1171"/>
      <c r="LAP64" s="1171"/>
      <c r="LAQ64" s="1171"/>
      <c r="LAR64" s="124"/>
      <c r="LAS64" s="124"/>
      <c r="LAT64" s="124"/>
      <c r="LAU64" s="124"/>
      <c r="LAV64" s="124"/>
      <c r="LAW64" s="124"/>
      <c r="LAX64" s="124"/>
      <c r="LAY64" s="124"/>
      <c r="LAZ64" s="124"/>
      <c r="LBA64" s="124"/>
      <c r="LBB64" s="124"/>
      <c r="LBC64" s="1171"/>
      <c r="LBD64" s="1171"/>
      <c r="LBE64" s="1171"/>
      <c r="LBF64" s="1171"/>
      <c r="LBG64" s="124"/>
      <c r="LBH64" s="124"/>
      <c r="LBI64" s="124"/>
      <c r="LBJ64" s="124"/>
      <c r="LBK64" s="124"/>
      <c r="LBL64" s="124"/>
      <c r="LBM64" s="124"/>
      <c r="LBN64" s="124"/>
      <c r="LBO64" s="124"/>
      <c r="LBP64" s="124"/>
      <c r="LBQ64" s="124"/>
      <c r="LBR64" s="1171"/>
      <c r="LBS64" s="1171"/>
      <c r="LBT64" s="1171"/>
      <c r="LBU64" s="1171"/>
      <c r="LBV64" s="124"/>
      <c r="LBW64" s="124"/>
      <c r="LBX64" s="124"/>
      <c r="LBY64" s="124"/>
      <c r="LBZ64" s="124"/>
      <c r="LCA64" s="124"/>
      <c r="LCB64" s="124"/>
      <c r="LCC64" s="124"/>
      <c r="LCD64" s="124"/>
      <c r="LCE64" s="124"/>
      <c r="LCF64" s="124"/>
      <c r="LCG64" s="1171"/>
      <c r="LCH64" s="1171"/>
      <c r="LCI64" s="1171"/>
      <c r="LCJ64" s="1171"/>
      <c r="LCK64" s="124"/>
      <c r="LCL64" s="124"/>
      <c r="LCM64" s="124"/>
      <c r="LCN64" s="124"/>
      <c r="LCO64" s="124"/>
      <c r="LCP64" s="124"/>
      <c r="LCQ64" s="124"/>
      <c r="LCR64" s="124"/>
      <c r="LCS64" s="124"/>
      <c r="LCT64" s="124"/>
      <c r="LCU64" s="124"/>
      <c r="LCV64" s="1171"/>
      <c r="LCW64" s="1171"/>
      <c r="LCX64" s="1171"/>
      <c r="LCY64" s="1171"/>
      <c r="LCZ64" s="124"/>
      <c r="LDA64" s="124"/>
      <c r="LDB64" s="124"/>
      <c r="LDC64" s="124"/>
      <c r="LDD64" s="124"/>
      <c r="LDE64" s="124"/>
      <c r="LDF64" s="124"/>
      <c r="LDG64" s="124"/>
      <c r="LDH64" s="124"/>
      <c r="LDI64" s="124"/>
      <c r="LDJ64" s="124"/>
      <c r="LDK64" s="1171"/>
      <c r="LDL64" s="1171"/>
      <c r="LDM64" s="1171"/>
      <c r="LDN64" s="1171"/>
      <c r="LDO64" s="124"/>
      <c r="LDP64" s="124"/>
      <c r="LDQ64" s="124"/>
      <c r="LDR64" s="124"/>
      <c r="LDS64" s="124"/>
      <c r="LDT64" s="124"/>
      <c r="LDU64" s="124"/>
      <c r="LDV64" s="124"/>
      <c r="LDW64" s="124"/>
      <c r="LDX64" s="124"/>
      <c r="LDY64" s="124"/>
      <c r="LDZ64" s="1171"/>
      <c r="LEA64" s="1171"/>
      <c r="LEB64" s="1171"/>
      <c r="LEC64" s="1171"/>
      <c r="LED64" s="124"/>
      <c r="LEE64" s="124"/>
      <c r="LEF64" s="124"/>
      <c r="LEG64" s="124"/>
      <c r="LEH64" s="124"/>
      <c r="LEI64" s="124"/>
      <c r="LEJ64" s="124"/>
      <c r="LEK64" s="124"/>
      <c r="LEL64" s="124"/>
      <c r="LEM64" s="124"/>
      <c r="LEN64" s="124"/>
      <c r="LEO64" s="1171"/>
      <c r="LEP64" s="1171"/>
      <c r="LEQ64" s="1171"/>
      <c r="LER64" s="1171"/>
      <c r="LES64" s="124"/>
      <c r="LET64" s="124"/>
      <c r="LEU64" s="124"/>
      <c r="LEV64" s="124"/>
      <c r="LEW64" s="124"/>
      <c r="LEX64" s="124"/>
      <c r="LEY64" s="124"/>
      <c r="LEZ64" s="124"/>
      <c r="LFA64" s="124"/>
      <c r="LFB64" s="124"/>
      <c r="LFC64" s="124"/>
      <c r="LFD64" s="1171"/>
      <c r="LFE64" s="1171"/>
      <c r="LFF64" s="1171"/>
      <c r="LFG64" s="1171"/>
      <c r="LFH64" s="124"/>
      <c r="LFI64" s="124"/>
      <c r="LFJ64" s="124"/>
      <c r="LFK64" s="124"/>
      <c r="LFL64" s="124"/>
      <c r="LFM64" s="124"/>
      <c r="LFN64" s="124"/>
      <c r="LFO64" s="124"/>
      <c r="LFP64" s="124"/>
      <c r="LFQ64" s="124"/>
      <c r="LFR64" s="124"/>
      <c r="LFS64" s="1171"/>
      <c r="LFT64" s="1171"/>
      <c r="LFU64" s="1171"/>
      <c r="LFV64" s="1171"/>
      <c r="LFW64" s="124"/>
      <c r="LFX64" s="124"/>
      <c r="LFY64" s="124"/>
      <c r="LFZ64" s="124"/>
      <c r="LGA64" s="124"/>
      <c r="LGB64" s="124"/>
      <c r="LGC64" s="124"/>
      <c r="LGD64" s="124"/>
      <c r="LGE64" s="124"/>
      <c r="LGF64" s="124"/>
      <c r="LGG64" s="124"/>
      <c r="LGH64" s="1171"/>
      <c r="LGI64" s="1171"/>
      <c r="LGJ64" s="1171"/>
      <c r="LGK64" s="1171"/>
      <c r="LGL64" s="124"/>
      <c r="LGM64" s="124"/>
      <c r="LGN64" s="124"/>
      <c r="LGO64" s="124"/>
      <c r="LGP64" s="124"/>
      <c r="LGQ64" s="124"/>
      <c r="LGR64" s="124"/>
      <c r="LGS64" s="124"/>
      <c r="LGT64" s="124"/>
      <c r="LGU64" s="124"/>
      <c r="LGV64" s="124"/>
      <c r="LGW64" s="1171"/>
      <c r="LGX64" s="1171"/>
      <c r="LGY64" s="1171"/>
      <c r="LGZ64" s="1171"/>
      <c r="LHA64" s="124"/>
      <c r="LHB64" s="124"/>
      <c r="LHC64" s="124"/>
      <c r="LHD64" s="124"/>
      <c r="LHE64" s="124"/>
      <c r="LHF64" s="124"/>
      <c r="LHG64" s="124"/>
      <c r="LHH64" s="124"/>
      <c r="LHI64" s="124"/>
      <c r="LHJ64" s="124"/>
      <c r="LHK64" s="124"/>
      <c r="LHL64" s="1171"/>
      <c r="LHM64" s="1171"/>
      <c r="LHN64" s="1171"/>
      <c r="LHO64" s="1171"/>
      <c r="LHP64" s="124"/>
      <c r="LHQ64" s="124"/>
      <c r="LHR64" s="124"/>
      <c r="LHS64" s="124"/>
      <c r="LHT64" s="124"/>
      <c r="LHU64" s="124"/>
      <c r="LHV64" s="124"/>
      <c r="LHW64" s="124"/>
      <c r="LHX64" s="124"/>
      <c r="LHY64" s="124"/>
      <c r="LHZ64" s="124"/>
      <c r="LIA64" s="1171"/>
      <c r="LIB64" s="1171"/>
      <c r="LIC64" s="1171"/>
      <c r="LID64" s="1171"/>
      <c r="LIE64" s="124"/>
      <c r="LIF64" s="124"/>
      <c r="LIG64" s="124"/>
      <c r="LIH64" s="124"/>
      <c r="LII64" s="124"/>
      <c r="LIJ64" s="124"/>
      <c r="LIK64" s="124"/>
      <c r="LIL64" s="124"/>
      <c r="LIM64" s="124"/>
      <c r="LIN64" s="124"/>
      <c r="LIO64" s="124"/>
      <c r="LIP64" s="1171"/>
      <c r="LIQ64" s="1171"/>
      <c r="LIR64" s="1171"/>
      <c r="LIS64" s="1171"/>
      <c r="LIT64" s="124"/>
      <c r="LIU64" s="124"/>
      <c r="LIV64" s="124"/>
      <c r="LIW64" s="124"/>
      <c r="LIX64" s="124"/>
      <c r="LIY64" s="124"/>
      <c r="LIZ64" s="124"/>
      <c r="LJA64" s="124"/>
      <c r="LJB64" s="124"/>
      <c r="LJC64" s="124"/>
      <c r="LJD64" s="124"/>
      <c r="LJE64" s="1171"/>
      <c r="LJF64" s="1171"/>
      <c r="LJG64" s="1171"/>
      <c r="LJH64" s="1171"/>
      <c r="LJI64" s="124"/>
      <c r="LJJ64" s="124"/>
      <c r="LJK64" s="124"/>
      <c r="LJL64" s="124"/>
      <c r="LJM64" s="124"/>
      <c r="LJN64" s="124"/>
      <c r="LJO64" s="124"/>
      <c r="LJP64" s="124"/>
      <c r="LJQ64" s="124"/>
      <c r="LJR64" s="124"/>
      <c r="LJS64" s="124"/>
      <c r="LJT64" s="1171"/>
      <c r="LJU64" s="1171"/>
      <c r="LJV64" s="1171"/>
      <c r="LJW64" s="1171"/>
      <c r="LJX64" s="124"/>
      <c r="LJY64" s="124"/>
      <c r="LJZ64" s="124"/>
      <c r="LKA64" s="124"/>
      <c r="LKB64" s="124"/>
      <c r="LKC64" s="124"/>
      <c r="LKD64" s="124"/>
      <c r="LKE64" s="124"/>
      <c r="LKF64" s="124"/>
      <c r="LKG64" s="124"/>
      <c r="LKH64" s="124"/>
      <c r="LKI64" s="1171"/>
      <c r="LKJ64" s="1171"/>
      <c r="LKK64" s="1171"/>
      <c r="LKL64" s="1171"/>
      <c r="LKM64" s="124"/>
      <c r="LKN64" s="124"/>
      <c r="LKO64" s="124"/>
      <c r="LKP64" s="124"/>
      <c r="LKQ64" s="124"/>
      <c r="LKR64" s="124"/>
      <c r="LKS64" s="124"/>
      <c r="LKT64" s="124"/>
      <c r="LKU64" s="124"/>
      <c r="LKV64" s="124"/>
      <c r="LKW64" s="124"/>
      <c r="LKX64" s="1171"/>
      <c r="LKY64" s="1171"/>
      <c r="LKZ64" s="1171"/>
      <c r="LLA64" s="1171"/>
      <c r="LLB64" s="124"/>
      <c r="LLC64" s="124"/>
      <c r="LLD64" s="124"/>
      <c r="LLE64" s="124"/>
      <c r="LLF64" s="124"/>
      <c r="LLG64" s="124"/>
      <c r="LLH64" s="124"/>
      <c r="LLI64" s="124"/>
      <c r="LLJ64" s="124"/>
      <c r="LLK64" s="124"/>
      <c r="LLL64" s="124"/>
      <c r="LLM64" s="1171"/>
      <c r="LLN64" s="1171"/>
      <c r="LLO64" s="1171"/>
      <c r="LLP64" s="1171"/>
      <c r="LLQ64" s="124"/>
      <c r="LLR64" s="124"/>
      <c r="LLS64" s="124"/>
      <c r="LLT64" s="124"/>
      <c r="LLU64" s="124"/>
      <c r="LLV64" s="124"/>
      <c r="LLW64" s="124"/>
      <c r="LLX64" s="124"/>
      <c r="LLY64" s="124"/>
      <c r="LLZ64" s="124"/>
      <c r="LMA64" s="124"/>
      <c r="LMB64" s="1171"/>
      <c r="LMC64" s="1171"/>
      <c r="LMD64" s="1171"/>
      <c r="LME64" s="1171"/>
      <c r="LMF64" s="124"/>
      <c r="LMG64" s="124"/>
      <c r="LMH64" s="124"/>
      <c r="LMI64" s="124"/>
      <c r="LMJ64" s="124"/>
      <c r="LMK64" s="124"/>
      <c r="LML64" s="124"/>
      <c r="LMM64" s="124"/>
      <c r="LMN64" s="124"/>
      <c r="LMO64" s="124"/>
      <c r="LMP64" s="124"/>
      <c r="LMQ64" s="1171"/>
      <c r="LMR64" s="1171"/>
      <c r="LMS64" s="1171"/>
      <c r="LMT64" s="1171"/>
      <c r="LMU64" s="124"/>
      <c r="LMV64" s="124"/>
      <c r="LMW64" s="124"/>
      <c r="LMX64" s="124"/>
      <c r="LMY64" s="124"/>
      <c r="LMZ64" s="124"/>
      <c r="LNA64" s="124"/>
      <c r="LNB64" s="124"/>
      <c r="LNC64" s="124"/>
      <c r="LND64" s="124"/>
      <c r="LNE64" s="124"/>
      <c r="LNF64" s="1171"/>
      <c r="LNG64" s="1171"/>
      <c r="LNH64" s="1171"/>
      <c r="LNI64" s="1171"/>
      <c r="LNJ64" s="124"/>
      <c r="LNK64" s="124"/>
      <c r="LNL64" s="124"/>
      <c r="LNM64" s="124"/>
      <c r="LNN64" s="124"/>
      <c r="LNO64" s="124"/>
      <c r="LNP64" s="124"/>
      <c r="LNQ64" s="124"/>
      <c r="LNR64" s="124"/>
      <c r="LNS64" s="124"/>
      <c r="LNT64" s="124"/>
      <c r="LNU64" s="1171"/>
      <c r="LNV64" s="1171"/>
      <c r="LNW64" s="1171"/>
      <c r="LNX64" s="1171"/>
      <c r="LNY64" s="124"/>
      <c r="LNZ64" s="124"/>
      <c r="LOA64" s="124"/>
      <c r="LOB64" s="124"/>
      <c r="LOC64" s="124"/>
      <c r="LOD64" s="124"/>
      <c r="LOE64" s="124"/>
      <c r="LOF64" s="124"/>
      <c r="LOG64" s="124"/>
      <c r="LOH64" s="124"/>
      <c r="LOI64" s="124"/>
      <c r="LOJ64" s="1171"/>
      <c r="LOK64" s="1171"/>
      <c r="LOL64" s="1171"/>
      <c r="LOM64" s="1171"/>
      <c r="LON64" s="124"/>
      <c r="LOO64" s="124"/>
      <c r="LOP64" s="124"/>
      <c r="LOQ64" s="124"/>
      <c r="LOR64" s="124"/>
      <c r="LOS64" s="124"/>
      <c r="LOT64" s="124"/>
      <c r="LOU64" s="124"/>
      <c r="LOV64" s="124"/>
      <c r="LOW64" s="124"/>
      <c r="LOX64" s="124"/>
      <c r="LOY64" s="1171"/>
      <c r="LOZ64" s="1171"/>
      <c r="LPA64" s="1171"/>
      <c r="LPB64" s="1171"/>
      <c r="LPC64" s="124"/>
      <c r="LPD64" s="124"/>
      <c r="LPE64" s="124"/>
      <c r="LPF64" s="124"/>
      <c r="LPG64" s="124"/>
      <c r="LPH64" s="124"/>
      <c r="LPI64" s="124"/>
      <c r="LPJ64" s="124"/>
      <c r="LPK64" s="124"/>
      <c r="LPL64" s="124"/>
      <c r="LPM64" s="124"/>
      <c r="LPN64" s="1171"/>
      <c r="LPO64" s="1171"/>
      <c r="LPP64" s="1171"/>
      <c r="LPQ64" s="1171"/>
      <c r="LPR64" s="124"/>
      <c r="LPS64" s="124"/>
      <c r="LPT64" s="124"/>
      <c r="LPU64" s="124"/>
      <c r="LPV64" s="124"/>
      <c r="LPW64" s="124"/>
      <c r="LPX64" s="124"/>
      <c r="LPY64" s="124"/>
      <c r="LPZ64" s="124"/>
      <c r="LQA64" s="124"/>
      <c r="LQB64" s="124"/>
      <c r="LQC64" s="1171"/>
      <c r="LQD64" s="1171"/>
      <c r="LQE64" s="1171"/>
      <c r="LQF64" s="1171"/>
      <c r="LQG64" s="124"/>
      <c r="LQH64" s="124"/>
      <c r="LQI64" s="124"/>
      <c r="LQJ64" s="124"/>
      <c r="LQK64" s="124"/>
      <c r="LQL64" s="124"/>
      <c r="LQM64" s="124"/>
      <c r="LQN64" s="124"/>
      <c r="LQO64" s="124"/>
      <c r="LQP64" s="124"/>
      <c r="LQQ64" s="124"/>
      <c r="LQR64" s="1171"/>
      <c r="LQS64" s="1171"/>
      <c r="LQT64" s="1171"/>
      <c r="LQU64" s="1171"/>
      <c r="LQV64" s="124"/>
      <c r="LQW64" s="124"/>
      <c r="LQX64" s="124"/>
      <c r="LQY64" s="124"/>
      <c r="LQZ64" s="124"/>
      <c r="LRA64" s="124"/>
      <c r="LRB64" s="124"/>
      <c r="LRC64" s="124"/>
      <c r="LRD64" s="124"/>
      <c r="LRE64" s="124"/>
      <c r="LRF64" s="124"/>
      <c r="LRG64" s="1171"/>
      <c r="LRH64" s="1171"/>
      <c r="LRI64" s="1171"/>
      <c r="LRJ64" s="1171"/>
      <c r="LRK64" s="124"/>
      <c r="LRL64" s="124"/>
      <c r="LRM64" s="124"/>
      <c r="LRN64" s="124"/>
      <c r="LRO64" s="124"/>
      <c r="LRP64" s="124"/>
      <c r="LRQ64" s="124"/>
      <c r="LRR64" s="124"/>
      <c r="LRS64" s="124"/>
      <c r="LRT64" s="124"/>
      <c r="LRU64" s="124"/>
      <c r="LRV64" s="1171"/>
      <c r="LRW64" s="1171"/>
      <c r="LRX64" s="1171"/>
      <c r="LRY64" s="1171"/>
      <c r="LRZ64" s="124"/>
      <c r="LSA64" s="124"/>
      <c r="LSB64" s="124"/>
      <c r="LSC64" s="124"/>
      <c r="LSD64" s="124"/>
      <c r="LSE64" s="124"/>
      <c r="LSF64" s="124"/>
      <c r="LSG64" s="124"/>
      <c r="LSH64" s="124"/>
      <c r="LSI64" s="124"/>
      <c r="LSJ64" s="124"/>
      <c r="LSK64" s="1171"/>
      <c r="LSL64" s="1171"/>
      <c r="LSM64" s="1171"/>
      <c r="LSN64" s="1171"/>
      <c r="LSO64" s="124"/>
      <c r="LSP64" s="124"/>
      <c r="LSQ64" s="124"/>
      <c r="LSR64" s="124"/>
      <c r="LSS64" s="124"/>
      <c r="LST64" s="124"/>
      <c r="LSU64" s="124"/>
      <c r="LSV64" s="124"/>
      <c r="LSW64" s="124"/>
      <c r="LSX64" s="124"/>
      <c r="LSY64" s="124"/>
      <c r="LSZ64" s="1171"/>
      <c r="LTA64" s="1171"/>
      <c r="LTB64" s="1171"/>
      <c r="LTC64" s="1171"/>
      <c r="LTD64" s="124"/>
      <c r="LTE64" s="124"/>
      <c r="LTF64" s="124"/>
      <c r="LTG64" s="124"/>
      <c r="LTH64" s="124"/>
      <c r="LTI64" s="124"/>
      <c r="LTJ64" s="124"/>
      <c r="LTK64" s="124"/>
      <c r="LTL64" s="124"/>
      <c r="LTM64" s="124"/>
      <c r="LTN64" s="124"/>
      <c r="LTO64" s="1171"/>
      <c r="LTP64" s="1171"/>
      <c r="LTQ64" s="1171"/>
      <c r="LTR64" s="1171"/>
      <c r="LTS64" s="124"/>
      <c r="LTT64" s="124"/>
      <c r="LTU64" s="124"/>
      <c r="LTV64" s="124"/>
      <c r="LTW64" s="124"/>
      <c r="LTX64" s="124"/>
      <c r="LTY64" s="124"/>
      <c r="LTZ64" s="124"/>
      <c r="LUA64" s="124"/>
      <c r="LUB64" s="124"/>
      <c r="LUC64" s="124"/>
      <c r="LUD64" s="1171"/>
      <c r="LUE64" s="1171"/>
      <c r="LUF64" s="1171"/>
      <c r="LUG64" s="1171"/>
      <c r="LUH64" s="124"/>
      <c r="LUI64" s="124"/>
      <c r="LUJ64" s="124"/>
      <c r="LUK64" s="124"/>
      <c r="LUL64" s="124"/>
      <c r="LUM64" s="124"/>
      <c r="LUN64" s="124"/>
      <c r="LUO64" s="124"/>
      <c r="LUP64" s="124"/>
      <c r="LUQ64" s="124"/>
      <c r="LUR64" s="124"/>
      <c r="LUS64" s="1171"/>
      <c r="LUT64" s="1171"/>
      <c r="LUU64" s="1171"/>
      <c r="LUV64" s="1171"/>
      <c r="LUW64" s="124"/>
      <c r="LUX64" s="124"/>
      <c r="LUY64" s="124"/>
      <c r="LUZ64" s="124"/>
      <c r="LVA64" s="124"/>
      <c r="LVB64" s="124"/>
      <c r="LVC64" s="124"/>
      <c r="LVD64" s="124"/>
      <c r="LVE64" s="124"/>
      <c r="LVF64" s="124"/>
      <c r="LVG64" s="124"/>
      <c r="LVH64" s="1171"/>
      <c r="LVI64" s="1171"/>
      <c r="LVJ64" s="1171"/>
      <c r="LVK64" s="1171"/>
      <c r="LVL64" s="124"/>
      <c r="LVM64" s="124"/>
      <c r="LVN64" s="124"/>
      <c r="LVO64" s="124"/>
      <c r="LVP64" s="124"/>
      <c r="LVQ64" s="124"/>
      <c r="LVR64" s="124"/>
      <c r="LVS64" s="124"/>
      <c r="LVT64" s="124"/>
      <c r="LVU64" s="124"/>
      <c r="LVV64" s="124"/>
      <c r="LVW64" s="1171"/>
      <c r="LVX64" s="1171"/>
      <c r="LVY64" s="1171"/>
      <c r="LVZ64" s="1171"/>
      <c r="LWA64" s="124"/>
      <c r="LWB64" s="124"/>
      <c r="LWC64" s="124"/>
      <c r="LWD64" s="124"/>
      <c r="LWE64" s="124"/>
      <c r="LWF64" s="124"/>
      <c r="LWG64" s="124"/>
      <c r="LWH64" s="124"/>
      <c r="LWI64" s="124"/>
      <c r="LWJ64" s="124"/>
      <c r="LWK64" s="124"/>
      <c r="LWL64" s="1171"/>
      <c r="LWM64" s="1171"/>
      <c r="LWN64" s="1171"/>
      <c r="LWO64" s="1171"/>
      <c r="LWP64" s="124"/>
      <c r="LWQ64" s="124"/>
      <c r="LWR64" s="124"/>
      <c r="LWS64" s="124"/>
      <c r="LWT64" s="124"/>
      <c r="LWU64" s="124"/>
      <c r="LWV64" s="124"/>
      <c r="LWW64" s="124"/>
      <c r="LWX64" s="124"/>
      <c r="LWY64" s="124"/>
      <c r="LWZ64" s="124"/>
      <c r="LXA64" s="1171"/>
      <c r="LXB64" s="1171"/>
      <c r="LXC64" s="1171"/>
      <c r="LXD64" s="1171"/>
      <c r="LXE64" s="124"/>
      <c r="LXF64" s="124"/>
      <c r="LXG64" s="124"/>
      <c r="LXH64" s="124"/>
      <c r="LXI64" s="124"/>
      <c r="LXJ64" s="124"/>
      <c r="LXK64" s="124"/>
      <c r="LXL64" s="124"/>
      <c r="LXM64" s="124"/>
      <c r="LXN64" s="124"/>
      <c r="LXO64" s="124"/>
      <c r="LXP64" s="1171"/>
      <c r="LXQ64" s="1171"/>
      <c r="LXR64" s="1171"/>
      <c r="LXS64" s="1171"/>
      <c r="LXT64" s="124"/>
      <c r="LXU64" s="124"/>
      <c r="LXV64" s="124"/>
      <c r="LXW64" s="124"/>
      <c r="LXX64" s="124"/>
      <c r="LXY64" s="124"/>
      <c r="LXZ64" s="124"/>
      <c r="LYA64" s="124"/>
      <c r="LYB64" s="124"/>
      <c r="LYC64" s="124"/>
      <c r="LYD64" s="124"/>
      <c r="LYE64" s="1171"/>
      <c r="LYF64" s="1171"/>
      <c r="LYG64" s="1171"/>
      <c r="LYH64" s="1171"/>
      <c r="LYI64" s="124"/>
      <c r="LYJ64" s="124"/>
      <c r="LYK64" s="124"/>
      <c r="LYL64" s="124"/>
      <c r="LYM64" s="124"/>
      <c r="LYN64" s="124"/>
      <c r="LYO64" s="124"/>
      <c r="LYP64" s="124"/>
      <c r="LYQ64" s="124"/>
      <c r="LYR64" s="124"/>
      <c r="LYS64" s="124"/>
      <c r="LYT64" s="1171"/>
      <c r="LYU64" s="1171"/>
      <c r="LYV64" s="1171"/>
      <c r="LYW64" s="1171"/>
      <c r="LYX64" s="124"/>
      <c r="LYY64" s="124"/>
      <c r="LYZ64" s="124"/>
      <c r="LZA64" s="124"/>
      <c r="LZB64" s="124"/>
      <c r="LZC64" s="124"/>
      <c r="LZD64" s="124"/>
      <c r="LZE64" s="124"/>
      <c r="LZF64" s="124"/>
      <c r="LZG64" s="124"/>
      <c r="LZH64" s="124"/>
      <c r="LZI64" s="1171"/>
      <c r="LZJ64" s="1171"/>
      <c r="LZK64" s="1171"/>
      <c r="LZL64" s="1171"/>
      <c r="LZM64" s="124"/>
      <c r="LZN64" s="124"/>
      <c r="LZO64" s="124"/>
      <c r="LZP64" s="124"/>
      <c r="LZQ64" s="124"/>
      <c r="LZR64" s="124"/>
      <c r="LZS64" s="124"/>
      <c r="LZT64" s="124"/>
      <c r="LZU64" s="124"/>
      <c r="LZV64" s="124"/>
      <c r="LZW64" s="124"/>
      <c r="LZX64" s="1171"/>
      <c r="LZY64" s="1171"/>
      <c r="LZZ64" s="1171"/>
      <c r="MAA64" s="1171"/>
      <c r="MAB64" s="124"/>
      <c r="MAC64" s="124"/>
      <c r="MAD64" s="124"/>
      <c r="MAE64" s="124"/>
      <c r="MAF64" s="124"/>
      <c r="MAG64" s="124"/>
      <c r="MAH64" s="124"/>
      <c r="MAI64" s="124"/>
      <c r="MAJ64" s="124"/>
      <c r="MAK64" s="124"/>
      <c r="MAL64" s="124"/>
      <c r="MAM64" s="1171"/>
      <c r="MAN64" s="1171"/>
      <c r="MAO64" s="1171"/>
      <c r="MAP64" s="1171"/>
      <c r="MAQ64" s="124"/>
      <c r="MAR64" s="124"/>
      <c r="MAS64" s="124"/>
      <c r="MAT64" s="124"/>
      <c r="MAU64" s="124"/>
      <c r="MAV64" s="124"/>
      <c r="MAW64" s="124"/>
      <c r="MAX64" s="124"/>
      <c r="MAY64" s="124"/>
      <c r="MAZ64" s="124"/>
      <c r="MBA64" s="124"/>
      <c r="MBB64" s="1171"/>
      <c r="MBC64" s="1171"/>
      <c r="MBD64" s="1171"/>
      <c r="MBE64" s="1171"/>
      <c r="MBF64" s="124"/>
      <c r="MBG64" s="124"/>
      <c r="MBH64" s="124"/>
      <c r="MBI64" s="124"/>
      <c r="MBJ64" s="124"/>
      <c r="MBK64" s="124"/>
      <c r="MBL64" s="124"/>
      <c r="MBM64" s="124"/>
      <c r="MBN64" s="124"/>
      <c r="MBO64" s="124"/>
      <c r="MBP64" s="124"/>
      <c r="MBQ64" s="1171"/>
      <c r="MBR64" s="1171"/>
      <c r="MBS64" s="1171"/>
      <c r="MBT64" s="1171"/>
      <c r="MBU64" s="124"/>
      <c r="MBV64" s="124"/>
      <c r="MBW64" s="124"/>
      <c r="MBX64" s="124"/>
      <c r="MBY64" s="124"/>
      <c r="MBZ64" s="124"/>
      <c r="MCA64" s="124"/>
      <c r="MCB64" s="124"/>
      <c r="MCC64" s="124"/>
      <c r="MCD64" s="124"/>
      <c r="MCE64" s="124"/>
      <c r="MCF64" s="1171"/>
      <c r="MCG64" s="1171"/>
      <c r="MCH64" s="1171"/>
      <c r="MCI64" s="1171"/>
      <c r="MCJ64" s="124"/>
      <c r="MCK64" s="124"/>
      <c r="MCL64" s="124"/>
      <c r="MCM64" s="124"/>
      <c r="MCN64" s="124"/>
      <c r="MCO64" s="124"/>
      <c r="MCP64" s="124"/>
      <c r="MCQ64" s="124"/>
      <c r="MCR64" s="124"/>
      <c r="MCS64" s="124"/>
      <c r="MCT64" s="124"/>
      <c r="MCU64" s="1171"/>
      <c r="MCV64" s="1171"/>
      <c r="MCW64" s="1171"/>
      <c r="MCX64" s="1171"/>
      <c r="MCY64" s="124"/>
      <c r="MCZ64" s="124"/>
      <c r="MDA64" s="124"/>
      <c r="MDB64" s="124"/>
      <c r="MDC64" s="124"/>
      <c r="MDD64" s="124"/>
      <c r="MDE64" s="124"/>
      <c r="MDF64" s="124"/>
      <c r="MDG64" s="124"/>
      <c r="MDH64" s="124"/>
      <c r="MDI64" s="124"/>
      <c r="MDJ64" s="1171"/>
      <c r="MDK64" s="1171"/>
      <c r="MDL64" s="1171"/>
      <c r="MDM64" s="1171"/>
      <c r="MDN64" s="124"/>
      <c r="MDO64" s="124"/>
      <c r="MDP64" s="124"/>
      <c r="MDQ64" s="124"/>
      <c r="MDR64" s="124"/>
      <c r="MDS64" s="124"/>
      <c r="MDT64" s="124"/>
      <c r="MDU64" s="124"/>
      <c r="MDV64" s="124"/>
      <c r="MDW64" s="124"/>
      <c r="MDX64" s="124"/>
      <c r="MDY64" s="1171"/>
      <c r="MDZ64" s="1171"/>
      <c r="MEA64" s="1171"/>
      <c r="MEB64" s="1171"/>
      <c r="MEC64" s="124"/>
      <c r="MED64" s="124"/>
      <c r="MEE64" s="124"/>
      <c r="MEF64" s="124"/>
      <c r="MEG64" s="124"/>
      <c r="MEH64" s="124"/>
      <c r="MEI64" s="124"/>
      <c r="MEJ64" s="124"/>
      <c r="MEK64" s="124"/>
      <c r="MEL64" s="124"/>
      <c r="MEM64" s="124"/>
      <c r="MEN64" s="1171"/>
      <c r="MEO64" s="1171"/>
      <c r="MEP64" s="1171"/>
      <c r="MEQ64" s="1171"/>
      <c r="MER64" s="124"/>
      <c r="MES64" s="124"/>
      <c r="MET64" s="124"/>
      <c r="MEU64" s="124"/>
      <c r="MEV64" s="124"/>
      <c r="MEW64" s="124"/>
      <c r="MEX64" s="124"/>
      <c r="MEY64" s="124"/>
      <c r="MEZ64" s="124"/>
      <c r="MFA64" s="124"/>
      <c r="MFB64" s="124"/>
      <c r="MFC64" s="1171"/>
      <c r="MFD64" s="1171"/>
      <c r="MFE64" s="1171"/>
      <c r="MFF64" s="1171"/>
      <c r="MFG64" s="124"/>
      <c r="MFH64" s="124"/>
      <c r="MFI64" s="124"/>
      <c r="MFJ64" s="124"/>
      <c r="MFK64" s="124"/>
      <c r="MFL64" s="124"/>
      <c r="MFM64" s="124"/>
      <c r="MFN64" s="124"/>
      <c r="MFO64" s="124"/>
      <c r="MFP64" s="124"/>
      <c r="MFQ64" s="124"/>
      <c r="MFR64" s="1171"/>
      <c r="MFS64" s="1171"/>
      <c r="MFT64" s="1171"/>
      <c r="MFU64" s="1171"/>
      <c r="MFV64" s="124"/>
      <c r="MFW64" s="124"/>
      <c r="MFX64" s="124"/>
      <c r="MFY64" s="124"/>
      <c r="MFZ64" s="124"/>
      <c r="MGA64" s="124"/>
      <c r="MGB64" s="124"/>
      <c r="MGC64" s="124"/>
      <c r="MGD64" s="124"/>
      <c r="MGE64" s="124"/>
      <c r="MGF64" s="124"/>
      <c r="MGG64" s="1171"/>
      <c r="MGH64" s="1171"/>
      <c r="MGI64" s="1171"/>
      <c r="MGJ64" s="1171"/>
      <c r="MGK64" s="124"/>
      <c r="MGL64" s="124"/>
      <c r="MGM64" s="124"/>
      <c r="MGN64" s="124"/>
      <c r="MGO64" s="124"/>
      <c r="MGP64" s="124"/>
      <c r="MGQ64" s="124"/>
      <c r="MGR64" s="124"/>
      <c r="MGS64" s="124"/>
      <c r="MGT64" s="124"/>
      <c r="MGU64" s="124"/>
      <c r="MGV64" s="1171"/>
      <c r="MGW64" s="1171"/>
      <c r="MGX64" s="1171"/>
      <c r="MGY64" s="1171"/>
      <c r="MGZ64" s="124"/>
      <c r="MHA64" s="124"/>
      <c r="MHB64" s="124"/>
      <c r="MHC64" s="124"/>
      <c r="MHD64" s="124"/>
      <c r="MHE64" s="124"/>
      <c r="MHF64" s="124"/>
      <c r="MHG64" s="124"/>
      <c r="MHH64" s="124"/>
      <c r="MHI64" s="124"/>
      <c r="MHJ64" s="124"/>
      <c r="MHK64" s="1171"/>
      <c r="MHL64" s="1171"/>
      <c r="MHM64" s="1171"/>
      <c r="MHN64" s="1171"/>
      <c r="MHO64" s="124"/>
      <c r="MHP64" s="124"/>
      <c r="MHQ64" s="124"/>
      <c r="MHR64" s="124"/>
      <c r="MHS64" s="124"/>
      <c r="MHT64" s="124"/>
      <c r="MHU64" s="124"/>
      <c r="MHV64" s="124"/>
      <c r="MHW64" s="124"/>
      <c r="MHX64" s="124"/>
      <c r="MHY64" s="124"/>
      <c r="MHZ64" s="1171"/>
      <c r="MIA64" s="1171"/>
      <c r="MIB64" s="1171"/>
      <c r="MIC64" s="1171"/>
      <c r="MID64" s="124"/>
      <c r="MIE64" s="124"/>
      <c r="MIF64" s="124"/>
      <c r="MIG64" s="124"/>
      <c r="MIH64" s="124"/>
      <c r="MII64" s="124"/>
      <c r="MIJ64" s="124"/>
      <c r="MIK64" s="124"/>
      <c r="MIL64" s="124"/>
      <c r="MIM64" s="124"/>
      <c r="MIN64" s="124"/>
      <c r="MIO64" s="1171"/>
      <c r="MIP64" s="1171"/>
      <c r="MIQ64" s="1171"/>
      <c r="MIR64" s="1171"/>
      <c r="MIS64" s="124"/>
      <c r="MIT64" s="124"/>
      <c r="MIU64" s="124"/>
      <c r="MIV64" s="124"/>
      <c r="MIW64" s="124"/>
      <c r="MIX64" s="124"/>
      <c r="MIY64" s="124"/>
      <c r="MIZ64" s="124"/>
      <c r="MJA64" s="124"/>
      <c r="MJB64" s="124"/>
      <c r="MJC64" s="124"/>
      <c r="MJD64" s="1171"/>
      <c r="MJE64" s="1171"/>
      <c r="MJF64" s="1171"/>
      <c r="MJG64" s="1171"/>
      <c r="MJH64" s="124"/>
      <c r="MJI64" s="124"/>
      <c r="MJJ64" s="124"/>
      <c r="MJK64" s="124"/>
      <c r="MJL64" s="124"/>
      <c r="MJM64" s="124"/>
      <c r="MJN64" s="124"/>
      <c r="MJO64" s="124"/>
      <c r="MJP64" s="124"/>
      <c r="MJQ64" s="124"/>
      <c r="MJR64" s="124"/>
      <c r="MJS64" s="1171"/>
      <c r="MJT64" s="1171"/>
      <c r="MJU64" s="1171"/>
      <c r="MJV64" s="1171"/>
      <c r="MJW64" s="124"/>
      <c r="MJX64" s="124"/>
      <c r="MJY64" s="124"/>
      <c r="MJZ64" s="124"/>
      <c r="MKA64" s="124"/>
      <c r="MKB64" s="124"/>
      <c r="MKC64" s="124"/>
      <c r="MKD64" s="124"/>
      <c r="MKE64" s="124"/>
      <c r="MKF64" s="124"/>
      <c r="MKG64" s="124"/>
      <c r="MKH64" s="1171"/>
      <c r="MKI64" s="1171"/>
      <c r="MKJ64" s="1171"/>
      <c r="MKK64" s="1171"/>
      <c r="MKL64" s="124"/>
      <c r="MKM64" s="124"/>
      <c r="MKN64" s="124"/>
      <c r="MKO64" s="124"/>
      <c r="MKP64" s="124"/>
      <c r="MKQ64" s="124"/>
      <c r="MKR64" s="124"/>
      <c r="MKS64" s="124"/>
      <c r="MKT64" s="124"/>
      <c r="MKU64" s="124"/>
      <c r="MKV64" s="124"/>
      <c r="MKW64" s="1171"/>
      <c r="MKX64" s="1171"/>
      <c r="MKY64" s="1171"/>
      <c r="MKZ64" s="1171"/>
      <c r="MLA64" s="124"/>
      <c r="MLB64" s="124"/>
      <c r="MLC64" s="124"/>
      <c r="MLD64" s="124"/>
      <c r="MLE64" s="124"/>
      <c r="MLF64" s="124"/>
      <c r="MLG64" s="124"/>
      <c r="MLH64" s="124"/>
      <c r="MLI64" s="124"/>
      <c r="MLJ64" s="124"/>
      <c r="MLK64" s="124"/>
      <c r="MLL64" s="1171"/>
      <c r="MLM64" s="1171"/>
      <c r="MLN64" s="1171"/>
      <c r="MLO64" s="1171"/>
      <c r="MLP64" s="124"/>
      <c r="MLQ64" s="124"/>
      <c r="MLR64" s="124"/>
      <c r="MLS64" s="124"/>
      <c r="MLT64" s="124"/>
      <c r="MLU64" s="124"/>
      <c r="MLV64" s="124"/>
      <c r="MLW64" s="124"/>
      <c r="MLX64" s="124"/>
      <c r="MLY64" s="124"/>
      <c r="MLZ64" s="124"/>
      <c r="MMA64" s="1171"/>
      <c r="MMB64" s="1171"/>
      <c r="MMC64" s="1171"/>
      <c r="MMD64" s="1171"/>
      <c r="MME64" s="124"/>
      <c r="MMF64" s="124"/>
      <c r="MMG64" s="124"/>
      <c r="MMH64" s="124"/>
      <c r="MMI64" s="124"/>
      <c r="MMJ64" s="124"/>
      <c r="MMK64" s="124"/>
      <c r="MML64" s="124"/>
      <c r="MMM64" s="124"/>
      <c r="MMN64" s="124"/>
      <c r="MMO64" s="124"/>
      <c r="MMP64" s="1171"/>
      <c r="MMQ64" s="1171"/>
      <c r="MMR64" s="1171"/>
      <c r="MMS64" s="1171"/>
      <c r="MMT64" s="124"/>
      <c r="MMU64" s="124"/>
      <c r="MMV64" s="124"/>
      <c r="MMW64" s="124"/>
      <c r="MMX64" s="124"/>
      <c r="MMY64" s="124"/>
      <c r="MMZ64" s="124"/>
      <c r="MNA64" s="124"/>
      <c r="MNB64" s="124"/>
      <c r="MNC64" s="124"/>
      <c r="MND64" s="124"/>
      <c r="MNE64" s="1171"/>
      <c r="MNF64" s="1171"/>
      <c r="MNG64" s="1171"/>
      <c r="MNH64" s="1171"/>
      <c r="MNI64" s="124"/>
      <c r="MNJ64" s="124"/>
      <c r="MNK64" s="124"/>
      <c r="MNL64" s="124"/>
      <c r="MNM64" s="124"/>
      <c r="MNN64" s="124"/>
      <c r="MNO64" s="124"/>
      <c r="MNP64" s="124"/>
      <c r="MNQ64" s="124"/>
      <c r="MNR64" s="124"/>
      <c r="MNS64" s="124"/>
      <c r="MNT64" s="1171"/>
      <c r="MNU64" s="1171"/>
      <c r="MNV64" s="1171"/>
      <c r="MNW64" s="1171"/>
      <c r="MNX64" s="124"/>
      <c r="MNY64" s="124"/>
      <c r="MNZ64" s="124"/>
      <c r="MOA64" s="124"/>
      <c r="MOB64" s="124"/>
      <c r="MOC64" s="124"/>
      <c r="MOD64" s="124"/>
      <c r="MOE64" s="124"/>
      <c r="MOF64" s="124"/>
      <c r="MOG64" s="124"/>
      <c r="MOH64" s="124"/>
      <c r="MOI64" s="1171"/>
      <c r="MOJ64" s="1171"/>
      <c r="MOK64" s="1171"/>
      <c r="MOL64" s="1171"/>
      <c r="MOM64" s="124"/>
      <c r="MON64" s="124"/>
      <c r="MOO64" s="124"/>
      <c r="MOP64" s="124"/>
      <c r="MOQ64" s="124"/>
      <c r="MOR64" s="124"/>
      <c r="MOS64" s="124"/>
      <c r="MOT64" s="124"/>
      <c r="MOU64" s="124"/>
      <c r="MOV64" s="124"/>
      <c r="MOW64" s="124"/>
      <c r="MOX64" s="1171"/>
      <c r="MOY64" s="1171"/>
      <c r="MOZ64" s="1171"/>
      <c r="MPA64" s="1171"/>
      <c r="MPB64" s="124"/>
      <c r="MPC64" s="124"/>
      <c r="MPD64" s="124"/>
      <c r="MPE64" s="124"/>
      <c r="MPF64" s="124"/>
      <c r="MPG64" s="124"/>
      <c r="MPH64" s="124"/>
      <c r="MPI64" s="124"/>
      <c r="MPJ64" s="124"/>
      <c r="MPK64" s="124"/>
      <c r="MPL64" s="124"/>
      <c r="MPM64" s="1171"/>
      <c r="MPN64" s="1171"/>
      <c r="MPO64" s="1171"/>
      <c r="MPP64" s="1171"/>
      <c r="MPQ64" s="124"/>
      <c r="MPR64" s="124"/>
      <c r="MPS64" s="124"/>
      <c r="MPT64" s="124"/>
      <c r="MPU64" s="124"/>
      <c r="MPV64" s="124"/>
      <c r="MPW64" s="124"/>
      <c r="MPX64" s="124"/>
      <c r="MPY64" s="124"/>
      <c r="MPZ64" s="124"/>
      <c r="MQA64" s="124"/>
      <c r="MQB64" s="1171"/>
      <c r="MQC64" s="1171"/>
      <c r="MQD64" s="1171"/>
      <c r="MQE64" s="1171"/>
      <c r="MQF64" s="124"/>
      <c r="MQG64" s="124"/>
      <c r="MQH64" s="124"/>
      <c r="MQI64" s="124"/>
      <c r="MQJ64" s="124"/>
      <c r="MQK64" s="124"/>
      <c r="MQL64" s="124"/>
      <c r="MQM64" s="124"/>
      <c r="MQN64" s="124"/>
      <c r="MQO64" s="124"/>
      <c r="MQP64" s="124"/>
      <c r="MQQ64" s="1171"/>
      <c r="MQR64" s="1171"/>
      <c r="MQS64" s="1171"/>
      <c r="MQT64" s="1171"/>
      <c r="MQU64" s="124"/>
      <c r="MQV64" s="124"/>
      <c r="MQW64" s="124"/>
      <c r="MQX64" s="124"/>
      <c r="MQY64" s="124"/>
      <c r="MQZ64" s="124"/>
      <c r="MRA64" s="124"/>
      <c r="MRB64" s="124"/>
      <c r="MRC64" s="124"/>
      <c r="MRD64" s="124"/>
      <c r="MRE64" s="124"/>
      <c r="MRF64" s="1171"/>
      <c r="MRG64" s="1171"/>
      <c r="MRH64" s="1171"/>
      <c r="MRI64" s="1171"/>
      <c r="MRJ64" s="124"/>
      <c r="MRK64" s="124"/>
      <c r="MRL64" s="124"/>
      <c r="MRM64" s="124"/>
      <c r="MRN64" s="124"/>
      <c r="MRO64" s="124"/>
      <c r="MRP64" s="124"/>
      <c r="MRQ64" s="124"/>
      <c r="MRR64" s="124"/>
      <c r="MRS64" s="124"/>
      <c r="MRT64" s="124"/>
      <c r="MRU64" s="1171"/>
      <c r="MRV64" s="1171"/>
      <c r="MRW64" s="1171"/>
      <c r="MRX64" s="1171"/>
      <c r="MRY64" s="124"/>
      <c r="MRZ64" s="124"/>
      <c r="MSA64" s="124"/>
      <c r="MSB64" s="124"/>
      <c r="MSC64" s="124"/>
      <c r="MSD64" s="124"/>
      <c r="MSE64" s="124"/>
      <c r="MSF64" s="124"/>
      <c r="MSG64" s="124"/>
      <c r="MSH64" s="124"/>
      <c r="MSI64" s="124"/>
      <c r="MSJ64" s="1171"/>
      <c r="MSK64" s="1171"/>
      <c r="MSL64" s="1171"/>
      <c r="MSM64" s="1171"/>
      <c r="MSN64" s="124"/>
      <c r="MSO64" s="124"/>
      <c r="MSP64" s="124"/>
      <c r="MSQ64" s="124"/>
      <c r="MSR64" s="124"/>
      <c r="MSS64" s="124"/>
      <c r="MST64" s="124"/>
      <c r="MSU64" s="124"/>
      <c r="MSV64" s="124"/>
      <c r="MSW64" s="124"/>
      <c r="MSX64" s="124"/>
      <c r="MSY64" s="1171"/>
      <c r="MSZ64" s="1171"/>
      <c r="MTA64" s="1171"/>
      <c r="MTB64" s="1171"/>
      <c r="MTC64" s="124"/>
      <c r="MTD64" s="124"/>
      <c r="MTE64" s="124"/>
      <c r="MTF64" s="124"/>
      <c r="MTG64" s="124"/>
      <c r="MTH64" s="124"/>
      <c r="MTI64" s="124"/>
      <c r="MTJ64" s="124"/>
      <c r="MTK64" s="124"/>
      <c r="MTL64" s="124"/>
      <c r="MTM64" s="124"/>
      <c r="MTN64" s="1171"/>
      <c r="MTO64" s="1171"/>
      <c r="MTP64" s="1171"/>
      <c r="MTQ64" s="1171"/>
      <c r="MTR64" s="124"/>
      <c r="MTS64" s="124"/>
      <c r="MTT64" s="124"/>
      <c r="MTU64" s="124"/>
      <c r="MTV64" s="124"/>
      <c r="MTW64" s="124"/>
      <c r="MTX64" s="124"/>
      <c r="MTY64" s="124"/>
      <c r="MTZ64" s="124"/>
      <c r="MUA64" s="124"/>
      <c r="MUB64" s="124"/>
      <c r="MUC64" s="1171"/>
      <c r="MUD64" s="1171"/>
      <c r="MUE64" s="1171"/>
      <c r="MUF64" s="1171"/>
      <c r="MUG64" s="124"/>
      <c r="MUH64" s="124"/>
      <c r="MUI64" s="124"/>
      <c r="MUJ64" s="124"/>
      <c r="MUK64" s="124"/>
      <c r="MUL64" s="124"/>
      <c r="MUM64" s="124"/>
      <c r="MUN64" s="124"/>
      <c r="MUO64" s="124"/>
      <c r="MUP64" s="124"/>
      <c r="MUQ64" s="124"/>
      <c r="MUR64" s="1171"/>
      <c r="MUS64" s="1171"/>
      <c r="MUT64" s="1171"/>
      <c r="MUU64" s="1171"/>
      <c r="MUV64" s="124"/>
      <c r="MUW64" s="124"/>
      <c r="MUX64" s="124"/>
      <c r="MUY64" s="124"/>
      <c r="MUZ64" s="124"/>
      <c r="MVA64" s="124"/>
      <c r="MVB64" s="124"/>
      <c r="MVC64" s="124"/>
      <c r="MVD64" s="124"/>
      <c r="MVE64" s="124"/>
      <c r="MVF64" s="124"/>
      <c r="MVG64" s="1171"/>
      <c r="MVH64" s="1171"/>
      <c r="MVI64" s="1171"/>
      <c r="MVJ64" s="1171"/>
      <c r="MVK64" s="124"/>
      <c r="MVL64" s="124"/>
      <c r="MVM64" s="124"/>
      <c r="MVN64" s="124"/>
      <c r="MVO64" s="124"/>
      <c r="MVP64" s="124"/>
      <c r="MVQ64" s="124"/>
      <c r="MVR64" s="124"/>
      <c r="MVS64" s="124"/>
      <c r="MVT64" s="124"/>
      <c r="MVU64" s="124"/>
      <c r="MVV64" s="1171"/>
      <c r="MVW64" s="1171"/>
      <c r="MVX64" s="1171"/>
      <c r="MVY64" s="1171"/>
      <c r="MVZ64" s="124"/>
      <c r="MWA64" s="124"/>
      <c r="MWB64" s="124"/>
      <c r="MWC64" s="124"/>
      <c r="MWD64" s="124"/>
      <c r="MWE64" s="124"/>
      <c r="MWF64" s="124"/>
      <c r="MWG64" s="124"/>
      <c r="MWH64" s="124"/>
      <c r="MWI64" s="124"/>
      <c r="MWJ64" s="124"/>
      <c r="MWK64" s="1171"/>
      <c r="MWL64" s="1171"/>
      <c r="MWM64" s="1171"/>
      <c r="MWN64" s="1171"/>
      <c r="MWO64" s="124"/>
      <c r="MWP64" s="124"/>
      <c r="MWQ64" s="124"/>
      <c r="MWR64" s="124"/>
      <c r="MWS64" s="124"/>
      <c r="MWT64" s="124"/>
      <c r="MWU64" s="124"/>
      <c r="MWV64" s="124"/>
      <c r="MWW64" s="124"/>
      <c r="MWX64" s="124"/>
      <c r="MWY64" s="124"/>
      <c r="MWZ64" s="1171"/>
      <c r="MXA64" s="1171"/>
      <c r="MXB64" s="1171"/>
      <c r="MXC64" s="1171"/>
      <c r="MXD64" s="124"/>
      <c r="MXE64" s="124"/>
      <c r="MXF64" s="124"/>
      <c r="MXG64" s="124"/>
      <c r="MXH64" s="124"/>
      <c r="MXI64" s="124"/>
      <c r="MXJ64" s="124"/>
      <c r="MXK64" s="124"/>
      <c r="MXL64" s="124"/>
      <c r="MXM64" s="124"/>
      <c r="MXN64" s="124"/>
      <c r="MXO64" s="1171"/>
      <c r="MXP64" s="1171"/>
      <c r="MXQ64" s="1171"/>
      <c r="MXR64" s="1171"/>
      <c r="MXS64" s="124"/>
      <c r="MXT64" s="124"/>
      <c r="MXU64" s="124"/>
      <c r="MXV64" s="124"/>
      <c r="MXW64" s="124"/>
      <c r="MXX64" s="124"/>
      <c r="MXY64" s="124"/>
      <c r="MXZ64" s="124"/>
      <c r="MYA64" s="124"/>
      <c r="MYB64" s="124"/>
      <c r="MYC64" s="124"/>
      <c r="MYD64" s="1171"/>
      <c r="MYE64" s="1171"/>
      <c r="MYF64" s="1171"/>
      <c r="MYG64" s="1171"/>
      <c r="MYH64" s="124"/>
      <c r="MYI64" s="124"/>
      <c r="MYJ64" s="124"/>
      <c r="MYK64" s="124"/>
      <c r="MYL64" s="124"/>
      <c r="MYM64" s="124"/>
      <c r="MYN64" s="124"/>
      <c r="MYO64" s="124"/>
      <c r="MYP64" s="124"/>
      <c r="MYQ64" s="124"/>
      <c r="MYR64" s="124"/>
      <c r="MYS64" s="1171"/>
      <c r="MYT64" s="1171"/>
      <c r="MYU64" s="1171"/>
      <c r="MYV64" s="1171"/>
      <c r="MYW64" s="124"/>
      <c r="MYX64" s="124"/>
      <c r="MYY64" s="124"/>
      <c r="MYZ64" s="124"/>
      <c r="MZA64" s="124"/>
      <c r="MZB64" s="124"/>
      <c r="MZC64" s="124"/>
      <c r="MZD64" s="124"/>
      <c r="MZE64" s="124"/>
      <c r="MZF64" s="124"/>
      <c r="MZG64" s="124"/>
      <c r="MZH64" s="1171"/>
      <c r="MZI64" s="1171"/>
      <c r="MZJ64" s="1171"/>
      <c r="MZK64" s="1171"/>
      <c r="MZL64" s="124"/>
      <c r="MZM64" s="124"/>
      <c r="MZN64" s="124"/>
      <c r="MZO64" s="124"/>
      <c r="MZP64" s="124"/>
      <c r="MZQ64" s="124"/>
      <c r="MZR64" s="124"/>
      <c r="MZS64" s="124"/>
      <c r="MZT64" s="124"/>
      <c r="MZU64" s="124"/>
      <c r="MZV64" s="124"/>
      <c r="MZW64" s="1171"/>
      <c r="MZX64" s="1171"/>
      <c r="MZY64" s="1171"/>
      <c r="MZZ64" s="1171"/>
      <c r="NAA64" s="124"/>
      <c r="NAB64" s="124"/>
      <c r="NAC64" s="124"/>
      <c r="NAD64" s="124"/>
      <c r="NAE64" s="124"/>
      <c r="NAF64" s="124"/>
      <c r="NAG64" s="124"/>
      <c r="NAH64" s="124"/>
      <c r="NAI64" s="124"/>
      <c r="NAJ64" s="124"/>
      <c r="NAK64" s="124"/>
      <c r="NAL64" s="1171"/>
      <c r="NAM64" s="1171"/>
      <c r="NAN64" s="1171"/>
      <c r="NAO64" s="1171"/>
      <c r="NAP64" s="124"/>
      <c r="NAQ64" s="124"/>
      <c r="NAR64" s="124"/>
      <c r="NAS64" s="124"/>
      <c r="NAT64" s="124"/>
      <c r="NAU64" s="124"/>
      <c r="NAV64" s="124"/>
      <c r="NAW64" s="124"/>
      <c r="NAX64" s="124"/>
      <c r="NAY64" s="124"/>
      <c r="NAZ64" s="124"/>
      <c r="NBA64" s="1171"/>
      <c r="NBB64" s="1171"/>
      <c r="NBC64" s="1171"/>
      <c r="NBD64" s="1171"/>
      <c r="NBE64" s="124"/>
      <c r="NBF64" s="124"/>
      <c r="NBG64" s="124"/>
      <c r="NBH64" s="124"/>
      <c r="NBI64" s="124"/>
      <c r="NBJ64" s="124"/>
      <c r="NBK64" s="124"/>
      <c r="NBL64" s="124"/>
      <c r="NBM64" s="124"/>
      <c r="NBN64" s="124"/>
      <c r="NBO64" s="124"/>
      <c r="NBP64" s="1171"/>
      <c r="NBQ64" s="1171"/>
      <c r="NBR64" s="1171"/>
      <c r="NBS64" s="1171"/>
      <c r="NBT64" s="124"/>
      <c r="NBU64" s="124"/>
      <c r="NBV64" s="124"/>
      <c r="NBW64" s="124"/>
      <c r="NBX64" s="124"/>
      <c r="NBY64" s="124"/>
      <c r="NBZ64" s="124"/>
      <c r="NCA64" s="124"/>
      <c r="NCB64" s="124"/>
      <c r="NCC64" s="124"/>
      <c r="NCD64" s="124"/>
      <c r="NCE64" s="1171"/>
      <c r="NCF64" s="1171"/>
      <c r="NCG64" s="1171"/>
      <c r="NCH64" s="1171"/>
      <c r="NCI64" s="124"/>
      <c r="NCJ64" s="124"/>
      <c r="NCK64" s="124"/>
      <c r="NCL64" s="124"/>
      <c r="NCM64" s="124"/>
      <c r="NCN64" s="124"/>
      <c r="NCO64" s="124"/>
      <c r="NCP64" s="124"/>
      <c r="NCQ64" s="124"/>
      <c r="NCR64" s="124"/>
      <c r="NCS64" s="124"/>
      <c r="NCT64" s="1171"/>
      <c r="NCU64" s="1171"/>
      <c r="NCV64" s="1171"/>
      <c r="NCW64" s="1171"/>
      <c r="NCX64" s="124"/>
      <c r="NCY64" s="124"/>
      <c r="NCZ64" s="124"/>
      <c r="NDA64" s="124"/>
      <c r="NDB64" s="124"/>
      <c r="NDC64" s="124"/>
      <c r="NDD64" s="124"/>
      <c r="NDE64" s="124"/>
      <c r="NDF64" s="124"/>
      <c r="NDG64" s="124"/>
      <c r="NDH64" s="124"/>
      <c r="NDI64" s="1171"/>
      <c r="NDJ64" s="1171"/>
      <c r="NDK64" s="1171"/>
      <c r="NDL64" s="1171"/>
      <c r="NDM64" s="124"/>
      <c r="NDN64" s="124"/>
      <c r="NDO64" s="124"/>
      <c r="NDP64" s="124"/>
      <c r="NDQ64" s="124"/>
      <c r="NDR64" s="124"/>
      <c r="NDS64" s="124"/>
      <c r="NDT64" s="124"/>
      <c r="NDU64" s="124"/>
      <c r="NDV64" s="124"/>
      <c r="NDW64" s="124"/>
      <c r="NDX64" s="1171"/>
      <c r="NDY64" s="1171"/>
      <c r="NDZ64" s="1171"/>
      <c r="NEA64" s="1171"/>
      <c r="NEB64" s="124"/>
      <c r="NEC64" s="124"/>
      <c r="NED64" s="124"/>
      <c r="NEE64" s="124"/>
      <c r="NEF64" s="124"/>
      <c r="NEG64" s="124"/>
      <c r="NEH64" s="124"/>
      <c r="NEI64" s="124"/>
      <c r="NEJ64" s="124"/>
      <c r="NEK64" s="124"/>
      <c r="NEL64" s="124"/>
      <c r="NEM64" s="1171"/>
      <c r="NEN64" s="1171"/>
      <c r="NEO64" s="1171"/>
      <c r="NEP64" s="1171"/>
      <c r="NEQ64" s="124"/>
      <c r="NER64" s="124"/>
      <c r="NES64" s="124"/>
      <c r="NET64" s="124"/>
      <c r="NEU64" s="124"/>
      <c r="NEV64" s="124"/>
      <c r="NEW64" s="124"/>
      <c r="NEX64" s="124"/>
      <c r="NEY64" s="124"/>
      <c r="NEZ64" s="124"/>
      <c r="NFA64" s="124"/>
      <c r="NFB64" s="1171"/>
      <c r="NFC64" s="1171"/>
      <c r="NFD64" s="1171"/>
      <c r="NFE64" s="1171"/>
      <c r="NFF64" s="124"/>
      <c r="NFG64" s="124"/>
      <c r="NFH64" s="124"/>
      <c r="NFI64" s="124"/>
      <c r="NFJ64" s="124"/>
      <c r="NFK64" s="124"/>
      <c r="NFL64" s="124"/>
      <c r="NFM64" s="124"/>
      <c r="NFN64" s="124"/>
      <c r="NFO64" s="124"/>
      <c r="NFP64" s="124"/>
      <c r="NFQ64" s="1171"/>
      <c r="NFR64" s="1171"/>
      <c r="NFS64" s="1171"/>
      <c r="NFT64" s="1171"/>
      <c r="NFU64" s="124"/>
      <c r="NFV64" s="124"/>
      <c r="NFW64" s="124"/>
      <c r="NFX64" s="124"/>
      <c r="NFY64" s="124"/>
      <c r="NFZ64" s="124"/>
      <c r="NGA64" s="124"/>
      <c r="NGB64" s="124"/>
      <c r="NGC64" s="124"/>
      <c r="NGD64" s="124"/>
      <c r="NGE64" s="124"/>
      <c r="NGF64" s="1171"/>
      <c r="NGG64" s="1171"/>
      <c r="NGH64" s="1171"/>
      <c r="NGI64" s="1171"/>
      <c r="NGJ64" s="124"/>
      <c r="NGK64" s="124"/>
      <c r="NGL64" s="124"/>
      <c r="NGM64" s="124"/>
      <c r="NGN64" s="124"/>
      <c r="NGO64" s="124"/>
      <c r="NGP64" s="124"/>
      <c r="NGQ64" s="124"/>
      <c r="NGR64" s="124"/>
      <c r="NGS64" s="124"/>
      <c r="NGT64" s="124"/>
      <c r="NGU64" s="1171"/>
      <c r="NGV64" s="1171"/>
      <c r="NGW64" s="1171"/>
      <c r="NGX64" s="1171"/>
      <c r="NGY64" s="124"/>
      <c r="NGZ64" s="124"/>
      <c r="NHA64" s="124"/>
      <c r="NHB64" s="124"/>
      <c r="NHC64" s="124"/>
      <c r="NHD64" s="124"/>
      <c r="NHE64" s="124"/>
      <c r="NHF64" s="124"/>
      <c r="NHG64" s="124"/>
      <c r="NHH64" s="124"/>
      <c r="NHI64" s="124"/>
      <c r="NHJ64" s="1171"/>
      <c r="NHK64" s="1171"/>
      <c r="NHL64" s="1171"/>
      <c r="NHM64" s="1171"/>
      <c r="NHN64" s="124"/>
      <c r="NHO64" s="124"/>
      <c r="NHP64" s="124"/>
      <c r="NHQ64" s="124"/>
      <c r="NHR64" s="124"/>
      <c r="NHS64" s="124"/>
      <c r="NHT64" s="124"/>
      <c r="NHU64" s="124"/>
      <c r="NHV64" s="124"/>
      <c r="NHW64" s="124"/>
      <c r="NHX64" s="124"/>
      <c r="NHY64" s="1171"/>
      <c r="NHZ64" s="1171"/>
      <c r="NIA64" s="1171"/>
      <c r="NIB64" s="1171"/>
      <c r="NIC64" s="124"/>
      <c r="NID64" s="124"/>
      <c r="NIE64" s="124"/>
      <c r="NIF64" s="124"/>
      <c r="NIG64" s="124"/>
      <c r="NIH64" s="124"/>
      <c r="NII64" s="124"/>
      <c r="NIJ64" s="124"/>
      <c r="NIK64" s="124"/>
      <c r="NIL64" s="124"/>
      <c r="NIM64" s="124"/>
      <c r="NIN64" s="1171"/>
      <c r="NIO64" s="1171"/>
      <c r="NIP64" s="1171"/>
      <c r="NIQ64" s="1171"/>
      <c r="NIR64" s="124"/>
      <c r="NIS64" s="124"/>
      <c r="NIT64" s="124"/>
      <c r="NIU64" s="124"/>
      <c r="NIV64" s="124"/>
      <c r="NIW64" s="124"/>
      <c r="NIX64" s="124"/>
      <c r="NIY64" s="124"/>
      <c r="NIZ64" s="124"/>
      <c r="NJA64" s="124"/>
      <c r="NJB64" s="124"/>
      <c r="NJC64" s="1171"/>
      <c r="NJD64" s="1171"/>
      <c r="NJE64" s="1171"/>
      <c r="NJF64" s="1171"/>
      <c r="NJG64" s="124"/>
      <c r="NJH64" s="124"/>
      <c r="NJI64" s="124"/>
      <c r="NJJ64" s="124"/>
      <c r="NJK64" s="124"/>
      <c r="NJL64" s="124"/>
      <c r="NJM64" s="124"/>
      <c r="NJN64" s="124"/>
      <c r="NJO64" s="124"/>
      <c r="NJP64" s="124"/>
      <c r="NJQ64" s="124"/>
      <c r="NJR64" s="1171"/>
      <c r="NJS64" s="1171"/>
      <c r="NJT64" s="1171"/>
      <c r="NJU64" s="1171"/>
      <c r="NJV64" s="124"/>
      <c r="NJW64" s="124"/>
      <c r="NJX64" s="124"/>
      <c r="NJY64" s="124"/>
      <c r="NJZ64" s="124"/>
      <c r="NKA64" s="124"/>
      <c r="NKB64" s="124"/>
      <c r="NKC64" s="124"/>
      <c r="NKD64" s="124"/>
      <c r="NKE64" s="124"/>
      <c r="NKF64" s="124"/>
      <c r="NKG64" s="1171"/>
      <c r="NKH64" s="1171"/>
      <c r="NKI64" s="1171"/>
      <c r="NKJ64" s="1171"/>
      <c r="NKK64" s="124"/>
      <c r="NKL64" s="124"/>
      <c r="NKM64" s="124"/>
      <c r="NKN64" s="124"/>
      <c r="NKO64" s="124"/>
      <c r="NKP64" s="124"/>
      <c r="NKQ64" s="124"/>
      <c r="NKR64" s="124"/>
      <c r="NKS64" s="124"/>
      <c r="NKT64" s="124"/>
      <c r="NKU64" s="124"/>
      <c r="NKV64" s="1171"/>
      <c r="NKW64" s="1171"/>
      <c r="NKX64" s="1171"/>
      <c r="NKY64" s="1171"/>
      <c r="NKZ64" s="124"/>
      <c r="NLA64" s="124"/>
      <c r="NLB64" s="124"/>
      <c r="NLC64" s="124"/>
      <c r="NLD64" s="124"/>
      <c r="NLE64" s="124"/>
      <c r="NLF64" s="124"/>
      <c r="NLG64" s="124"/>
      <c r="NLH64" s="124"/>
      <c r="NLI64" s="124"/>
      <c r="NLJ64" s="124"/>
      <c r="NLK64" s="1171"/>
      <c r="NLL64" s="1171"/>
      <c r="NLM64" s="1171"/>
      <c r="NLN64" s="1171"/>
      <c r="NLO64" s="124"/>
      <c r="NLP64" s="124"/>
      <c r="NLQ64" s="124"/>
      <c r="NLR64" s="124"/>
      <c r="NLS64" s="124"/>
      <c r="NLT64" s="124"/>
      <c r="NLU64" s="124"/>
      <c r="NLV64" s="124"/>
      <c r="NLW64" s="124"/>
      <c r="NLX64" s="124"/>
      <c r="NLY64" s="124"/>
      <c r="NLZ64" s="1171"/>
      <c r="NMA64" s="1171"/>
      <c r="NMB64" s="1171"/>
      <c r="NMC64" s="1171"/>
      <c r="NMD64" s="124"/>
      <c r="NME64" s="124"/>
      <c r="NMF64" s="124"/>
      <c r="NMG64" s="124"/>
      <c r="NMH64" s="124"/>
      <c r="NMI64" s="124"/>
      <c r="NMJ64" s="124"/>
      <c r="NMK64" s="124"/>
      <c r="NML64" s="124"/>
      <c r="NMM64" s="124"/>
      <c r="NMN64" s="124"/>
      <c r="NMO64" s="1171"/>
      <c r="NMP64" s="1171"/>
      <c r="NMQ64" s="1171"/>
      <c r="NMR64" s="1171"/>
      <c r="NMS64" s="124"/>
      <c r="NMT64" s="124"/>
      <c r="NMU64" s="124"/>
      <c r="NMV64" s="124"/>
      <c r="NMW64" s="124"/>
      <c r="NMX64" s="124"/>
      <c r="NMY64" s="124"/>
      <c r="NMZ64" s="124"/>
      <c r="NNA64" s="124"/>
      <c r="NNB64" s="124"/>
      <c r="NNC64" s="124"/>
      <c r="NND64" s="1171"/>
      <c r="NNE64" s="1171"/>
      <c r="NNF64" s="1171"/>
      <c r="NNG64" s="1171"/>
      <c r="NNH64" s="124"/>
      <c r="NNI64" s="124"/>
      <c r="NNJ64" s="124"/>
      <c r="NNK64" s="124"/>
      <c r="NNL64" s="124"/>
      <c r="NNM64" s="124"/>
      <c r="NNN64" s="124"/>
      <c r="NNO64" s="124"/>
      <c r="NNP64" s="124"/>
      <c r="NNQ64" s="124"/>
      <c r="NNR64" s="124"/>
      <c r="NNS64" s="1171"/>
      <c r="NNT64" s="1171"/>
      <c r="NNU64" s="1171"/>
      <c r="NNV64" s="1171"/>
      <c r="NNW64" s="124"/>
      <c r="NNX64" s="124"/>
      <c r="NNY64" s="124"/>
      <c r="NNZ64" s="124"/>
      <c r="NOA64" s="124"/>
      <c r="NOB64" s="124"/>
      <c r="NOC64" s="124"/>
      <c r="NOD64" s="124"/>
      <c r="NOE64" s="124"/>
      <c r="NOF64" s="124"/>
      <c r="NOG64" s="124"/>
      <c r="NOH64" s="1171"/>
      <c r="NOI64" s="1171"/>
      <c r="NOJ64" s="1171"/>
      <c r="NOK64" s="1171"/>
      <c r="NOL64" s="124"/>
      <c r="NOM64" s="124"/>
      <c r="NON64" s="124"/>
      <c r="NOO64" s="124"/>
      <c r="NOP64" s="124"/>
      <c r="NOQ64" s="124"/>
      <c r="NOR64" s="124"/>
      <c r="NOS64" s="124"/>
      <c r="NOT64" s="124"/>
      <c r="NOU64" s="124"/>
      <c r="NOV64" s="124"/>
      <c r="NOW64" s="1171"/>
      <c r="NOX64" s="1171"/>
      <c r="NOY64" s="1171"/>
      <c r="NOZ64" s="1171"/>
      <c r="NPA64" s="124"/>
      <c r="NPB64" s="124"/>
      <c r="NPC64" s="124"/>
      <c r="NPD64" s="124"/>
      <c r="NPE64" s="124"/>
      <c r="NPF64" s="124"/>
      <c r="NPG64" s="124"/>
      <c r="NPH64" s="124"/>
      <c r="NPI64" s="124"/>
      <c r="NPJ64" s="124"/>
      <c r="NPK64" s="124"/>
      <c r="NPL64" s="1171"/>
      <c r="NPM64" s="1171"/>
      <c r="NPN64" s="1171"/>
      <c r="NPO64" s="1171"/>
      <c r="NPP64" s="124"/>
      <c r="NPQ64" s="124"/>
      <c r="NPR64" s="124"/>
      <c r="NPS64" s="124"/>
      <c r="NPT64" s="124"/>
      <c r="NPU64" s="124"/>
      <c r="NPV64" s="124"/>
      <c r="NPW64" s="124"/>
      <c r="NPX64" s="124"/>
      <c r="NPY64" s="124"/>
      <c r="NPZ64" s="124"/>
      <c r="NQA64" s="1171"/>
      <c r="NQB64" s="1171"/>
      <c r="NQC64" s="1171"/>
      <c r="NQD64" s="1171"/>
      <c r="NQE64" s="124"/>
      <c r="NQF64" s="124"/>
      <c r="NQG64" s="124"/>
      <c r="NQH64" s="124"/>
      <c r="NQI64" s="124"/>
      <c r="NQJ64" s="124"/>
      <c r="NQK64" s="124"/>
      <c r="NQL64" s="124"/>
      <c r="NQM64" s="124"/>
      <c r="NQN64" s="124"/>
      <c r="NQO64" s="124"/>
      <c r="NQP64" s="1171"/>
      <c r="NQQ64" s="1171"/>
      <c r="NQR64" s="1171"/>
      <c r="NQS64" s="1171"/>
      <c r="NQT64" s="124"/>
      <c r="NQU64" s="124"/>
      <c r="NQV64" s="124"/>
      <c r="NQW64" s="124"/>
      <c r="NQX64" s="124"/>
      <c r="NQY64" s="124"/>
      <c r="NQZ64" s="124"/>
      <c r="NRA64" s="124"/>
      <c r="NRB64" s="124"/>
      <c r="NRC64" s="124"/>
      <c r="NRD64" s="124"/>
      <c r="NRE64" s="1171"/>
      <c r="NRF64" s="1171"/>
      <c r="NRG64" s="1171"/>
      <c r="NRH64" s="1171"/>
      <c r="NRI64" s="124"/>
      <c r="NRJ64" s="124"/>
      <c r="NRK64" s="124"/>
      <c r="NRL64" s="124"/>
      <c r="NRM64" s="124"/>
      <c r="NRN64" s="124"/>
      <c r="NRO64" s="124"/>
      <c r="NRP64" s="124"/>
      <c r="NRQ64" s="124"/>
      <c r="NRR64" s="124"/>
      <c r="NRS64" s="124"/>
      <c r="NRT64" s="1171"/>
      <c r="NRU64" s="1171"/>
      <c r="NRV64" s="1171"/>
      <c r="NRW64" s="1171"/>
      <c r="NRX64" s="124"/>
      <c r="NRY64" s="124"/>
      <c r="NRZ64" s="124"/>
      <c r="NSA64" s="124"/>
      <c r="NSB64" s="124"/>
      <c r="NSC64" s="124"/>
      <c r="NSD64" s="124"/>
      <c r="NSE64" s="124"/>
      <c r="NSF64" s="124"/>
      <c r="NSG64" s="124"/>
      <c r="NSH64" s="124"/>
      <c r="NSI64" s="1171"/>
      <c r="NSJ64" s="1171"/>
      <c r="NSK64" s="1171"/>
      <c r="NSL64" s="1171"/>
      <c r="NSM64" s="124"/>
      <c r="NSN64" s="124"/>
      <c r="NSO64" s="124"/>
      <c r="NSP64" s="124"/>
      <c r="NSQ64" s="124"/>
      <c r="NSR64" s="124"/>
      <c r="NSS64" s="124"/>
      <c r="NST64" s="124"/>
      <c r="NSU64" s="124"/>
      <c r="NSV64" s="124"/>
      <c r="NSW64" s="124"/>
      <c r="NSX64" s="1171"/>
      <c r="NSY64" s="1171"/>
      <c r="NSZ64" s="1171"/>
      <c r="NTA64" s="1171"/>
      <c r="NTB64" s="124"/>
      <c r="NTC64" s="124"/>
      <c r="NTD64" s="124"/>
      <c r="NTE64" s="124"/>
      <c r="NTF64" s="124"/>
      <c r="NTG64" s="124"/>
      <c r="NTH64" s="124"/>
      <c r="NTI64" s="124"/>
      <c r="NTJ64" s="124"/>
      <c r="NTK64" s="124"/>
      <c r="NTL64" s="124"/>
      <c r="NTM64" s="1171"/>
      <c r="NTN64" s="1171"/>
      <c r="NTO64" s="1171"/>
      <c r="NTP64" s="1171"/>
      <c r="NTQ64" s="124"/>
      <c r="NTR64" s="124"/>
      <c r="NTS64" s="124"/>
      <c r="NTT64" s="124"/>
      <c r="NTU64" s="124"/>
      <c r="NTV64" s="124"/>
      <c r="NTW64" s="124"/>
      <c r="NTX64" s="124"/>
      <c r="NTY64" s="124"/>
      <c r="NTZ64" s="124"/>
      <c r="NUA64" s="124"/>
      <c r="NUB64" s="1171"/>
      <c r="NUC64" s="1171"/>
      <c r="NUD64" s="1171"/>
      <c r="NUE64" s="1171"/>
      <c r="NUF64" s="124"/>
      <c r="NUG64" s="124"/>
      <c r="NUH64" s="124"/>
      <c r="NUI64" s="124"/>
      <c r="NUJ64" s="124"/>
      <c r="NUK64" s="124"/>
      <c r="NUL64" s="124"/>
      <c r="NUM64" s="124"/>
      <c r="NUN64" s="124"/>
      <c r="NUO64" s="124"/>
      <c r="NUP64" s="124"/>
      <c r="NUQ64" s="1171"/>
      <c r="NUR64" s="1171"/>
      <c r="NUS64" s="1171"/>
      <c r="NUT64" s="1171"/>
      <c r="NUU64" s="124"/>
      <c r="NUV64" s="124"/>
      <c r="NUW64" s="124"/>
      <c r="NUX64" s="124"/>
      <c r="NUY64" s="124"/>
      <c r="NUZ64" s="124"/>
      <c r="NVA64" s="124"/>
      <c r="NVB64" s="124"/>
      <c r="NVC64" s="124"/>
      <c r="NVD64" s="124"/>
      <c r="NVE64" s="124"/>
      <c r="NVF64" s="1171"/>
      <c r="NVG64" s="1171"/>
      <c r="NVH64" s="1171"/>
      <c r="NVI64" s="1171"/>
      <c r="NVJ64" s="124"/>
      <c r="NVK64" s="124"/>
      <c r="NVL64" s="124"/>
      <c r="NVM64" s="124"/>
      <c r="NVN64" s="124"/>
      <c r="NVO64" s="124"/>
      <c r="NVP64" s="124"/>
      <c r="NVQ64" s="124"/>
      <c r="NVR64" s="124"/>
      <c r="NVS64" s="124"/>
      <c r="NVT64" s="124"/>
      <c r="NVU64" s="1171"/>
      <c r="NVV64" s="1171"/>
      <c r="NVW64" s="1171"/>
      <c r="NVX64" s="1171"/>
      <c r="NVY64" s="124"/>
      <c r="NVZ64" s="124"/>
      <c r="NWA64" s="124"/>
      <c r="NWB64" s="124"/>
      <c r="NWC64" s="124"/>
      <c r="NWD64" s="124"/>
      <c r="NWE64" s="124"/>
      <c r="NWF64" s="124"/>
      <c r="NWG64" s="124"/>
      <c r="NWH64" s="124"/>
      <c r="NWI64" s="124"/>
      <c r="NWJ64" s="1171"/>
      <c r="NWK64" s="1171"/>
      <c r="NWL64" s="1171"/>
      <c r="NWM64" s="1171"/>
      <c r="NWN64" s="124"/>
      <c r="NWO64" s="124"/>
      <c r="NWP64" s="124"/>
      <c r="NWQ64" s="124"/>
      <c r="NWR64" s="124"/>
      <c r="NWS64" s="124"/>
      <c r="NWT64" s="124"/>
      <c r="NWU64" s="124"/>
      <c r="NWV64" s="124"/>
      <c r="NWW64" s="124"/>
      <c r="NWX64" s="124"/>
      <c r="NWY64" s="1171"/>
      <c r="NWZ64" s="1171"/>
      <c r="NXA64" s="1171"/>
      <c r="NXB64" s="1171"/>
      <c r="NXC64" s="124"/>
      <c r="NXD64" s="124"/>
      <c r="NXE64" s="124"/>
      <c r="NXF64" s="124"/>
      <c r="NXG64" s="124"/>
      <c r="NXH64" s="124"/>
      <c r="NXI64" s="124"/>
      <c r="NXJ64" s="124"/>
      <c r="NXK64" s="124"/>
      <c r="NXL64" s="124"/>
      <c r="NXM64" s="124"/>
      <c r="NXN64" s="1171"/>
      <c r="NXO64" s="1171"/>
      <c r="NXP64" s="1171"/>
      <c r="NXQ64" s="1171"/>
      <c r="NXR64" s="124"/>
      <c r="NXS64" s="124"/>
      <c r="NXT64" s="124"/>
      <c r="NXU64" s="124"/>
      <c r="NXV64" s="124"/>
      <c r="NXW64" s="124"/>
      <c r="NXX64" s="124"/>
      <c r="NXY64" s="124"/>
      <c r="NXZ64" s="124"/>
      <c r="NYA64" s="124"/>
      <c r="NYB64" s="124"/>
      <c r="NYC64" s="1171"/>
      <c r="NYD64" s="1171"/>
      <c r="NYE64" s="1171"/>
      <c r="NYF64" s="1171"/>
      <c r="NYG64" s="124"/>
      <c r="NYH64" s="124"/>
      <c r="NYI64" s="124"/>
      <c r="NYJ64" s="124"/>
      <c r="NYK64" s="124"/>
      <c r="NYL64" s="124"/>
      <c r="NYM64" s="124"/>
      <c r="NYN64" s="124"/>
      <c r="NYO64" s="124"/>
      <c r="NYP64" s="124"/>
      <c r="NYQ64" s="124"/>
      <c r="NYR64" s="1171"/>
      <c r="NYS64" s="1171"/>
      <c r="NYT64" s="1171"/>
      <c r="NYU64" s="1171"/>
      <c r="NYV64" s="124"/>
      <c r="NYW64" s="124"/>
      <c r="NYX64" s="124"/>
      <c r="NYY64" s="124"/>
      <c r="NYZ64" s="124"/>
      <c r="NZA64" s="124"/>
      <c r="NZB64" s="124"/>
      <c r="NZC64" s="124"/>
      <c r="NZD64" s="124"/>
      <c r="NZE64" s="124"/>
      <c r="NZF64" s="124"/>
      <c r="NZG64" s="1171"/>
      <c r="NZH64" s="1171"/>
      <c r="NZI64" s="1171"/>
      <c r="NZJ64" s="1171"/>
      <c r="NZK64" s="124"/>
      <c r="NZL64" s="124"/>
      <c r="NZM64" s="124"/>
      <c r="NZN64" s="124"/>
      <c r="NZO64" s="124"/>
      <c r="NZP64" s="124"/>
      <c r="NZQ64" s="124"/>
      <c r="NZR64" s="124"/>
      <c r="NZS64" s="124"/>
      <c r="NZT64" s="124"/>
      <c r="NZU64" s="124"/>
      <c r="NZV64" s="1171"/>
      <c r="NZW64" s="1171"/>
      <c r="NZX64" s="1171"/>
      <c r="NZY64" s="1171"/>
      <c r="NZZ64" s="124"/>
      <c r="OAA64" s="124"/>
      <c r="OAB64" s="124"/>
      <c r="OAC64" s="124"/>
      <c r="OAD64" s="124"/>
      <c r="OAE64" s="124"/>
      <c r="OAF64" s="124"/>
      <c r="OAG64" s="124"/>
      <c r="OAH64" s="124"/>
      <c r="OAI64" s="124"/>
      <c r="OAJ64" s="124"/>
      <c r="OAK64" s="1171"/>
      <c r="OAL64" s="1171"/>
      <c r="OAM64" s="1171"/>
      <c r="OAN64" s="1171"/>
      <c r="OAO64" s="124"/>
      <c r="OAP64" s="124"/>
      <c r="OAQ64" s="124"/>
      <c r="OAR64" s="124"/>
      <c r="OAS64" s="124"/>
      <c r="OAT64" s="124"/>
      <c r="OAU64" s="124"/>
      <c r="OAV64" s="124"/>
      <c r="OAW64" s="124"/>
      <c r="OAX64" s="124"/>
      <c r="OAY64" s="124"/>
      <c r="OAZ64" s="1171"/>
      <c r="OBA64" s="1171"/>
      <c r="OBB64" s="1171"/>
      <c r="OBC64" s="1171"/>
      <c r="OBD64" s="124"/>
      <c r="OBE64" s="124"/>
      <c r="OBF64" s="124"/>
      <c r="OBG64" s="124"/>
      <c r="OBH64" s="124"/>
      <c r="OBI64" s="124"/>
      <c r="OBJ64" s="124"/>
      <c r="OBK64" s="124"/>
      <c r="OBL64" s="124"/>
      <c r="OBM64" s="124"/>
      <c r="OBN64" s="124"/>
      <c r="OBO64" s="1171"/>
      <c r="OBP64" s="1171"/>
      <c r="OBQ64" s="1171"/>
      <c r="OBR64" s="1171"/>
      <c r="OBS64" s="124"/>
      <c r="OBT64" s="124"/>
      <c r="OBU64" s="124"/>
      <c r="OBV64" s="124"/>
      <c r="OBW64" s="124"/>
      <c r="OBX64" s="124"/>
      <c r="OBY64" s="124"/>
      <c r="OBZ64" s="124"/>
      <c r="OCA64" s="124"/>
      <c r="OCB64" s="124"/>
      <c r="OCC64" s="124"/>
      <c r="OCD64" s="1171"/>
      <c r="OCE64" s="1171"/>
      <c r="OCF64" s="1171"/>
      <c r="OCG64" s="1171"/>
      <c r="OCH64" s="124"/>
      <c r="OCI64" s="124"/>
      <c r="OCJ64" s="124"/>
      <c r="OCK64" s="124"/>
      <c r="OCL64" s="124"/>
      <c r="OCM64" s="124"/>
      <c r="OCN64" s="124"/>
      <c r="OCO64" s="124"/>
      <c r="OCP64" s="124"/>
      <c r="OCQ64" s="124"/>
      <c r="OCR64" s="124"/>
      <c r="OCS64" s="1171"/>
      <c r="OCT64" s="1171"/>
      <c r="OCU64" s="1171"/>
      <c r="OCV64" s="1171"/>
      <c r="OCW64" s="124"/>
      <c r="OCX64" s="124"/>
      <c r="OCY64" s="124"/>
      <c r="OCZ64" s="124"/>
      <c r="ODA64" s="124"/>
      <c r="ODB64" s="124"/>
      <c r="ODC64" s="124"/>
      <c r="ODD64" s="124"/>
      <c r="ODE64" s="124"/>
      <c r="ODF64" s="124"/>
      <c r="ODG64" s="124"/>
      <c r="ODH64" s="1171"/>
      <c r="ODI64" s="1171"/>
      <c r="ODJ64" s="1171"/>
      <c r="ODK64" s="1171"/>
      <c r="ODL64" s="124"/>
      <c r="ODM64" s="124"/>
      <c r="ODN64" s="124"/>
      <c r="ODO64" s="124"/>
      <c r="ODP64" s="124"/>
      <c r="ODQ64" s="124"/>
      <c r="ODR64" s="124"/>
      <c r="ODS64" s="124"/>
      <c r="ODT64" s="124"/>
      <c r="ODU64" s="124"/>
      <c r="ODV64" s="124"/>
      <c r="ODW64" s="1171"/>
      <c r="ODX64" s="1171"/>
      <c r="ODY64" s="1171"/>
      <c r="ODZ64" s="1171"/>
      <c r="OEA64" s="124"/>
      <c r="OEB64" s="124"/>
      <c r="OEC64" s="124"/>
      <c r="OED64" s="124"/>
      <c r="OEE64" s="124"/>
      <c r="OEF64" s="124"/>
      <c r="OEG64" s="124"/>
      <c r="OEH64" s="124"/>
      <c r="OEI64" s="124"/>
      <c r="OEJ64" s="124"/>
      <c r="OEK64" s="124"/>
      <c r="OEL64" s="1171"/>
      <c r="OEM64" s="1171"/>
      <c r="OEN64" s="1171"/>
      <c r="OEO64" s="1171"/>
      <c r="OEP64" s="124"/>
      <c r="OEQ64" s="124"/>
      <c r="OER64" s="124"/>
      <c r="OES64" s="124"/>
      <c r="OET64" s="124"/>
      <c r="OEU64" s="124"/>
      <c r="OEV64" s="124"/>
      <c r="OEW64" s="124"/>
      <c r="OEX64" s="124"/>
      <c r="OEY64" s="124"/>
      <c r="OEZ64" s="124"/>
      <c r="OFA64" s="1171"/>
      <c r="OFB64" s="1171"/>
      <c r="OFC64" s="1171"/>
      <c r="OFD64" s="1171"/>
      <c r="OFE64" s="124"/>
      <c r="OFF64" s="124"/>
      <c r="OFG64" s="124"/>
      <c r="OFH64" s="124"/>
      <c r="OFI64" s="124"/>
      <c r="OFJ64" s="124"/>
      <c r="OFK64" s="124"/>
      <c r="OFL64" s="124"/>
      <c r="OFM64" s="124"/>
      <c r="OFN64" s="124"/>
      <c r="OFO64" s="124"/>
      <c r="OFP64" s="1171"/>
      <c r="OFQ64" s="1171"/>
      <c r="OFR64" s="1171"/>
      <c r="OFS64" s="1171"/>
      <c r="OFT64" s="124"/>
      <c r="OFU64" s="124"/>
      <c r="OFV64" s="124"/>
      <c r="OFW64" s="124"/>
      <c r="OFX64" s="124"/>
      <c r="OFY64" s="124"/>
      <c r="OFZ64" s="124"/>
      <c r="OGA64" s="124"/>
      <c r="OGB64" s="124"/>
      <c r="OGC64" s="124"/>
      <c r="OGD64" s="124"/>
      <c r="OGE64" s="1171"/>
      <c r="OGF64" s="1171"/>
      <c r="OGG64" s="1171"/>
      <c r="OGH64" s="1171"/>
      <c r="OGI64" s="124"/>
      <c r="OGJ64" s="124"/>
      <c r="OGK64" s="124"/>
      <c r="OGL64" s="124"/>
      <c r="OGM64" s="124"/>
      <c r="OGN64" s="124"/>
      <c r="OGO64" s="124"/>
      <c r="OGP64" s="124"/>
      <c r="OGQ64" s="124"/>
      <c r="OGR64" s="124"/>
      <c r="OGS64" s="124"/>
      <c r="OGT64" s="1171"/>
      <c r="OGU64" s="1171"/>
      <c r="OGV64" s="1171"/>
      <c r="OGW64" s="1171"/>
      <c r="OGX64" s="124"/>
      <c r="OGY64" s="124"/>
      <c r="OGZ64" s="124"/>
      <c r="OHA64" s="124"/>
      <c r="OHB64" s="124"/>
      <c r="OHC64" s="124"/>
      <c r="OHD64" s="124"/>
      <c r="OHE64" s="124"/>
      <c r="OHF64" s="124"/>
      <c r="OHG64" s="124"/>
      <c r="OHH64" s="124"/>
      <c r="OHI64" s="1171"/>
      <c r="OHJ64" s="1171"/>
      <c r="OHK64" s="1171"/>
      <c r="OHL64" s="1171"/>
      <c r="OHM64" s="124"/>
      <c r="OHN64" s="124"/>
      <c r="OHO64" s="124"/>
      <c r="OHP64" s="124"/>
      <c r="OHQ64" s="124"/>
      <c r="OHR64" s="124"/>
      <c r="OHS64" s="124"/>
      <c r="OHT64" s="124"/>
      <c r="OHU64" s="124"/>
      <c r="OHV64" s="124"/>
      <c r="OHW64" s="124"/>
      <c r="OHX64" s="1171"/>
      <c r="OHY64" s="1171"/>
      <c r="OHZ64" s="1171"/>
      <c r="OIA64" s="1171"/>
      <c r="OIB64" s="124"/>
      <c r="OIC64" s="124"/>
      <c r="OID64" s="124"/>
      <c r="OIE64" s="124"/>
      <c r="OIF64" s="124"/>
      <c r="OIG64" s="124"/>
      <c r="OIH64" s="124"/>
      <c r="OII64" s="124"/>
      <c r="OIJ64" s="124"/>
      <c r="OIK64" s="124"/>
      <c r="OIL64" s="124"/>
      <c r="OIM64" s="1171"/>
      <c r="OIN64" s="1171"/>
      <c r="OIO64" s="1171"/>
      <c r="OIP64" s="1171"/>
      <c r="OIQ64" s="124"/>
      <c r="OIR64" s="124"/>
      <c r="OIS64" s="124"/>
      <c r="OIT64" s="124"/>
      <c r="OIU64" s="124"/>
      <c r="OIV64" s="124"/>
      <c r="OIW64" s="124"/>
      <c r="OIX64" s="124"/>
      <c r="OIY64" s="124"/>
      <c r="OIZ64" s="124"/>
      <c r="OJA64" s="124"/>
      <c r="OJB64" s="1171"/>
      <c r="OJC64" s="1171"/>
      <c r="OJD64" s="1171"/>
      <c r="OJE64" s="1171"/>
      <c r="OJF64" s="124"/>
      <c r="OJG64" s="124"/>
      <c r="OJH64" s="124"/>
      <c r="OJI64" s="124"/>
      <c r="OJJ64" s="124"/>
      <c r="OJK64" s="124"/>
      <c r="OJL64" s="124"/>
      <c r="OJM64" s="124"/>
      <c r="OJN64" s="124"/>
      <c r="OJO64" s="124"/>
      <c r="OJP64" s="124"/>
      <c r="OJQ64" s="1171"/>
      <c r="OJR64" s="1171"/>
      <c r="OJS64" s="1171"/>
      <c r="OJT64" s="1171"/>
      <c r="OJU64" s="124"/>
      <c r="OJV64" s="124"/>
      <c r="OJW64" s="124"/>
      <c r="OJX64" s="124"/>
      <c r="OJY64" s="124"/>
      <c r="OJZ64" s="124"/>
      <c r="OKA64" s="124"/>
      <c r="OKB64" s="124"/>
      <c r="OKC64" s="124"/>
      <c r="OKD64" s="124"/>
      <c r="OKE64" s="124"/>
      <c r="OKF64" s="1171"/>
      <c r="OKG64" s="1171"/>
      <c r="OKH64" s="1171"/>
      <c r="OKI64" s="1171"/>
      <c r="OKJ64" s="124"/>
      <c r="OKK64" s="124"/>
      <c r="OKL64" s="124"/>
      <c r="OKM64" s="124"/>
      <c r="OKN64" s="124"/>
      <c r="OKO64" s="124"/>
      <c r="OKP64" s="124"/>
      <c r="OKQ64" s="124"/>
      <c r="OKR64" s="124"/>
      <c r="OKS64" s="124"/>
      <c r="OKT64" s="124"/>
      <c r="OKU64" s="1171"/>
      <c r="OKV64" s="1171"/>
      <c r="OKW64" s="1171"/>
      <c r="OKX64" s="1171"/>
      <c r="OKY64" s="124"/>
      <c r="OKZ64" s="124"/>
      <c r="OLA64" s="124"/>
      <c r="OLB64" s="124"/>
      <c r="OLC64" s="124"/>
      <c r="OLD64" s="124"/>
      <c r="OLE64" s="124"/>
      <c r="OLF64" s="124"/>
      <c r="OLG64" s="124"/>
      <c r="OLH64" s="124"/>
      <c r="OLI64" s="124"/>
      <c r="OLJ64" s="1171"/>
      <c r="OLK64" s="1171"/>
      <c r="OLL64" s="1171"/>
      <c r="OLM64" s="1171"/>
      <c r="OLN64" s="124"/>
      <c r="OLO64" s="124"/>
      <c r="OLP64" s="124"/>
      <c r="OLQ64" s="124"/>
      <c r="OLR64" s="124"/>
      <c r="OLS64" s="124"/>
      <c r="OLT64" s="124"/>
      <c r="OLU64" s="124"/>
      <c r="OLV64" s="124"/>
      <c r="OLW64" s="124"/>
      <c r="OLX64" s="124"/>
      <c r="OLY64" s="1171"/>
      <c r="OLZ64" s="1171"/>
      <c r="OMA64" s="1171"/>
      <c r="OMB64" s="1171"/>
      <c r="OMC64" s="124"/>
      <c r="OMD64" s="124"/>
      <c r="OME64" s="124"/>
      <c r="OMF64" s="124"/>
      <c r="OMG64" s="124"/>
      <c r="OMH64" s="124"/>
      <c r="OMI64" s="124"/>
      <c r="OMJ64" s="124"/>
      <c r="OMK64" s="124"/>
      <c r="OML64" s="124"/>
      <c r="OMM64" s="124"/>
      <c r="OMN64" s="1171"/>
      <c r="OMO64" s="1171"/>
      <c r="OMP64" s="1171"/>
      <c r="OMQ64" s="1171"/>
      <c r="OMR64" s="124"/>
      <c r="OMS64" s="124"/>
      <c r="OMT64" s="124"/>
      <c r="OMU64" s="124"/>
      <c r="OMV64" s="124"/>
      <c r="OMW64" s="124"/>
      <c r="OMX64" s="124"/>
      <c r="OMY64" s="124"/>
      <c r="OMZ64" s="124"/>
      <c r="ONA64" s="124"/>
      <c r="ONB64" s="124"/>
      <c r="ONC64" s="1171"/>
      <c r="OND64" s="1171"/>
      <c r="ONE64" s="1171"/>
      <c r="ONF64" s="1171"/>
      <c r="ONG64" s="124"/>
      <c r="ONH64" s="124"/>
      <c r="ONI64" s="124"/>
      <c r="ONJ64" s="124"/>
      <c r="ONK64" s="124"/>
      <c r="ONL64" s="124"/>
      <c r="ONM64" s="124"/>
      <c r="ONN64" s="124"/>
      <c r="ONO64" s="124"/>
      <c r="ONP64" s="124"/>
      <c r="ONQ64" s="124"/>
      <c r="ONR64" s="1171"/>
      <c r="ONS64" s="1171"/>
      <c r="ONT64" s="1171"/>
      <c r="ONU64" s="1171"/>
      <c r="ONV64" s="124"/>
      <c r="ONW64" s="124"/>
      <c r="ONX64" s="124"/>
      <c r="ONY64" s="124"/>
      <c r="ONZ64" s="124"/>
      <c r="OOA64" s="124"/>
      <c r="OOB64" s="124"/>
      <c r="OOC64" s="124"/>
      <c r="OOD64" s="124"/>
      <c r="OOE64" s="124"/>
      <c r="OOF64" s="124"/>
      <c r="OOG64" s="1171"/>
      <c r="OOH64" s="1171"/>
      <c r="OOI64" s="1171"/>
      <c r="OOJ64" s="1171"/>
      <c r="OOK64" s="124"/>
      <c r="OOL64" s="124"/>
      <c r="OOM64" s="124"/>
      <c r="OON64" s="124"/>
      <c r="OOO64" s="124"/>
      <c r="OOP64" s="124"/>
      <c r="OOQ64" s="124"/>
      <c r="OOR64" s="124"/>
      <c r="OOS64" s="124"/>
      <c r="OOT64" s="124"/>
      <c r="OOU64" s="124"/>
      <c r="OOV64" s="1171"/>
      <c r="OOW64" s="1171"/>
      <c r="OOX64" s="1171"/>
      <c r="OOY64" s="1171"/>
      <c r="OOZ64" s="124"/>
      <c r="OPA64" s="124"/>
      <c r="OPB64" s="124"/>
      <c r="OPC64" s="124"/>
      <c r="OPD64" s="124"/>
      <c r="OPE64" s="124"/>
      <c r="OPF64" s="124"/>
      <c r="OPG64" s="124"/>
      <c r="OPH64" s="124"/>
      <c r="OPI64" s="124"/>
      <c r="OPJ64" s="124"/>
      <c r="OPK64" s="1171"/>
      <c r="OPL64" s="1171"/>
      <c r="OPM64" s="1171"/>
      <c r="OPN64" s="1171"/>
      <c r="OPO64" s="124"/>
      <c r="OPP64" s="124"/>
      <c r="OPQ64" s="124"/>
      <c r="OPR64" s="124"/>
      <c r="OPS64" s="124"/>
      <c r="OPT64" s="124"/>
      <c r="OPU64" s="124"/>
      <c r="OPV64" s="124"/>
      <c r="OPW64" s="124"/>
      <c r="OPX64" s="124"/>
      <c r="OPY64" s="124"/>
      <c r="OPZ64" s="1171"/>
      <c r="OQA64" s="1171"/>
      <c r="OQB64" s="1171"/>
      <c r="OQC64" s="1171"/>
      <c r="OQD64" s="124"/>
      <c r="OQE64" s="124"/>
      <c r="OQF64" s="124"/>
      <c r="OQG64" s="124"/>
      <c r="OQH64" s="124"/>
      <c r="OQI64" s="124"/>
      <c r="OQJ64" s="124"/>
      <c r="OQK64" s="124"/>
      <c r="OQL64" s="124"/>
      <c r="OQM64" s="124"/>
      <c r="OQN64" s="124"/>
      <c r="OQO64" s="1171"/>
      <c r="OQP64" s="1171"/>
      <c r="OQQ64" s="1171"/>
      <c r="OQR64" s="1171"/>
      <c r="OQS64" s="124"/>
      <c r="OQT64" s="124"/>
      <c r="OQU64" s="124"/>
      <c r="OQV64" s="124"/>
      <c r="OQW64" s="124"/>
      <c r="OQX64" s="124"/>
      <c r="OQY64" s="124"/>
      <c r="OQZ64" s="124"/>
      <c r="ORA64" s="124"/>
      <c r="ORB64" s="124"/>
      <c r="ORC64" s="124"/>
      <c r="ORD64" s="1171"/>
      <c r="ORE64" s="1171"/>
      <c r="ORF64" s="1171"/>
      <c r="ORG64" s="1171"/>
      <c r="ORH64" s="124"/>
      <c r="ORI64" s="124"/>
      <c r="ORJ64" s="124"/>
      <c r="ORK64" s="124"/>
      <c r="ORL64" s="124"/>
      <c r="ORM64" s="124"/>
      <c r="ORN64" s="124"/>
      <c r="ORO64" s="124"/>
      <c r="ORP64" s="124"/>
      <c r="ORQ64" s="124"/>
      <c r="ORR64" s="124"/>
      <c r="ORS64" s="1171"/>
      <c r="ORT64" s="1171"/>
      <c r="ORU64" s="1171"/>
      <c r="ORV64" s="1171"/>
      <c r="ORW64" s="124"/>
      <c r="ORX64" s="124"/>
      <c r="ORY64" s="124"/>
      <c r="ORZ64" s="124"/>
      <c r="OSA64" s="124"/>
      <c r="OSB64" s="124"/>
      <c r="OSC64" s="124"/>
      <c r="OSD64" s="124"/>
      <c r="OSE64" s="124"/>
      <c r="OSF64" s="124"/>
      <c r="OSG64" s="124"/>
      <c r="OSH64" s="1171"/>
      <c r="OSI64" s="1171"/>
      <c r="OSJ64" s="1171"/>
      <c r="OSK64" s="1171"/>
      <c r="OSL64" s="124"/>
      <c r="OSM64" s="124"/>
      <c r="OSN64" s="124"/>
      <c r="OSO64" s="124"/>
      <c r="OSP64" s="124"/>
      <c r="OSQ64" s="124"/>
      <c r="OSR64" s="124"/>
      <c r="OSS64" s="124"/>
      <c r="OST64" s="124"/>
      <c r="OSU64" s="124"/>
      <c r="OSV64" s="124"/>
      <c r="OSW64" s="1171"/>
      <c r="OSX64" s="1171"/>
      <c r="OSY64" s="1171"/>
      <c r="OSZ64" s="1171"/>
      <c r="OTA64" s="124"/>
      <c r="OTB64" s="124"/>
      <c r="OTC64" s="124"/>
      <c r="OTD64" s="124"/>
      <c r="OTE64" s="124"/>
      <c r="OTF64" s="124"/>
      <c r="OTG64" s="124"/>
      <c r="OTH64" s="124"/>
      <c r="OTI64" s="124"/>
      <c r="OTJ64" s="124"/>
      <c r="OTK64" s="124"/>
      <c r="OTL64" s="1171"/>
      <c r="OTM64" s="1171"/>
      <c r="OTN64" s="1171"/>
      <c r="OTO64" s="1171"/>
      <c r="OTP64" s="124"/>
      <c r="OTQ64" s="124"/>
      <c r="OTR64" s="124"/>
      <c r="OTS64" s="124"/>
      <c r="OTT64" s="124"/>
      <c r="OTU64" s="124"/>
      <c r="OTV64" s="124"/>
      <c r="OTW64" s="124"/>
      <c r="OTX64" s="124"/>
      <c r="OTY64" s="124"/>
      <c r="OTZ64" s="124"/>
      <c r="OUA64" s="1171"/>
      <c r="OUB64" s="1171"/>
      <c r="OUC64" s="1171"/>
      <c r="OUD64" s="1171"/>
      <c r="OUE64" s="124"/>
      <c r="OUF64" s="124"/>
      <c r="OUG64" s="124"/>
      <c r="OUH64" s="124"/>
      <c r="OUI64" s="124"/>
      <c r="OUJ64" s="124"/>
      <c r="OUK64" s="124"/>
      <c r="OUL64" s="124"/>
      <c r="OUM64" s="124"/>
      <c r="OUN64" s="124"/>
      <c r="OUO64" s="124"/>
      <c r="OUP64" s="1171"/>
      <c r="OUQ64" s="1171"/>
      <c r="OUR64" s="1171"/>
      <c r="OUS64" s="1171"/>
      <c r="OUT64" s="124"/>
      <c r="OUU64" s="124"/>
      <c r="OUV64" s="124"/>
      <c r="OUW64" s="124"/>
      <c r="OUX64" s="124"/>
      <c r="OUY64" s="124"/>
      <c r="OUZ64" s="124"/>
      <c r="OVA64" s="124"/>
      <c r="OVB64" s="124"/>
      <c r="OVC64" s="124"/>
      <c r="OVD64" s="124"/>
      <c r="OVE64" s="1171"/>
      <c r="OVF64" s="1171"/>
      <c r="OVG64" s="1171"/>
      <c r="OVH64" s="1171"/>
      <c r="OVI64" s="124"/>
      <c r="OVJ64" s="124"/>
      <c r="OVK64" s="124"/>
      <c r="OVL64" s="124"/>
      <c r="OVM64" s="124"/>
      <c r="OVN64" s="124"/>
      <c r="OVO64" s="124"/>
      <c r="OVP64" s="124"/>
      <c r="OVQ64" s="124"/>
      <c r="OVR64" s="124"/>
      <c r="OVS64" s="124"/>
      <c r="OVT64" s="1171"/>
      <c r="OVU64" s="1171"/>
      <c r="OVV64" s="1171"/>
      <c r="OVW64" s="1171"/>
      <c r="OVX64" s="124"/>
      <c r="OVY64" s="124"/>
      <c r="OVZ64" s="124"/>
      <c r="OWA64" s="124"/>
      <c r="OWB64" s="124"/>
      <c r="OWC64" s="124"/>
      <c r="OWD64" s="124"/>
      <c r="OWE64" s="124"/>
      <c r="OWF64" s="124"/>
      <c r="OWG64" s="124"/>
      <c r="OWH64" s="124"/>
      <c r="OWI64" s="1171"/>
      <c r="OWJ64" s="1171"/>
      <c r="OWK64" s="1171"/>
      <c r="OWL64" s="1171"/>
      <c r="OWM64" s="124"/>
      <c r="OWN64" s="124"/>
      <c r="OWO64" s="124"/>
      <c r="OWP64" s="124"/>
      <c r="OWQ64" s="124"/>
      <c r="OWR64" s="124"/>
      <c r="OWS64" s="124"/>
      <c r="OWT64" s="124"/>
      <c r="OWU64" s="124"/>
      <c r="OWV64" s="124"/>
      <c r="OWW64" s="124"/>
      <c r="OWX64" s="1171"/>
      <c r="OWY64" s="1171"/>
      <c r="OWZ64" s="1171"/>
      <c r="OXA64" s="1171"/>
      <c r="OXB64" s="124"/>
      <c r="OXC64" s="124"/>
      <c r="OXD64" s="124"/>
      <c r="OXE64" s="124"/>
      <c r="OXF64" s="124"/>
      <c r="OXG64" s="124"/>
      <c r="OXH64" s="124"/>
      <c r="OXI64" s="124"/>
      <c r="OXJ64" s="124"/>
      <c r="OXK64" s="124"/>
      <c r="OXL64" s="124"/>
      <c r="OXM64" s="1171"/>
      <c r="OXN64" s="1171"/>
      <c r="OXO64" s="1171"/>
      <c r="OXP64" s="1171"/>
      <c r="OXQ64" s="124"/>
      <c r="OXR64" s="124"/>
      <c r="OXS64" s="124"/>
      <c r="OXT64" s="124"/>
      <c r="OXU64" s="124"/>
      <c r="OXV64" s="124"/>
      <c r="OXW64" s="124"/>
      <c r="OXX64" s="124"/>
      <c r="OXY64" s="124"/>
      <c r="OXZ64" s="124"/>
      <c r="OYA64" s="124"/>
      <c r="OYB64" s="1171"/>
      <c r="OYC64" s="1171"/>
      <c r="OYD64" s="1171"/>
      <c r="OYE64" s="1171"/>
      <c r="OYF64" s="124"/>
      <c r="OYG64" s="124"/>
      <c r="OYH64" s="124"/>
      <c r="OYI64" s="124"/>
      <c r="OYJ64" s="124"/>
      <c r="OYK64" s="124"/>
      <c r="OYL64" s="124"/>
      <c r="OYM64" s="124"/>
      <c r="OYN64" s="124"/>
      <c r="OYO64" s="124"/>
      <c r="OYP64" s="124"/>
      <c r="OYQ64" s="1171"/>
      <c r="OYR64" s="1171"/>
      <c r="OYS64" s="1171"/>
      <c r="OYT64" s="1171"/>
      <c r="OYU64" s="124"/>
      <c r="OYV64" s="124"/>
      <c r="OYW64" s="124"/>
      <c r="OYX64" s="124"/>
      <c r="OYY64" s="124"/>
      <c r="OYZ64" s="124"/>
      <c r="OZA64" s="124"/>
      <c r="OZB64" s="124"/>
      <c r="OZC64" s="124"/>
      <c r="OZD64" s="124"/>
      <c r="OZE64" s="124"/>
      <c r="OZF64" s="1171"/>
      <c r="OZG64" s="1171"/>
      <c r="OZH64" s="1171"/>
      <c r="OZI64" s="1171"/>
      <c r="OZJ64" s="124"/>
      <c r="OZK64" s="124"/>
      <c r="OZL64" s="124"/>
      <c r="OZM64" s="124"/>
      <c r="OZN64" s="124"/>
      <c r="OZO64" s="124"/>
      <c r="OZP64" s="124"/>
      <c r="OZQ64" s="124"/>
      <c r="OZR64" s="124"/>
      <c r="OZS64" s="124"/>
      <c r="OZT64" s="124"/>
      <c r="OZU64" s="1171"/>
      <c r="OZV64" s="1171"/>
      <c r="OZW64" s="1171"/>
      <c r="OZX64" s="1171"/>
      <c r="OZY64" s="124"/>
      <c r="OZZ64" s="124"/>
      <c r="PAA64" s="124"/>
      <c r="PAB64" s="124"/>
      <c r="PAC64" s="124"/>
      <c r="PAD64" s="124"/>
      <c r="PAE64" s="124"/>
      <c r="PAF64" s="124"/>
      <c r="PAG64" s="124"/>
      <c r="PAH64" s="124"/>
      <c r="PAI64" s="124"/>
      <c r="PAJ64" s="1171"/>
      <c r="PAK64" s="1171"/>
      <c r="PAL64" s="1171"/>
      <c r="PAM64" s="1171"/>
      <c r="PAN64" s="124"/>
      <c r="PAO64" s="124"/>
      <c r="PAP64" s="124"/>
      <c r="PAQ64" s="124"/>
      <c r="PAR64" s="124"/>
      <c r="PAS64" s="124"/>
      <c r="PAT64" s="124"/>
      <c r="PAU64" s="124"/>
      <c r="PAV64" s="124"/>
      <c r="PAW64" s="124"/>
      <c r="PAX64" s="124"/>
      <c r="PAY64" s="1171"/>
      <c r="PAZ64" s="1171"/>
      <c r="PBA64" s="1171"/>
      <c r="PBB64" s="1171"/>
      <c r="PBC64" s="124"/>
      <c r="PBD64" s="124"/>
      <c r="PBE64" s="124"/>
      <c r="PBF64" s="124"/>
      <c r="PBG64" s="124"/>
      <c r="PBH64" s="124"/>
      <c r="PBI64" s="124"/>
      <c r="PBJ64" s="124"/>
      <c r="PBK64" s="124"/>
      <c r="PBL64" s="124"/>
      <c r="PBM64" s="124"/>
      <c r="PBN64" s="1171"/>
      <c r="PBO64" s="1171"/>
      <c r="PBP64" s="1171"/>
      <c r="PBQ64" s="1171"/>
      <c r="PBR64" s="124"/>
      <c r="PBS64" s="124"/>
      <c r="PBT64" s="124"/>
      <c r="PBU64" s="124"/>
      <c r="PBV64" s="124"/>
      <c r="PBW64" s="124"/>
      <c r="PBX64" s="124"/>
      <c r="PBY64" s="124"/>
      <c r="PBZ64" s="124"/>
      <c r="PCA64" s="124"/>
      <c r="PCB64" s="124"/>
      <c r="PCC64" s="1171"/>
      <c r="PCD64" s="1171"/>
      <c r="PCE64" s="1171"/>
      <c r="PCF64" s="1171"/>
      <c r="PCG64" s="124"/>
      <c r="PCH64" s="124"/>
      <c r="PCI64" s="124"/>
      <c r="PCJ64" s="124"/>
      <c r="PCK64" s="124"/>
      <c r="PCL64" s="124"/>
      <c r="PCM64" s="124"/>
      <c r="PCN64" s="124"/>
      <c r="PCO64" s="124"/>
      <c r="PCP64" s="124"/>
      <c r="PCQ64" s="124"/>
      <c r="PCR64" s="1171"/>
      <c r="PCS64" s="1171"/>
      <c r="PCT64" s="1171"/>
      <c r="PCU64" s="1171"/>
      <c r="PCV64" s="124"/>
      <c r="PCW64" s="124"/>
      <c r="PCX64" s="124"/>
      <c r="PCY64" s="124"/>
      <c r="PCZ64" s="124"/>
      <c r="PDA64" s="124"/>
      <c r="PDB64" s="124"/>
      <c r="PDC64" s="124"/>
      <c r="PDD64" s="124"/>
      <c r="PDE64" s="124"/>
      <c r="PDF64" s="124"/>
      <c r="PDG64" s="1171"/>
      <c r="PDH64" s="1171"/>
      <c r="PDI64" s="1171"/>
      <c r="PDJ64" s="1171"/>
      <c r="PDK64" s="124"/>
      <c r="PDL64" s="124"/>
      <c r="PDM64" s="124"/>
      <c r="PDN64" s="124"/>
      <c r="PDO64" s="124"/>
      <c r="PDP64" s="124"/>
      <c r="PDQ64" s="124"/>
      <c r="PDR64" s="124"/>
      <c r="PDS64" s="124"/>
      <c r="PDT64" s="124"/>
      <c r="PDU64" s="124"/>
      <c r="PDV64" s="1171"/>
      <c r="PDW64" s="1171"/>
      <c r="PDX64" s="1171"/>
      <c r="PDY64" s="1171"/>
      <c r="PDZ64" s="124"/>
      <c r="PEA64" s="124"/>
      <c r="PEB64" s="124"/>
      <c r="PEC64" s="124"/>
      <c r="PED64" s="124"/>
      <c r="PEE64" s="124"/>
      <c r="PEF64" s="124"/>
      <c r="PEG64" s="124"/>
      <c r="PEH64" s="124"/>
      <c r="PEI64" s="124"/>
      <c r="PEJ64" s="124"/>
      <c r="PEK64" s="1171"/>
      <c r="PEL64" s="1171"/>
      <c r="PEM64" s="1171"/>
      <c r="PEN64" s="1171"/>
      <c r="PEO64" s="124"/>
      <c r="PEP64" s="124"/>
      <c r="PEQ64" s="124"/>
      <c r="PER64" s="124"/>
      <c r="PES64" s="124"/>
      <c r="PET64" s="124"/>
      <c r="PEU64" s="124"/>
      <c r="PEV64" s="124"/>
      <c r="PEW64" s="124"/>
      <c r="PEX64" s="124"/>
      <c r="PEY64" s="124"/>
      <c r="PEZ64" s="1171"/>
      <c r="PFA64" s="1171"/>
      <c r="PFB64" s="1171"/>
      <c r="PFC64" s="1171"/>
      <c r="PFD64" s="124"/>
      <c r="PFE64" s="124"/>
      <c r="PFF64" s="124"/>
      <c r="PFG64" s="124"/>
      <c r="PFH64" s="124"/>
      <c r="PFI64" s="124"/>
      <c r="PFJ64" s="124"/>
      <c r="PFK64" s="124"/>
      <c r="PFL64" s="124"/>
      <c r="PFM64" s="124"/>
      <c r="PFN64" s="124"/>
      <c r="PFO64" s="1171"/>
      <c r="PFP64" s="1171"/>
      <c r="PFQ64" s="1171"/>
      <c r="PFR64" s="1171"/>
      <c r="PFS64" s="124"/>
      <c r="PFT64" s="124"/>
      <c r="PFU64" s="124"/>
      <c r="PFV64" s="124"/>
      <c r="PFW64" s="124"/>
      <c r="PFX64" s="124"/>
      <c r="PFY64" s="124"/>
      <c r="PFZ64" s="124"/>
      <c r="PGA64" s="124"/>
      <c r="PGB64" s="124"/>
      <c r="PGC64" s="124"/>
      <c r="PGD64" s="1171"/>
      <c r="PGE64" s="1171"/>
      <c r="PGF64" s="1171"/>
      <c r="PGG64" s="1171"/>
      <c r="PGH64" s="124"/>
      <c r="PGI64" s="124"/>
      <c r="PGJ64" s="124"/>
      <c r="PGK64" s="124"/>
      <c r="PGL64" s="124"/>
      <c r="PGM64" s="124"/>
      <c r="PGN64" s="124"/>
      <c r="PGO64" s="124"/>
      <c r="PGP64" s="124"/>
      <c r="PGQ64" s="124"/>
      <c r="PGR64" s="124"/>
      <c r="PGS64" s="1171"/>
      <c r="PGT64" s="1171"/>
      <c r="PGU64" s="1171"/>
      <c r="PGV64" s="1171"/>
      <c r="PGW64" s="124"/>
      <c r="PGX64" s="124"/>
      <c r="PGY64" s="124"/>
      <c r="PGZ64" s="124"/>
      <c r="PHA64" s="124"/>
      <c r="PHB64" s="124"/>
      <c r="PHC64" s="124"/>
      <c r="PHD64" s="124"/>
      <c r="PHE64" s="124"/>
      <c r="PHF64" s="124"/>
      <c r="PHG64" s="124"/>
      <c r="PHH64" s="1171"/>
      <c r="PHI64" s="1171"/>
      <c r="PHJ64" s="1171"/>
      <c r="PHK64" s="1171"/>
      <c r="PHL64" s="124"/>
      <c r="PHM64" s="124"/>
      <c r="PHN64" s="124"/>
      <c r="PHO64" s="124"/>
      <c r="PHP64" s="124"/>
      <c r="PHQ64" s="124"/>
      <c r="PHR64" s="124"/>
      <c r="PHS64" s="124"/>
      <c r="PHT64" s="124"/>
      <c r="PHU64" s="124"/>
      <c r="PHV64" s="124"/>
      <c r="PHW64" s="1171"/>
      <c r="PHX64" s="1171"/>
      <c r="PHY64" s="1171"/>
      <c r="PHZ64" s="1171"/>
      <c r="PIA64" s="124"/>
      <c r="PIB64" s="124"/>
      <c r="PIC64" s="124"/>
      <c r="PID64" s="124"/>
      <c r="PIE64" s="124"/>
      <c r="PIF64" s="124"/>
      <c r="PIG64" s="124"/>
      <c r="PIH64" s="124"/>
      <c r="PII64" s="124"/>
      <c r="PIJ64" s="124"/>
      <c r="PIK64" s="124"/>
      <c r="PIL64" s="1171"/>
      <c r="PIM64" s="1171"/>
      <c r="PIN64" s="1171"/>
      <c r="PIO64" s="1171"/>
      <c r="PIP64" s="124"/>
      <c r="PIQ64" s="124"/>
      <c r="PIR64" s="124"/>
      <c r="PIS64" s="124"/>
      <c r="PIT64" s="124"/>
      <c r="PIU64" s="124"/>
      <c r="PIV64" s="124"/>
      <c r="PIW64" s="124"/>
      <c r="PIX64" s="124"/>
      <c r="PIY64" s="124"/>
      <c r="PIZ64" s="124"/>
      <c r="PJA64" s="1171"/>
      <c r="PJB64" s="1171"/>
      <c r="PJC64" s="1171"/>
      <c r="PJD64" s="1171"/>
      <c r="PJE64" s="124"/>
      <c r="PJF64" s="124"/>
      <c r="PJG64" s="124"/>
      <c r="PJH64" s="124"/>
      <c r="PJI64" s="124"/>
      <c r="PJJ64" s="124"/>
      <c r="PJK64" s="124"/>
      <c r="PJL64" s="124"/>
      <c r="PJM64" s="124"/>
      <c r="PJN64" s="124"/>
      <c r="PJO64" s="124"/>
      <c r="PJP64" s="1171"/>
      <c r="PJQ64" s="1171"/>
      <c r="PJR64" s="1171"/>
      <c r="PJS64" s="1171"/>
      <c r="PJT64" s="124"/>
      <c r="PJU64" s="124"/>
      <c r="PJV64" s="124"/>
      <c r="PJW64" s="124"/>
      <c r="PJX64" s="124"/>
      <c r="PJY64" s="124"/>
      <c r="PJZ64" s="124"/>
      <c r="PKA64" s="124"/>
      <c r="PKB64" s="124"/>
      <c r="PKC64" s="124"/>
      <c r="PKD64" s="124"/>
      <c r="PKE64" s="1171"/>
      <c r="PKF64" s="1171"/>
      <c r="PKG64" s="1171"/>
      <c r="PKH64" s="1171"/>
      <c r="PKI64" s="124"/>
      <c r="PKJ64" s="124"/>
      <c r="PKK64" s="124"/>
      <c r="PKL64" s="124"/>
      <c r="PKM64" s="124"/>
      <c r="PKN64" s="124"/>
      <c r="PKO64" s="124"/>
      <c r="PKP64" s="124"/>
      <c r="PKQ64" s="124"/>
      <c r="PKR64" s="124"/>
      <c r="PKS64" s="124"/>
      <c r="PKT64" s="1171"/>
      <c r="PKU64" s="1171"/>
      <c r="PKV64" s="1171"/>
      <c r="PKW64" s="1171"/>
      <c r="PKX64" s="124"/>
      <c r="PKY64" s="124"/>
      <c r="PKZ64" s="124"/>
      <c r="PLA64" s="124"/>
      <c r="PLB64" s="124"/>
      <c r="PLC64" s="124"/>
      <c r="PLD64" s="124"/>
      <c r="PLE64" s="124"/>
      <c r="PLF64" s="124"/>
      <c r="PLG64" s="124"/>
      <c r="PLH64" s="124"/>
      <c r="PLI64" s="1171"/>
      <c r="PLJ64" s="1171"/>
      <c r="PLK64" s="1171"/>
      <c r="PLL64" s="1171"/>
      <c r="PLM64" s="124"/>
      <c r="PLN64" s="124"/>
      <c r="PLO64" s="124"/>
      <c r="PLP64" s="124"/>
      <c r="PLQ64" s="124"/>
      <c r="PLR64" s="124"/>
      <c r="PLS64" s="124"/>
      <c r="PLT64" s="124"/>
      <c r="PLU64" s="124"/>
      <c r="PLV64" s="124"/>
      <c r="PLW64" s="124"/>
      <c r="PLX64" s="1171"/>
      <c r="PLY64" s="1171"/>
      <c r="PLZ64" s="1171"/>
      <c r="PMA64" s="1171"/>
      <c r="PMB64" s="124"/>
      <c r="PMC64" s="124"/>
      <c r="PMD64" s="124"/>
      <c r="PME64" s="124"/>
      <c r="PMF64" s="124"/>
      <c r="PMG64" s="124"/>
      <c r="PMH64" s="124"/>
      <c r="PMI64" s="124"/>
      <c r="PMJ64" s="124"/>
      <c r="PMK64" s="124"/>
      <c r="PML64" s="124"/>
      <c r="PMM64" s="1171"/>
      <c r="PMN64" s="1171"/>
      <c r="PMO64" s="1171"/>
      <c r="PMP64" s="1171"/>
      <c r="PMQ64" s="124"/>
      <c r="PMR64" s="124"/>
      <c r="PMS64" s="124"/>
      <c r="PMT64" s="124"/>
      <c r="PMU64" s="124"/>
      <c r="PMV64" s="124"/>
      <c r="PMW64" s="124"/>
      <c r="PMX64" s="124"/>
      <c r="PMY64" s="124"/>
      <c r="PMZ64" s="124"/>
      <c r="PNA64" s="124"/>
      <c r="PNB64" s="1171"/>
      <c r="PNC64" s="1171"/>
      <c r="PND64" s="1171"/>
      <c r="PNE64" s="1171"/>
      <c r="PNF64" s="124"/>
      <c r="PNG64" s="124"/>
      <c r="PNH64" s="124"/>
      <c r="PNI64" s="124"/>
      <c r="PNJ64" s="124"/>
      <c r="PNK64" s="124"/>
      <c r="PNL64" s="124"/>
      <c r="PNM64" s="124"/>
      <c r="PNN64" s="124"/>
      <c r="PNO64" s="124"/>
      <c r="PNP64" s="124"/>
      <c r="PNQ64" s="1171"/>
      <c r="PNR64" s="1171"/>
      <c r="PNS64" s="1171"/>
      <c r="PNT64" s="1171"/>
      <c r="PNU64" s="124"/>
      <c r="PNV64" s="124"/>
      <c r="PNW64" s="124"/>
      <c r="PNX64" s="124"/>
      <c r="PNY64" s="124"/>
      <c r="PNZ64" s="124"/>
      <c r="POA64" s="124"/>
      <c r="POB64" s="124"/>
      <c r="POC64" s="124"/>
      <c r="POD64" s="124"/>
      <c r="POE64" s="124"/>
      <c r="POF64" s="1171"/>
      <c r="POG64" s="1171"/>
      <c r="POH64" s="1171"/>
      <c r="POI64" s="1171"/>
      <c r="POJ64" s="124"/>
      <c r="POK64" s="124"/>
      <c r="POL64" s="124"/>
      <c r="POM64" s="124"/>
      <c r="PON64" s="124"/>
      <c r="POO64" s="124"/>
      <c r="POP64" s="124"/>
      <c r="POQ64" s="124"/>
      <c r="POR64" s="124"/>
      <c r="POS64" s="124"/>
      <c r="POT64" s="124"/>
      <c r="POU64" s="1171"/>
      <c r="POV64" s="1171"/>
      <c r="POW64" s="1171"/>
      <c r="POX64" s="1171"/>
      <c r="POY64" s="124"/>
      <c r="POZ64" s="124"/>
      <c r="PPA64" s="124"/>
      <c r="PPB64" s="124"/>
      <c r="PPC64" s="124"/>
      <c r="PPD64" s="124"/>
      <c r="PPE64" s="124"/>
      <c r="PPF64" s="124"/>
      <c r="PPG64" s="124"/>
      <c r="PPH64" s="124"/>
      <c r="PPI64" s="124"/>
      <c r="PPJ64" s="1171"/>
      <c r="PPK64" s="1171"/>
      <c r="PPL64" s="1171"/>
      <c r="PPM64" s="1171"/>
      <c r="PPN64" s="124"/>
      <c r="PPO64" s="124"/>
      <c r="PPP64" s="124"/>
      <c r="PPQ64" s="124"/>
      <c r="PPR64" s="124"/>
      <c r="PPS64" s="124"/>
      <c r="PPT64" s="124"/>
      <c r="PPU64" s="124"/>
      <c r="PPV64" s="124"/>
      <c r="PPW64" s="124"/>
      <c r="PPX64" s="124"/>
      <c r="PPY64" s="1171"/>
      <c r="PPZ64" s="1171"/>
      <c r="PQA64" s="1171"/>
      <c r="PQB64" s="1171"/>
      <c r="PQC64" s="124"/>
      <c r="PQD64" s="124"/>
      <c r="PQE64" s="124"/>
      <c r="PQF64" s="124"/>
      <c r="PQG64" s="124"/>
      <c r="PQH64" s="124"/>
      <c r="PQI64" s="124"/>
      <c r="PQJ64" s="124"/>
      <c r="PQK64" s="124"/>
      <c r="PQL64" s="124"/>
      <c r="PQM64" s="124"/>
      <c r="PQN64" s="1171"/>
      <c r="PQO64" s="1171"/>
      <c r="PQP64" s="1171"/>
      <c r="PQQ64" s="1171"/>
      <c r="PQR64" s="124"/>
      <c r="PQS64" s="124"/>
      <c r="PQT64" s="124"/>
      <c r="PQU64" s="124"/>
      <c r="PQV64" s="124"/>
      <c r="PQW64" s="124"/>
      <c r="PQX64" s="124"/>
      <c r="PQY64" s="124"/>
      <c r="PQZ64" s="124"/>
      <c r="PRA64" s="124"/>
      <c r="PRB64" s="124"/>
      <c r="PRC64" s="1171"/>
      <c r="PRD64" s="1171"/>
      <c r="PRE64" s="1171"/>
      <c r="PRF64" s="1171"/>
      <c r="PRG64" s="124"/>
      <c r="PRH64" s="124"/>
      <c r="PRI64" s="124"/>
      <c r="PRJ64" s="124"/>
      <c r="PRK64" s="124"/>
      <c r="PRL64" s="124"/>
      <c r="PRM64" s="124"/>
      <c r="PRN64" s="124"/>
      <c r="PRO64" s="124"/>
      <c r="PRP64" s="124"/>
      <c r="PRQ64" s="124"/>
      <c r="PRR64" s="1171"/>
      <c r="PRS64" s="1171"/>
      <c r="PRT64" s="1171"/>
      <c r="PRU64" s="1171"/>
      <c r="PRV64" s="124"/>
      <c r="PRW64" s="124"/>
      <c r="PRX64" s="124"/>
      <c r="PRY64" s="124"/>
      <c r="PRZ64" s="124"/>
      <c r="PSA64" s="124"/>
      <c r="PSB64" s="124"/>
      <c r="PSC64" s="124"/>
      <c r="PSD64" s="124"/>
      <c r="PSE64" s="124"/>
      <c r="PSF64" s="124"/>
      <c r="PSG64" s="1171"/>
      <c r="PSH64" s="1171"/>
      <c r="PSI64" s="1171"/>
      <c r="PSJ64" s="1171"/>
      <c r="PSK64" s="124"/>
      <c r="PSL64" s="124"/>
      <c r="PSM64" s="124"/>
      <c r="PSN64" s="124"/>
      <c r="PSO64" s="124"/>
      <c r="PSP64" s="124"/>
      <c r="PSQ64" s="124"/>
      <c r="PSR64" s="124"/>
      <c r="PSS64" s="124"/>
      <c r="PST64" s="124"/>
      <c r="PSU64" s="124"/>
      <c r="PSV64" s="1171"/>
      <c r="PSW64" s="1171"/>
      <c r="PSX64" s="1171"/>
      <c r="PSY64" s="1171"/>
      <c r="PSZ64" s="124"/>
      <c r="PTA64" s="124"/>
      <c r="PTB64" s="124"/>
      <c r="PTC64" s="124"/>
      <c r="PTD64" s="124"/>
      <c r="PTE64" s="124"/>
      <c r="PTF64" s="124"/>
      <c r="PTG64" s="124"/>
      <c r="PTH64" s="124"/>
      <c r="PTI64" s="124"/>
      <c r="PTJ64" s="124"/>
      <c r="PTK64" s="1171"/>
      <c r="PTL64" s="1171"/>
      <c r="PTM64" s="1171"/>
      <c r="PTN64" s="1171"/>
      <c r="PTO64" s="124"/>
      <c r="PTP64" s="124"/>
      <c r="PTQ64" s="124"/>
      <c r="PTR64" s="124"/>
      <c r="PTS64" s="124"/>
      <c r="PTT64" s="124"/>
      <c r="PTU64" s="124"/>
      <c r="PTV64" s="124"/>
      <c r="PTW64" s="124"/>
      <c r="PTX64" s="124"/>
      <c r="PTY64" s="124"/>
      <c r="PTZ64" s="1171"/>
      <c r="PUA64" s="1171"/>
      <c r="PUB64" s="1171"/>
      <c r="PUC64" s="1171"/>
      <c r="PUD64" s="124"/>
      <c r="PUE64" s="124"/>
      <c r="PUF64" s="124"/>
      <c r="PUG64" s="124"/>
      <c r="PUH64" s="124"/>
      <c r="PUI64" s="124"/>
      <c r="PUJ64" s="124"/>
      <c r="PUK64" s="124"/>
      <c r="PUL64" s="124"/>
      <c r="PUM64" s="124"/>
      <c r="PUN64" s="124"/>
      <c r="PUO64" s="1171"/>
      <c r="PUP64" s="1171"/>
      <c r="PUQ64" s="1171"/>
      <c r="PUR64" s="1171"/>
      <c r="PUS64" s="124"/>
      <c r="PUT64" s="124"/>
      <c r="PUU64" s="124"/>
      <c r="PUV64" s="124"/>
      <c r="PUW64" s="124"/>
      <c r="PUX64" s="124"/>
      <c r="PUY64" s="124"/>
      <c r="PUZ64" s="124"/>
      <c r="PVA64" s="124"/>
      <c r="PVB64" s="124"/>
      <c r="PVC64" s="124"/>
      <c r="PVD64" s="1171"/>
      <c r="PVE64" s="1171"/>
      <c r="PVF64" s="1171"/>
      <c r="PVG64" s="1171"/>
      <c r="PVH64" s="124"/>
      <c r="PVI64" s="124"/>
      <c r="PVJ64" s="124"/>
      <c r="PVK64" s="124"/>
      <c r="PVL64" s="124"/>
      <c r="PVM64" s="124"/>
      <c r="PVN64" s="124"/>
      <c r="PVO64" s="124"/>
      <c r="PVP64" s="124"/>
      <c r="PVQ64" s="124"/>
      <c r="PVR64" s="124"/>
      <c r="PVS64" s="1171"/>
      <c r="PVT64" s="1171"/>
      <c r="PVU64" s="1171"/>
      <c r="PVV64" s="1171"/>
      <c r="PVW64" s="124"/>
      <c r="PVX64" s="124"/>
      <c r="PVY64" s="124"/>
      <c r="PVZ64" s="124"/>
      <c r="PWA64" s="124"/>
      <c r="PWB64" s="124"/>
      <c r="PWC64" s="124"/>
      <c r="PWD64" s="124"/>
      <c r="PWE64" s="124"/>
      <c r="PWF64" s="124"/>
      <c r="PWG64" s="124"/>
      <c r="PWH64" s="1171"/>
      <c r="PWI64" s="1171"/>
      <c r="PWJ64" s="1171"/>
      <c r="PWK64" s="1171"/>
      <c r="PWL64" s="124"/>
      <c r="PWM64" s="124"/>
      <c r="PWN64" s="124"/>
      <c r="PWO64" s="124"/>
      <c r="PWP64" s="124"/>
      <c r="PWQ64" s="124"/>
      <c r="PWR64" s="124"/>
      <c r="PWS64" s="124"/>
      <c r="PWT64" s="124"/>
      <c r="PWU64" s="124"/>
      <c r="PWV64" s="124"/>
      <c r="PWW64" s="1171"/>
      <c r="PWX64" s="1171"/>
      <c r="PWY64" s="1171"/>
      <c r="PWZ64" s="1171"/>
      <c r="PXA64" s="124"/>
      <c r="PXB64" s="124"/>
      <c r="PXC64" s="124"/>
      <c r="PXD64" s="124"/>
      <c r="PXE64" s="124"/>
      <c r="PXF64" s="124"/>
      <c r="PXG64" s="124"/>
      <c r="PXH64" s="124"/>
      <c r="PXI64" s="124"/>
      <c r="PXJ64" s="124"/>
      <c r="PXK64" s="124"/>
      <c r="PXL64" s="1171"/>
      <c r="PXM64" s="1171"/>
      <c r="PXN64" s="1171"/>
      <c r="PXO64" s="1171"/>
      <c r="PXP64" s="124"/>
      <c r="PXQ64" s="124"/>
      <c r="PXR64" s="124"/>
      <c r="PXS64" s="124"/>
      <c r="PXT64" s="124"/>
      <c r="PXU64" s="124"/>
      <c r="PXV64" s="124"/>
      <c r="PXW64" s="124"/>
      <c r="PXX64" s="124"/>
      <c r="PXY64" s="124"/>
      <c r="PXZ64" s="124"/>
      <c r="PYA64" s="1171"/>
      <c r="PYB64" s="1171"/>
      <c r="PYC64" s="1171"/>
      <c r="PYD64" s="1171"/>
      <c r="PYE64" s="124"/>
      <c r="PYF64" s="124"/>
      <c r="PYG64" s="124"/>
      <c r="PYH64" s="124"/>
      <c r="PYI64" s="124"/>
      <c r="PYJ64" s="124"/>
      <c r="PYK64" s="124"/>
      <c r="PYL64" s="124"/>
      <c r="PYM64" s="124"/>
      <c r="PYN64" s="124"/>
      <c r="PYO64" s="124"/>
      <c r="PYP64" s="1171"/>
      <c r="PYQ64" s="1171"/>
      <c r="PYR64" s="1171"/>
      <c r="PYS64" s="1171"/>
      <c r="PYT64" s="124"/>
      <c r="PYU64" s="124"/>
      <c r="PYV64" s="124"/>
      <c r="PYW64" s="124"/>
      <c r="PYX64" s="124"/>
      <c r="PYY64" s="124"/>
      <c r="PYZ64" s="124"/>
      <c r="PZA64" s="124"/>
      <c r="PZB64" s="124"/>
      <c r="PZC64" s="124"/>
      <c r="PZD64" s="124"/>
      <c r="PZE64" s="1171"/>
      <c r="PZF64" s="1171"/>
      <c r="PZG64" s="1171"/>
      <c r="PZH64" s="1171"/>
      <c r="PZI64" s="124"/>
      <c r="PZJ64" s="124"/>
      <c r="PZK64" s="124"/>
      <c r="PZL64" s="124"/>
      <c r="PZM64" s="124"/>
      <c r="PZN64" s="124"/>
      <c r="PZO64" s="124"/>
      <c r="PZP64" s="124"/>
      <c r="PZQ64" s="124"/>
      <c r="PZR64" s="124"/>
      <c r="PZS64" s="124"/>
      <c r="PZT64" s="1171"/>
      <c r="PZU64" s="1171"/>
      <c r="PZV64" s="1171"/>
      <c r="PZW64" s="1171"/>
      <c r="PZX64" s="124"/>
      <c r="PZY64" s="124"/>
      <c r="PZZ64" s="124"/>
      <c r="QAA64" s="124"/>
      <c r="QAB64" s="124"/>
      <c r="QAC64" s="124"/>
      <c r="QAD64" s="124"/>
      <c r="QAE64" s="124"/>
      <c r="QAF64" s="124"/>
      <c r="QAG64" s="124"/>
      <c r="QAH64" s="124"/>
      <c r="QAI64" s="1171"/>
      <c r="QAJ64" s="1171"/>
      <c r="QAK64" s="1171"/>
      <c r="QAL64" s="1171"/>
      <c r="QAM64" s="124"/>
      <c r="QAN64" s="124"/>
      <c r="QAO64" s="124"/>
      <c r="QAP64" s="124"/>
      <c r="QAQ64" s="124"/>
      <c r="QAR64" s="124"/>
      <c r="QAS64" s="124"/>
      <c r="QAT64" s="124"/>
      <c r="QAU64" s="124"/>
      <c r="QAV64" s="124"/>
      <c r="QAW64" s="124"/>
      <c r="QAX64" s="1171"/>
      <c r="QAY64" s="1171"/>
      <c r="QAZ64" s="1171"/>
      <c r="QBA64" s="1171"/>
      <c r="QBB64" s="124"/>
      <c r="QBC64" s="124"/>
      <c r="QBD64" s="124"/>
      <c r="QBE64" s="124"/>
      <c r="QBF64" s="124"/>
      <c r="QBG64" s="124"/>
      <c r="QBH64" s="124"/>
      <c r="QBI64" s="124"/>
      <c r="QBJ64" s="124"/>
      <c r="QBK64" s="124"/>
      <c r="QBL64" s="124"/>
      <c r="QBM64" s="1171"/>
      <c r="QBN64" s="1171"/>
      <c r="QBO64" s="1171"/>
      <c r="QBP64" s="1171"/>
      <c r="QBQ64" s="124"/>
      <c r="QBR64" s="124"/>
      <c r="QBS64" s="124"/>
      <c r="QBT64" s="124"/>
      <c r="QBU64" s="124"/>
      <c r="QBV64" s="124"/>
      <c r="QBW64" s="124"/>
      <c r="QBX64" s="124"/>
      <c r="QBY64" s="124"/>
      <c r="QBZ64" s="124"/>
      <c r="QCA64" s="124"/>
      <c r="QCB64" s="1171"/>
      <c r="QCC64" s="1171"/>
      <c r="QCD64" s="1171"/>
      <c r="QCE64" s="1171"/>
      <c r="QCF64" s="124"/>
      <c r="QCG64" s="124"/>
      <c r="QCH64" s="124"/>
      <c r="QCI64" s="124"/>
      <c r="QCJ64" s="124"/>
      <c r="QCK64" s="124"/>
      <c r="QCL64" s="124"/>
      <c r="QCM64" s="124"/>
      <c r="QCN64" s="124"/>
      <c r="QCO64" s="124"/>
      <c r="QCP64" s="124"/>
      <c r="QCQ64" s="1171"/>
      <c r="QCR64" s="1171"/>
      <c r="QCS64" s="1171"/>
      <c r="QCT64" s="1171"/>
      <c r="QCU64" s="124"/>
      <c r="QCV64" s="124"/>
      <c r="QCW64" s="124"/>
      <c r="QCX64" s="124"/>
      <c r="QCY64" s="124"/>
      <c r="QCZ64" s="124"/>
      <c r="QDA64" s="124"/>
      <c r="QDB64" s="124"/>
      <c r="QDC64" s="124"/>
      <c r="QDD64" s="124"/>
      <c r="QDE64" s="124"/>
      <c r="QDF64" s="1171"/>
      <c r="QDG64" s="1171"/>
      <c r="QDH64" s="1171"/>
      <c r="QDI64" s="1171"/>
      <c r="QDJ64" s="124"/>
      <c r="QDK64" s="124"/>
      <c r="QDL64" s="124"/>
      <c r="QDM64" s="124"/>
      <c r="QDN64" s="124"/>
      <c r="QDO64" s="124"/>
      <c r="QDP64" s="124"/>
      <c r="QDQ64" s="124"/>
      <c r="QDR64" s="124"/>
      <c r="QDS64" s="124"/>
      <c r="QDT64" s="124"/>
      <c r="QDU64" s="1171"/>
      <c r="QDV64" s="1171"/>
      <c r="QDW64" s="1171"/>
      <c r="QDX64" s="1171"/>
      <c r="QDY64" s="124"/>
      <c r="QDZ64" s="124"/>
      <c r="QEA64" s="124"/>
      <c r="QEB64" s="124"/>
      <c r="QEC64" s="124"/>
      <c r="QED64" s="124"/>
      <c r="QEE64" s="124"/>
      <c r="QEF64" s="124"/>
      <c r="QEG64" s="124"/>
      <c r="QEH64" s="124"/>
      <c r="QEI64" s="124"/>
      <c r="QEJ64" s="1171"/>
      <c r="QEK64" s="1171"/>
      <c r="QEL64" s="1171"/>
      <c r="QEM64" s="1171"/>
      <c r="QEN64" s="124"/>
      <c r="QEO64" s="124"/>
      <c r="QEP64" s="124"/>
      <c r="QEQ64" s="124"/>
      <c r="QER64" s="124"/>
      <c r="QES64" s="124"/>
      <c r="QET64" s="124"/>
      <c r="QEU64" s="124"/>
      <c r="QEV64" s="124"/>
      <c r="QEW64" s="124"/>
      <c r="QEX64" s="124"/>
      <c r="QEY64" s="1171"/>
      <c r="QEZ64" s="1171"/>
      <c r="QFA64" s="1171"/>
      <c r="QFB64" s="1171"/>
      <c r="QFC64" s="124"/>
      <c r="QFD64" s="124"/>
      <c r="QFE64" s="124"/>
      <c r="QFF64" s="124"/>
      <c r="QFG64" s="124"/>
      <c r="QFH64" s="124"/>
      <c r="QFI64" s="124"/>
      <c r="QFJ64" s="124"/>
      <c r="QFK64" s="124"/>
      <c r="QFL64" s="124"/>
      <c r="QFM64" s="124"/>
      <c r="QFN64" s="1171"/>
      <c r="QFO64" s="1171"/>
      <c r="QFP64" s="1171"/>
      <c r="QFQ64" s="1171"/>
      <c r="QFR64" s="124"/>
      <c r="QFS64" s="124"/>
      <c r="QFT64" s="124"/>
      <c r="QFU64" s="124"/>
      <c r="QFV64" s="124"/>
      <c r="QFW64" s="124"/>
      <c r="QFX64" s="124"/>
      <c r="QFY64" s="124"/>
      <c r="QFZ64" s="124"/>
      <c r="QGA64" s="124"/>
      <c r="QGB64" s="124"/>
      <c r="QGC64" s="1171"/>
      <c r="QGD64" s="1171"/>
      <c r="QGE64" s="1171"/>
      <c r="QGF64" s="1171"/>
      <c r="QGG64" s="124"/>
      <c r="QGH64" s="124"/>
      <c r="QGI64" s="124"/>
      <c r="QGJ64" s="124"/>
      <c r="QGK64" s="124"/>
      <c r="QGL64" s="124"/>
      <c r="QGM64" s="124"/>
      <c r="QGN64" s="124"/>
      <c r="QGO64" s="124"/>
      <c r="QGP64" s="124"/>
      <c r="QGQ64" s="124"/>
      <c r="QGR64" s="1171"/>
      <c r="QGS64" s="1171"/>
      <c r="QGT64" s="1171"/>
      <c r="QGU64" s="1171"/>
      <c r="QGV64" s="124"/>
      <c r="QGW64" s="124"/>
      <c r="QGX64" s="124"/>
      <c r="QGY64" s="124"/>
      <c r="QGZ64" s="124"/>
      <c r="QHA64" s="124"/>
      <c r="QHB64" s="124"/>
      <c r="QHC64" s="124"/>
      <c r="QHD64" s="124"/>
      <c r="QHE64" s="124"/>
      <c r="QHF64" s="124"/>
      <c r="QHG64" s="1171"/>
      <c r="QHH64" s="1171"/>
      <c r="QHI64" s="1171"/>
      <c r="QHJ64" s="1171"/>
      <c r="QHK64" s="124"/>
      <c r="QHL64" s="124"/>
      <c r="QHM64" s="124"/>
      <c r="QHN64" s="124"/>
      <c r="QHO64" s="124"/>
      <c r="QHP64" s="124"/>
      <c r="QHQ64" s="124"/>
      <c r="QHR64" s="124"/>
      <c r="QHS64" s="124"/>
      <c r="QHT64" s="124"/>
      <c r="QHU64" s="124"/>
      <c r="QHV64" s="1171"/>
      <c r="QHW64" s="1171"/>
      <c r="QHX64" s="1171"/>
      <c r="QHY64" s="1171"/>
      <c r="QHZ64" s="124"/>
      <c r="QIA64" s="124"/>
      <c r="QIB64" s="124"/>
      <c r="QIC64" s="124"/>
      <c r="QID64" s="124"/>
      <c r="QIE64" s="124"/>
      <c r="QIF64" s="124"/>
      <c r="QIG64" s="124"/>
      <c r="QIH64" s="124"/>
      <c r="QII64" s="124"/>
      <c r="QIJ64" s="124"/>
      <c r="QIK64" s="1171"/>
      <c r="QIL64" s="1171"/>
      <c r="QIM64" s="1171"/>
      <c r="QIN64" s="1171"/>
      <c r="QIO64" s="124"/>
      <c r="QIP64" s="124"/>
      <c r="QIQ64" s="124"/>
      <c r="QIR64" s="124"/>
      <c r="QIS64" s="124"/>
      <c r="QIT64" s="124"/>
      <c r="QIU64" s="124"/>
      <c r="QIV64" s="124"/>
      <c r="QIW64" s="124"/>
      <c r="QIX64" s="124"/>
      <c r="QIY64" s="124"/>
      <c r="QIZ64" s="1171"/>
      <c r="QJA64" s="1171"/>
      <c r="QJB64" s="1171"/>
      <c r="QJC64" s="1171"/>
      <c r="QJD64" s="124"/>
      <c r="QJE64" s="124"/>
      <c r="QJF64" s="124"/>
      <c r="QJG64" s="124"/>
      <c r="QJH64" s="124"/>
      <c r="QJI64" s="124"/>
      <c r="QJJ64" s="124"/>
      <c r="QJK64" s="124"/>
      <c r="QJL64" s="124"/>
      <c r="QJM64" s="124"/>
      <c r="QJN64" s="124"/>
      <c r="QJO64" s="1171"/>
      <c r="QJP64" s="1171"/>
      <c r="QJQ64" s="1171"/>
      <c r="QJR64" s="1171"/>
      <c r="QJS64" s="124"/>
      <c r="QJT64" s="124"/>
      <c r="QJU64" s="124"/>
      <c r="QJV64" s="124"/>
      <c r="QJW64" s="124"/>
      <c r="QJX64" s="124"/>
      <c r="QJY64" s="124"/>
      <c r="QJZ64" s="124"/>
      <c r="QKA64" s="124"/>
      <c r="QKB64" s="124"/>
      <c r="QKC64" s="124"/>
      <c r="QKD64" s="1171"/>
      <c r="QKE64" s="1171"/>
      <c r="QKF64" s="1171"/>
      <c r="QKG64" s="1171"/>
      <c r="QKH64" s="124"/>
      <c r="QKI64" s="124"/>
      <c r="QKJ64" s="124"/>
      <c r="QKK64" s="124"/>
      <c r="QKL64" s="124"/>
      <c r="QKM64" s="124"/>
      <c r="QKN64" s="124"/>
      <c r="QKO64" s="124"/>
      <c r="QKP64" s="124"/>
      <c r="QKQ64" s="124"/>
      <c r="QKR64" s="124"/>
      <c r="QKS64" s="1171"/>
      <c r="QKT64" s="1171"/>
      <c r="QKU64" s="1171"/>
      <c r="QKV64" s="1171"/>
      <c r="QKW64" s="124"/>
      <c r="QKX64" s="124"/>
      <c r="QKY64" s="124"/>
      <c r="QKZ64" s="124"/>
      <c r="QLA64" s="124"/>
      <c r="QLB64" s="124"/>
      <c r="QLC64" s="124"/>
      <c r="QLD64" s="124"/>
      <c r="QLE64" s="124"/>
      <c r="QLF64" s="124"/>
      <c r="QLG64" s="124"/>
      <c r="QLH64" s="1171"/>
      <c r="QLI64" s="1171"/>
      <c r="QLJ64" s="1171"/>
      <c r="QLK64" s="1171"/>
      <c r="QLL64" s="124"/>
      <c r="QLM64" s="124"/>
      <c r="QLN64" s="124"/>
      <c r="QLO64" s="124"/>
      <c r="QLP64" s="124"/>
      <c r="QLQ64" s="124"/>
      <c r="QLR64" s="124"/>
      <c r="QLS64" s="124"/>
      <c r="QLT64" s="124"/>
      <c r="QLU64" s="124"/>
      <c r="QLV64" s="124"/>
      <c r="QLW64" s="1171"/>
      <c r="QLX64" s="1171"/>
      <c r="QLY64" s="1171"/>
      <c r="QLZ64" s="1171"/>
      <c r="QMA64" s="124"/>
      <c r="QMB64" s="124"/>
      <c r="QMC64" s="124"/>
      <c r="QMD64" s="124"/>
      <c r="QME64" s="124"/>
      <c r="QMF64" s="124"/>
      <c r="QMG64" s="124"/>
      <c r="QMH64" s="124"/>
      <c r="QMI64" s="124"/>
      <c r="QMJ64" s="124"/>
      <c r="QMK64" s="124"/>
      <c r="QML64" s="1171"/>
      <c r="QMM64" s="1171"/>
      <c r="QMN64" s="1171"/>
      <c r="QMO64" s="1171"/>
      <c r="QMP64" s="124"/>
      <c r="QMQ64" s="124"/>
      <c r="QMR64" s="124"/>
      <c r="QMS64" s="124"/>
      <c r="QMT64" s="124"/>
      <c r="QMU64" s="124"/>
      <c r="QMV64" s="124"/>
      <c r="QMW64" s="124"/>
      <c r="QMX64" s="124"/>
      <c r="QMY64" s="124"/>
      <c r="QMZ64" s="124"/>
      <c r="QNA64" s="1171"/>
      <c r="QNB64" s="1171"/>
      <c r="QNC64" s="1171"/>
      <c r="QND64" s="1171"/>
      <c r="QNE64" s="124"/>
      <c r="QNF64" s="124"/>
      <c r="QNG64" s="124"/>
      <c r="QNH64" s="124"/>
      <c r="QNI64" s="124"/>
      <c r="QNJ64" s="124"/>
      <c r="QNK64" s="124"/>
      <c r="QNL64" s="124"/>
      <c r="QNM64" s="124"/>
      <c r="QNN64" s="124"/>
      <c r="QNO64" s="124"/>
      <c r="QNP64" s="1171"/>
      <c r="QNQ64" s="1171"/>
      <c r="QNR64" s="1171"/>
      <c r="QNS64" s="1171"/>
      <c r="QNT64" s="124"/>
      <c r="QNU64" s="124"/>
      <c r="QNV64" s="124"/>
      <c r="QNW64" s="124"/>
      <c r="QNX64" s="124"/>
      <c r="QNY64" s="124"/>
      <c r="QNZ64" s="124"/>
      <c r="QOA64" s="124"/>
      <c r="QOB64" s="124"/>
      <c r="QOC64" s="124"/>
      <c r="QOD64" s="124"/>
      <c r="QOE64" s="1171"/>
      <c r="QOF64" s="1171"/>
      <c r="QOG64" s="1171"/>
      <c r="QOH64" s="1171"/>
      <c r="QOI64" s="124"/>
      <c r="QOJ64" s="124"/>
      <c r="QOK64" s="124"/>
      <c r="QOL64" s="124"/>
      <c r="QOM64" s="124"/>
      <c r="QON64" s="124"/>
      <c r="QOO64" s="124"/>
      <c r="QOP64" s="124"/>
      <c r="QOQ64" s="124"/>
      <c r="QOR64" s="124"/>
      <c r="QOS64" s="124"/>
      <c r="QOT64" s="1171"/>
      <c r="QOU64" s="1171"/>
      <c r="QOV64" s="1171"/>
      <c r="QOW64" s="1171"/>
      <c r="QOX64" s="124"/>
      <c r="QOY64" s="124"/>
      <c r="QOZ64" s="124"/>
      <c r="QPA64" s="124"/>
      <c r="QPB64" s="124"/>
      <c r="QPC64" s="124"/>
      <c r="QPD64" s="124"/>
      <c r="QPE64" s="124"/>
      <c r="QPF64" s="124"/>
      <c r="QPG64" s="124"/>
      <c r="QPH64" s="124"/>
      <c r="QPI64" s="1171"/>
      <c r="QPJ64" s="1171"/>
      <c r="QPK64" s="1171"/>
      <c r="QPL64" s="1171"/>
      <c r="QPM64" s="124"/>
      <c r="QPN64" s="124"/>
      <c r="QPO64" s="124"/>
      <c r="QPP64" s="124"/>
      <c r="QPQ64" s="124"/>
      <c r="QPR64" s="124"/>
      <c r="QPS64" s="124"/>
      <c r="QPT64" s="124"/>
      <c r="QPU64" s="124"/>
      <c r="QPV64" s="124"/>
      <c r="QPW64" s="124"/>
      <c r="QPX64" s="1171"/>
      <c r="QPY64" s="1171"/>
      <c r="QPZ64" s="1171"/>
      <c r="QQA64" s="1171"/>
      <c r="QQB64" s="124"/>
      <c r="QQC64" s="124"/>
      <c r="QQD64" s="124"/>
      <c r="QQE64" s="124"/>
      <c r="QQF64" s="124"/>
      <c r="QQG64" s="124"/>
      <c r="QQH64" s="124"/>
      <c r="QQI64" s="124"/>
      <c r="QQJ64" s="124"/>
      <c r="QQK64" s="124"/>
      <c r="QQL64" s="124"/>
      <c r="QQM64" s="1171"/>
      <c r="QQN64" s="1171"/>
      <c r="QQO64" s="1171"/>
      <c r="QQP64" s="1171"/>
      <c r="QQQ64" s="124"/>
      <c r="QQR64" s="124"/>
      <c r="QQS64" s="124"/>
      <c r="QQT64" s="124"/>
      <c r="QQU64" s="124"/>
      <c r="QQV64" s="124"/>
      <c r="QQW64" s="124"/>
      <c r="QQX64" s="124"/>
      <c r="QQY64" s="124"/>
      <c r="QQZ64" s="124"/>
      <c r="QRA64" s="124"/>
      <c r="QRB64" s="1171"/>
      <c r="QRC64" s="1171"/>
      <c r="QRD64" s="1171"/>
      <c r="QRE64" s="1171"/>
      <c r="QRF64" s="124"/>
      <c r="QRG64" s="124"/>
      <c r="QRH64" s="124"/>
      <c r="QRI64" s="124"/>
      <c r="QRJ64" s="124"/>
      <c r="QRK64" s="124"/>
      <c r="QRL64" s="124"/>
      <c r="QRM64" s="124"/>
      <c r="QRN64" s="124"/>
      <c r="QRO64" s="124"/>
      <c r="QRP64" s="124"/>
      <c r="QRQ64" s="1171"/>
      <c r="QRR64" s="1171"/>
      <c r="QRS64" s="1171"/>
      <c r="QRT64" s="1171"/>
      <c r="QRU64" s="124"/>
      <c r="QRV64" s="124"/>
      <c r="QRW64" s="124"/>
      <c r="QRX64" s="124"/>
      <c r="QRY64" s="124"/>
      <c r="QRZ64" s="124"/>
      <c r="QSA64" s="124"/>
      <c r="QSB64" s="124"/>
      <c r="QSC64" s="124"/>
      <c r="QSD64" s="124"/>
      <c r="QSE64" s="124"/>
      <c r="QSF64" s="1171"/>
      <c r="QSG64" s="1171"/>
      <c r="QSH64" s="1171"/>
      <c r="QSI64" s="1171"/>
      <c r="QSJ64" s="124"/>
      <c r="QSK64" s="124"/>
      <c r="QSL64" s="124"/>
      <c r="QSM64" s="124"/>
      <c r="QSN64" s="124"/>
      <c r="QSO64" s="124"/>
      <c r="QSP64" s="124"/>
      <c r="QSQ64" s="124"/>
      <c r="QSR64" s="124"/>
      <c r="QSS64" s="124"/>
      <c r="QST64" s="124"/>
      <c r="QSU64" s="1171"/>
      <c r="QSV64" s="1171"/>
      <c r="QSW64" s="1171"/>
      <c r="QSX64" s="1171"/>
      <c r="QSY64" s="124"/>
      <c r="QSZ64" s="124"/>
      <c r="QTA64" s="124"/>
      <c r="QTB64" s="124"/>
      <c r="QTC64" s="124"/>
      <c r="QTD64" s="124"/>
      <c r="QTE64" s="124"/>
      <c r="QTF64" s="124"/>
      <c r="QTG64" s="124"/>
      <c r="QTH64" s="124"/>
      <c r="QTI64" s="124"/>
      <c r="QTJ64" s="1171"/>
      <c r="QTK64" s="1171"/>
      <c r="QTL64" s="1171"/>
      <c r="QTM64" s="1171"/>
      <c r="QTN64" s="124"/>
      <c r="QTO64" s="124"/>
      <c r="QTP64" s="124"/>
      <c r="QTQ64" s="124"/>
      <c r="QTR64" s="124"/>
      <c r="QTS64" s="124"/>
      <c r="QTT64" s="124"/>
      <c r="QTU64" s="124"/>
      <c r="QTV64" s="124"/>
      <c r="QTW64" s="124"/>
      <c r="QTX64" s="124"/>
      <c r="QTY64" s="1171"/>
      <c r="QTZ64" s="1171"/>
      <c r="QUA64" s="1171"/>
      <c r="QUB64" s="1171"/>
      <c r="QUC64" s="124"/>
      <c r="QUD64" s="124"/>
      <c r="QUE64" s="124"/>
      <c r="QUF64" s="124"/>
      <c r="QUG64" s="124"/>
      <c r="QUH64" s="124"/>
      <c r="QUI64" s="124"/>
      <c r="QUJ64" s="124"/>
      <c r="QUK64" s="124"/>
      <c r="QUL64" s="124"/>
      <c r="QUM64" s="124"/>
      <c r="QUN64" s="1171"/>
      <c r="QUO64" s="1171"/>
      <c r="QUP64" s="1171"/>
      <c r="QUQ64" s="1171"/>
      <c r="QUR64" s="124"/>
      <c r="QUS64" s="124"/>
      <c r="QUT64" s="124"/>
      <c r="QUU64" s="124"/>
      <c r="QUV64" s="124"/>
      <c r="QUW64" s="124"/>
      <c r="QUX64" s="124"/>
      <c r="QUY64" s="124"/>
      <c r="QUZ64" s="124"/>
      <c r="QVA64" s="124"/>
      <c r="QVB64" s="124"/>
      <c r="QVC64" s="1171"/>
      <c r="QVD64" s="1171"/>
      <c r="QVE64" s="1171"/>
      <c r="QVF64" s="1171"/>
      <c r="QVG64" s="124"/>
      <c r="QVH64" s="124"/>
      <c r="QVI64" s="124"/>
      <c r="QVJ64" s="124"/>
      <c r="QVK64" s="124"/>
      <c r="QVL64" s="124"/>
      <c r="QVM64" s="124"/>
      <c r="QVN64" s="124"/>
      <c r="QVO64" s="124"/>
      <c r="QVP64" s="124"/>
      <c r="QVQ64" s="124"/>
      <c r="QVR64" s="1171"/>
      <c r="QVS64" s="1171"/>
      <c r="QVT64" s="1171"/>
      <c r="QVU64" s="1171"/>
      <c r="QVV64" s="124"/>
      <c r="QVW64" s="124"/>
      <c r="QVX64" s="124"/>
      <c r="QVY64" s="124"/>
      <c r="QVZ64" s="124"/>
      <c r="QWA64" s="124"/>
      <c r="QWB64" s="124"/>
      <c r="QWC64" s="124"/>
      <c r="QWD64" s="124"/>
      <c r="QWE64" s="124"/>
      <c r="QWF64" s="124"/>
      <c r="QWG64" s="1171"/>
      <c r="QWH64" s="1171"/>
      <c r="QWI64" s="1171"/>
      <c r="QWJ64" s="1171"/>
      <c r="QWK64" s="124"/>
      <c r="QWL64" s="124"/>
      <c r="QWM64" s="124"/>
      <c r="QWN64" s="124"/>
      <c r="QWO64" s="124"/>
      <c r="QWP64" s="124"/>
      <c r="QWQ64" s="124"/>
      <c r="QWR64" s="124"/>
      <c r="QWS64" s="124"/>
      <c r="QWT64" s="124"/>
      <c r="QWU64" s="124"/>
      <c r="QWV64" s="1171"/>
      <c r="QWW64" s="1171"/>
      <c r="QWX64" s="1171"/>
      <c r="QWY64" s="1171"/>
      <c r="QWZ64" s="124"/>
      <c r="QXA64" s="124"/>
      <c r="QXB64" s="124"/>
      <c r="QXC64" s="124"/>
      <c r="QXD64" s="124"/>
      <c r="QXE64" s="124"/>
      <c r="QXF64" s="124"/>
      <c r="QXG64" s="124"/>
      <c r="QXH64" s="124"/>
      <c r="QXI64" s="124"/>
      <c r="QXJ64" s="124"/>
      <c r="QXK64" s="1171"/>
      <c r="QXL64" s="1171"/>
      <c r="QXM64" s="1171"/>
      <c r="QXN64" s="1171"/>
      <c r="QXO64" s="124"/>
      <c r="QXP64" s="124"/>
      <c r="QXQ64" s="124"/>
      <c r="QXR64" s="124"/>
      <c r="QXS64" s="124"/>
      <c r="QXT64" s="124"/>
      <c r="QXU64" s="124"/>
      <c r="QXV64" s="124"/>
      <c r="QXW64" s="124"/>
      <c r="QXX64" s="124"/>
      <c r="QXY64" s="124"/>
      <c r="QXZ64" s="1171"/>
      <c r="QYA64" s="1171"/>
      <c r="QYB64" s="1171"/>
      <c r="QYC64" s="1171"/>
      <c r="QYD64" s="124"/>
      <c r="QYE64" s="124"/>
      <c r="QYF64" s="124"/>
      <c r="QYG64" s="124"/>
      <c r="QYH64" s="124"/>
      <c r="QYI64" s="124"/>
      <c r="QYJ64" s="124"/>
      <c r="QYK64" s="124"/>
      <c r="QYL64" s="124"/>
      <c r="QYM64" s="124"/>
      <c r="QYN64" s="124"/>
      <c r="QYO64" s="1171"/>
      <c r="QYP64" s="1171"/>
      <c r="QYQ64" s="1171"/>
      <c r="QYR64" s="1171"/>
      <c r="QYS64" s="124"/>
      <c r="QYT64" s="124"/>
      <c r="QYU64" s="124"/>
      <c r="QYV64" s="124"/>
      <c r="QYW64" s="124"/>
      <c r="QYX64" s="124"/>
      <c r="QYY64" s="124"/>
      <c r="QYZ64" s="124"/>
      <c r="QZA64" s="124"/>
      <c r="QZB64" s="124"/>
      <c r="QZC64" s="124"/>
      <c r="QZD64" s="1171"/>
      <c r="QZE64" s="1171"/>
      <c r="QZF64" s="1171"/>
      <c r="QZG64" s="1171"/>
      <c r="QZH64" s="124"/>
      <c r="QZI64" s="124"/>
      <c r="QZJ64" s="124"/>
      <c r="QZK64" s="124"/>
      <c r="QZL64" s="124"/>
      <c r="QZM64" s="124"/>
      <c r="QZN64" s="124"/>
      <c r="QZO64" s="124"/>
      <c r="QZP64" s="124"/>
      <c r="QZQ64" s="124"/>
      <c r="QZR64" s="124"/>
      <c r="QZS64" s="1171"/>
      <c r="QZT64" s="1171"/>
      <c r="QZU64" s="1171"/>
      <c r="QZV64" s="1171"/>
      <c r="QZW64" s="124"/>
      <c r="QZX64" s="124"/>
      <c r="QZY64" s="124"/>
      <c r="QZZ64" s="124"/>
      <c r="RAA64" s="124"/>
      <c r="RAB64" s="124"/>
      <c r="RAC64" s="124"/>
      <c r="RAD64" s="124"/>
      <c r="RAE64" s="124"/>
      <c r="RAF64" s="124"/>
      <c r="RAG64" s="124"/>
      <c r="RAH64" s="1171"/>
      <c r="RAI64" s="1171"/>
      <c r="RAJ64" s="1171"/>
      <c r="RAK64" s="1171"/>
      <c r="RAL64" s="124"/>
      <c r="RAM64" s="124"/>
      <c r="RAN64" s="124"/>
      <c r="RAO64" s="124"/>
      <c r="RAP64" s="124"/>
      <c r="RAQ64" s="124"/>
      <c r="RAR64" s="124"/>
      <c r="RAS64" s="124"/>
      <c r="RAT64" s="124"/>
      <c r="RAU64" s="124"/>
      <c r="RAV64" s="124"/>
      <c r="RAW64" s="1171"/>
      <c r="RAX64" s="1171"/>
      <c r="RAY64" s="1171"/>
      <c r="RAZ64" s="1171"/>
      <c r="RBA64" s="124"/>
      <c r="RBB64" s="124"/>
      <c r="RBC64" s="124"/>
      <c r="RBD64" s="124"/>
      <c r="RBE64" s="124"/>
      <c r="RBF64" s="124"/>
      <c r="RBG64" s="124"/>
      <c r="RBH64" s="124"/>
      <c r="RBI64" s="124"/>
      <c r="RBJ64" s="124"/>
      <c r="RBK64" s="124"/>
      <c r="RBL64" s="1171"/>
      <c r="RBM64" s="1171"/>
      <c r="RBN64" s="1171"/>
      <c r="RBO64" s="1171"/>
      <c r="RBP64" s="124"/>
      <c r="RBQ64" s="124"/>
      <c r="RBR64" s="124"/>
      <c r="RBS64" s="124"/>
      <c r="RBT64" s="124"/>
      <c r="RBU64" s="124"/>
      <c r="RBV64" s="124"/>
      <c r="RBW64" s="124"/>
      <c r="RBX64" s="124"/>
      <c r="RBY64" s="124"/>
      <c r="RBZ64" s="124"/>
      <c r="RCA64" s="1171"/>
      <c r="RCB64" s="1171"/>
      <c r="RCC64" s="1171"/>
      <c r="RCD64" s="1171"/>
      <c r="RCE64" s="124"/>
      <c r="RCF64" s="124"/>
      <c r="RCG64" s="124"/>
      <c r="RCH64" s="124"/>
      <c r="RCI64" s="124"/>
      <c r="RCJ64" s="124"/>
      <c r="RCK64" s="124"/>
      <c r="RCL64" s="124"/>
      <c r="RCM64" s="124"/>
      <c r="RCN64" s="124"/>
      <c r="RCO64" s="124"/>
      <c r="RCP64" s="1171"/>
      <c r="RCQ64" s="1171"/>
      <c r="RCR64" s="1171"/>
      <c r="RCS64" s="1171"/>
      <c r="RCT64" s="124"/>
      <c r="RCU64" s="124"/>
      <c r="RCV64" s="124"/>
      <c r="RCW64" s="124"/>
      <c r="RCX64" s="124"/>
      <c r="RCY64" s="124"/>
      <c r="RCZ64" s="124"/>
      <c r="RDA64" s="124"/>
      <c r="RDB64" s="124"/>
      <c r="RDC64" s="124"/>
      <c r="RDD64" s="124"/>
      <c r="RDE64" s="1171"/>
      <c r="RDF64" s="1171"/>
      <c r="RDG64" s="1171"/>
      <c r="RDH64" s="1171"/>
      <c r="RDI64" s="124"/>
      <c r="RDJ64" s="124"/>
      <c r="RDK64" s="124"/>
      <c r="RDL64" s="124"/>
      <c r="RDM64" s="124"/>
      <c r="RDN64" s="124"/>
      <c r="RDO64" s="124"/>
      <c r="RDP64" s="124"/>
      <c r="RDQ64" s="124"/>
      <c r="RDR64" s="124"/>
      <c r="RDS64" s="124"/>
      <c r="RDT64" s="1171"/>
      <c r="RDU64" s="1171"/>
      <c r="RDV64" s="1171"/>
      <c r="RDW64" s="1171"/>
      <c r="RDX64" s="124"/>
      <c r="RDY64" s="124"/>
      <c r="RDZ64" s="124"/>
      <c r="REA64" s="124"/>
      <c r="REB64" s="124"/>
      <c r="REC64" s="124"/>
      <c r="RED64" s="124"/>
      <c r="REE64" s="124"/>
      <c r="REF64" s="124"/>
      <c r="REG64" s="124"/>
      <c r="REH64" s="124"/>
      <c r="REI64" s="1171"/>
      <c r="REJ64" s="1171"/>
      <c r="REK64" s="1171"/>
      <c r="REL64" s="1171"/>
      <c r="REM64" s="124"/>
      <c r="REN64" s="124"/>
      <c r="REO64" s="124"/>
      <c r="REP64" s="124"/>
      <c r="REQ64" s="124"/>
      <c r="RER64" s="124"/>
      <c r="RES64" s="124"/>
      <c r="RET64" s="124"/>
      <c r="REU64" s="124"/>
      <c r="REV64" s="124"/>
      <c r="REW64" s="124"/>
      <c r="REX64" s="1171"/>
      <c r="REY64" s="1171"/>
      <c r="REZ64" s="1171"/>
      <c r="RFA64" s="1171"/>
      <c r="RFB64" s="124"/>
      <c r="RFC64" s="124"/>
      <c r="RFD64" s="124"/>
      <c r="RFE64" s="124"/>
      <c r="RFF64" s="124"/>
      <c r="RFG64" s="124"/>
      <c r="RFH64" s="124"/>
      <c r="RFI64" s="124"/>
      <c r="RFJ64" s="124"/>
      <c r="RFK64" s="124"/>
      <c r="RFL64" s="124"/>
      <c r="RFM64" s="1171"/>
      <c r="RFN64" s="1171"/>
      <c r="RFO64" s="1171"/>
      <c r="RFP64" s="1171"/>
      <c r="RFQ64" s="124"/>
      <c r="RFR64" s="124"/>
      <c r="RFS64" s="124"/>
      <c r="RFT64" s="124"/>
      <c r="RFU64" s="124"/>
      <c r="RFV64" s="124"/>
      <c r="RFW64" s="124"/>
      <c r="RFX64" s="124"/>
      <c r="RFY64" s="124"/>
      <c r="RFZ64" s="124"/>
      <c r="RGA64" s="124"/>
      <c r="RGB64" s="1171"/>
      <c r="RGC64" s="1171"/>
      <c r="RGD64" s="1171"/>
      <c r="RGE64" s="1171"/>
      <c r="RGF64" s="124"/>
      <c r="RGG64" s="124"/>
      <c r="RGH64" s="124"/>
      <c r="RGI64" s="124"/>
      <c r="RGJ64" s="124"/>
      <c r="RGK64" s="124"/>
      <c r="RGL64" s="124"/>
      <c r="RGM64" s="124"/>
      <c r="RGN64" s="124"/>
      <c r="RGO64" s="124"/>
      <c r="RGP64" s="124"/>
      <c r="RGQ64" s="1171"/>
      <c r="RGR64" s="1171"/>
      <c r="RGS64" s="1171"/>
      <c r="RGT64" s="1171"/>
      <c r="RGU64" s="124"/>
      <c r="RGV64" s="124"/>
      <c r="RGW64" s="124"/>
      <c r="RGX64" s="124"/>
      <c r="RGY64" s="124"/>
      <c r="RGZ64" s="124"/>
      <c r="RHA64" s="124"/>
      <c r="RHB64" s="124"/>
      <c r="RHC64" s="124"/>
      <c r="RHD64" s="124"/>
      <c r="RHE64" s="124"/>
      <c r="RHF64" s="1171"/>
      <c r="RHG64" s="1171"/>
      <c r="RHH64" s="1171"/>
      <c r="RHI64" s="1171"/>
      <c r="RHJ64" s="124"/>
      <c r="RHK64" s="124"/>
      <c r="RHL64" s="124"/>
      <c r="RHM64" s="124"/>
      <c r="RHN64" s="124"/>
      <c r="RHO64" s="124"/>
      <c r="RHP64" s="124"/>
      <c r="RHQ64" s="124"/>
      <c r="RHR64" s="124"/>
      <c r="RHS64" s="124"/>
      <c r="RHT64" s="124"/>
      <c r="RHU64" s="1171"/>
      <c r="RHV64" s="1171"/>
      <c r="RHW64" s="1171"/>
      <c r="RHX64" s="1171"/>
      <c r="RHY64" s="124"/>
      <c r="RHZ64" s="124"/>
      <c r="RIA64" s="124"/>
      <c r="RIB64" s="124"/>
      <c r="RIC64" s="124"/>
      <c r="RID64" s="124"/>
      <c r="RIE64" s="124"/>
      <c r="RIF64" s="124"/>
      <c r="RIG64" s="124"/>
      <c r="RIH64" s="124"/>
      <c r="RII64" s="124"/>
      <c r="RIJ64" s="1171"/>
      <c r="RIK64" s="1171"/>
      <c r="RIL64" s="1171"/>
      <c r="RIM64" s="1171"/>
      <c r="RIN64" s="124"/>
      <c r="RIO64" s="124"/>
      <c r="RIP64" s="124"/>
      <c r="RIQ64" s="124"/>
      <c r="RIR64" s="124"/>
      <c r="RIS64" s="124"/>
      <c r="RIT64" s="124"/>
      <c r="RIU64" s="124"/>
      <c r="RIV64" s="124"/>
      <c r="RIW64" s="124"/>
      <c r="RIX64" s="124"/>
      <c r="RIY64" s="1171"/>
      <c r="RIZ64" s="1171"/>
      <c r="RJA64" s="1171"/>
      <c r="RJB64" s="1171"/>
      <c r="RJC64" s="124"/>
      <c r="RJD64" s="124"/>
      <c r="RJE64" s="124"/>
      <c r="RJF64" s="124"/>
      <c r="RJG64" s="124"/>
      <c r="RJH64" s="124"/>
      <c r="RJI64" s="124"/>
      <c r="RJJ64" s="124"/>
      <c r="RJK64" s="124"/>
      <c r="RJL64" s="124"/>
      <c r="RJM64" s="124"/>
      <c r="RJN64" s="1171"/>
      <c r="RJO64" s="1171"/>
      <c r="RJP64" s="1171"/>
      <c r="RJQ64" s="1171"/>
      <c r="RJR64" s="124"/>
      <c r="RJS64" s="124"/>
      <c r="RJT64" s="124"/>
      <c r="RJU64" s="124"/>
      <c r="RJV64" s="124"/>
      <c r="RJW64" s="124"/>
      <c r="RJX64" s="124"/>
      <c r="RJY64" s="124"/>
      <c r="RJZ64" s="124"/>
      <c r="RKA64" s="124"/>
      <c r="RKB64" s="124"/>
      <c r="RKC64" s="1171"/>
      <c r="RKD64" s="1171"/>
      <c r="RKE64" s="1171"/>
      <c r="RKF64" s="1171"/>
      <c r="RKG64" s="124"/>
      <c r="RKH64" s="124"/>
      <c r="RKI64" s="124"/>
      <c r="RKJ64" s="124"/>
      <c r="RKK64" s="124"/>
      <c r="RKL64" s="124"/>
      <c r="RKM64" s="124"/>
      <c r="RKN64" s="124"/>
      <c r="RKO64" s="124"/>
      <c r="RKP64" s="124"/>
      <c r="RKQ64" s="124"/>
      <c r="RKR64" s="1171"/>
      <c r="RKS64" s="1171"/>
      <c r="RKT64" s="1171"/>
      <c r="RKU64" s="1171"/>
      <c r="RKV64" s="124"/>
      <c r="RKW64" s="124"/>
      <c r="RKX64" s="124"/>
      <c r="RKY64" s="124"/>
      <c r="RKZ64" s="124"/>
      <c r="RLA64" s="124"/>
      <c r="RLB64" s="124"/>
      <c r="RLC64" s="124"/>
      <c r="RLD64" s="124"/>
      <c r="RLE64" s="124"/>
      <c r="RLF64" s="124"/>
      <c r="RLG64" s="1171"/>
      <c r="RLH64" s="1171"/>
      <c r="RLI64" s="1171"/>
      <c r="RLJ64" s="1171"/>
      <c r="RLK64" s="124"/>
      <c r="RLL64" s="124"/>
      <c r="RLM64" s="124"/>
      <c r="RLN64" s="124"/>
      <c r="RLO64" s="124"/>
      <c r="RLP64" s="124"/>
      <c r="RLQ64" s="124"/>
      <c r="RLR64" s="124"/>
      <c r="RLS64" s="124"/>
      <c r="RLT64" s="124"/>
      <c r="RLU64" s="124"/>
      <c r="RLV64" s="1171"/>
      <c r="RLW64" s="1171"/>
      <c r="RLX64" s="1171"/>
      <c r="RLY64" s="1171"/>
      <c r="RLZ64" s="124"/>
      <c r="RMA64" s="124"/>
      <c r="RMB64" s="124"/>
      <c r="RMC64" s="124"/>
      <c r="RMD64" s="124"/>
      <c r="RME64" s="124"/>
      <c r="RMF64" s="124"/>
      <c r="RMG64" s="124"/>
      <c r="RMH64" s="124"/>
      <c r="RMI64" s="124"/>
      <c r="RMJ64" s="124"/>
      <c r="RMK64" s="1171"/>
      <c r="RML64" s="1171"/>
      <c r="RMM64" s="1171"/>
      <c r="RMN64" s="1171"/>
      <c r="RMO64" s="124"/>
      <c r="RMP64" s="124"/>
      <c r="RMQ64" s="124"/>
      <c r="RMR64" s="124"/>
      <c r="RMS64" s="124"/>
      <c r="RMT64" s="124"/>
      <c r="RMU64" s="124"/>
      <c r="RMV64" s="124"/>
      <c r="RMW64" s="124"/>
      <c r="RMX64" s="124"/>
      <c r="RMY64" s="124"/>
      <c r="RMZ64" s="1171"/>
      <c r="RNA64" s="1171"/>
      <c r="RNB64" s="1171"/>
      <c r="RNC64" s="1171"/>
      <c r="RND64" s="124"/>
      <c r="RNE64" s="124"/>
      <c r="RNF64" s="124"/>
      <c r="RNG64" s="124"/>
      <c r="RNH64" s="124"/>
      <c r="RNI64" s="124"/>
      <c r="RNJ64" s="124"/>
      <c r="RNK64" s="124"/>
      <c r="RNL64" s="124"/>
      <c r="RNM64" s="124"/>
      <c r="RNN64" s="124"/>
      <c r="RNO64" s="1171"/>
      <c r="RNP64" s="1171"/>
      <c r="RNQ64" s="1171"/>
      <c r="RNR64" s="1171"/>
      <c r="RNS64" s="124"/>
      <c r="RNT64" s="124"/>
      <c r="RNU64" s="124"/>
      <c r="RNV64" s="124"/>
      <c r="RNW64" s="124"/>
      <c r="RNX64" s="124"/>
      <c r="RNY64" s="124"/>
      <c r="RNZ64" s="124"/>
      <c r="ROA64" s="124"/>
      <c r="ROB64" s="124"/>
      <c r="ROC64" s="124"/>
      <c r="ROD64" s="1171"/>
      <c r="ROE64" s="1171"/>
      <c r="ROF64" s="1171"/>
      <c r="ROG64" s="1171"/>
      <c r="ROH64" s="124"/>
      <c r="ROI64" s="124"/>
      <c r="ROJ64" s="124"/>
      <c r="ROK64" s="124"/>
      <c r="ROL64" s="124"/>
      <c r="ROM64" s="124"/>
      <c r="RON64" s="124"/>
      <c r="ROO64" s="124"/>
      <c r="ROP64" s="124"/>
      <c r="ROQ64" s="124"/>
      <c r="ROR64" s="124"/>
      <c r="ROS64" s="1171"/>
      <c r="ROT64" s="1171"/>
      <c r="ROU64" s="1171"/>
      <c r="ROV64" s="1171"/>
      <c r="ROW64" s="124"/>
      <c r="ROX64" s="124"/>
      <c r="ROY64" s="124"/>
      <c r="ROZ64" s="124"/>
      <c r="RPA64" s="124"/>
      <c r="RPB64" s="124"/>
      <c r="RPC64" s="124"/>
      <c r="RPD64" s="124"/>
      <c r="RPE64" s="124"/>
      <c r="RPF64" s="124"/>
      <c r="RPG64" s="124"/>
      <c r="RPH64" s="1171"/>
      <c r="RPI64" s="1171"/>
      <c r="RPJ64" s="1171"/>
      <c r="RPK64" s="1171"/>
      <c r="RPL64" s="124"/>
      <c r="RPM64" s="124"/>
      <c r="RPN64" s="124"/>
      <c r="RPO64" s="124"/>
      <c r="RPP64" s="124"/>
      <c r="RPQ64" s="124"/>
      <c r="RPR64" s="124"/>
      <c r="RPS64" s="124"/>
      <c r="RPT64" s="124"/>
      <c r="RPU64" s="124"/>
      <c r="RPV64" s="124"/>
      <c r="RPW64" s="1171"/>
      <c r="RPX64" s="1171"/>
      <c r="RPY64" s="1171"/>
      <c r="RPZ64" s="1171"/>
      <c r="RQA64" s="124"/>
      <c r="RQB64" s="124"/>
      <c r="RQC64" s="124"/>
      <c r="RQD64" s="124"/>
      <c r="RQE64" s="124"/>
      <c r="RQF64" s="124"/>
      <c r="RQG64" s="124"/>
      <c r="RQH64" s="124"/>
      <c r="RQI64" s="124"/>
      <c r="RQJ64" s="124"/>
      <c r="RQK64" s="124"/>
      <c r="RQL64" s="1171"/>
      <c r="RQM64" s="1171"/>
      <c r="RQN64" s="1171"/>
      <c r="RQO64" s="1171"/>
      <c r="RQP64" s="124"/>
      <c r="RQQ64" s="124"/>
      <c r="RQR64" s="124"/>
      <c r="RQS64" s="124"/>
      <c r="RQT64" s="124"/>
      <c r="RQU64" s="124"/>
      <c r="RQV64" s="124"/>
      <c r="RQW64" s="124"/>
      <c r="RQX64" s="124"/>
      <c r="RQY64" s="124"/>
      <c r="RQZ64" s="124"/>
      <c r="RRA64" s="1171"/>
      <c r="RRB64" s="1171"/>
      <c r="RRC64" s="1171"/>
      <c r="RRD64" s="1171"/>
      <c r="RRE64" s="124"/>
      <c r="RRF64" s="124"/>
      <c r="RRG64" s="124"/>
      <c r="RRH64" s="124"/>
      <c r="RRI64" s="124"/>
      <c r="RRJ64" s="124"/>
      <c r="RRK64" s="124"/>
      <c r="RRL64" s="124"/>
      <c r="RRM64" s="124"/>
      <c r="RRN64" s="124"/>
      <c r="RRO64" s="124"/>
      <c r="RRP64" s="1171"/>
      <c r="RRQ64" s="1171"/>
      <c r="RRR64" s="1171"/>
      <c r="RRS64" s="1171"/>
      <c r="RRT64" s="124"/>
      <c r="RRU64" s="124"/>
      <c r="RRV64" s="124"/>
      <c r="RRW64" s="124"/>
      <c r="RRX64" s="124"/>
      <c r="RRY64" s="124"/>
      <c r="RRZ64" s="124"/>
      <c r="RSA64" s="124"/>
      <c r="RSB64" s="124"/>
      <c r="RSC64" s="124"/>
      <c r="RSD64" s="124"/>
      <c r="RSE64" s="1171"/>
      <c r="RSF64" s="1171"/>
      <c r="RSG64" s="1171"/>
      <c r="RSH64" s="1171"/>
      <c r="RSI64" s="124"/>
      <c r="RSJ64" s="124"/>
      <c r="RSK64" s="124"/>
      <c r="RSL64" s="124"/>
      <c r="RSM64" s="124"/>
      <c r="RSN64" s="124"/>
      <c r="RSO64" s="124"/>
      <c r="RSP64" s="124"/>
      <c r="RSQ64" s="124"/>
      <c r="RSR64" s="124"/>
      <c r="RSS64" s="124"/>
      <c r="RST64" s="1171"/>
      <c r="RSU64" s="1171"/>
      <c r="RSV64" s="1171"/>
      <c r="RSW64" s="1171"/>
      <c r="RSX64" s="124"/>
      <c r="RSY64" s="124"/>
      <c r="RSZ64" s="124"/>
      <c r="RTA64" s="124"/>
      <c r="RTB64" s="124"/>
      <c r="RTC64" s="124"/>
      <c r="RTD64" s="124"/>
      <c r="RTE64" s="124"/>
      <c r="RTF64" s="124"/>
      <c r="RTG64" s="124"/>
      <c r="RTH64" s="124"/>
      <c r="RTI64" s="1171"/>
      <c r="RTJ64" s="1171"/>
      <c r="RTK64" s="1171"/>
      <c r="RTL64" s="1171"/>
      <c r="RTM64" s="124"/>
      <c r="RTN64" s="124"/>
      <c r="RTO64" s="124"/>
      <c r="RTP64" s="124"/>
      <c r="RTQ64" s="124"/>
      <c r="RTR64" s="124"/>
      <c r="RTS64" s="124"/>
      <c r="RTT64" s="124"/>
      <c r="RTU64" s="124"/>
      <c r="RTV64" s="124"/>
      <c r="RTW64" s="124"/>
      <c r="RTX64" s="1171"/>
      <c r="RTY64" s="1171"/>
      <c r="RTZ64" s="1171"/>
      <c r="RUA64" s="1171"/>
      <c r="RUB64" s="124"/>
      <c r="RUC64" s="124"/>
      <c r="RUD64" s="124"/>
      <c r="RUE64" s="124"/>
      <c r="RUF64" s="124"/>
      <c r="RUG64" s="124"/>
      <c r="RUH64" s="124"/>
      <c r="RUI64" s="124"/>
      <c r="RUJ64" s="124"/>
      <c r="RUK64" s="124"/>
      <c r="RUL64" s="124"/>
      <c r="RUM64" s="1171"/>
      <c r="RUN64" s="1171"/>
      <c r="RUO64" s="1171"/>
      <c r="RUP64" s="1171"/>
      <c r="RUQ64" s="124"/>
      <c r="RUR64" s="124"/>
      <c r="RUS64" s="124"/>
      <c r="RUT64" s="124"/>
      <c r="RUU64" s="124"/>
      <c r="RUV64" s="124"/>
      <c r="RUW64" s="124"/>
      <c r="RUX64" s="124"/>
      <c r="RUY64" s="124"/>
      <c r="RUZ64" s="124"/>
      <c r="RVA64" s="124"/>
      <c r="RVB64" s="1171"/>
      <c r="RVC64" s="1171"/>
      <c r="RVD64" s="1171"/>
      <c r="RVE64" s="1171"/>
      <c r="RVF64" s="124"/>
      <c r="RVG64" s="124"/>
      <c r="RVH64" s="124"/>
      <c r="RVI64" s="124"/>
      <c r="RVJ64" s="124"/>
      <c r="RVK64" s="124"/>
      <c r="RVL64" s="124"/>
      <c r="RVM64" s="124"/>
      <c r="RVN64" s="124"/>
      <c r="RVO64" s="124"/>
      <c r="RVP64" s="124"/>
      <c r="RVQ64" s="1171"/>
      <c r="RVR64" s="1171"/>
      <c r="RVS64" s="1171"/>
      <c r="RVT64" s="1171"/>
      <c r="RVU64" s="124"/>
      <c r="RVV64" s="124"/>
      <c r="RVW64" s="124"/>
      <c r="RVX64" s="124"/>
      <c r="RVY64" s="124"/>
      <c r="RVZ64" s="124"/>
      <c r="RWA64" s="124"/>
      <c r="RWB64" s="124"/>
      <c r="RWC64" s="124"/>
      <c r="RWD64" s="124"/>
      <c r="RWE64" s="124"/>
      <c r="RWF64" s="1171"/>
      <c r="RWG64" s="1171"/>
      <c r="RWH64" s="1171"/>
      <c r="RWI64" s="1171"/>
      <c r="RWJ64" s="124"/>
      <c r="RWK64" s="124"/>
      <c r="RWL64" s="124"/>
      <c r="RWM64" s="124"/>
      <c r="RWN64" s="124"/>
      <c r="RWO64" s="124"/>
      <c r="RWP64" s="124"/>
      <c r="RWQ64" s="124"/>
      <c r="RWR64" s="124"/>
      <c r="RWS64" s="124"/>
      <c r="RWT64" s="124"/>
      <c r="RWU64" s="1171"/>
      <c r="RWV64" s="1171"/>
      <c r="RWW64" s="1171"/>
      <c r="RWX64" s="1171"/>
      <c r="RWY64" s="124"/>
      <c r="RWZ64" s="124"/>
      <c r="RXA64" s="124"/>
      <c r="RXB64" s="124"/>
      <c r="RXC64" s="124"/>
      <c r="RXD64" s="124"/>
      <c r="RXE64" s="124"/>
      <c r="RXF64" s="124"/>
      <c r="RXG64" s="124"/>
      <c r="RXH64" s="124"/>
      <c r="RXI64" s="124"/>
      <c r="RXJ64" s="1171"/>
      <c r="RXK64" s="1171"/>
      <c r="RXL64" s="1171"/>
      <c r="RXM64" s="1171"/>
      <c r="RXN64" s="124"/>
      <c r="RXO64" s="124"/>
      <c r="RXP64" s="124"/>
      <c r="RXQ64" s="124"/>
      <c r="RXR64" s="124"/>
      <c r="RXS64" s="124"/>
      <c r="RXT64" s="124"/>
      <c r="RXU64" s="124"/>
      <c r="RXV64" s="124"/>
      <c r="RXW64" s="124"/>
      <c r="RXX64" s="124"/>
      <c r="RXY64" s="1171"/>
      <c r="RXZ64" s="1171"/>
      <c r="RYA64" s="1171"/>
      <c r="RYB64" s="1171"/>
      <c r="RYC64" s="124"/>
      <c r="RYD64" s="124"/>
      <c r="RYE64" s="124"/>
      <c r="RYF64" s="124"/>
      <c r="RYG64" s="124"/>
      <c r="RYH64" s="124"/>
      <c r="RYI64" s="124"/>
      <c r="RYJ64" s="124"/>
      <c r="RYK64" s="124"/>
      <c r="RYL64" s="124"/>
      <c r="RYM64" s="124"/>
      <c r="RYN64" s="1171"/>
      <c r="RYO64" s="1171"/>
      <c r="RYP64" s="1171"/>
      <c r="RYQ64" s="1171"/>
      <c r="RYR64" s="124"/>
      <c r="RYS64" s="124"/>
      <c r="RYT64" s="124"/>
      <c r="RYU64" s="124"/>
      <c r="RYV64" s="124"/>
      <c r="RYW64" s="124"/>
      <c r="RYX64" s="124"/>
      <c r="RYY64" s="124"/>
      <c r="RYZ64" s="124"/>
      <c r="RZA64" s="124"/>
      <c r="RZB64" s="124"/>
      <c r="RZC64" s="1171"/>
      <c r="RZD64" s="1171"/>
      <c r="RZE64" s="1171"/>
      <c r="RZF64" s="1171"/>
      <c r="RZG64" s="124"/>
      <c r="RZH64" s="124"/>
      <c r="RZI64" s="124"/>
      <c r="RZJ64" s="124"/>
      <c r="RZK64" s="124"/>
      <c r="RZL64" s="124"/>
      <c r="RZM64" s="124"/>
      <c r="RZN64" s="124"/>
      <c r="RZO64" s="124"/>
      <c r="RZP64" s="124"/>
      <c r="RZQ64" s="124"/>
      <c r="RZR64" s="1171"/>
      <c r="RZS64" s="1171"/>
      <c r="RZT64" s="1171"/>
      <c r="RZU64" s="1171"/>
      <c r="RZV64" s="124"/>
      <c r="RZW64" s="124"/>
      <c r="RZX64" s="124"/>
      <c r="RZY64" s="124"/>
      <c r="RZZ64" s="124"/>
      <c r="SAA64" s="124"/>
      <c r="SAB64" s="124"/>
      <c r="SAC64" s="124"/>
      <c r="SAD64" s="124"/>
      <c r="SAE64" s="124"/>
      <c r="SAF64" s="124"/>
      <c r="SAG64" s="1171"/>
      <c r="SAH64" s="1171"/>
      <c r="SAI64" s="1171"/>
      <c r="SAJ64" s="1171"/>
      <c r="SAK64" s="124"/>
      <c r="SAL64" s="124"/>
      <c r="SAM64" s="124"/>
      <c r="SAN64" s="124"/>
      <c r="SAO64" s="124"/>
      <c r="SAP64" s="124"/>
      <c r="SAQ64" s="124"/>
      <c r="SAR64" s="124"/>
      <c r="SAS64" s="124"/>
      <c r="SAT64" s="124"/>
      <c r="SAU64" s="124"/>
      <c r="SAV64" s="1171"/>
      <c r="SAW64" s="1171"/>
      <c r="SAX64" s="1171"/>
      <c r="SAY64" s="1171"/>
      <c r="SAZ64" s="124"/>
      <c r="SBA64" s="124"/>
      <c r="SBB64" s="124"/>
      <c r="SBC64" s="124"/>
      <c r="SBD64" s="124"/>
      <c r="SBE64" s="124"/>
      <c r="SBF64" s="124"/>
      <c r="SBG64" s="124"/>
      <c r="SBH64" s="124"/>
      <c r="SBI64" s="124"/>
      <c r="SBJ64" s="124"/>
      <c r="SBK64" s="1171"/>
      <c r="SBL64" s="1171"/>
      <c r="SBM64" s="1171"/>
      <c r="SBN64" s="1171"/>
      <c r="SBO64" s="124"/>
      <c r="SBP64" s="124"/>
      <c r="SBQ64" s="124"/>
      <c r="SBR64" s="124"/>
      <c r="SBS64" s="124"/>
      <c r="SBT64" s="124"/>
      <c r="SBU64" s="124"/>
      <c r="SBV64" s="124"/>
      <c r="SBW64" s="124"/>
      <c r="SBX64" s="124"/>
      <c r="SBY64" s="124"/>
      <c r="SBZ64" s="1171"/>
      <c r="SCA64" s="1171"/>
      <c r="SCB64" s="1171"/>
      <c r="SCC64" s="1171"/>
      <c r="SCD64" s="124"/>
      <c r="SCE64" s="124"/>
      <c r="SCF64" s="124"/>
      <c r="SCG64" s="124"/>
      <c r="SCH64" s="124"/>
      <c r="SCI64" s="124"/>
      <c r="SCJ64" s="124"/>
      <c r="SCK64" s="124"/>
      <c r="SCL64" s="124"/>
      <c r="SCM64" s="124"/>
      <c r="SCN64" s="124"/>
      <c r="SCO64" s="1171"/>
      <c r="SCP64" s="1171"/>
      <c r="SCQ64" s="1171"/>
      <c r="SCR64" s="1171"/>
      <c r="SCS64" s="124"/>
      <c r="SCT64" s="124"/>
      <c r="SCU64" s="124"/>
      <c r="SCV64" s="124"/>
      <c r="SCW64" s="124"/>
      <c r="SCX64" s="124"/>
      <c r="SCY64" s="124"/>
      <c r="SCZ64" s="124"/>
      <c r="SDA64" s="124"/>
      <c r="SDB64" s="124"/>
      <c r="SDC64" s="124"/>
      <c r="SDD64" s="1171"/>
      <c r="SDE64" s="1171"/>
      <c r="SDF64" s="1171"/>
      <c r="SDG64" s="1171"/>
      <c r="SDH64" s="124"/>
      <c r="SDI64" s="124"/>
      <c r="SDJ64" s="124"/>
      <c r="SDK64" s="124"/>
      <c r="SDL64" s="124"/>
      <c r="SDM64" s="124"/>
      <c r="SDN64" s="124"/>
      <c r="SDO64" s="124"/>
      <c r="SDP64" s="124"/>
      <c r="SDQ64" s="124"/>
      <c r="SDR64" s="124"/>
      <c r="SDS64" s="1171"/>
      <c r="SDT64" s="1171"/>
      <c r="SDU64" s="1171"/>
      <c r="SDV64" s="1171"/>
      <c r="SDW64" s="124"/>
      <c r="SDX64" s="124"/>
      <c r="SDY64" s="124"/>
      <c r="SDZ64" s="124"/>
      <c r="SEA64" s="124"/>
      <c r="SEB64" s="124"/>
      <c r="SEC64" s="124"/>
      <c r="SED64" s="124"/>
      <c r="SEE64" s="124"/>
      <c r="SEF64" s="124"/>
      <c r="SEG64" s="124"/>
      <c r="SEH64" s="1171"/>
      <c r="SEI64" s="1171"/>
      <c r="SEJ64" s="1171"/>
      <c r="SEK64" s="1171"/>
      <c r="SEL64" s="124"/>
      <c r="SEM64" s="124"/>
      <c r="SEN64" s="124"/>
      <c r="SEO64" s="124"/>
      <c r="SEP64" s="124"/>
      <c r="SEQ64" s="124"/>
      <c r="SER64" s="124"/>
      <c r="SES64" s="124"/>
      <c r="SET64" s="124"/>
      <c r="SEU64" s="124"/>
      <c r="SEV64" s="124"/>
      <c r="SEW64" s="1171"/>
      <c r="SEX64" s="1171"/>
      <c r="SEY64" s="1171"/>
      <c r="SEZ64" s="1171"/>
      <c r="SFA64" s="124"/>
      <c r="SFB64" s="124"/>
      <c r="SFC64" s="124"/>
      <c r="SFD64" s="124"/>
      <c r="SFE64" s="124"/>
      <c r="SFF64" s="124"/>
      <c r="SFG64" s="124"/>
      <c r="SFH64" s="124"/>
      <c r="SFI64" s="124"/>
      <c r="SFJ64" s="124"/>
      <c r="SFK64" s="124"/>
      <c r="SFL64" s="1171"/>
      <c r="SFM64" s="1171"/>
      <c r="SFN64" s="1171"/>
      <c r="SFO64" s="1171"/>
      <c r="SFP64" s="124"/>
      <c r="SFQ64" s="124"/>
      <c r="SFR64" s="124"/>
      <c r="SFS64" s="124"/>
      <c r="SFT64" s="124"/>
      <c r="SFU64" s="124"/>
      <c r="SFV64" s="124"/>
      <c r="SFW64" s="124"/>
      <c r="SFX64" s="124"/>
      <c r="SFY64" s="124"/>
      <c r="SFZ64" s="124"/>
      <c r="SGA64" s="1171"/>
      <c r="SGB64" s="1171"/>
      <c r="SGC64" s="1171"/>
      <c r="SGD64" s="1171"/>
      <c r="SGE64" s="124"/>
      <c r="SGF64" s="124"/>
      <c r="SGG64" s="124"/>
      <c r="SGH64" s="124"/>
      <c r="SGI64" s="124"/>
      <c r="SGJ64" s="124"/>
      <c r="SGK64" s="124"/>
      <c r="SGL64" s="124"/>
      <c r="SGM64" s="124"/>
      <c r="SGN64" s="124"/>
      <c r="SGO64" s="124"/>
      <c r="SGP64" s="1171"/>
      <c r="SGQ64" s="1171"/>
      <c r="SGR64" s="1171"/>
      <c r="SGS64" s="1171"/>
      <c r="SGT64" s="124"/>
      <c r="SGU64" s="124"/>
      <c r="SGV64" s="124"/>
      <c r="SGW64" s="124"/>
      <c r="SGX64" s="124"/>
      <c r="SGY64" s="124"/>
      <c r="SGZ64" s="124"/>
      <c r="SHA64" s="124"/>
      <c r="SHB64" s="124"/>
      <c r="SHC64" s="124"/>
      <c r="SHD64" s="124"/>
      <c r="SHE64" s="1171"/>
      <c r="SHF64" s="1171"/>
      <c r="SHG64" s="1171"/>
      <c r="SHH64" s="1171"/>
      <c r="SHI64" s="124"/>
      <c r="SHJ64" s="124"/>
      <c r="SHK64" s="124"/>
      <c r="SHL64" s="124"/>
      <c r="SHM64" s="124"/>
      <c r="SHN64" s="124"/>
      <c r="SHO64" s="124"/>
      <c r="SHP64" s="124"/>
      <c r="SHQ64" s="124"/>
      <c r="SHR64" s="124"/>
      <c r="SHS64" s="124"/>
      <c r="SHT64" s="1171"/>
      <c r="SHU64" s="1171"/>
      <c r="SHV64" s="1171"/>
      <c r="SHW64" s="1171"/>
      <c r="SHX64" s="124"/>
      <c r="SHY64" s="124"/>
      <c r="SHZ64" s="124"/>
      <c r="SIA64" s="124"/>
      <c r="SIB64" s="124"/>
      <c r="SIC64" s="124"/>
      <c r="SID64" s="124"/>
      <c r="SIE64" s="124"/>
      <c r="SIF64" s="124"/>
      <c r="SIG64" s="124"/>
      <c r="SIH64" s="124"/>
      <c r="SII64" s="1171"/>
      <c r="SIJ64" s="1171"/>
      <c r="SIK64" s="1171"/>
      <c r="SIL64" s="1171"/>
      <c r="SIM64" s="124"/>
      <c r="SIN64" s="124"/>
      <c r="SIO64" s="124"/>
      <c r="SIP64" s="124"/>
      <c r="SIQ64" s="124"/>
      <c r="SIR64" s="124"/>
      <c r="SIS64" s="124"/>
      <c r="SIT64" s="124"/>
      <c r="SIU64" s="124"/>
      <c r="SIV64" s="124"/>
      <c r="SIW64" s="124"/>
      <c r="SIX64" s="1171"/>
      <c r="SIY64" s="1171"/>
      <c r="SIZ64" s="1171"/>
      <c r="SJA64" s="1171"/>
      <c r="SJB64" s="124"/>
      <c r="SJC64" s="124"/>
      <c r="SJD64" s="124"/>
      <c r="SJE64" s="124"/>
      <c r="SJF64" s="124"/>
      <c r="SJG64" s="124"/>
      <c r="SJH64" s="124"/>
      <c r="SJI64" s="124"/>
      <c r="SJJ64" s="124"/>
      <c r="SJK64" s="124"/>
      <c r="SJL64" s="124"/>
      <c r="SJM64" s="1171"/>
      <c r="SJN64" s="1171"/>
      <c r="SJO64" s="1171"/>
      <c r="SJP64" s="1171"/>
      <c r="SJQ64" s="124"/>
      <c r="SJR64" s="124"/>
      <c r="SJS64" s="124"/>
      <c r="SJT64" s="124"/>
      <c r="SJU64" s="124"/>
      <c r="SJV64" s="124"/>
      <c r="SJW64" s="124"/>
      <c r="SJX64" s="124"/>
      <c r="SJY64" s="124"/>
      <c r="SJZ64" s="124"/>
      <c r="SKA64" s="124"/>
      <c r="SKB64" s="1171"/>
      <c r="SKC64" s="1171"/>
      <c r="SKD64" s="1171"/>
      <c r="SKE64" s="1171"/>
      <c r="SKF64" s="124"/>
      <c r="SKG64" s="124"/>
      <c r="SKH64" s="124"/>
      <c r="SKI64" s="124"/>
      <c r="SKJ64" s="124"/>
      <c r="SKK64" s="124"/>
      <c r="SKL64" s="124"/>
      <c r="SKM64" s="124"/>
      <c r="SKN64" s="124"/>
      <c r="SKO64" s="124"/>
      <c r="SKP64" s="124"/>
      <c r="SKQ64" s="1171"/>
      <c r="SKR64" s="1171"/>
      <c r="SKS64" s="1171"/>
      <c r="SKT64" s="1171"/>
      <c r="SKU64" s="124"/>
      <c r="SKV64" s="124"/>
      <c r="SKW64" s="124"/>
      <c r="SKX64" s="124"/>
      <c r="SKY64" s="124"/>
      <c r="SKZ64" s="124"/>
      <c r="SLA64" s="124"/>
      <c r="SLB64" s="124"/>
      <c r="SLC64" s="124"/>
      <c r="SLD64" s="124"/>
      <c r="SLE64" s="124"/>
      <c r="SLF64" s="1171"/>
      <c r="SLG64" s="1171"/>
      <c r="SLH64" s="1171"/>
      <c r="SLI64" s="1171"/>
      <c r="SLJ64" s="124"/>
      <c r="SLK64" s="124"/>
      <c r="SLL64" s="124"/>
      <c r="SLM64" s="124"/>
      <c r="SLN64" s="124"/>
      <c r="SLO64" s="124"/>
      <c r="SLP64" s="124"/>
      <c r="SLQ64" s="124"/>
      <c r="SLR64" s="124"/>
      <c r="SLS64" s="124"/>
      <c r="SLT64" s="124"/>
      <c r="SLU64" s="1171"/>
      <c r="SLV64" s="1171"/>
      <c r="SLW64" s="1171"/>
      <c r="SLX64" s="1171"/>
      <c r="SLY64" s="124"/>
      <c r="SLZ64" s="124"/>
      <c r="SMA64" s="124"/>
      <c r="SMB64" s="124"/>
      <c r="SMC64" s="124"/>
      <c r="SMD64" s="124"/>
      <c r="SME64" s="124"/>
      <c r="SMF64" s="124"/>
      <c r="SMG64" s="124"/>
      <c r="SMH64" s="124"/>
      <c r="SMI64" s="124"/>
      <c r="SMJ64" s="1171"/>
      <c r="SMK64" s="1171"/>
      <c r="SML64" s="1171"/>
      <c r="SMM64" s="1171"/>
      <c r="SMN64" s="124"/>
      <c r="SMO64" s="124"/>
      <c r="SMP64" s="124"/>
      <c r="SMQ64" s="124"/>
      <c r="SMR64" s="124"/>
      <c r="SMS64" s="124"/>
      <c r="SMT64" s="124"/>
      <c r="SMU64" s="124"/>
      <c r="SMV64" s="124"/>
      <c r="SMW64" s="124"/>
      <c r="SMX64" s="124"/>
      <c r="SMY64" s="1171"/>
      <c r="SMZ64" s="1171"/>
      <c r="SNA64" s="1171"/>
      <c r="SNB64" s="1171"/>
      <c r="SNC64" s="124"/>
      <c r="SND64" s="124"/>
      <c r="SNE64" s="124"/>
      <c r="SNF64" s="124"/>
      <c r="SNG64" s="124"/>
      <c r="SNH64" s="124"/>
      <c r="SNI64" s="124"/>
      <c r="SNJ64" s="124"/>
      <c r="SNK64" s="124"/>
      <c r="SNL64" s="124"/>
      <c r="SNM64" s="124"/>
      <c r="SNN64" s="1171"/>
      <c r="SNO64" s="1171"/>
      <c r="SNP64" s="1171"/>
      <c r="SNQ64" s="1171"/>
      <c r="SNR64" s="124"/>
      <c r="SNS64" s="124"/>
      <c r="SNT64" s="124"/>
      <c r="SNU64" s="124"/>
      <c r="SNV64" s="124"/>
      <c r="SNW64" s="124"/>
      <c r="SNX64" s="124"/>
      <c r="SNY64" s="124"/>
      <c r="SNZ64" s="124"/>
      <c r="SOA64" s="124"/>
      <c r="SOB64" s="124"/>
      <c r="SOC64" s="1171"/>
      <c r="SOD64" s="1171"/>
      <c r="SOE64" s="1171"/>
      <c r="SOF64" s="1171"/>
      <c r="SOG64" s="124"/>
      <c r="SOH64" s="124"/>
      <c r="SOI64" s="124"/>
      <c r="SOJ64" s="124"/>
      <c r="SOK64" s="124"/>
      <c r="SOL64" s="124"/>
      <c r="SOM64" s="124"/>
      <c r="SON64" s="124"/>
      <c r="SOO64" s="124"/>
      <c r="SOP64" s="124"/>
      <c r="SOQ64" s="124"/>
      <c r="SOR64" s="1171"/>
      <c r="SOS64" s="1171"/>
      <c r="SOT64" s="1171"/>
      <c r="SOU64" s="1171"/>
      <c r="SOV64" s="124"/>
      <c r="SOW64" s="124"/>
      <c r="SOX64" s="124"/>
      <c r="SOY64" s="124"/>
      <c r="SOZ64" s="124"/>
      <c r="SPA64" s="124"/>
      <c r="SPB64" s="124"/>
      <c r="SPC64" s="124"/>
      <c r="SPD64" s="124"/>
      <c r="SPE64" s="124"/>
      <c r="SPF64" s="124"/>
      <c r="SPG64" s="1171"/>
      <c r="SPH64" s="1171"/>
      <c r="SPI64" s="1171"/>
      <c r="SPJ64" s="1171"/>
      <c r="SPK64" s="124"/>
      <c r="SPL64" s="124"/>
      <c r="SPM64" s="124"/>
      <c r="SPN64" s="124"/>
      <c r="SPO64" s="124"/>
      <c r="SPP64" s="124"/>
      <c r="SPQ64" s="124"/>
      <c r="SPR64" s="124"/>
      <c r="SPS64" s="124"/>
      <c r="SPT64" s="124"/>
      <c r="SPU64" s="124"/>
      <c r="SPV64" s="1171"/>
      <c r="SPW64" s="1171"/>
      <c r="SPX64" s="1171"/>
      <c r="SPY64" s="1171"/>
      <c r="SPZ64" s="124"/>
      <c r="SQA64" s="124"/>
      <c r="SQB64" s="124"/>
      <c r="SQC64" s="124"/>
      <c r="SQD64" s="124"/>
      <c r="SQE64" s="124"/>
      <c r="SQF64" s="124"/>
      <c r="SQG64" s="124"/>
      <c r="SQH64" s="124"/>
      <c r="SQI64" s="124"/>
      <c r="SQJ64" s="124"/>
      <c r="SQK64" s="1171"/>
      <c r="SQL64" s="1171"/>
      <c r="SQM64" s="1171"/>
      <c r="SQN64" s="1171"/>
      <c r="SQO64" s="124"/>
      <c r="SQP64" s="124"/>
      <c r="SQQ64" s="124"/>
      <c r="SQR64" s="124"/>
      <c r="SQS64" s="124"/>
      <c r="SQT64" s="124"/>
      <c r="SQU64" s="124"/>
      <c r="SQV64" s="124"/>
      <c r="SQW64" s="124"/>
      <c r="SQX64" s="124"/>
      <c r="SQY64" s="124"/>
      <c r="SQZ64" s="1171"/>
      <c r="SRA64" s="1171"/>
      <c r="SRB64" s="1171"/>
      <c r="SRC64" s="1171"/>
      <c r="SRD64" s="124"/>
      <c r="SRE64" s="124"/>
      <c r="SRF64" s="124"/>
      <c r="SRG64" s="124"/>
      <c r="SRH64" s="124"/>
      <c r="SRI64" s="124"/>
      <c r="SRJ64" s="124"/>
      <c r="SRK64" s="124"/>
      <c r="SRL64" s="124"/>
      <c r="SRM64" s="124"/>
      <c r="SRN64" s="124"/>
      <c r="SRO64" s="1171"/>
      <c r="SRP64" s="1171"/>
      <c r="SRQ64" s="1171"/>
      <c r="SRR64" s="1171"/>
      <c r="SRS64" s="124"/>
      <c r="SRT64" s="124"/>
      <c r="SRU64" s="124"/>
      <c r="SRV64" s="124"/>
      <c r="SRW64" s="124"/>
      <c r="SRX64" s="124"/>
      <c r="SRY64" s="124"/>
      <c r="SRZ64" s="124"/>
      <c r="SSA64" s="124"/>
      <c r="SSB64" s="124"/>
      <c r="SSC64" s="124"/>
      <c r="SSD64" s="1171"/>
      <c r="SSE64" s="1171"/>
      <c r="SSF64" s="1171"/>
      <c r="SSG64" s="1171"/>
      <c r="SSH64" s="124"/>
      <c r="SSI64" s="124"/>
      <c r="SSJ64" s="124"/>
      <c r="SSK64" s="124"/>
      <c r="SSL64" s="124"/>
      <c r="SSM64" s="124"/>
      <c r="SSN64" s="124"/>
      <c r="SSO64" s="124"/>
      <c r="SSP64" s="124"/>
      <c r="SSQ64" s="124"/>
      <c r="SSR64" s="124"/>
      <c r="SSS64" s="1171"/>
      <c r="SST64" s="1171"/>
      <c r="SSU64" s="1171"/>
      <c r="SSV64" s="1171"/>
      <c r="SSW64" s="124"/>
      <c r="SSX64" s="124"/>
      <c r="SSY64" s="124"/>
      <c r="SSZ64" s="124"/>
      <c r="STA64" s="124"/>
      <c r="STB64" s="124"/>
      <c r="STC64" s="124"/>
      <c r="STD64" s="124"/>
      <c r="STE64" s="124"/>
      <c r="STF64" s="124"/>
      <c r="STG64" s="124"/>
      <c r="STH64" s="1171"/>
      <c r="STI64" s="1171"/>
      <c r="STJ64" s="1171"/>
      <c r="STK64" s="1171"/>
      <c r="STL64" s="124"/>
      <c r="STM64" s="124"/>
      <c r="STN64" s="124"/>
      <c r="STO64" s="124"/>
      <c r="STP64" s="124"/>
      <c r="STQ64" s="124"/>
      <c r="STR64" s="124"/>
      <c r="STS64" s="124"/>
      <c r="STT64" s="124"/>
      <c r="STU64" s="124"/>
      <c r="STV64" s="124"/>
      <c r="STW64" s="1171"/>
      <c r="STX64" s="1171"/>
      <c r="STY64" s="1171"/>
      <c r="STZ64" s="1171"/>
      <c r="SUA64" s="124"/>
      <c r="SUB64" s="124"/>
      <c r="SUC64" s="124"/>
      <c r="SUD64" s="124"/>
      <c r="SUE64" s="124"/>
      <c r="SUF64" s="124"/>
      <c r="SUG64" s="124"/>
      <c r="SUH64" s="124"/>
      <c r="SUI64" s="124"/>
      <c r="SUJ64" s="124"/>
      <c r="SUK64" s="124"/>
      <c r="SUL64" s="1171"/>
      <c r="SUM64" s="1171"/>
      <c r="SUN64" s="1171"/>
      <c r="SUO64" s="1171"/>
      <c r="SUP64" s="124"/>
      <c r="SUQ64" s="124"/>
      <c r="SUR64" s="124"/>
      <c r="SUS64" s="124"/>
      <c r="SUT64" s="124"/>
      <c r="SUU64" s="124"/>
      <c r="SUV64" s="124"/>
      <c r="SUW64" s="124"/>
      <c r="SUX64" s="124"/>
      <c r="SUY64" s="124"/>
      <c r="SUZ64" s="124"/>
      <c r="SVA64" s="1171"/>
      <c r="SVB64" s="1171"/>
      <c r="SVC64" s="1171"/>
      <c r="SVD64" s="1171"/>
      <c r="SVE64" s="124"/>
      <c r="SVF64" s="124"/>
      <c r="SVG64" s="124"/>
      <c r="SVH64" s="124"/>
      <c r="SVI64" s="124"/>
      <c r="SVJ64" s="124"/>
      <c r="SVK64" s="124"/>
      <c r="SVL64" s="124"/>
      <c r="SVM64" s="124"/>
      <c r="SVN64" s="124"/>
      <c r="SVO64" s="124"/>
      <c r="SVP64" s="1171"/>
      <c r="SVQ64" s="1171"/>
      <c r="SVR64" s="1171"/>
      <c r="SVS64" s="1171"/>
      <c r="SVT64" s="124"/>
      <c r="SVU64" s="124"/>
      <c r="SVV64" s="124"/>
      <c r="SVW64" s="124"/>
      <c r="SVX64" s="124"/>
      <c r="SVY64" s="124"/>
      <c r="SVZ64" s="124"/>
      <c r="SWA64" s="124"/>
      <c r="SWB64" s="124"/>
      <c r="SWC64" s="124"/>
      <c r="SWD64" s="124"/>
      <c r="SWE64" s="1171"/>
      <c r="SWF64" s="1171"/>
      <c r="SWG64" s="1171"/>
      <c r="SWH64" s="1171"/>
      <c r="SWI64" s="124"/>
      <c r="SWJ64" s="124"/>
      <c r="SWK64" s="124"/>
      <c r="SWL64" s="124"/>
      <c r="SWM64" s="124"/>
      <c r="SWN64" s="124"/>
      <c r="SWO64" s="124"/>
      <c r="SWP64" s="124"/>
      <c r="SWQ64" s="124"/>
      <c r="SWR64" s="124"/>
      <c r="SWS64" s="124"/>
      <c r="SWT64" s="1171"/>
      <c r="SWU64" s="1171"/>
      <c r="SWV64" s="1171"/>
      <c r="SWW64" s="1171"/>
      <c r="SWX64" s="124"/>
      <c r="SWY64" s="124"/>
      <c r="SWZ64" s="124"/>
      <c r="SXA64" s="124"/>
      <c r="SXB64" s="124"/>
      <c r="SXC64" s="124"/>
      <c r="SXD64" s="124"/>
      <c r="SXE64" s="124"/>
      <c r="SXF64" s="124"/>
      <c r="SXG64" s="124"/>
      <c r="SXH64" s="124"/>
      <c r="SXI64" s="1171"/>
      <c r="SXJ64" s="1171"/>
      <c r="SXK64" s="1171"/>
      <c r="SXL64" s="1171"/>
      <c r="SXM64" s="124"/>
      <c r="SXN64" s="124"/>
      <c r="SXO64" s="124"/>
      <c r="SXP64" s="124"/>
      <c r="SXQ64" s="124"/>
      <c r="SXR64" s="124"/>
      <c r="SXS64" s="124"/>
      <c r="SXT64" s="124"/>
      <c r="SXU64" s="124"/>
      <c r="SXV64" s="124"/>
      <c r="SXW64" s="124"/>
      <c r="SXX64" s="1171"/>
      <c r="SXY64" s="1171"/>
      <c r="SXZ64" s="1171"/>
      <c r="SYA64" s="1171"/>
      <c r="SYB64" s="124"/>
      <c r="SYC64" s="124"/>
      <c r="SYD64" s="124"/>
      <c r="SYE64" s="124"/>
      <c r="SYF64" s="124"/>
      <c r="SYG64" s="124"/>
      <c r="SYH64" s="124"/>
      <c r="SYI64" s="124"/>
      <c r="SYJ64" s="124"/>
      <c r="SYK64" s="124"/>
      <c r="SYL64" s="124"/>
      <c r="SYM64" s="1171"/>
      <c r="SYN64" s="1171"/>
      <c r="SYO64" s="1171"/>
      <c r="SYP64" s="1171"/>
      <c r="SYQ64" s="124"/>
      <c r="SYR64" s="124"/>
      <c r="SYS64" s="124"/>
      <c r="SYT64" s="124"/>
      <c r="SYU64" s="124"/>
      <c r="SYV64" s="124"/>
      <c r="SYW64" s="124"/>
      <c r="SYX64" s="124"/>
      <c r="SYY64" s="124"/>
      <c r="SYZ64" s="124"/>
      <c r="SZA64" s="124"/>
      <c r="SZB64" s="1171"/>
      <c r="SZC64" s="1171"/>
      <c r="SZD64" s="1171"/>
      <c r="SZE64" s="1171"/>
      <c r="SZF64" s="124"/>
      <c r="SZG64" s="124"/>
      <c r="SZH64" s="124"/>
      <c r="SZI64" s="124"/>
      <c r="SZJ64" s="124"/>
      <c r="SZK64" s="124"/>
      <c r="SZL64" s="124"/>
      <c r="SZM64" s="124"/>
      <c r="SZN64" s="124"/>
      <c r="SZO64" s="124"/>
      <c r="SZP64" s="124"/>
      <c r="SZQ64" s="1171"/>
      <c r="SZR64" s="1171"/>
      <c r="SZS64" s="1171"/>
      <c r="SZT64" s="1171"/>
      <c r="SZU64" s="124"/>
      <c r="SZV64" s="124"/>
      <c r="SZW64" s="124"/>
      <c r="SZX64" s="124"/>
      <c r="SZY64" s="124"/>
      <c r="SZZ64" s="124"/>
      <c r="TAA64" s="124"/>
      <c r="TAB64" s="124"/>
      <c r="TAC64" s="124"/>
      <c r="TAD64" s="124"/>
      <c r="TAE64" s="124"/>
      <c r="TAF64" s="1171"/>
      <c r="TAG64" s="1171"/>
      <c r="TAH64" s="1171"/>
      <c r="TAI64" s="1171"/>
      <c r="TAJ64" s="124"/>
      <c r="TAK64" s="124"/>
      <c r="TAL64" s="124"/>
      <c r="TAM64" s="124"/>
      <c r="TAN64" s="124"/>
      <c r="TAO64" s="124"/>
      <c r="TAP64" s="124"/>
      <c r="TAQ64" s="124"/>
      <c r="TAR64" s="124"/>
      <c r="TAS64" s="124"/>
      <c r="TAT64" s="124"/>
      <c r="TAU64" s="1171"/>
      <c r="TAV64" s="1171"/>
      <c r="TAW64" s="1171"/>
      <c r="TAX64" s="1171"/>
      <c r="TAY64" s="124"/>
      <c r="TAZ64" s="124"/>
      <c r="TBA64" s="124"/>
      <c r="TBB64" s="124"/>
      <c r="TBC64" s="124"/>
      <c r="TBD64" s="124"/>
      <c r="TBE64" s="124"/>
      <c r="TBF64" s="124"/>
      <c r="TBG64" s="124"/>
      <c r="TBH64" s="124"/>
      <c r="TBI64" s="124"/>
      <c r="TBJ64" s="1171"/>
      <c r="TBK64" s="1171"/>
      <c r="TBL64" s="1171"/>
      <c r="TBM64" s="1171"/>
      <c r="TBN64" s="124"/>
      <c r="TBO64" s="124"/>
      <c r="TBP64" s="124"/>
      <c r="TBQ64" s="124"/>
      <c r="TBR64" s="124"/>
      <c r="TBS64" s="124"/>
      <c r="TBT64" s="124"/>
      <c r="TBU64" s="124"/>
      <c r="TBV64" s="124"/>
      <c r="TBW64" s="124"/>
      <c r="TBX64" s="124"/>
      <c r="TBY64" s="1171"/>
      <c r="TBZ64" s="1171"/>
      <c r="TCA64" s="1171"/>
      <c r="TCB64" s="1171"/>
      <c r="TCC64" s="124"/>
      <c r="TCD64" s="124"/>
      <c r="TCE64" s="124"/>
      <c r="TCF64" s="124"/>
      <c r="TCG64" s="124"/>
      <c r="TCH64" s="124"/>
      <c r="TCI64" s="124"/>
      <c r="TCJ64" s="124"/>
      <c r="TCK64" s="124"/>
      <c r="TCL64" s="124"/>
      <c r="TCM64" s="124"/>
      <c r="TCN64" s="1171"/>
      <c r="TCO64" s="1171"/>
      <c r="TCP64" s="1171"/>
      <c r="TCQ64" s="1171"/>
      <c r="TCR64" s="124"/>
      <c r="TCS64" s="124"/>
      <c r="TCT64" s="124"/>
      <c r="TCU64" s="124"/>
      <c r="TCV64" s="124"/>
      <c r="TCW64" s="124"/>
      <c r="TCX64" s="124"/>
      <c r="TCY64" s="124"/>
      <c r="TCZ64" s="124"/>
      <c r="TDA64" s="124"/>
      <c r="TDB64" s="124"/>
      <c r="TDC64" s="1171"/>
      <c r="TDD64" s="1171"/>
      <c r="TDE64" s="1171"/>
      <c r="TDF64" s="1171"/>
      <c r="TDG64" s="124"/>
      <c r="TDH64" s="124"/>
      <c r="TDI64" s="124"/>
      <c r="TDJ64" s="124"/>
      <c r="TDK64" s="124"/>
      <c r="TDL64" s="124"/>
      <c r="TDM64" s="124"/>
      <c r="TDN64" s="124"/>
      <c r="TDO64" s="124"/>
      <c r="TDP64" s="124"/>
      <c r="TDQ64" s="124"/>
      <c r="TDR64" s="1171"/>
      <c r="TDS64" s="1171"/>
      <c r="TDT64" s="1171"/>
      <c r="TDU64" s="1171"/>
      <c r="TDV64" s="124"/>
      <c r="TDW64" s="124"/>
      <c r="TDX64" s="124"/>
      <c r="TDY64" s="124"/>
      <c r="TDZ64" s="124"/>
      <c r="TEA64" s="124"/>
      <c r="TEB64" s="124"/>
      <c r="TEC64" s="124"/>
      <c r="TED64" s="124"/>
      <c r="TEE64" s="124"/>
      <c r="TEF64" s="124"/>
      <c r="TEG64" s="1171"/>
      <c r="TEH64" s="1171"/>
      <c r="TEI64" s="1171"/>
      <c r="TEJ64" s="1171"/>
      <c r="TEK64" s="124"/>
      <c r="TEL64" s="124"/>
      <c r="TEM64" s="124"/>
      <c r="TEN64" s="124"/>
      <c r="TEO64" s="124"/>
      <c r="TEP64" s="124"/>
      <c r="TEQ64" s="124"/>
      <c r="TER64" s="124"/>
      <c r="TES64" s="124"/>
      <c r="TET64" s="124"/>
      <c r="TEU64" s="124"/>
      <c r="TEV64" s="1171"/>
      <c r="TEW64" s="1171"/>
      <c r="TEX64" s="1171"/>
      <c r="TEY64" s="1171"/>
      <c r="TEZ64" s="124"/>
      <c r="TFA64" s="124"/>
      <c r="TFB64" s="124"/>
      <c r="TFC64" s="124"/>
      <c r="TFD64" s="124"/>
      <c r="TFE64" s="124"/>
      <c r="TFF64" s="124"/>
      <c r="TFG64" s="124"/>
      <c r="TFH64" s="124"/>
      <c r="TFI64" s="124"/>
      <c r="TFJ64" s="124"/>
      <c r="TFK64" s="1171"/>
      <c r="TFL64" s="1171"/>
      <c r="TFM64" s="1171"/>
      <c r="TFN64" s="1171"/>
      <c r="TFO64" s="124"/>
      <c r="TFP64" s="124"/>
      <c r="TFQ64" s="124"/>
      <c r="TFR64" s="124"/>
      <c r="TFS64" s="124"/>
      <c r="TFT64" s="124"/>
      <c r="TFU64" s="124"/>
      <c r="TFV64" s="124"/>
      <c r="TFW64" s="124"/>
      <c r="TFX64" s="124"/>
      <c r="TFY64" s="124"/>
      <c r="TFZ64" s="1171"/>
      <c r="TGA64" s="1171"/>
      <c r="TGB64" s="1171"/>
      <c r="TGC64" s="1171"/>
      <c r="TGD64" s="124"/>
      <c r="TGE64" s="124"/>
      <c r="TGF64" s="124"/>
      <c r="TGG64" s="124"/>
      <c r="TGH64" s="124"/>
      <c r="TGI64" s="124"/>
      <c r="TGJ64" s="124"/>
      <c r="TGK64" s="124"/>
      <c r="TGL64" s="124"/>
      <c r="TGM64" s="124"/>
      <c r="TGN64" s="124"/>
      <c r="TGO64" s="1171"/>
      <c r="TGP64" s="1171"/>
      <c r="TGQ64" s="1171"/>
      <c r="TGR64" s="1171"/>
      <c r="TGS64" s="124"/>
      <c r="TGT64" s="124"/>
      <c r="TGU64" s="124"/>
      <c r="TGV64" s="124"/>
      <c r="TGW64" s="124"/>
      <c r="TGX64" s="124"/>
      <c r="TGY64" s="124"/>
      <c r="TGZ64" s="124"/>
      <c r="THA64" s="124"/>
      <c r="THB64" s="124"/>
      <c r="THC64" s="124"/>
      <c r="THD64" s="1171"/>
      <c r="THE64" s="1171"/>
      <c r="THF64" s="1171"/>
      <c r="THG64" s="1171"/>
      <c r="THH64" s="124"/>
      <c r="THI64" s="124"/>
      <c r="THJ64" s="124"/>
      <c r="THK64" s="124"/>
      <c r="THL64" s="124"/>
      <c r="THM64" s="124"/>
      <c r="THN64" s="124"/>
      <c r="THO64" s="124"/>
      <c r="THP64" s="124"/>
      <c r="THQ64" s="124"/>
      <c r="THR64" s="124"/>
      <c r="THS64" s="1171"/>
      <c r="THT64" s="1171"/>
      <c r="THU64" s="1171"/>
      <c r="THV64" s="1171"/>
      <c r="THW64" s="124"/>
      <c r="THX64" s="124"/>
      <c r="THY64" s="124"/>
      <c r="THZ64" s="124"/>
      <c r="TIA64" s="124"/>
      <c r="TIB64" s="124"/>
      <c r="TIC64" s="124"/>
      <c r="TID64" s="124"/>
      <c r="TIE64" s="124"/>
      <c r="TIF64" s="124"/>
      <c r="TIG64" s="124"/>
      <c r="TIH64" s="1171"/>
      <c r="TII64" s="1171"/>
      <c r="TIJ64" s="1171"/>
      <c r="TIK64" s="1171"/>
      <c r="TIL64" s="124"/>
      <c r="TIM64" s="124"/>
      <c r="TIN64" s="124"/>
      <c r="TIO64" s="124"/>
      <c r="TIP64" s="124"/>
      <c r="TIQ64" s="124"/>
      <c r="TIR64" s="124"/>
      <c r="TIS64" s="124"/>
      <c r="TIT64" s="124"/>
      <c r="TIU64" s="124"/>
      <c r="TIV64" s="124"/>
      <c r="TIW64" s="1171"/>
      <c r="TIX64" s="1171"/>
      <c r="TIY64" s="1171"/>
      <c r="TIZ64" s="1171"/>
      <c r="TJA64" s="124"/>
      <c r="TJB64" s="124"/>
      <c r="TJC64" s="124"/>
      <c r="TJD64" s="124"/>
      <c r="TJE64" s="124"/>
      <c r="TJF64" s="124"/>
      <c r="TJG64" s="124"/>
      <c r="TJH64" s="124"/>
      <c r="TJI64" s="124"/>
      <c r="TJJ64" s="124"/>
      <c r="TJK64" s="124"/>
      <c r="TJL64" s="1171"/>
      <c r="TJM64" s="1171"/>
      <c r="TJN64" s="1171"/>
      <c r="TJO64" s="1171"/>
      <c r="TJP64" s="124"/>
      <c r="TJQ64" s="124"/>
      <c r="TJR64" s="124"/>
      <c r="TJS64" s="124"/>
      <c r="TJT64" s="124"/>
      <c r="TJU64" s="124"/>
      <c r="TJV64" s="124"/>
      <c r="TJW64" s="124"/>
      <c r="TJX64" s="124"/>
      <c r="TJY64" s="124"/>
      <c r="TJZ64" s="124"/>
      <c r="TKA64" s="1171"/>
      <c r="TKB64" s="1171"/>
      <c r="TKC64" s="1171"/>
      <c r="TKD64" s="1171"/>
      <c r="TKE64" s="124"/>
      <c r="TKF64" s="124"/>
      <c r="TKG64" s="124"/>
      <c r="TKH64" s="124"/>
      <c r="TKI64" s="124"/>
      <c r="TKJ64" s="124"/>
      <c r="TKK64" s="124"/>
      <c r="TKL64" s="124"/>
      <c r="TKM64" s="124"/>
      <c r="TKN64" s="124"/>
      <c r="TKO64" s="124"/>
      <c r="TKP64" s="1171"/>
      <c r="TKQ64" s="1171"/>
      <c r="TKR64" s="1171"/>
      <c r="TKS64" s="1171"/>
      <c r="TKT64" s="124"/>
      <c r="TKU64" s="124"/>
      <c r="TKV64" s="124"/>
      <c r="TKW64" s="124"/>
      <c r="TKX64" s="124"/>
      <c r="TKY64" s="124"/>
      <c r="TKZ64" s="124"/>
      <c r="TLA64" s="124"/>
      <c r="TLB64" s="124"/>
      <c r="TLC64" s="124"/>
      <c r="TLD64" s="124"/>
      <c r="TLE64" s="1171"/>
      <c r="TLF64" s="1171"/>
      <c r="TLG64" s="1171"/>
      <c r="TLH64" s="1171"/>
      <c r="TLI64" s="124"/>
      <c r="TLJ64" s="124"/>
      <c r="TLK64" s="124"/>
      <c r="TLL64" s="124"/>
      <c r="TLM64" s="124"/>
      <c r="TLN64" s="124"/>
      <c r="TLO64" s="124"/>
      <c r="TLP64" s="124"/>
      <c r="TLQ64" s="124"/>
      <c r="TLR64" s="124"/>
      <c r="TLS64" s="124"/>
      <c r="TLT64" s="1171"/>
      <c r="TLU64" s="1171"/>
      <c r="TLV64" s="1171"/>
      <c r="TLW64" s="1171"/>
      <c r="TLX64" s="124"/>
      <c r="TLY64" s="124"/>
      <c r="TLZ64" s="124"/>
      <c r="TMA64" s="124"/>
      <c r="TMB64" s="124"/>
      <c r="TMC64" s="124"/>
      <c r="TMD64" s="124"/>
      <c r="TME64" s="124"/>
      <c r="TMF64" s="124"/>
      <c r="TMG64" s="124"/>
      <c r="TMH64" s="124"/>
      <c r="TMI64" s="1171"/>
      <c r="TMJ64" s="1171"/>
      <c r="TMK64" s="1171"/>
      <c r="TML64" s="1171"/>
      <c r="TMM64" s="124"/>
      <c r="TMN64" s="124"/>
      <c r="TMO64" s="124"/>
      <c r="TMP64" s="124"/>
      <c r="TMQ64" s="124"/>
      <c r="TMR64" s="124"/>
      <c r="TMS64" s="124"/>
      <c r="TMT64" s="124"/>
      <c r="TMU64" s="124"/>
      <c r="TMV64" s="124"/>
      <c r="TMW64" s="124"/>
      <c r="TMX64" s="1171"/>
      <c r="TMY64" s="1171"/>
      <c r="TMZ64" s="1171"/>
      <c r="TNA64" s="1171"/>
      <c r="TNB64" s="124"/>
      <c r="TNC64" s="124"/>
      <c r="TND64" s="124"/>
      <c r="TNE64" s="124"/>
      <c r="TNF64" s="124"/>
      <c r="TNG64" s="124"/>
      <c r="TNH64" s="124"/>
      <c r="TNI64" s="124"/>
      <c r="TNJ64" s="124"/>
      <c r="TNK64" s="124"/>
      <c r="TNL64" s="124"/>
      <c r="TNM64" s="1171"/>
      <c r="TNN64" s="1171"/>
      <c r="TNO64" s="1171"/>
      <c r="TNP64" s="1171"/>
      <c r="TNQ64" s="124"/>
      <c r="TNR64" s="124"/>
      <c r="TNS64" s="124"/>
      <c r="TNT64" s="124"/>
      <c r="TNU64" s="124"/>
      <c r="TNV64" s="124"/>
      <c r="TNW64" s="124"/>
      <c r="TNX64" s="124"/>
      <c r="TNY64" s="124"/>
      <c r="TNZ64" s="124"/>
      <c r="TOA64" s="124"/>
      <c r="TOB64" s="1171"/>
      <c r="TOC64" s="1171"/>
      <c r="TOD64" s="1171"/>
      <c r="TOE64" s="1171"/>
      <c r="TOF64" s="124"/>
      <c r="TOG64" s="124"/>
      <c r="TOH64" s="124"/>
      <c r="TOI64" s="124"/>
      <c r="TOJ64" s="124"/>
      <c r="TOK64" s="124"/>
      <c r="TOL64" s="124"/>
      <c r="TOM64" s="124"/>
      <c r="TON64" s="124"/>
      <c r="TOO64" s="124"/>
      <c r="TOP64" s="124"/>
      <c r="TOQ64" s="1171"/>
      <c r="TOR64" s="1171"/>
      <c r="TOS64" s="1171"/>
      <c r="TOT64" s="1171"/>
      <c r="TOU64" s="124"/>
      <c r="TOV64" s="124"/>
      <c r="TOW64" s="124"/>
      <c r="TOX64" s="124"/>
      <c r="TOY64" s="124"/>
      <c r="TOZ64" s="124"/>
      <c r="TPA64" s="124"/>
      <c r="TPB64" s="124"/>
      <c r="TPC64" s="124"/>
      <c r="TPD64" s="124"/>
      <c r="TPE64" s="124"/>
      <c r="TPF64" s="1171"/>
      <c r="TPG64" s="1171"/>
      <c r="TPH64" s="1171"/>
      <c r="TPI64" s="1171"/>
      <c r="TPJ64" s="124"/>
      <c r="TPK64" s="124"/>
      <c r="TPL64" s="124"/>
      <c r="TPM64" s="124"/>
      <c r="TPN64" s="124"/>
      <c r="TPO64" s="124"/>
      <c r="TPP64" s="124"/>
      <c r="TPQ64" s="124"/>
      <c r="TPR64" s="124"/>
      <c r="TPS64" s="124"/>
      <c r="TPT64" s="124"/>
      <c r="TPU64" s="1171"/>
      <c r="TPV64" s="1171"/>
      <c r="TPW64" s="1171"/>
      <c r="TPX64" s="1171"/>
      <c r="TPY64" s="124"/>
      <c r="TPZ64" s="124"/>
      <c r="TQA64" s="124"/>
      <c r="TQB64" s="124"/>
      <c r="TQC64" s="124"/>
      <c r="TQD64" s="124"/>
      <c r="TQE64" s="124"/>
      <c r="TQF64" s="124"/>
      <c r="TQG64" s="124"/>
      <c r="TQH64" s="124"/>
      <c r="TQI64" s="124"/>
      <c r="TQJ64" s="1171"/>
      <c r="TQK64" s="1171"/>
      <c r="TQL64" s="1171"/>
      <c r="TQM64" s="1171"/>
      <c r="TQN64" s="124"/>
      <c r="TQO64" s="124"/>
      <c r="TQP64" s="124"/>
      <c r="TQQ64" s="124"/>
      <c r="TQR64" s="124"/>
      <c r="TQS64" s="124"/>
      <c r="TQT64" s="124"/>
      <c r="TQU64" s="124"/>
      <c r="TQV64" s="124"/>
      <c r="TQW64" s="124"/>
      <c r="TQX64" s="124"/>
      <c r="TQY64" s="1171"/>
      <c r="TQZ64" s="1171"/>
      <c r="TRA64" s="1171"/>
      <c r="TRB64" s="1171"/>
      <c r="TRC64" s="124"/>
      <c r="TRD64" s="124"/>
      <c r="TRE64" s="124"/>
      <c r="TRF64" s="124"/>
      <c r="TRG64" s="124"/>
      <c r="TRH64" s="124"/>
      <c r="TRI64" s="124"/>
      <c r="TRJ64" s="124"/>
      <c r="TRK64" s="124"/>
      <c r="TRL64" s="124"/>
      <c r="TRM64" s="124"/>
      <c r="TRN64" s="1171"/>
      <c r="TRO64" s="1171"/>
      <c r="TRP64" s="1171"/>
      <c r="TRQ64" s="1171"/>
      <c r="TRR64" s="124"/>
      <c r="TRS64" s="124"/>
      <c r="TRT64" s="124"/>
      <c r="TRU64" s="124"/>
      <c r="TRV64" s="124"/>
      <c r="TRW64" s="124"/>
      <c r="TRX64" s="124"/>
      <c r="TRY64" s="124"/>
      <c r="TRZ64" s="124"/>
      <c r="TSA64" s="124"/>
      <c r="TSB64" s="124"/>
      <c r="TSC64" s="1171"/>
      <c r="TSD64" s="1171"/>
      <c r="TSE64" s="1171"/>
      <c r="TSF64" s="1171"/>
      <c r="TSG64" s="124"/>
      <c r="TSH64" s="124"/>
      <c r="TSI64" s="124"/>
      <c r="TSJ64" s="124"/>
      <c r="TSK64" s="124"/>
      <c r="TSL64" s="124"/>
      <c r="TSM64" s="124"/>
      <c r="TSN64" s="124"/>
      <c r="TSO64" s="124"/>
      <c r="TSP64" s="124"/>
      <c r="TSQ64" s="124"/>
      <c r="TSR64" s="1171"/>
      <c r="TSS64" s="1171"/>
      <c r="TST64" s="1171"/>
      <c r="TSU64" s="1171"/>
      <c r="TSV64" s="124"/>
      <c r="TSW64" s="124"/>
      <c r="TSX64" s="124"/>
      <c r="TSY64" s="124"/>
      <c r="TSZ64" s="124"/>
      <c r="TTA64" s="124"/>
      <c r="TTB64" s="124"/>
      <c r="TTC64" s="124"/>
      <c r="TTD64" s="124"/>
      <c r="TTE64" s="124"/>
      <c r="TTF64" s="124"/>
      <c r="TTG64" s="1171"/>
      <c r="TTH64" s="1171"/>
      <c r="TTI64" s="1171"/>
      <c r="TTJ64" s="1171"/>
      <c r="TTK64" s="124"/>
      <c r="TTL64" s="124"/>
      <c r="TTM64" s="124"/>
      <c r="TTN64" s="124"/>
      <c r="TTO64" s="124"/>
      <c r="TTP64" s="124"/>
      <c r="TTQ64" s="124"/>
      <c r="TTR64" s="124"/>
      <c r="TTS64" s="124"/>
      <c r="TTT64" s="124"/>
      <c r="TTU64" s="124"/>
      <c r="TTV64" s="1171"/>
      <c r="TTW64" s="1171"/>
      <c r="TTX64" s="1171"/>
      <c r="TTY64" s="1171"/>
      <c r="TTZ64" s="124"/>
      <c r="TUA64" s="124"/>
      <c r="TUB64" s="124"/>
      <c r="TUC64" s="124"/>
      <c r="TUD64" s="124"/>
      <c r="TUE64" s="124"/>
      <c r="TUF64" s="124"/>
      <c r="TUG64" s="124"/>
      <c r="TUH64" s="124"/>
      <c r="TUI64" s="124"/>
      <c r="TUJ64" s="124"/>
      <c r="TUK64" s="1171"/>
      <c r="TUL64" s="1171"/>
      <c r="TUM64" s="1171"/>
      <c r="TUN64" s="1171"/>
      <c r="TUO64" s="124"/>
      <c r="TUP64" s="124"/>
      <c r="TUQ64" s="124"/>
      <c r="TUR64" s="124"/>
      <c r="TUS64" s="124"/>
      <c r="TUT64" s="124"/>
      <c r="TUU64" s="124"/>
      <c r="TUV64" s="124"/>
      <c r="TUW64" s="124"/>
      <c r="TUX64" s="124"/>
      <c r="TUY64" s="124"/>
      <c r="TUZ64" s="1171"/>
      <c r="TVA64" s="1171"/>
      <c r="TVB64" s="1171"/>
      <c r="TVC64" s="1171"/>
      <c r="TVD64" s="124"/>
      <c r="TVE64" s="124"/>
      <c r="TVF64" s="124"/>
      <c r="TVG64" s="124"/>
      <c r="TVH64" s="124"/>
      <c r="TVI64" s="124"/>
      <c r="TVJ64" s="124"/>
      <c r="TVK64" s="124"/>
      <c r="TVL64" s="124"/>
      <c r="TVM64" s="124"/>
      <c r="TVN64" s="124"/>
      <c r="TVO64" s="1171"/>
      <c r="TVP64" s="1171"/>
      <c r="TVQ64" s="1171"/>
      <c r="TVR64" s="1171"/>
      <c r="TVS64" s="124"/>
      <c r="TVT64" s="124"/>
      <c r="TVU64" s="124"/>
      <c r="TVV64" s="124"/>
      <c r="TVW64" s="124"/>
      <c r="TVX64" s="124"/>
      <c r="TVY64" s="124"/>
      <c r="TVZ64" s="124"/>
      <c r="TWA64" s="124"/>
      <c r="TWB64" s="124"/>
      <c r="TWC64" s="124"/>
      <c r="TWD64" s="1171"/>
      <c r="TWE64" s="1171"/>
      <c r="TWF64" s="1171"/>
      <c r="TWG64" s="1171"/>
      <c r="TWH64" s="124"/>
      <c r="TWI64" s="124"/>
      <c r="TWJ64" s="124"/>
      <c r="TWK64" s="124"/>
      <c r="TWL64" s="124"/>
      <c r="TWM64" s="124"/>
      <c r="TWN64" s="124"/>
      <c r="TWO64" s="124"/>
      <c r="TWP64" s="124"/>
      <c r="TWQ64" s="124"/>
      <c r="TWR64" s="124"/>
      <c r="TWS64" s="1171"/>
      <c r="TWT64" s="1171"/>
      <c r="TWU64" s="1171"/>
      <c r="TWV64" s="1171"/>
      <c r="TWW64" s="124"/>
      <c r="TWX64" s="124"/>
      <c r="TWY64" s="124"/>
      <c r="TWZ64" s="124"/>
      <c r="TXA64" s="124"/>
      <c r="TXB64" s="124"/>
      <c r="TXC64" s="124"/>
      <c r="TXD64" s="124"/>
      <c r="TXE64" s="124"/>
      <c r="TXF64" s="124"/>
      <c r="TXG64" s="124"/>
      <c r="TXH64" s="1171"/>
      <c r="TXI64" s="1171"/>
      <c r="TXJ64" s="1171"/>
      <c r="TXK64" s="1171"/>
      <c r="TXL64" s="124"/>
      <c r="TXM64" s="124"/>
      <c r="TXN64" s="124"/>
      <c r="TXO64" s="124"/>
      <c r="TXP64" s="124"/>
      <c r="TXQ64" s="124"/>
      <c r="TXR64" s="124"/>
      <c r="TXS64" s="124"/>
      <c r="TXT64" s="124"/>
      <c r="TXU64" s="124"/>
      <c r="TXV64" s="124"/>
      <c r="TXW64" s="1171"/>
      <c r="TXX64" s="1171"/>
      <c r="TXY64" s="1171"/>
      <c r="TXZ64" s="1171"/>
      <c r="TYA64" s="124"/>
      <c r="TYB64" s="124"/>
      <c r="TYC64" s="124"/>
      <c r="TYD64" s="124"/>
      <c r="TYE64" s="124"/>
      <c r="TYF64" s="124"/>
      <c r="TYG64" s="124"/>
      <c r="TYH64" s="124"/>
      <c r="TYI64" s="124"/>
      <c r="TYJ64" s="124"/>
      <c r="TYK64" s="124"/>
      <c r="TYL64" s="1171"/>
      <c r="TYM64" s="1171"/>
      <c r="TYN64" s="1171"/>
      <c r="TYO64" s="1171"/>
      <c r="TYP64" s="124"/>
      <c r="TYQ64" s="124"/>
      <c r="TYR64" s="124"/>
      <c r="TYS64" s="124"/>
      <c r="TYT64" s="124"/>
      <c r="TYU64" s="124"/>
      <c r="TYV64" s="124"/>
      <c r="TYW64" s="124"/>
      <c r="TYX64" s="124"/>
      <c r="TYY64" s="124"/>
      <c r="TYZ64" s="124"/>
      <c r="TZA64" s="1171"/>
      <c r="TZB64" s="1171"/>
      <c r="TZC64" s="1171"/>
      <c r="TZD64" s="1171"/>
      <c r="TZE64" s="124"/>
      <c r="TZF64" s="124"/>
      <c r="TZG64" s="124"/>
      <c r="TZH64" s="124"/>
      <c r="TZI64" s="124"/>
      <c r="TZJ64" s="124"/>
      <c r="TZK64" s="124"/>
      <c r="TZL64" s="124"/>
      <c r="TZM64" s="124"/>
      <c r="TZN64" s="124"/>
      <c r="TZO64" s="124"/>
      <c r="TZP64" s="1171"/>
      <c r="TZQ64" s="1171"/>
      <c r="TZR64" s="1171"/>
      <c r="TZS64" s="1171"/>
      <c r="TZT64" s="124"/>
      <c r="TZU64" s="124"/>
      <c r="TZV64" s="124"/>
      <c r="TZW64" s="124"/>
      <c r="TZX64" s="124"/>
      <c r="TZY64" s="124"/>
      <c r="TZZ64" s="124"/>
      <c r="UAA64" s="124"/>
      <c r="UAB64" s="124"/>
      <c r="UAC64" s="124"/>
      <c r="UAD64" s="124"/>
      <c r="UAE64" s="1171"/>
      <c r="UAF64" s="1171"/>
      <c r="UAG64" s="1171"/>
      <c r="UAH64" s="1171"/>
      <c r="UAI64" s="124"/>
      <c r="UAJ64" s="124"/>
      <c r="UAK64" s="124"/>
      <c r="UAL64" s="124"/>
      <c r="UAM64" s="124"/>
      <c r="UAN64" s="124"/>
      <c r="UAO64" s="124"/>
      <c r="UAP64" s="124"/>
      <c r="UAQ64" s="124"/>
      <c r="UAR64" s="124"/>
      <c r="UAS64" s="124"/>
      <c r="UAT64" s="1171"/>
      <c r="UAU64" s="1171"/>
      <c r="UAV64" s="1171"/>
      <c r="UAW64" s="1171"/>
      <c r="UAX64" s="124"/>
      <c r="UAY64" s="124"/>
      <c r="UAZ64" s="124"/>
      <c r="UBA64" s="124"/>
      <c r="UBB64" s="124"/>
      <c r="UBC64" s="124"/>
      <c r="UBD64" s="124"/>
      <c r="UBE64" s="124"/>
      <c r="UBF64" s="124"/>
      <c r="UBG64" s="124"/>
      <c r="UBH64" s="124"/>
      <c r="UBI64" s="1171"/>
      <c r="UBJ64" s="1171"/>
      <c r="UBK64" s="1171"/>
      <c r="UBL64" s="1171"/>
      <c r="UBM64" s="124"/>
      <c r="UBN64" s="124"/>
      <c r="UBO64" s="124"/>
      <c r="UBP64" s="124"/>
      <c r="UBQ64" s="124"/>
      <c r="UBR64" s="124"/>
      <c r="UBS64" s="124"/>
      <c r="UBT64" s="124"/>
      <c r="UBU64" s="124"/>
      <c r="UBV64" s="124"/>
      <c r="UBW64" s="124"/>
      <c r="UBX64" s="1171"/>
      <c r="UBY64" s="1171"/>
      <c r="UBZ64" s="1171"/>
      <c r="UCA64" s="1171"/>
      <c r="UCB64" s="124"/>
      <c r="UCC64" s="124"/>
      <c r="UCD64" s="124"/>
      <c r="UCE64" s="124"/>
      <c r="UCF64" s="124"/>
      <c r="UCG64" s="124"/>
      <c r="UCH64" s="124"/>
      <c r="UCI64" s="124"/>
      <c r="UCJ64" s="124"/>
      <c r="UCK64" s="124"/>
      <c r="UCL64" s="124"/>
      <c r="UCM64" s="1171"/>
      <c r="UCN64" s="1171"/>
      <c r="UCO64" s="1171"/>
      <c r="UCP64" s="1171"/>
      <c r="UCQ64" s="124"/>
      <c r="UCR64" s="124"/>
      <c r="UCS64" s="124"/>
      <c r="UCT64" s="124"/>
      <c r="UCU64" s="124"/>
      <c r="UCV64" s="124"/>
      <c r="UCW64" s="124"/>
      <c r="UCX64" s="124"/>
      <c r="UCY64" s="124"/>
      <c r="UCZ64" s="124"/>
      <c r="UDA64" s="124"/>
      <c r="UDB64" s="1171"/>
      <c r="UDC64" s="1171"/>
      <c r="UDD64" s="1171"/>
      <c r="UDE64" s="1171"/>
      <c r="UDF64" s="124"/>
      <c r="UDG64" s="124"/>
      <c r="UDH64" s="124"/>
      <c r="UDI64" s="124"/>
      <c r="UDJ64" s="124"/>
      <c r="UDK64" s="124"/>
      <c r="UDL64" s="124"/>
      <c r="UDM64" s="124"/>
      <c r="UDN64" s="124"/>
      <c r="UDO64" s="124"/>
      <c r="UDP64" s="124"/>
      <c r="UDQ64" s="1171"/>
      <c r="UDR64" s="1171"/>
      <c r="UDS64" s="1171"/>
      <c r="UDT64" s="1171"/>
      <c r="UDU64" s="124"/>
      <c r="UDV64" s="124"/>
      <c r="UDW64" s="124"/>
      <c r="UDX64" s="124"/>
      <c r="UDY64" s="124"/>
      <c r="UDZ64" s="124"/>
      <c r="UEA64" s="124"/>
      <c r="UEB64" s="124"/>
      <c r="UEC64" s="124"/>
      <c r="UED64" s="124"/>
      <c r="UEE64" s="124"/>
      <c r="UEF64" s="1171"/>
      <c r="UEG64" s="1171"/>
      <c r="UEH64" s="1171"/>
      <c r="UEI64" s="1171"/>
      <c r="UEJ64" s="124"/>
      <c r="UEK64" s="124"/>
      <c r="UEL64" s="124"/>
      <c r="UEM64" s="124"/>
      <c r="UEN64" s="124"/>
      <c r="UEO64" s="124"/>
      <c r="UEP64" s="124"/>
      <c r="UEQ64" s="124"/>
      <c r="UER64" s="124"/>
      <c r="UES64" s="124"/>
      <c r="UET64" s="124"/>
      <c r="UEU64" s="1171"/>
      <c r="UEV64" s="1171"/>
      <c r="UEW64" s="1171"/>
      <c r="UEX64" s="1171"/>
      <c r="UEY64" s="124"/>
      <c r="UEZ64" s="124"/>
      <c r="UFA64" s="124"/>
      <c r="UFB64" s="124"/>
      <c r="UFC64" s="124"/>
      <c r="UFD64" s="124"/>
      <c r="UFE64" s="124"/>
      <c r="UFF64" s="124"/>
      <c r="UFG64" s="124"/>
      <c r="UFH64" s="124"/>
      <c r="UFI64" s="124"/>
      <c r="UFJ64" s="1171"/>
      <c r="UFK64" s="1171"/>
      <c r="UFL64" s="1171"/>
      <c r="UFM64" s="1171"/>
      <c r="UFN64" s="124"/>
      <c r="UFO64" s="124"/>
      <c r="UFP64" s="124"/>
      <c r="UFQ64" s="124"/>
      <c r="UFR64" s="124"/>
      <c r="UFS64" s="124"/>
      <c r="UFT64" s="124"/>
      <c r="UFU64" s="124"/>
      <c r="UFV64" s="124"/>
      <c r="UFW64" s="124"/>
      <c r="UFX64" s="124"/>
      <c r="UFY64" s="1171"/>
      <c r="UFZ64" s="1171"/>
      <c r="UGA64" s="1171"/>
      <c r="UGB64" s="1171"/>
      <c r="UGC64" s="124"/>
      <c r="UGD64" s="124"/>
      <c r="UGE64" s="124"/>
      <c r="UGF64" s="124"/>
      <c r="UGG64" s="124"/>
      <c r="UGH64" s="124"/>
      <c r="UGI64" s="124"/>
      <c r="UGJ64" s="124"/>
      <c r="UGK64" s="124"/>
      <c r="UGL64" s="124"/>
      <c r="UGM64" s="124"/>
      <c r="UGN64" s="1171"/>
      <c r="UGO64" s="1171"/>
      <c r="UGP64" s="1171"/>
      <c r="UGQ64" s="1171"/>
      <c r="UGR64" s="124"/>
      <c r="UGS64" s="124"/>
      <c r="UGT64" s="124"/>
      <c r="UGU64" s="124"/>
      <c r="UGV64" s="124"/>
      <c r="UGW64" s="124"/>
      <c r="UGX64" s="124"/>
      <c r="UGY64" s="124"/>
      <c r="UGZ64" s="124"/>
      <c r="UHA64" s="124"/>
      <c r="UHB64" s="124"/>
      <c r="UHC64" s="1171"/>
      <c r="UHD64" s="1171"/>
      <c r="UHE64" s="1171"/>
      <c r="UHF64" s="1171"/>
      <c r="UHG64" s="124"/>
      <c r="UHH64" s="124"/>
      <c r="UHI64" s="124"/>
      <c r="UHJ64" s="124"/>
      <c r="UHK64" s="124"/>
      <c r="UHL64" s="124"/>
      <c r="UHM64" s="124"/>
      <c r="UHN64" s="124"/>
      <c r="UHO64" s="124"/>
      <c r="UHP64" s="124"/>
      <c r="UHQ64" s="124"/>
      <c r="UHR64" s="1171"/>
      <c r="UHS64" s="1171"/>
      <c r="UHT64" s="1171"/>
      <c r="UHU64" s="1171"/>
      <c r="UHV64" s="124"/>
      <c r="UHW64" s="124"/>
      <c r="UHX64" s="124"/>
      <c r="UHY64" s="124"/>
      <c r="UHZ64" s="124"/>
      <c r="UIA64" s="124"/>
      <c r="UIB64" s="124"/>
      <c r="UIC64" s="124"/>
      <c r="UID64" s="124"/>
      <c r="UIE64" s="124"/>
      <c r="UIF64" s="124"/>
      <c r="UIG64" s="1171"/>
      <c r="UIH64" s="1171"/>
      <c r="UII64" s="1171"/>
      <c r="UIJ64" s="1171"/>
      <c r="UIK64" s="124"/>
      <c r="UIL64" s="124"/>
      <c r="UIM64" s="124"/>
      <c r="UIN64" s="124"/>
      <c r="UIO64" s="124"/>
      <c r="UIP64" s="124"/>
      <c r="UIQ64" s="124"/>
      <c r="UIR64" s="124"/>
      <c r="UIS64" s="124"/>
      <c r="UIT64" s="124"/>
      <c r="UIU64" s="124"/>
      <c r="UIV64" s="1171"/>
      <c r="UIW64" s="1171"/>
      <c r="UIX64" s="1171"/>
      <c r="UIY64" s="1171"/>
      <c r="UIZ64" s="124"/>
      <c r="UJA64" s="124"/>
      <c r="UJB64" s="124"/>
      <c r="UJC64" s="124"/>
      <c r="UJD64" s="124"/>
      <c r="UJE64" s="124"/>
      <c r="UJF64" s="124"/>
      <c r="UJG64" s="124"/>
      <c r="UJH64" s="124"/>
      <c r="UJI64" s="124"/>
      <c r="UJJ64" s="124"/>
      <c r="UJK64" s="1171"/>
      <c r="UJL64" s="1171"/>
      <c r="UJM64" s="1171"/>
      <c r="UJN64" s="1171"/>
      <c r="UJO64" s="124"/>
      <c r="UJP64" s="124"/>
      <c r="UJQ64" s="124"/>
      <c r="UJR64" s="124"/>
      <c r="UJS64" s="124"/>
      <c r="UJT64" s="124"/>
      <c r="UJU64" s="124"/>
      <c r="UJV64" s="124"/>
      <c r="UJW64" s="124"/>
      <c r="UJX64" s="124"/>
      <c r="UJY64" s="124"/>
      <c r="UJZ64" s="1171"/>
      <c r="UKA64" s="1171"/>
      <c r="UKB64" s="1171"/>
      <c r="UKC64" s="1171"/>
      <c r="UKD64" s="124"/>
      <c r="UKE64" s="124"/>
      <c r="UKF64" s="124"/>
      <c r="UKG64" s="124"/>
      <c r="UKH64" s="124"/>
      <c r="UKI64" s="124"/>
      <c r="UKJ64" s="124"/>
      <c r="UKK64" s="124"/>
      <c r="UKL64" s="124"/>
      <c r="UKM64" s="124"/>
      <c r="UKN64" s="124"/>
      <c r="UKO64" s="1171"/>
      <c r="UKP64" s="1171"/>
      <c r="UKQ64" s="1171"/>
      <c r="UKR64" s="1171"/>
      <c r="UKS64" s="124"/>
      <c r="UKT64" s="124"/>
      <c r="UKU64" s="124"/>
      <c r="UKV64" s="124"/>
      <c r="UKW64" s="124"/>
      <c r="UKX64" s="124"/>
      <c r="UKY64" s="124"/>
      <c r="UKZ64" s="124"/>
      <c r="ULA64" s="124"/>
      <c r="ULB64" s="124"/>
      <c r="ULC64" s="124"/>
      <c r="ULD64" s="1171"/>
      <c r="ULE64" s="1171"/>
      <c r="ULF64" s="1171"/>
      <c r="ULG64" s="1171"/>
      <c r="ULH64" s="124"/>
      <c r="ULI64" s="124"/>
      <c r="ULJ64" s="124"/>
      <c r="ULK64" s="124"/>
      <c r="ULL64" s="124"/>
      <c r="ULM64" s="124"/>
      <c r="ULN64" s="124"/>
      <c r="ULO64" s="124"/>
      <c r="ULP64" s="124"/>
      <c r="ULQ64" s="124"/>
      <c r="ULR64" s="124"/>
      <c r="ULS64" s="1171"/>
      <c r="ULT64" s="1171"/>
      <c r="ULU64" s="1171"/>
      <c r="ULV64" s="1171"/>
      <c r="ULW64" s="124"/>
      <c r="ULX64" s="124"/>
      <c r="ULY64" s="124"/>
      <c r="ULZ64" s="124"/>
      <c r="UMA64" s="124"/>
      <c r="UMB64" s="124"/>
      <c r="UMC64" s="124"/>
      <c r="UMD64" s="124"/>
      <c r="UME64" s="124"/>
      <c r="UMF64" s="124"/>
      <c r="UMG64" s="124"/>
      <c r="UMH64" s="1171"/>
      <c r="UMI64" s="1171"/>
      <c r="UMJ64" s="1171"/>
      <c r="UMK64" s="1171"/>
      <c r="UML64" s="124"/>
      <c r="UMM64" s="124"/>
      <c r="UMN64" s="124"/>
      <c r="UMO64" s="124"/>
      <c r="UMP64" s="124"/>
      <c r="UMQ64" s="124"/>
      <c r="UMR64" s="124"/>
      <c r="UMS64" s="124"/>
      <c r="UMT64" s="124"/>
      <c r="UMU64" s="124"/>
      <c r="UMV64" s="124"/>
      <c r="UMW64" s="1171"/>
      <c r="UMX64" s="1171"/>
      <c r="UMY64" s="1171"/>
      <c r="UMZ64" s="1171"/>
      <c r="UNA64" s="124"/>
      <c r="UNB64" s="124"/>
      <c r="UNC64" s="124"/>
      <c r="UND64" s="124"/>
      <c r="UNE64" s="124"/>
      <c r="UNF64" s="124"/>
      <c r="UNG64" s="124"/>
      <c r="UNH64" s="124"/>
      <c r="UNI64" s="124"/>
      <c r="UNJ64" s="124"/>
      <c r="UNK64" s="124"/>
      <c r="UNL64" s="1171"/>
      <c r="UNM64" s="1171"/>
      <c r="UNN64" s="1171"/>
      <c r="UNO64" s="1171"/>
      <c r="UNP64" s="124"/>
      <c r="UNQ64" s="124"/>
      <c r="UNR64" s="124"/>
      <c r="UNS64" s="124"/>
      <c r="UNT64" s="124"/>
      <c r="UNU64" s="124"/>
      <c r="UNV64" s="124"/>
      <c r="UNW64" s="124"/>
      <c r="UNX64" s="124"/>
      <c r="UNY64" s="124"/>
      <c r="UNZ64" s="124"/>
      <c r="UOA64" s="1171"/>
      <c r="UOB64" s="1171"/>
      <c r="UOC64" s="1171"/>
      <c r="UOD64" s="1171"/>
      <c r="UOE64" s="124"/>
      <c r="UOF64" s="124"/>
      <c r="UOG64" s="124"/>
      <c r="UOH64" s="124"/>
      <c r="UOI64" s="124"/>
      <c r="UOJ64" s="124"/>
      <c r="UOK64" s="124"/>
      <c r="UOL64" s="124"/>
      <c r="UOM64" s="124"/>
      <c r="UON64" s="124"/>
      <c r="UOO64" s="124"/>
      <c r="UOP64" s="1171"/>
      <c r="UOQ64" s="1171"/>
      <c r="UOR64" s="1171"/>
      <c r="UOS64" s="1171"/>
      <c r="UOT64" s="124"/>
      <c r="UOU64" s="124"/>
      <c r="UOV64" s="124"/>
      <c r="UOW64" s="124"/>
      <c r="UOX64" s="124"/>
      <c r="UOY64" s="124"/>
      <c r="UOZ64" s="124"/>
      <c r="UPA64" s="124"/>
      <c r="UPB64" s="124"/>
      <c r="UPC64" s="124"/>
      <c r="UPD64" s="124"/>
      <c r="UPE64" s="1171"/>
      <c r="UPF64" s="1171"/>
      <c r="UPG64" s="1171"/>
      <c r="UPH64" s="1171"/>
      <c r="UPI64" s="124"/>
      <c r="UPJ64" s="124"/>
      <c r="UPK64" s="124"/>
      <c r="UPL64" s="124"/>
      <c r="UPM64" s="124"/>
      <c r="UPN64" s="124"/>
      <c r="UPO64" s="124"/>
      <c r="UPP64" s="124"/>
      <c r="UPQ64" s="124"/>
      <c r="UPR64" s="124"/>
      <c r="UPS64" s="124"/>
      <c r="UPT64" s="1171"/>
      <c r="UPU64" s="1171"/>
      <c r="UPV64" s="1171"/>
      <c r="UPW64" s="1171"/>
      <c r="UPX64" s="124"/>
      <c r="UPY64" s="124"/>
      <c r="UPZ64" s="124"/>
      <c r="UQA64" s="124"/>
      <c r="UQB64" s="124"/>
      <c r="UQC64" s="124"/>
      <c r="UQD64" s="124"/>
      <c r="UQE64" s="124"/>
      <c r="UQF64" s="124"/>
      <c r="UQG64" s="124"/>
      <c r="UQH64" s="124"/>
      <c r="UQI64" s="1171"/>
      <c r="UQJ64" s="1171"/>
      <c r="UQK64" s="1171"/>
      <c r="UQL64" s="1171"/>
      <c r="UQM64" s="124"/>
      <c r="UQN64" s="124"/>
      <c r="UQO64" s="124"/>
      <c r="UQP64" s="124"/>
      <c r="UQQ64" s="124"/>
      <c r="UQR64" s="124"/>
      <c r="UQS64" s="124"/>
      <c r="UQT64" s="124"/>
      <c r="UQU64" s="124"/>
      <c r="UQV64" s="124"/>
      <c r="UQW64" s="124"/>
      <c r="UQX64" s="1171"/>
      <c r="UQY64" s="1171"/>
      <c r="UQZ64" s="1171"/>
      <c r="URA64" s="1171"/>
      <c r="URB64" s="124"/>
      <c r="URC64" s="124"/>
      <c r="URD64" s="124"/>
      <c r="URE64" s="124"/>
      <c r="URF64" s="124"/>
      <c r="URG64" s="124"/>
      <c r="URH64" s="124"/>
      <c r="URI64" s="124"/>
      <c r="URJ64" s="124"/>
      <c r="URK64" s="124"/>
      <c r="URL64" s="124"/>
      <c r="URM64" s="1171"/>
      <c r="URN64" s="1171"/>
      <c r="URO64" s="1171"/>
      <c r="URP64" s="1171"/>
      <c r="URQ64" s="124"/>
      <c r="URR64" s="124"/>
      <c r="URS64" s="124"/>
      <c r="URT64" s="124"/>
      <c r="URU64" s="124"/>
      <c r="URV64" s="124"/>
      <c r="URW64" s="124"/>
      <c r="URX64" s="124"/>
      <c r="URY64" s="124"/>
      <c r="URZ64" s="124"/>
      <c r="USA64" s="124"/>
      <c r="USB64" s="1171"/>
      <c r="USC64" s="1171"/>
      <c r="USD64" s="1171"/>
      <c r="USE64" s="1171"/>
      <c r="USF64" s="124"/>
      <c r="USG64" s="124"/>
      <c r="USH64" s="124"/>
      <c r="USI64" s="124"/>
      <c r="USJ64" s="124"/>
      <c r="USK64" s="124"/>
      <c r="USL64" s="124"/>
      <c r="USM64" s="124"/>
      <c r="USN64" s="124"/>
      <c r="USO64" s="124"/>
      <c r="USP64" s="124"/>
      <c r="USQ64" s="1171"/>
      <c r="USR64" s="1171"/>
      <c r="USS64" s="1171"/>
      <c r="UST64" s="1171"/>
      <c r="USU64" s="124"/>
      <c r="USV64" s="124"/>
      <c r="USW64" s="124"/>
      <c r="USX64" s="124"/>
      <c r="USY64" s="124"/>
      <c r="USZ64" s="124"/>
      <c r="UTA64" s="124"/>
      <c r="UTB64" s="124"/>
      <c r="UTC64" s="124"/>
      <c r="UTD64" s="124"/>
      <c r="UTE64" s="124"/>
      <c r="UTF64" s="1171"/>
      <c r="UTG64" s="1171"/>
      <c r="UTH64" s="1171"/>
      <c r="UTI64" s="1171"/>
      <c r="UTJ64" s="124"/>
      <c r="UTK64" s="124"/>
      <c r="UTL64" s="124"/>
      <c r="UTM64" s="124"/>
      <c r="UTN64" s="124"/>
      <c r="UTO64" s="124"/>
      <c r="UTP64" s="124"/>
      <c r="UTQ64" s="124"/>
      <c r="UTR64" s="124"/>
      <c r="UTS64" s="124"/>
      <c r="UTT64" s="124"/>
      <c r="UTU64" s="1171"/>
      <c r="UTV64" s="1171"/>
      <c r="UTW64" s="1171"/>
      <c r="UTX64" s="1171"/>
      <c r="UTY64" s="124"/>
      <c r="UTZ64" s="124"/>
      <c r="UUA64" s="124"/>
      <c r="UUB64" s="124"/>
      <c r="UUC64" s="124"/>
      <c r="UUD64" s="124"/>
      <c r="UUE64" s="124"/>
      <c r="UUF64" s="124"/>
      <c r="UUG64" s="124"/>
      <c r="UUH64" s="124"/>
      <c r="UUI64" s="124"/>
      <c r="UUJ64" s="1171"/>
      <c r="UUK64" s="1171"/>
      <c r="UUL64" s="1171"/>
      <c r="UUM64" s="1171"/>
      <c r="UUN64" s="124"/>
      <c r="UUO64" s="124"/>
      <c r="UUP64" s="124"/>
      <c r="UUQ64" s="124"/>
      <c r="UUR64" s="124"/>
      <c r="UUS64" s="124"/>
      <c r="UUT64" s="124"/>
      <c r="UUU64" s="124"/>
      <c r="UUV64" s="124"/>
      <c r="UUW64" s="124"/>
      <c r="UUX64" s="124"/>
      <c r="UUY64" s="1171"/>
      <c r="UUZ64" s="1171"/>
      <c r="UVA64" s="1171"/>
      <c r="UVB64" s="1171"/>
      <c r="UVC64" s="124"/>
      <c r="UVD64" s="124"/>
      <c r="UVE64" s="124"/>
      <c r="UVF64" s="124"/>
      <c r="UVG64" s="124"/>
      <c r="UVH64" s="124"/>
      <c r="UVI64" s="124"/>
      <c r="UVJ64" s="124"/>
      <c r="UVK64" s="124"/>
      <c r="UVL64" s="124"/>
      <c r="UVM64" s="124"/>
      <c r="UVN64" s="1171"/>
      <c r="UVO64" s="1171"/>
      <c r="UVP64" s="1171"/>
      <c r="UVQ64" s="1171"/>
      <c r="UVR64" s="124"/>
      <c r="UVS64" s="124"/>
      <c r="UVT64" s="124"/>
      <c r="UVU64" s="124"/>
      <c r="UVV64" s="124"/>
      <c r="UVW64" s="124"/>
      <c r="UVX64" s="124"/>
      <c r="UVY64" s="124"/>
      <c r="UVZ64" s="124"/>
      <c r="UWA64" s="124"/>
      <c r="UWB64" s="124"/>
      <c r="UWC64" s="1171"/>
      <c r="UWD64" s="1171"/>
      <c r="UWE64" s="1171"/>
      <c r="UWF64" s="1171"/>
      <c r="UWG64" s="124"/>
      <c r="UWH64" s="124"/>
      <c r="UWI64" s="124"/>
      <c r="UWJ64" s="124"/>
      <c r="UWK64" s="124"/>
      <c r="UWL64" s="124"/>
      <c r="UWM64" s="124"/>
      <c r="UWN64" s="124"/>
      <c r="UWO64" s="124"/>
      <c r="UWP64" s="124"/>
      <c r="UWQ64" s="124"/>
      <c r="UWR64" s="1171"/>
      <c r="UWS64" s="1171"/>
      <c r="UWT64" s="1171"/>
      <c r="UWU64" s="1171"/>
      <c r="UWV64" s="124"/>
      <c r="UWW64" s="124"/>
      <c r="UWX64" s="124"/>
      <c r="UWY64" s="124"/>
      <c r="UWZ64" s="124"/>
      <c r="UXA64" s="124"/>
      <c r="UXB64" s="124"/>
      <c r="UXC64" s="124"/>
      <c r="UXD64" s="124"/>
      <c r="UXE64" s="124"/>
      <c r="UXF64" s="124"/>
      <c r="UXG64" s="1171"/>
      <c r="UXH64" s="1171"/>
      <c r="UXI64" s="1171"/>
      <c r="UXJ64" s="1171"/>
      <c r="UXK64" s="124"/>
      <c r="UXL64" s="124"/>
      <c r="UXM64" s="124"/>
      <c r="UXN64" s="124"/>
      <c r="UXO64" s="124"/>
      <c r="UXP64" s="124"/>
      <c r="UXQ64" s="124"/>
      <c r="UXR64" s="124"/>
      <c r="UXS64" s="124"/>
      <c r="UXT64" s="124"/>
      <c r="UXU64" s="124"/>
      <c r="UXV64" s="1171"/>
      <c r="UXW64" s="1171"/>
      <c r="UXX64" s="1171"/>
      <c r="UXY64" s="1171"/>
      <c r="UXZ64" s="124"/>
      <c r="UYA64" s="124"/>
      <c r="UYB64" s="124"/>
      <c r="UYC64" s="124"/>
      <c r="UYD64" s="124"/>
      <c r="UYE64" s="124"/>
      <c r="UYF64" s="124"/>
      <c r="UYG64" s="124"/>
      <c r="UYH64" s="124"/>
      <c r="UYI64" s="124"/>
      <c r="UYJ64" s="124"/>
      <c r="UYK64" s="1171"/>
      <c r="UYL64" s="1171"/>
      <c r="UYM64" s="1171"/>
      <c r="UYN64" s="1171"/>
      <c r="UYO64" s="124"/>
      <c r="UYP64" s="124"/>
      <c r="UYQ64" s="124"/>
      <c r="UYR64" s="124"/>
      <c r="UYS64" s="124"/>
      <c r="UYT64" s="124"/>
      <c r="UYU64" s="124"/>
      <c r="UYV64" s="124"/>
      <c r="UYW64" s="124"/>
      <c r="UYX64" s="124"/>
      <c r="UYY64" s="124"/>
      <c r="UYZ64" s="1171"/>
      <c r="UZA64" s="1171"/>
      <c r="UZB64" s="1171"/>
      <c r="UZC64" s="1171"/>
      <c r="UZD64" s="124"/>
      <c r="UZE64" s="124"/>
      <c r="UZF64" s="124"/>
      <c r="UZG64" s="124"/>
      <c r="UZH64" s="124"/>
      <c r="UZI64" s="124"/>
      <c r="UZJ64" s="124"/>
      <c r="UZK64" s="124"/>
      <c r="UZL64" s="124"/>
      <c r="UZM64" s="124"/>
      <c r="UZN64" s="124"/>
      <c r="UZO64" s="1171"/>
      <c r="UZP64" s="1171"/>
      <c r="UZQ64" s="1171"/>
      <c r="UZR64" s="1171"/>
      <c r="UZS64" s="124"/>
      <c r="UZT64" s="124"/>
      <c r="UZU64" s="124"/>
      <c r="UZV64" s="124"/>
      <c r="UZW64" s="124"/>
      <c r="UZX64" s="124"/>
      <c r="UZY64" s="124"/>
      <c r="UZZ64" s="124"/>
      <c r="VAA64" s="124"/>
      <c r="VAB64" s="124"/>
      <c r="VAC64" s="124"/>
      <c r="VAD64" s="1171"/>
      <c r="VAE64" s="1171"/>
      <c r="VAF64" s="1171"/>
      <c r="VAG64" s="1171"/>
      <c r="VAH64" s="124"/>
      <c r="VAI64" s="124"/>
      <c r="VAJ64" s="124"/>
      <c r="VAK64" s="124"/>
      <c r="VAL64" s="124"/>
      <c r="VAM64" s="124"/>
      <c r="VAN64" s="124"/>
      <c r="VAO64" s="124"/>
      <c r="VAP64" s="124"/>
      <c r="VAQ64" s="124"/>
      <c r="VAR64" s="124"/>
      <c r="VAS64" s="1171"/>
      <c r="VAT64" s="1171"/>
      <c r="VAU64" s="1171"/>
      <c r="VAV64" s="1171"/>
      <c r="VAW64" s="124"/>
      <c r="VAX64" s="124"/>
      <c r="VAY64" s="124"/>
      <c r="VAZ64" s="124"/>
      <c r="VBA64" s="124"/>
      <c r="VBB64" s="124"/>
      <c r="VBC64" s="124"/>
      <c r="VBD64" s="124"/>
      <c r="VBE64" s="124"/>
      <c r="VBF64" s="124"/>
      <c r="VBG64" s="124"/>
      <c r="VBH64" s="1171"/>
      <c r="VBI64" s="1171"/>
      <c r="VBJ64" s="1171"/>
      <c r="VBK64" s="1171"/>
      <c r="VBL64" s="124"/>
      <c r="VBM64" s="124"/>
      <c r="VBN64" s="124"/>
      <c r="VBO64" s="124"/>
      <c r="VBP64" s="124"/>
      <c r="VBQ64" s="124"/>
      <c r="VBR64" s="124"/>
      <c r="VBS64" s="124"/>
      <c r="VBT64" s="124"/>
      <c r="VBU64" s="124"/>
      <c r="VBV64" s="124"/>
      <c r="VBW64" s="1171"/>
      <c r="VBX64" s="1171"/>
      <c r="VBY64" s="1171"/>
      <c r="VBZ64" s="1171"/>
      <c r="VCA64" s="124"/>
      <c r="VCB64" s="124"/>
      <c r="VCC64" s="124"/>
      <c r="VCD64" s="124"/>
      <c r="VCE64" s="124"/>
      <c r="VCF64" s="124"/>
      <c r="VCG64" s="124"/>
      <c r="VCH64" s="124"/>
      <c r="VCI64" s="124"/>
      <c r="VCJ64" s="124"/>
      <c r="VCK64" s="124"/>
      <c r="VCL64" s="1171"/>
      <c r="VCM64" s="1171"/>
      <c r="VCN64" s="1171"/>
      <c r="VCO64" s="1171"/>
      <c r="VCP64" s="124"/>
      <c r="VCQ64" s="124"/>
      <c r="VCR64" s="124"/>
      <c r="VCS64" s="124"/>
      <c r="VCT64" s="124"/>
      <c r="VCU64" s="124"/>
      <c r="VCV64" s="124"/>
      <c r="VCW64" s="124"/>
      <c r="VCX64" s="124"/>
      <c r="VCY64" s="124"/>
      <c r="VCZ64" s="124"/>
      <c r="VDA64" s="1171"/>
      <c r="VDB64" s="1171"/>
      <c r="VDC64" s="1171"/>
      <c r="VDD64" s="1171"/>
      <c r="VDE64" s="124"/>
      <c r="VDF64" s="124"/>
      <c r="VDG64" s="124"/>
      <c r="VDH64" s="124"/>
      <c r="VDI64" s="124"/>
      <c r="VDJ64" s="124"/>
      <c r="VDK64" s="124"/>
      <c r="VDL64" s="124"/>
      <c r="VDM64" s="124"/>
      <c r="VDN64" s="124"/>
      <c r="VDO64" s="124"/>
      <c r="VDP64" s="1171"/>
      <c r="VDQ64" s="1171"/>
      <c r="VDR64" s="1171"/>
      <c r="VDS64" s="1171"/>
      <c r="VDT64" s="124"/>
      <c r="VDU64" s="124"/>
      <c r="VDV64" s="124"/>
      <c r="VDW64" s="124"/>
      <c r="VDX64" s="124"/>
      <c r="VDY64" s="124"/>
      <c r="VDZ64" s="124"/>
      <c r="VEA64" s="124"/>
      <c r="VEB64" s="124"/>
      <c r="VEC64" s="124"/>
      <c r="VED64" s="124"/>
      <c r="VEE64" s="1171"/>
      <c r="VEF64" s="1171"/>
      <c r="VEG64" s="1171"/>
      <c r="VEH64" s="1171"/>
      <c r="VEI64" s="124"/>
      <c r="VEJ64" s="124"/>
      <c r="VEK64" s="124"/>
      <c r="VEL64" s="124"/>
      <c r="VEM64" s="124"/>
      <c r="VEN64" s="124"/>
      <c r="VEO64" s="124"/>
      <c r="VEP64" s="124"/>
      <c r="VEQ64" s="124"/>
      <c r="VER64" s="124"/>
      <c r="VES64" s="124"/>
      <c r="VET64" s="1171"/>
      <c r="VEU64" s="1171"/>
      <c r="VEV64" s="1171"/>
      <c r="VEW64" s="1171"/>
      <c r="VEX64" s="124"/>
      <c r="VEY64" s="124"/>
      <c r="VEZ64" s="124"/>
      <c r="VFA64" s="124"/>
      <c r="VFB64" s="124"/>
      <c r="VFC64" s="124"/>
      <c r="VFD64" s="124"/>
      <c r="VFE64" s="124"/>
      <c r="VFF64" s="124"/>
      <c r="VFG64" s="124"/>
      <c r="VFH64" s="124"/>
      <c r="VFI64" s="1171"/>
      <c r="VFJ64" s="1171"/>
      <c r="VFK64" s="1171"/>
      <c r="VFL64" s="1171"/>
      <c r="VFM64" s="124"/>
      <c r="VFN64" s="124"/>
      <c r="VFO64" s="124"/>
      <c r="VFP64" s="124"/>
      <c r="VFQ64" s="124"/>
      <c r="VFR64" s="124"/>
      <c r="VFS64" s="124"/>
      <c r="VFT64" s="124"/>
      <c r="VFU64" s="124"/>
      <c r="VFV64" s="124"/>
      <c r="VFW64" s="124"/>
      <c r="VFX64" s="1171"/>
      <c r="VFY64" s="1171"/>
      <c r="VFZ64" s="1171"/>
      <c r="VGA64" s="1171"/>
      <c r="VGB64" s="124"/>
      <c r="VGC64" s="124"/>
      <c r="VGD64" s="124"/>
      <c r="VGE64" s="124"/>
      <c r="VGF64" s="124"/>
      <c r="VGG64" s="124"/>
      <c r="VGH64" s="124"/>
      <c r="VGI64" s="124"/>
      <c r="VGJ64" s="124"/>
      <c r="VGK64" s="124"/>
      <c r="VGL64" s="124"/>
      <c r="VGM64" s="1171"/>
      <c r="VGN64" s="1171"/>
      <c r="VGO64" s="1171"/>
      <c r="VGP64" s="1171"/>
      <c r="VGQ64" s="124"/>
      <c r="VGR64" s="124"/>
      <c r="VGS64" s="124"/>
      <c r="VGT64" s="124"/>
      <c r="VGU64" s="124"/>
      <c r="VGV64" s="124"/>
      <c r="VGW64" s="124"/>
      <c r="VGX64" s="124"/>
      <c r="VGY64" s="124"/>
      <c r="VGZ64" s="124"/>
      <c r="VHA64" s="124"/>
      <c r="VHB64" s="1171"/>
      <c r="VHC64" s="1171"/>
      <c r="VHD64" s="1171"/>
      <c r="VHE64" s="1171"/>
      <c r="VHF64" s="124"/>
      <c r="VHG64" s="124"/>
      <c r="VHH64" s="124"/>
      <c r="VHI64" s="124"/>
      <c r="VHJ64" s="124"/>
      <c r="VHK64" s="124"/>
      <c r="VHL64" s="124"/>
      <c r="VHM64" s="124"/>
      <c r="VHN64" s="124"/>
      <c r="VHO64" s="124"/>
      <c r="VHP64" s="124"/>
      <c r="VHQ64" s="1171"/>
      <c r="VHR64" s="1171"/>
      <c r="VHS64" s="1171"/>
      <c r="VHT64" s="1171"/>
      <c r="VHU64" s="124"/>
      <c r="VHV64" s="124"/>
      <c r="VHW64" s="124"/>
      <c r="VHX64" s="124"/>
      <c r="VHY64" s="124"/>
      <c r="VHZ64" s="124"/>
      <c r="VIA64" s="124"/>
      <c r="VIB64" s="124"/>
      <c r="VIC64" s="124"/>
      <c r="VID64" s="124"/>
      <c r="VIE64" s="124"/>
      <c r="VIF64" s="1171"/>
      <c r="VIG64" s="1171"/>
      <c r="VIH64" s="1171"/>
      <c r="VII64" s="1171"/>
      <c r="VIJ64" s="124"/>
      <c r="VIK64" s="124"/>
      <c r="VIL64" s="124"/>
      <c r="VIM64" s="124"/>
      <c r="VIN64" s="124"/>
      <c r="VIO64" s="124"/>
      <c r="VIP64" s="124"/>
      <c r="VIQ64" s="124"/>
      <c r="VIR64" s="124"/>
      <c r="VIS64" s="124"/>
      <c r="VIT64" s="124"/>
      <c r="VIU64" s="1171"/>
      <c r="VIV64" s="1171"/>
      <c r="VIW64" s="1171"/>
      <c r="VIX64" s="1171"/>
      <c r="VIY64" s="124"/>
      <c r="VIZ64" s="124"/>
      <c r="VJA64" s="124"/>
      <c r="VJB64" s="124"/>
      <c r="VJC64" s="124"/>
      <c r="VJD64" s="124"/>
      <c r="VJE64" s="124"/>
      <c r="VJF64" s="124"/>
      <c r="VJG64" s="124"/>
      <c r="VJH64" s="124"/>
      <c r="VJI64" s="124"/>
      <c r="VJJ64" s="1171"/>
      <c r="VJK64" s="1171"/>
      <c r="VJL64" s="1171"/>
      <c r="VJM64" s="1171"/>
      <c r="VJN64" s="124"/>
      <c r="VJO64" s="124"/>
      <c r="VJP64" s="124"/>
      <c r="VJQ64" s="124"/>
      <c r="VJR64" s="124"/>
      <c r="VJS64" s="124"/>
      <c r="VJT64" s="124"/>
      <c r="VJU64" s="124"/>
      <c r="VJV64" s="124"/>
      <c r="VJW64" s="124"/>
      <c r="VJX64" s="124"/>
      <c r="VJY64" s="1171"/>
      <c r="VJZ64" s="1171"/>
      <c r="VKA64" s="1171"/>
      <c r="VKB64" s="1171"/>
      <c r="VKC64" s="124"/>
      <c r="VKD64" s="124"/>
      <c r="VKE64" s="124"/>
      <c r="VKF64" s="124"/>
      <c r="VKG64" s="124"/>
      <c r="VKH64" s="124"/>
      <c r="VKI64" s="124"/>
      <c r="VKJ64" s="124"/>
      <c r="VKK64" s="124"/>
      <c r="VKL64" s="124"/>
      <c r="VKM64" s="124"/>
      <c r="VKN64" s="1171"/>
      <c r="VKO64" s="1171"/>
      <c r="VKP64" s="1171"/>
      <c r="VKQ64" s="1171"/>
      <c r="VKR64" s="124"/>
      <c r="VKS64" s="124"/>
      <c r="VKT64" s="124"/>
      <c r="VKU64" s="124"/>
      <c r="VKV64" s="124"/>
      <c r="VKW64" s="124"/>
      <c r="VKX64" s="124"/>
      <c r="VKY64" s="124"/>
      <c r="VKZ64" s="124"/>
      <c r="VLA64" s="124"/>
      <c r="VLB64" s="124"/>
      <c r="VLC64" s="1171"/>
      <c r="VLD64" s="1171"/>
      <c r="VLE64" s="1171"/>
      <c r="VLF64" s="1171"/>
      <c r="VLG64" s="124"/>
      <c r="VLH64" s="124"/>
      <c r="VLI64" s="124"/>
      <c r="VLJ64" s="124"/>
      <c r="VLK64" s="124"/>
      <c r="VLL64" s="124"/>
      <c r="VLM64" s="124"/>
      <c r="VLN64" s="124"/>
      <c r="VLO64" s="124"/>
      <c r="VLP64" s="124"/>
      <c r="VLQ64" s="124"/>
      <c r="VLR64" s="1171"/>
      <c r="VLS64" s="1171"/>
      <c r="VLT64" s="1171"/>
      <c r="VLU64" s="1171"/>
      <c r="VLV64" s="124"/>
      <c r="VLW64" s="124"/>
      <c r="VLX64" s="124"/>
      <c r="VLY64" s="124"/>
      <c r="VLZ64" s="124"/>
      <c r="VMA64" s="124"/>
      <c r="VMB64" s="124"/>
      <c r="VMC64" s="124"/>
      <c r="VMD64" s="124"/>
      <c r="VME64" s="124"/>
      <c r="VMF64" s="124"/>
      <c r="VMG64" s="1171"/>
      <c r="VMH64" s="1171"/>
      <c r="VMI64" s="1171"/>
      <c r="VMJ64" s="1171"/>
      <c r="VMK64" s="124"/>
      <c r="VML64" s="124"/>
      <c r="VMM64" s="124"/>
      <c r="VMN64" s="124"/>
      <c r="VMO64" s="124"/>
      <c r="VMP64" s="124"/>
      <c r="VMQ64" s="124"/>
      <c r="VMR64" s="124"/>
      <c r="VMS64" s="124"/>
      <c r="VMT64" s="124"/>
      <c r="VMU64" s="124"/>
      <c r="VMV64" s="1171"/>
      <c r="VMW64" s="1171"/>
      <c r="VMX64" s="1171"/>
      <c r="VMY64" s="1171"/>
      <c r="VMZ64" s="124"/>
      <c r="VNA64" s="124"/>
      <c r="VNB64" s="124"/>
      <c r="VNC64" s="124"/>
      <c r="VND64" s="124"/>
      <c r="VNE64" s="124"/>
      <c r="VNF64" s="124"/>
      <c r="VNG64" s="124"/>
      <c r="VNH64" s="124"/>
      <c r="VNI64" s="124"/>
      <c r="VNJ64" s="124"/>
      <c r="VNK64" s="1171"/>
      <c r="VNL64" s="1171"/>
      <c r="VNM64" s="1171"/>
      <c r="VNN64" s="1171"/>
      <c r="VNO64" s="124"/>
      <c r="VNP64" s="124"/>
      <c r="VNQ64" s="124"/>
      <c r="VNR64" s="124"/>
      <c r="VNS64" s="124"/>
      <c r="VNT64" s="124"/>
      <c r="VNU64" s="124"/>
      <c r="VNV64" s="124"/>
      <c r="VNW64" s="124"/>
      <c r="VNX64" s="124"/>
      <c r="VNY64" s="124"/>
      <c r="VNZ64" s="1171"/>
      <c r="VOA64" s="1171"/>
      <c r="VOB64" s="1171"/>
      <c r="VOC64" s="1171"/>
      <c r="VOD64" s="124"/>
      <c r="VOE64" s="124"/>
      <c r="VOF64" s="124"/>
      <c r="VOG64" s="124"/>
      <c r="VOH64" s="124"/>
      <c r="VOI64" s="124"/>
      <c r="VOJ64" s="124"/>
      <c r="VOK64" s="124"/>
      <c r="VOL64" s="124"/>
      <c r="VOM64" s="124"/>
      <c r="VON64" s="124"/>
      <c r="VOO64" s="1171"/>
      <c r="VOP64" s="1171"/>
      <c r="VOQ64" s="1171"/>
      <c r="VOR64" s="1171"/>
      <c r="VOS64" s="124"/>
      <c r="VOT64" s="124"/>
      <c r="VOU64" s="124"/>
      <c r="VOV64" s="124"/>
      <c r="VOW64" s="124"/>
      <c r="VOX64" s="124"/>
      <c r="VOY64" s="124"/>
      <c r="VOZ64" s="124"/>
      <c r="VPA64" s="124"/>
      <c r="VPB64" s="124"/>
      <c r="VPC64" s="124"/>
      <c r="VPD64" s="1171"/>
      <c r="VPE64" s="1171"/>
      <c r="VPF64" s="1171"/>
      <c r="VPG64" s="1171"/>
      <c r="VPH64" s="124"/>
      <c r="VPI64" s="124"/>
      <c r="VPJ64" s="124"/>
      <c r="VPK64" s="124"/>
      <c r="VPL64" s="124"/>
      <c r="VPM64" s="124"/>
      <c r="VPN64" s="124"/>
      <c r="VPO64" s="124"/>
      <c r="VPP64" s="124"/>
      <c r="VPQ64" s="124"/>
      <c r="VPR64" s="124"/>
      <c r="VPS64" s="1171"/>
      <c r="VPT64" s="1171"/>
      <c r="VPU64" s="1171"/>
      <c r="VPV64" s="1171"/>
      <c r="VPW64" s="124"/>
      <c r="VPX64" s="124"/>
      <c r="VPY64" s="124"/>
      <c r="VPZ64" s="124"/>
      <c r="VQA64" s="124"/>
      <c r="VQB64" s="124"/>
      <c r="VQC64" s="124"/>
      <c r="VQD64" s="124"/>
      <c r="VQE64" s="124"/>
      <c r="VQF64" s="124"/>
      <c r="VQG64" s="124"/>
      <c r="VQH64" s="1171"/>
      <c r="VQI64" s="1171"/>
      <c r="VQJ64" s="1171"/>
      <c r="VQK64" s="1171"/>
      <c r="VQL64" s="124"/>
      <c r="VQM64" s="124"/>
      <c r="VQN64" s="124"/>
      <c r="VQO64" s="124"/>
      <c r="VQP64" s="124"/>
      <c r="VQQ64" s="124"/>
      <c r="VQR64" s="124"/>
      <c r="VQS64" s="124"/>
      <c r="VQT64" s="124"/>
      <c r="VQU64" s="124"/>
      <c r="VQV64" s="124"/>
      <c r="VQW64" s="1171"/>
      <c r="VQX64" s="1171"/>
      <c r="VQY64" s="1171"/>
      <c r="VQZ64" s="1171"/>
      <c r="VRA64" s="124"/>
      <c r="VRB64" s="124"/>
      <c r="VRC64" s="124"/>
      <c r="VRD64" s="124"/>
      <c r="VRE64" s="124"/>
      <c r="VRF64" s="124"/>
      <c r="VRG64" s="124"/>
      <c r="VRH64" s="124"/>
      <c r="VRI64" s="124"/>
      <c r="VRJ64" s="124"/>
      <c r="VRK64" s="124"/>
      <c r="VRL64" s="1171"/>
      <c r="VRM64" s="1171"/>
      <c r="VRN64" s="1171"/>
      <c r="VRO64" s="1171"/>
      <c r="VRP64" s="124"/>
      <c r="VRQ64" s="124"/>
      <c r="VRR64" s="124"/>
      <c r="VRS64" s="124"/>
      <c r="VRT64" s="124"/>
      <c r="VRU64" s="124"/>
      <c r="VRV64" s="124"/>
      <c r="VRW64" s="124"/>
      <c r="VRX64" s="124"/>
      <c r="VRY64" s="124"/>
      <c r="VRZ64" s="124"/>
      <c r="VSA64" s="1171"/>
      <c r="VSB64" s="1171"/>
      <c r="VSC64" s="1171"/>
      <c r="VSD64" s="1171"/>
      <c r="VSE64" s="124"/>
      <c r="VSF64" s="124"/>
      <c r="VSG64" s="124"/>
      <c r="VSH64" s="124"/>
      <c r="VSI64" s="124"/>
      <c r="VSJ64" s="124"/>
      <c r="VSK64" s="124"/>
      <c r="VSL64" s="124"/>
      <c r="VSM64" s="124"/>
      <c r="VSN64" s="124"/>
      <c r="VSO64" s="124"/>
      <c r="VSP64" s="1171"/>
      <c r="VSQ64" s="1171"/>
      <c r="VSR64" s="1171"/>
      <c r="VSS64" s="1171"/>
      <c r="VST64" s="124"/>
      <c r="VSU64" s="124"/>
      <c r="VSV64" s="124"/>
      <c r="VSW64" s="124"/>
      <c r="VSX64" s="124"/>
      <c r="VSY64" s="124"/>
      <c r="VSZ64" s="124"/>
      <c r="VTA64" s="124"/>
      <c r="VTB64" s="124"/>
      <c r="VTC64" s="124"/>
      <c r="VTD64" s="124"/>
      <c r="VTE64" s="1171"/>
      <c r="VTF64" s="1171"/>
      <c r="VTG64" s="1171"/>
      <c r="VTH64" s="1171"/>
      <c r="VTI64" s="124"/>
      <c r="VTJ64" s="124"/>
      <c r="VTK64" s="124"/>
      <c r="VTL64" s="124"/>
      <c r="VTM64" s="124"/>
      <c r="VTN64" s="124"/>
      <c r="VTO64" s="124"/>
      <c r="VTP64" s="124"/>
      <c r="VTQ64" s="124"/>
      <c r="VTR64" s="124"/>
      <c r="VTS64" s="124"/>
      <c r="VTT64" s="1171"/>
      <c r="VTU64" s="1171"/>
      <c r="VTV64" s="1171"/>
      <c r="VTW64" s="1171"/>
      <c r="VTX64" s="124"/>
      <c r="VTY64" s="124"/>
      <c r="VTZ64" s="124"/>
      <c r="VUA64" s="124"/>
      <c r="VUB64" s="124"/>
      <c r="VUC64" s="124"/>
      <c r="VUD64" s="124"/>
      <c r="VUE64" s="124"/>
      <c r="VUF64" s="124"/>
      <c r="VUG64" s="124"/>
      <c r="VUH64" s="124"/>
      <c r="VUI64" s="1171"/>
      <c r="VUJ64" s="1171"/>
      <c r="VUK64" s="1171"/>
      <c r="VUL64" s="1171"/>
      <c r="VUM64" s="124"/>
      <c r="VUN64" s="124"/>
      <c r="VUO64" s="124"/>
      <c r="VUP64" s="124"/>
      <c r="VUQ64" s="124"/>
      <c r="VUR64" s="124"/>
      <c r="VUS64" s="124"/>
      <c r="VUT64" s="124"/>
      <c r="VUU64" s="124"/>
      <c r="VUV64" s="124"/>
      <c r="VUW64" s="124"/>
      <c r="VUX64" s="1171"/>
      <c r="VUY64" s="1171"/>
      <c r="VUZ64" s="1171"/>
      <c r="VVA64" s="1171"/>
      <c r="VVB64" s="124"/>
      <c r="VVC64" s="124"/>
      <c r="VVD64" s="124"/>
      <c r="VVE64" s="124"/>
      <c r="VVF64" s="124"/>
      <c r="VVG64" s="124"/>
      <c r="VVH64" s="124"/>
      <c r="VVI64" s="124"/>
      <c r="VVJ64" s="124"/>
      <c r="VVK64" s="124"/>
      <c r="VVL64" s="124"/>
      <c r="VVM64" s="1171"/>
      <c r="VVN64" s="1171"/>
      <c r="VVO64" s="1171"/>
      <c r="VVP64" s="1171"/>
      <c r="VVQ64" s="124"/>
      <c r="VVR64" s="124"/>
      <c r="VVS64" s="124"/>
      <c r="VVT64" s="124"/>
      <c r="VVU64" s="124"/>
      <c r="VVV64" s="124"/>
      <c r="VVW64" s="124"/>
      <c r="VVX64" s="124"/>
      <c r="VVY64" s="124"/>
      <c r="VVZ64" s="124"/>
      <c r="VWA64" s="124"/>
      <c r="VWB64" s="1171"/>
      <c r="VWC64" s="1171"/>
      <c r="VWD64" s="1171"/>
      <c r="VWE64" s="1171"/>
      <c r="VWF64" s="124"/>
      <c r="VWG64" s="124"/>
      <c r="VWH64" s="124"/>
      <c r="VWI64" s="124"/>
      <c r="VWJ64" s="124"/>
      <c r="VWK64" s="124"/>
      <c r="VWL64" s="124"/>
      <c r="VWM64" s="124"/>
      <c r="VWN64" s="124"/>
      <c r="VWO64" s="124"/>
      <c r="VWP64" s="124"/>
      <c r="VWQ64" s="1171"/>
      <c r="VWR64" s="1171"/>
      <c r="VWS64" s="1171"/>
      <c r="VWT64" s="1171"/>
      <c r="VWU64" s="124"/>
      <c r="VWV64" s="124"/>
      <c r="VWW64" s="124"/>
      <c r="VWX64" s="124"/>
      <c r="VWY64" s="124"/>
      <c r="VWZ64" s="124"/>
      <c r="VXA64" s="124"/>
      <c r="VXB64" s="124"/>
      <c r="VXC64" s="124"/>
      <c r="VXD64" s="124"/>
      <c r="VXE64" s="124"/>
      <c r="VXF64" s="1171"/>
      <c r="VXG64" s="1171"/>
      <c r="VXH64" s="1171"/>
      <c r="VXI64" s="1171"/>
      <c r="VXJ64" s="124"/>
      <c r="VXK64" s="124"/>
      <c r="VXL64" s="124"/>
      <c r="VXM64" s="124"/>
      <c r="VXN64" s="124"/>
      <c r="VXO64" s="124"/>
      <c r="VXP64" s="124"/>
      <c r="VXQ64" s="124"/>
      <c r="VXR64" s="124"/>
      <c r="VXS64" s="124"/>
      <c r="VXT64" s="124"/>
      <c r="VXU64" s="1171"/>
      <c r="VXV64" s="1171"/>
      <c r="VXW64" s="1171"/>
      <c r="VXX64" s="1171"/>
      <c r="VXY64" s="124"/>
      <c r="VXZ64" s="124"/>
      <c r="VYA64" s="124"/>
      <c r="VYB64" s="124"/>
      <c r="VYC64" s="124"/>
      <c r="VYD64" s="124"/>
      <c r="VYE64" s="124"/>
      <c r="VYF64" s="124"/>
      <c r="VYG64" s="124"/>
      <c r="VYH64" s="124"/>
      <c r="VYI64" s="124"/>
      <c r="VYJ64" s="1171"/>
      <c r="VYK64" s="1171"/>
      <c r="VYL64" s="1171"/>
      <c r="VYM64" s="1171"/>
      <c r="VYN64" s="124"/>
      <c r="VYO64" s="124"/>
      <c r="VYP64" s="124"/>
      <c r="VYQ64" s="124"/>
      <c r="VYR64" s="124"/>
      <c r="VYS64" s="124"/>
      <c r="VYT64" s="124"/>
      <c r="VYU64" s="124"/>
      <c r="VYV64" s="124"/>
      <c r="VYW64" s="124"/>
      <c r="VYX64" s="124"/>
      <c r="VYY64" s="1171"/>
      <c r="VYZ64" s="1171"/>
      <c r="VZA64" s="1171"/>
      <c r="VZB64" s="1171"/>
      <c r="VZC64" s="124"/>
      <c r="VZD64" s="124"/>
      <c r="VZE64" s="124"/>
      <c r="VZF64" s="124"/>
      <c r="VZG64" s="124"/>
      <c r="VZH64" s="124"/>
      <c r="VZI64" s="124"/>
      <c r="VZJ64" s="124"/>
      <c r="VZK64" s="124"/>
      <c r="VZL64" s="124"/>
      <c r="VZM64" s="124"/>
      <c r="VZN64" s="1171"/>
      <c r="VZO64" s="1171"/>
      <c r="VZP64" s="1171"/>
      <c r="VZQ64" s="1171"/>
      <c r="VZR64" s="124"/>
      <c r="VZS64" s="124"/>
      <c r="VZT64" s="124"/>
      <c r="VZU64" s="124"/>
      <c r="VZV64" s="124"/>
      <c r="VZW64" s="124"/>
      <c r="VZX64" s="124"/>
      <c r="VZY64" s="124"/>
      <c r="VZZ64" s="124"/>
      <c r="WAA64" s="124"/>
      <c r="WAB64" s="124"/>
      <c r="WAC64" s="1171"/>
      <c r="WAD64" s="1171"/>
      <c r="WAE64" s="1171"/>
      <c r="WAF64" s="1171"/>
      <c r="WAG64" s="124"/>
      <c r="WAH64" s="124"/>
      <c r="WAI64" s="124"/>
      <c r="WAJ64" s="124"/>
      <c r="WAK64" s="124"/>
      <c r="WAL64" s="124"/>
      <c r="WAM64" s="124"/>
      <c r="WAN64" s="124"/>
      <c r="WAO64" s="124"/>
      <c r="WAP64" s="124"/>
      <c r="WAQ64" s="124"/>
      <c r="WAR64" s="1171"/>
      <c r="WAS64" s="1171"/>
      <c r="WAT64" s="1171"/>
      <c r="WAU64" s="1171"/>
      <c r="WAV64" s="124"/>
      <c r="WAW64" s="124"/>
      <c r="WAX64" s="124"/>
      <c r="WAY64" s="124"/>
      <c r="WAZ64" s="124"/>
      <c r="WBA64" s="124"/>
      <c r="WBB64" s="124"/>
      <c r="WBC64" s="124"/>
      <c r="WBD64" s="124"/>
      <c r="WBE64" s="124"/>
      <c r="WBF64" s="124"/>
      <c r="WBG64" s="1171"/>
      <c r="WBH64" s="1171"/>
      <c r="WBI64" s="1171"/>
      <c r="WBJ64" s="1171"/>
      <c r="WBK64" s="124"/>
      <c r="WBL64" s="124"/>
      <c r="WBM64" s="124"/>
      <c r="WBN64" s="124"/>
      <c r="WBO64" s="124"/>
      <c r="WBP64" s="124"/>
      <c r="WBQ64" s="124"/>
      <c r="WBR64" s="124"/>
      <c r="WBS64" s="124"/>
      <c r="WBT64" s="124"/>
      <c r="WBU64" s="124"/>
      <c r="WBV64" s="1171"/>
      <c r="WBW64" s="1171"/>
      <c r="WBX64" s="1171"/>
      <c r="WBY64" s="1171"/>
      <c r="WBZ64" s="124"/>
      <c r="WCA64" s="124"/>
      <c r="WCB64" s="124"/>
      <c r="WCC64" s="124"/>
      <c r="WCD64" s="124"/>
      <c r="WCE64" s="124"/>
      <c r="WCF64" s="124"/>
      <c r="WCG64" s="124"/>
      <c r="WCH64" s="124"/>
      <c r="WCI64" s="124"/>
      <c r="WCJ64" s="124"/>
      <c r="WCK64" s="1171"/>
      <c r="WCL64" s="1171"/>
      <c r="WCM64" s="1171"/>
      <c r="WCN64" s="1171"/>
      <c r="WCO64" s="124"/>
      <c r="WCP64" s="124"/>
      <c r="WCQ64" s="124"/>
      <c r="WCR64" s="124"/>
      <c r="WCS64" s="124"/>
      <c r="WCT64" s="124"/>
      <c r="WCU64" s="124"/>
      <c r="WCV64" s="124"/>
      <c r="WCW64" s="124"/>
      <c r="WCX64" s="124"/>
      <c r="WCY64" s="124"/>
      <c r="WCZ64" s="1171"/>
      <c r="WDA64" s="1171"/>
      <c r="WDB64" s="1171"/>
      <c r="WDC64" s="1171"/>
      <c r="WDD64" s="124"/>
      <c r="WDE64" s="124"/>
      <c r="WDF64" s="124"/>
      <c r="WDG64" s="124"/>
      <c r="WDH64" s="124"/>
      <c r="WDI64" s="124"/>
      <c r="WDJ64" s="124"/>
      <c r="WDK64" s="124"/>
      <c r="WDL64" s="124"/>
      <c r="WDM64" s="124"/>
      <c r="WDN64" s="124"/>
      <c r="WDO64" s="1171"/>
      <c r="WDP64" s="1171"/>
      <c r="WDQ64" s="1171"/>
      <c r="WDR64" s="1171"/>
      <c r="WDS64" s="124"/>
      <c r="WDT64" s="124"/>
      <c r="WDU64" s="124"/>
      <c r="WDV64" s="124"/>
      <c r="WDW64" s="124"/>
      <c r="WDX64" s="124"/>
      <c r="WDY64" s="124"/>
      <c r="WDZ64" s="124"/>
      <c r="WEA64" s="124"/>
      <c r="WEB64" s="124"/>
      <c r="WEC64" s="124"/>
      <c r="WED64" s="1171"/>
      <c r="WEE64" s="1171"/>
      <c r="WEF64" s="1171"/>
      <c r="WEG64" s="1171"/>
      <c r="WEH64" s="124"/>
      <c r="WEI64" s="124"/>
      <c r="WEJ64" s="124"/>
      <c r="WEK64" s="124"/>
      <c r="WEL64" s="124"/>
      <c r="WEM64" s="124"/>
      <c r="WEN64" s="124"/>
      <c r="WEO64" s="124"/>
      <c r="WEP64" s="124"/>
      <c r="WEQ64" s="124"/>
      <c r="WER64" s="124"/>
      <c r="WES64" s="1171"/>
      <c r="WET64" s="1171"/>
      <c r="WEU64" s="1171"/>
      <c r="WEV64" s="1171"/>
      <c r="WEW64" s="124"/>
      <c r="WEX64" s="124"/>
      <c r="WEY64" s="124"/>
      <c r="WEZ64" s="124"/>
      <c r="WFA64" s="124"/>
      <c r="WFB64" s="124"/>
      <c r="WFC64" s="124"/>
      <c r="WFD64" s="124"/>
      <c r="WFE64" s="124"/>
      <c r="WFF64" s="124"/>
      <c r="WFG64" s="124"/>
      <c r="WFH64" s="1171"/>
      <c r="WFI64" s="1171"/>
      <c r="WFJ64" s="1171"/>
      <c r="WFK64" s="1171"/>
      <c r="WFL64" s="124"/>
      <c r="WFM64" s="124"/>
      <c r="WFN64" s="124"/>
      <c r="WFO64" s="124"/>
      <c r="WFP64" s="124"/>
      <c r="WFQ64" s="124"/>
      <c r="WFR64" s="124"/>
      <c r="WFS64" s="124"/>
      <c r="WFT64" s="124"/>
      <c r="WFU64" s="124"/>
      <c r="WFV64" s="124"/>
      <c r="WFW64" s="1171"/>
      <c r="WFX64" s="1171"/>
      <c r="WFY64" s="1171"/>
      <c r="WFZ64" s="1171"/>
      <c r="WGA64" s="124"/>
      <c r="WGB64" s="124"/>
      <c r="WGC64" s="124"/>
      <c r="WGD64" s="124"/>
      <c r="WGE64" s="124"/>
      <c r="WGF64" s="124"/>
      <c r="WGG64" s="124"/>
      <c r="WGH64" s="124"/>
      <c r="WGI64" s="124"/>
      <c r="WGJ64" s="124"/>
      <c r="WGK64" s="124"/>
      <c r="WGL64" s="1171"/>
      <c r="WGM64" s="1171"/>
      <c r="WGN64" s="1171"/>
      <c r="WGO64" s="1171"/>
      <c r="WGP64" s="124"/>
      <c r="WGQ64" s="124"/>
      <c r="WGR64" s="124"/>
      <c r="WGS64" s="124"/>
      <c r="WGT64" s="124"/>
      <c r="WGU64" s="124"/>
      <c r="WGV64" s="124"/>
      <c r="WGW64" s="124"/>
      <c r="WGX64" s="124"/>
      <c r="WGY64" s="124"/>
      <c r="WGZ64" s="124"/>
      <c r="WHA64" s="1171"/>
      <c r="WHB64" s="1171"/>
      <c r="WHC64" s="1171"/>
      <c r="WHD64" s="1171"/>
      <c r="WHE64" s="124"/>
      <c r="WHF64" s="124"/>
      <c r="WHG64" s="124"/>
      <c r="WHH64" s="124"/>
      <c r="WHI64" s="124"/>
      <c r="WHJ64" s="124"/>
      <c r="WHK64" s="124"/>
      <c r="WHL64" s="124"/>
      <c r="WHM64" s="124"/>
      <c r="WHN64" s="124"/>
      <c r="WHO64" s="124"/>
      <c r="WHP64" s="1171"/>
      <c r="WHQ64" s="1171"/>
      <c r="WHR64" s="1171"/>
      <c r="WHS64" s="1171"/>
      <c r="WHT64" s="124"/>
      <c r="WHU64" s="124"/>
      <c r="WHV64" s="124"/>
      <c r="WHW64" s="124"/>
      <c r="WHX64" s="124"/>
      <c r="WHY64" s="124"/>
      <c r="WHZ64" s="124"/>
      <c r="WIA64" s="124"/>
      <c r="WIB64" s="124"/>
      <c r="WIC64" s="124"/>
      <c r="WID64" s="124"/>
      <c r="WIE64" s="1171"/>
      <c r="WIF64" s="1171"/>
      <c r="WIG64" s="1171"/>
      <c r="WIH64" s="1171"/>
      <c r="WII64" s="124"/>
      <c r="WIJ64" s="124"/>
      <c r="WIK64" s="124"/>
      <c r="WIL64" s="124"/>
      <c r="WIM64" s="124"/>
      <c r="WIN64" s="124"/>
      <c r="WIO64" s="124"/>
      <c r="WIP64" s="124"/>
      <c r="WIQ64" s="124"/>
      <c r="WIR64" s="124"/>
      <c r="WIS64" s="124"/>
      <c r="WIT64" s="1171"/>
      <c r="WIU64" s="1171"/>
      <c r="WIV64" s="1171"/>
      <c r="WIW64" s="1171"/>
      <c r="WIX64" s="124"/>
      <c r="WIY64" s="124"/>
      <c r="WIZ64" s="124"/>
      <c r="WJA64" s="124"/>
      <c r="WJB64" s="124"/>
      <c r="WJC64" s="124"/>
      <c r="WJD64" s="124"/>
      <c r="WJE64" s="124"/>
      <c r="WJF64" s="124"/>
      <c r="WJG64" s="124"/>
      <c r="WJH64" s="124"/>
      <c r="WJI64" s="1171"/>
      <c r="WJJ64" s="1171"/>
      <c r="WJK64" s="1171"/>
      <c r="WJL64" s="1171"/>
      <c r="WJM64" s="124"/>
      <c r="WJN64" s="124"/>
      <c r="WJO64" s="124"/>
      <c r="WJP64" s="124"/>
      <c r="WJQ64" s="124"/>
      <c r="WJR64" s="124"/>
      <c r="WJS64" s="124"/>
      <c r="WJT64" s="124"/>
      <c r="WJU64" s="124"/>
      <c r="WJV64" s="124"/>
      <c r="WJW64" s="124"/>
      <c r="WJX64" s="1171"/>
      <c r="WJY64" s="1171"/>
      <c r="WJZ64" s="1171"/>
      <c r="WKA64" s="1171"/>
      <c r="WKB64" s="124"/>
      <c r="WKC64" s="124"/>
      <c r="WKD64" s="124"/>
      <c r="WKE64" s="124"/>
      <c r="WKF64" s="124"/>
      <c r="WKG64" s="124"/>
      <c r="WKH64" s="124"/>
      <c r="WKI64" s="124"/>
      <c r="WKJ64" s="124"/>
      <c r="WKK64" s="124"/>
      <c r="WKL64" s="124"/>
      <c r="WKM64" s="1171"/>
      <c r="WKN64" s="1171"/>
      <c r="WKO64" s="1171"/>
      <c r="WKP64" s="1171"/>
      <c r="WKQ64" s="124"/>
      <c r="WKR64" s="124"/>
      <c r="WKS64" s="124"/>
      <c r="WKT64" s="124"/>
      <c r="WKU64" s="124"/>
      <c r="WKV64" s="124"/>
      <c r="WKW64" s="124"/>
      <c r="WKX64" s="124"/>
      <c r="WKY64" s="124"/>
      <c r="WKZ64" s="124"/>
      <c r="WLA64" s="124"/>
      <c r="WLB64" s="1171"/>
      <c r="WLC64" s="1171"/>
      <c r="WLD64" s="1171"/>
      <c r="WLE64" s="1171"/>
      <c r="WLF64" s="124"/>
      <c r="WLG64" s="124"/>
      <c r="WLH64" s="124"/>
      <c r="WLI64" s="124"/>
      <c r="WLJ64" s="124"/>
      <c r="WLK64" s="124"/>
      <c r="WLL64" s="124"/>
      <c r="WLM64" s="124"/>
      <c r="WLN64" s="124"/>
      <c r="WLO64" s="124"/>
      <c r="WLP64" s="124"/>
      <c r="WLQ64" s="1171"/>
      <c r="WLR64" s="1171"/>
      <c r="WLS64" s="1171"/>
      <c r="WLT64" s="1171"/>
      <c r="WLU64" s="124"/>
      <c r="WLV64" s="124"/>
      <c r="WLW64" s="124"/>
      <c r="WLX64" s="124"/>
      <c r="WLY64" s="124"/>
      <c r="WLZ64" s="124"/>
      <c r="WMA64" s="124"/>
      <c r="WMB64" s="124"/>
      <c r="WMC64" s="124"/>
      <c r="WMD64" s="124"/>
      <c r="WME64" s="124"/>
      <c r="WMF64" s="1171"/>
      <c r="WMG64" s="1171"/>
      <c r="WMH64" s="1171"/>
      <c r="WMI64" s="1171"/>
      <c r="WMJ64" s="124"/>
      <c r="WMK64" s="124"/>
      <c r="WML64" s="124"/>
      <c r="WMM64" s="124"/>
      <c r="WMN64" s="124"/>
      <c r="WMO64" s="124"/>
      <c r="WMP64" s="124"/>
      <c r="WMQ64" s="124"/>
      <c r="WMR64" s="124"/>
      <c r="WMS64" s="124"/>
      <c r="WMT64" s="124"/>
      <c r="WMU64" s="1171"/>
      <c r="WMV64" s="1171"/>
      <c r="WMW64" s="1171"/>
      <c r="WMX64" s="1171"/>
      <c r="WMY64" s="124"/>
      <c r="WMZ64" s="124"/>
      <c r="WNA64" s="124"/>
      <c r="WNB64" s="124"/>
      <c r="WNC64" s="124"/>
      <c r="WND64" s="124"/>
      <c r="WNE64" s="124"/>
      <c r="WNF64" s="124"/>
      <c r="WNG64" s="124"/>
      <c r="WNH64" s="124"/>
      <c r="WNI64" s="124"/>
      <c r="WNJ64" s="1171"/>
      <c r="WNK64" s="1171"/>
      <c r="WNL64" s="1171"/>
      <c r="WNM64" s="1171"/>
      <c r="WNN64" s="124"/>
      <c r="WNO64" s="124"/>
      <c r="WNP64" s="124"/>
      <c r="WNQ64" s="124"/>
      <c r="WNR64" s="124"/>
      <c r="WNS64" s="124"/>
      <c r="WNT64" s="124"/>
      <c r="WNU64" s="124"/>
      <c r="WNV64" s="124"/>
      <c r="WNW64" s="124"/>
      <c r="WNX64" s="124"/>
      <c r="WNY64" s="1171"/>
      <c r="WNZ64" s="1171"/>
      <c r="WOA64" s="1171"/>
      <c r="WOB64" s="1171"/>
      <c r="WOC64" s="124"/>
      <c r="WOD64" s="124"/>
      <c r="WOE64" s="124"/>
      <c r="WOF64" s="124"/>
      <c r="WOG64" s="124"/>
      <c r="WOH64" s="124"/>
      <c r="WOI64" s="124"/>
      <c r="WOJ64" s="124"/>
      <c r="WOK64" s="124"/>
      <c r="WOL64" s="124"/>
      <c r="WOM64" s="124"/>
      <c r="WON64" s="1171"/>
      <c r="WOO64" s="1171"/>
      <c r="WOP64" s="1171"/>
      <c r="WOQ64" s="1171"/>
      <c r="WOR64" s="124"/>
      <c r="WOS64" s="124"/>
      <c r="WOT64" s="124"/>
      <c r="WOU64" s="124"/>
      <c r="WOV64" s="124"/>
      <c r="WOW64" s="124"/>
      <c r="WOX64" s="124"/>
      <c r="WOY64" s="124"/>
      <c r="WOZ64" s="124"/>
      <c r="WPA64" s="124"/>
      <c r="WPB64" s="124"/>
      <c r="WPC64" s="1171"/>
      <c r="WPD64" s="1171"/>
      <c r="WPE64" s="1171"/>
      <c r="WPF64" s="1171"/>
      <c r="WPG64" s="124"/>
      <c r="WPH64" s="124"/>
      <c r="WPI64" s="124"/>
      <c r="WPJ64" s="124"/>
      <c r="WPK64" s="124"/>
      <c r="WPL64" s="124"/>
      <c r="WPM64" s="124"/>
      <c r="WPN64" s="124"/>
      <c r="WPO64" s="124"/>
      <c r="WPP64" s="124"/>
      <c r="WPQ64" s="124"/>
      <c r="WPR64" s="1171"/>
      <c r="WPS64" s="1171"/>
      <c r="WPT64" s="1171"/>
      <c r="WPU64" s="1171"/>
      <c r="WPV64" s="124"/>
      <c r="WPW64" s="124"/>
      <c r="WPX64" s="124"/>
      <c r="WPY64" s="124"/>
      <c r="WPZ64" s="124"/>
      <c r="WQA64" s="124"/>
      <c r="WQB64" s="124"/>
      <c r="WQC64" s="124"/>
      <c r="WQD64" s="124"/>
      <c r="WQE64" s="124"/>
      <c r="WQF64" s="124"/>
      <c r="WQG64" s="1171"/>
      <c r="WQH64" s="1171"/>
      <c r="WQI64" s="1171"/>
      <c r="WQJ64" s="1171"/>
      <c r="WQK64" s="124"/>
      <c r="WQL64" s="124"/>
      <c r="WQM64" s="124"/>
      <c r="WQN64" s="124"/>
      <c r="WQO64" s="124"/>
      <c r="WQP64" s="124"/>
      <c r="WQQ64" s="124"/>
      <c r="WQR64" s="124"/>
      <c r="WQS64" s="124"/>
      <c r="WQT64" s="124"/>
      <c r="WQU64" s="124"/>
      <c r="WQV64" s="1171"/>
      <c r="WQW64" s="1171"/>
      <c r="WQX64" s="1171"/>
      <c r="WQY64" s="1171"/>
      <c r="WQZ64" s="124"/>
      <c r="WRA64" s="124"/>
      <c r="WRB64" s="124"/>
      <c r="WRC64" s="124"/>
      <c r="WRD64" s="124"/>
      <c r="WRE64" s="124"/>
      <c r="WRF64" s="124"/>
      <c r="WRG64" s="124"/>
      <c r="WRH64" s="124"/>
      <c r="WRI64" s="124"/>
      <c r="WRJ64" s="124"/>
      <c r="WRK64" s="1171"/>
      <c r="WRL64" s="1171"/>
      <c r="WRM64" s="1171"/>
      <c r="WRN64" s="1171"/>
      <c r="WRO64" s="124"/>
      <c r="WRP64" s="124"/>
      <c r="WRQ64" s="124"/>
      <c r="WRR64" s="124"/>
      <c r="WRS64" s="124"/>
      <c r="WRT64" s="124"/>
      <c r="WRU64" s="124"/>
      <c r="WRV64" s="124"/>
      <c r="WRW64" s="124"/>
      <c r="WRX64" s="124"/>
      <c r="WRY64" s="124"/>
      <c r="WRZ64" s="1171"/>
      <c r="WSA64" s="1171"/>
      <c r="WSB64" s="1171"/>
      <c r="WSC64" s="1171"/>
      <c r="WSD64" s="124"/>
      <c r="WSE64" s="124"/>
      <c r="WSF64" s="124"/>
      <c r="WSG64" s="124"/>
      <c r="WSH64" s="124"/>
      <c r="WSI64" s="124"/>
      <c r="WSJ64" s="124"/>
      <c r="WSK64" s="124"/>
      <c r="WSL64" s="124"/>
      <c r="WSM64" s="124"/>
      <c r="WSN64" s="124"/>
      <c r="WSO64" s="1171"/>
      <c r="WSP64" s="1171"/>
      <c r="WSQ64" s="1171"/>
      <c r="WSR64" s="1171"/>
      <c r="WSS64" s="124"/>
      <c r="WST64" s="124"/>
      <c r="WSU64" s="124"/>
      <c r="WSV64" s="124"/>
      <c r="WSW64" s="124"/>
      <c r="WSX64" s="124"/>
      <c r="WSY64" s="124"/>
      <c r="WSZ64" s="124"/>
      <c r="WTA64" s="124"/>
      <c r="WTB64" s="124"/>
      <c r="WTC64" s="124"/>
      <c r="WTD64" s="1171"/>
      <c r="WTE64" s="1171"/>
      <c r="WTF64" s="1171"/>
      <c r="WTG64" s="1171"/>
      <c r="WTH64" s="124"/>
      <c r="WTI64" s="124"/>
      <c r="WTJ64" s="124"/>
      <c r="WTK64" s="124"/>
      <c r="WTL64" s="124"/>
      <c r="WTM64" s="124"/>
      <c r="WTN64" s="124"/>
      <c r="WTO64" s="124"/>
      <c r="WTP64" s="124"/>
      <c r="WTQ64" s="124"/>
      <c r="WTR64" s="124"/>
      <c r="WTS64" s="1171"/>
      <c r="WTT64" s="1171"/>
      <c r="WTU64" s="1171"/>
      <c r="WTV64" s="1171"/>
      <c r="WTW64" s="124"/>
      <c r="WTX64" s="124"/>
      <c r="WTY64" s="124"/>
      <c r="WTZ64" s="124"/>
      <c r="WUA64" s="124"/>
      <c r="WUB64" s="124"/>
      <c r="WUC64" s="124"/>
      <c r="WUD64" s="124"/>
      <c r="WUE64" s="124"/>
      <c r="WUF64" s="124"/>
      <c r="WUG64" s="124"/>
      <c r="WUH64" s="1171"/>
      <c r="WUI64" s="1171"/>
      <c r="WUJ64" s="1171"/>
      <c r="WUK64" s="1171"/>
      <c r="WUL64" s="124"/>
      <c r="WUM64" s="124"/>
      <c r="WUN64" s="124"/>
      <c r="WUO64" s="124"/>
      <c r="WUP64" s="124"/>
      <c r="WUQ64" s="124"/>
      <c r="WUR64" s="124"/>
      <c r="WUS64" s="124"/>
      <c r="WUT64" s="124"/>
      <c r="WUU64" s="124"/>
      <c r="WUV64" s="124"/>
      <c r="WUW64" s="1171"/>
      <c r="WUX64" s="1171"/>
      <c r="WUY64" s="1171"/>
      <c r="WUZ64" s="1171"/>
      <c r="WVA64" s="124"/>
      <c r="WVB64" s="124"/>
      <c r="WVC64" s="124"/>
      <c r="WVD64" s="124"/>
      <c r="WVE64" s="124"/>
      <c r="WVF64" s="124"/>
      <c r="WVG64" s="124"/>
      <c r="WVH64" s="124"/>
      <c r="WVI64" s="124"/>
      <c r="WVJ64" s="124"/>
      <c r="WVK64" s="124"/>
      <c r="WVL64" s="1171"/>
      <c r="WVM64" s="1171"/>
      <c r="WVN64" s="1171"/>
      <c r="WVO64" s="1171"/>
      <c r="WVP64" s="124"/>
      <c r="WVQ64" s="124"/>
      <c r="WVR64" s="124"/>
      <c r="WVS64" s="124"/>
      <c r="WVT64" s="124"/>
      <c r="WVU64" s="124"/>
      <c r="WVV64" s="124"/>
      <c r="WVW64" s="124"/>
      <c r="WVX64" s="124"/>
      <c r="WVY64" s="124"/>
      <c r="WVZ64" s="124"/>
      <c r="WWA64" s="1171"/>
      <c r="WWB64" s="1171"/>
      <c r="WWC64" s="1171"/>
      <c r="WWD64" s="1171"/>
      <c r="WWE64" s="124"/>
      <c r="WWF64" s="124"/>
      <c r="WWG64" s="124"/>
      <c r="WWH64" s="124"/>
      <c r="WWI64" s="124"/>
      <c r="WWJ64" s="124"/>
      <c r="WWK64" s="124"/>
      <c r="WWL64" s="124"/>
      <c r="WWM64" s="124"/>
      <c r="WWN64" s="124"/>
      <c r="WWO64" s="124"/>
      <c r="WWP64" s="1171"/>
      <c r="WWQ64" s="1171"/>
      <c r="WWR64" s="1171"/>
      <c r="WWS64" s="1171"/>
      <c r="WWT64" s="124"/>
      <c r="WWU64" s="124"/>
      <c r="WWV64" s="124"/>
      <c r="WWW64" s="124"/>
      <c r="WWX64" s="124"/>
      <c r="WWY64" s="124"/>
      <c r="WWZ64" s="124"/>
      <c r="WXA64" s="124"/>
      <c r="WXB64" s="124"/>
      <c r="WXC64" s="124"/>
      <c r="WXD64" s="124"/>
      <c r="WXE64" s="1171"/>
      <c r="WXF64" s="1171"/>
      <c r="WXG64" s="1171"/>
      <c r="WXH64" s="1171"/>
      <c r="WXI64" s="124"/>
      <c r="WXJ64" s="124"/>
      <c r="WXK64" s="124"/>
      <c r="WXL64" s="124"/>
      <c r="WXM64" s="124"/>
      <c r="WXN64" s="124"/>
      <c r="WXO64" s="124"/>
      <c r="WXP64" s="124"/>
      <c r="WXQ64" s="124"/>
      <c r="WXR64" s="124"/>
      <c r="WXS64" s="124"/>
      <c r="WXT64" s="1171"/>
      <c r="WXU64" s="1171"/>
      <c r="WXV64" s="1171"/>
      <c r="WXW64" s="1171"/>
      <c r="WXX64" s="124"/>
      <c r="WXY64" s="124"/>
      <c r="WXZ64" s="124"/>
      <c r="WYA64" s="124"/>
      <c r="WYB64" s="124"/>
      <c r="WYC64" s="124"/>
      <c r="WYD64" s="124"/>
      <c r="WYE64" s="124"/>
      <c r="WYF64" s="124"/>
      <c r="WYG64" s="124"/>
      <c r="WYH64" s="124"/>
      <c r="WYI64" s="1171"/>
      <c r="WYJ64" s="1171"/>
      <c r="WYK64" s="1171"/>
      <c r="WYL64" s="1171"/>
      <c r="WYM64" s="124"/>
      <c r="WYN64" s="124"/>
      <c r="WYO64" s="124"/>
      <c r="WYP64" s="124"/>
      <c r="WYQ64" s="124"/>
      <c r="WYR64" s="124"/>
      <c r="WYS64" s="124"/>
      <c r="WYT64" s="124"/>
      <c r="WYU64" s="124"/>
      <c r="WYV64" s="124"/>
      <c r="WYW64" s="124"/>
      <c r="WYX64" s="1171"/>
      <c r="WYY64" s="1171"/>
      <c r="WYZ64" s="1171"/>
      <c r="WZA64" s="1171"/>
      <c r="WZB64" s="124"/>
      <c r="WZC64" s="124"/>
      <c r="WZD64" s="124"/>
      <c r="WZE64" s="124"/>
      <c r="WZF64" s="124"/>
      <c r="WZG64" s="124"/>
      <c r="WZH64" s="124"/>
      <c r="WZI64" s="124"/>
      <c r="WZJ64" s="124"/>
      <c r="WZK64" s="124"/>
      <c r="WZL64" s="124"/>
      <c r="WZM64" s="1171"/>
      <c r="WZN64" s="1171"/>
      <c r="WZO64" s="1171"/>
      <c r="WZP64" s="1171"/>
      <c r="WZQ64" s="124"/>
      <c r="WZR64" s="124"/>
      <c r="WZS64" s="124"/>
      <c r="WZT64" s="124"/>
      <c r="WZU64" s="124"/>
      <c r="WZV64" s="124"/>
      <c r="WZW64" s="124"/>
      <c r="WZX64" s="124"/>
      <c r="WZY64" s="124"/>
      <c r="WZZ64" s="124"/>
      <c r="XAA64" s="124"/>
      <c r="XAB64" s="1171"/>
      <c r="XAC64" s="1171"/>
      <c r="XAD64" s="1171"/>
      <c r="XAE64" s="1171"/>
      <c r="XAF64" s="124"/>
      <c r="XAG64" s="124"/>
      <c r="XAH64" s="124"/>
      <c r="XAI64" s="124"/>
      <c r="XAJ64" s="124"/>
      <c r="XAK64" s="124"/>
      <c r="XAL64" s="124"/>
      <c r="XAM64" s="124"/>
      <c r="XAN64" s="124"/>
      <c r="XAO64" s="124"/>
      <c r="XAP64" s="124"/>
      <c r="XAQ64" s="1171"/>
      <c r="XAR64" s="1171"/>
      <c r="XAS64" s="1171"/>
      <c r="XAT64" s="1171"/>
      <c r="XAU64" s="124"/>
      <c r="XAV64" s="124"/>
      <c r="XAW64" s="124"/>
      <c r="XAX64" s="124"/>
      <c r="XAY64" s="124"/>
      <c r="XAZ64" s="124"/>
      <c r="XBA64" s="124"/>
      <c r="XBB64" s="124"/>
      <c r="XBC64" s="124"/>
      <c r="XBD64" s="124"/>
      <c r="XBE64" s="124"/>
      <c r="XBF64" s="1171"/>
      <c r="XBG64" s="1171"/>
      <c r="XBH64" s="1171"/>
      <c r="XBI64" s="1171"/>
      <c r="XBJ64" s="124"/>
      <c r="XBK64" s="124"/>
      <c r="XBL64" s="124"/>
      <c r="XBM64" s="124"/>
      <c r="XBN64" s="124"/>
      <c r="XBO64" s="124"/>
      <c r="XBP64" s="124"/>
      <c r="XBQ64" s="124"/>
      <c r="XBR64" s="124"/>
      <c r="XBS64" s="124"/>
      <c r="XBT64" s="124"/>
      <c r="XBU64" s="1171"/>
      <c r="XBV64" s="1171"/>
      <c r="XBW64" s="1171"/>
      <c r="XBX64" s="1171"/>
      <c r="XBY64" s="124"/>
      <c r="XBZ64" s="124"/>
      <c r="XCA64" s="124"/>
      <c r="XCB64" s="124"/>
      <c r="XCC64" s="124"/>
      <c r="XCD64" s="124"/>
      <c r="XCE64" s="124"/>
      <c r="XCF64" s="124"/>
      <c r="XCG64" s="124"/>
      <c r="XCH64" s="124"/>
      <c r="XCI64" s="124"/>
      <c r="XCJ64" s="1171"/>
      <c r="XCK64" s="1171"/>
      <c r="XCL64" s="1171"/>
      <c r="XCM64" s="1171"/>
      <c r="XCN64" s="124"/>
      <c r="XCO64" s="124"/>
      <c r="XCP64" s="124"/>
      <c r="XCQ64" s="124"/>
      <c r="XCR64" s="124"/>
      <c r="XCS64" s="124"/>
      <c r="XCT64" s="124"/>
      <c r="XCU64" s="124"/>
      <c r="XCV64" s="124"/>
      <c r="XCW64" s="124"/>
      <c r="XCX64" s="124"/>
      <c r="XCY64" s="1171"/>
      <c r="XCZ64" s="1171"/>
      <c r="XDA64" s="1171"/>
      <c r="XDB64" s="1171"/>
      <c r="XDC64" s="124"/>
      <c r="XDD64" s="124"/>
      <c r="XDE64" s="124"/>
      <c r="XDF64" s="124"/>
      <c r="XDG64" s="124"/>
      <c r="XDH64" s="124"/>
      <c r="XDI64" s="124"/>
      <c r="XDJ64" s="124"/>
      <c r="XDK64" s="124"/>
      <c r="XDL64" s="124"/>
      <c r="XDM64" s="124"/>
      <c r="XDN64" s="1171"/>
      <c r="XDO64" s="1171"/>
      <c r="XDP64" s="1171"/>
      <c r="XDQ64" s="1171"/>
      <c r="XDR64" s="124"/>
      <c r="XDS64" s="124"/>
      <c r="XDT64" s="124"/>
      <c r="XDU64" s="124"/>
      <c r="XDV64" s="124"/>
      <c r="XDW64" s="124"/>
      <c r="XDX64" s="124"/>
      <c r="XDY64" s="124"/>
      <c r="XDZ64" s="124"/>
      <c r="XEA64" s="124"/>
      <c r="XEB64" s="124"/>
      <c r="XEC64" s="1171"/>
      <c r="XED64" s="1171"/>
      <c r="XEE64" s="1171"/>
      <c r="XEF64" s="1171"/>
      <c r="XEG64" s="124"/>
      <c r="XEH64" s="124"/>
      <c r="XEI64" s="124"/>
      <c r="XEJ64" s="124"/>
      <c r="XEK64" s="124"/>
      <c r="XEL64" s="124"/>
      <c r="XEM64" s="124"/>
      <c r="XEN64" s="124"/>
      <c r="XEO64" s="124"/>
      <c r="XEP64" s="124"/>
      <c r="XEQ64" s="124"/>
      <c r="XER64" s="1171"/>
      <c r="XES64" s="1171"/>
      <c r="XET64" s="1171"/>
      <c r="XEU64" s="1171"/>
      <c r="XEV64" s="124"/>
      <c r="XEW64" s="124"/>
      <c r="XEX64" s="124"/>
      <c r="XEY64" s="124"/>
    </row>
    <row r="65" spans="1:20" s="1176" customFormat="1" ht="15" customHeight="1">
      <c r="A65" s="1172"/>
      <c r="B65" s="1172"/>
      <c r="C65" s="1173"/>
      <c r="D65" s="1172"/>
      <c r="E65" s="1172"/>
      <c r="F65" s="1172"/>
      <c r="G65" s="1172"/>
      <c r="H65" s="1172"/>
      <c r="I65" s="1172"/>
      <c r="J65" s="1174"/>
      <c r="K65" s="1114"/>
      <c r="L65" s="1175" t="s">
        <v>93</v>
      </c>
    </row>
    <row r="66" spans="1:20" ht="15" customHeight="1">
      <c r="L66" s="1175"/>
    </row>
    <row r="67" spans="1:20" ht="15" customHeight="1">
      <c r="L67" s="1177"/>
    </row>
    <row r="68" spans="1:20" ht="15" customHeight="1">
      <c r="A68" s="2436" t="s">
        <v>340</v>
      </c>
      <c r="B68" s="2436"/>
      <c r="C68" s="2436"/>
      <c r="D68" s="2436"/>
      <c r="E68" s="2436"/>
      <c r="F68" s="2436"/>
      <c r="G68" s="2436"/>
      <c r="H68" s="2436"/>
      <c r="I68" s="2436"/>
      <c r="J68" s="1122"/>
      <c r="K68" s="1123" t="s">
        <v>319</v>
      </c>
      <c r="L68" s="1177"/>
    </row>
    <row r="69" spans="1:20" ht="15" customHeight="1">
      <c r="A69" s="2436"/>
      <c r="B69" s="2436"/>
      <c r="C69" s="2436"/>
      <c r="D69" s="2436"/>
      <c r="E69" s="2436"/>
      <c r="F69" s="2436"/>
      <c r="G69" s="2436"/>
      <c r="H69" s="2436"/>
      <c r="I69" s="2436"/>
      <c r="J69" s="1122"/>
      <c r="K69" s="1125"/>
      <c r="L69" s="1177"/>
    </row>
    <row r="70" spans="1:20" ht="15" customHeight="1">
      <c r="A70" s="1178" t="s">
        <v>95</v>
      </c>
      <c r="B70" s="1179"/>
      <c r="C70" s="1179"/>
      <c r="D70" s="1179"/>
      <c r="E70" s="1179"/>
      <c r="F70" s="1179"/>
      <c r="G70" s="1179"/>
      <c r="H70" s="1179"/>
      <c r="I70" s="1179"/>
      <c r="J70" s="1122"/>
      <c r="K70" s="1125"/>
      <c r="L70" s="1177"/>
    </row>
    <row r="71" spans="1:20" ht="6" customHeight="1">
      <c r="A71" s="1126"/>
      <c r="B71" s="1126"/>
      <c r="C71" s="1127"/>
      <c r="D71" s="1128"/>
      <c r="E71" s="1128"/>
      <c r="F71" s="1128"/>
      <c r="G71" s="1128"/>
      <c r="H71" s="1128"/>
      <c r="I71" s="1128"/>
      <c r="L71" s="1177"/>
    </row>
    <row r="72" spans="1:20" s="1131" customFormat="1" ht="15" customHeight="1">
      <c r="A72" s="2437" t="s">
        <v>320</v>
      </c>
      <c r="B72" s="2437"/>
      <c r="C72" s="2439" t="s">
        <v>321</v>
      </c>
      <c r="D72" s="1129"/>
      <c r="E72" s="2441" t="s">
        <v>104</v>
      </c>
      <c r="F72" s="2441"/>
      <c r="G72" s="2441"/>
      <c r="H72" s="2441"/>
      <c r="I72" s="2441"/>
      <c r="J72" s="2441"/>
      <c r="K72" s="2441"/>
      <c r="L72" s="1180"/>
    </row>
    <row r="73" spans="1:20" s="1131" customFormat="1" ht="15" customHeight="1">
      <c r="A73" s="2438"/>
      <c r="B73" s="2438"/>
      <c r="C73" s="2440"/>
      <c r="D73" s="1132"/>
      <c r="E73" s="1133" t="s">
        <v>322</v>
      </c>
      <c r="F73" s="1133" t="s">
        <v>323</v>
      </c>
      <c r="G73" s="1133" t="s">
        <v>324</v>
      </c>
      <c r="H73" s="1133" t="s">
        <v>325</v>
      </c>
      <c r="I73" s="1133" t="s">
        <v>326</v>
      </c>
      <c r="J73" s="1133" t="s">
        <v>327</v>
      </c>
      <c r="K73" s="1133" t="s">
        <v>328</v>
      </c>
      <c r="L73" s="1180"/>
    </row>
    <row r="74" spans="1:20" ht="6" customHeight="1">
      <c r="A74" s="1134"/>
      <c r="B74" s="1134"/>
      <c r="C74" s="1135"/>
      <c r="D74" s="1135"/>
      <c r="E74" s="1136"/>
      <c r="F74" s="1136"/>
      <c r="G74" s="1137"/>
      <c r="H74" s="1138"/>
      <c r="I74" s="1139"/>
      <c r="J74" s="1140"/>
      <c r="K74" s="1138"/>
      <c r="L74" s="1177"/>
    </row>
    <row r="75" spans="1:20" s="1148" customFormat="1" ht="15" customHeight="1">
      <c r="A75" s="1142" t="s">
        <v>329</v>
      </c>
      <c r="B75" s="1143"/>
      <c r="C75" s="1144">
        <v>30730450.999999993</v>
      </c>
      <c r="D75" s="1145"/>
      <c r="E75" s="1144">
        <v>5062389</v>
      </c>
      <c r="F75" s="1144">
        <v>4833966</v>
      </c>
      <c r="G75" s="1144">
        <v>4383318</v>
      </c>
      <c r="H75" s="1144">
        <v>4305730</v>
      </c>
      <c r="I75" s="1144">
        <v>4420979</v>
      </c>
      <c r="J75" s="1144">
        <v>4156104</v>
      </c>
      <c r="K75" s="1144">
        <v>3567965</v>
      </c>
      <c r="L75" s="1146"/>
      <c r="M75" s="1138"/>
      <c r="N75" s="1147"/>
      <c r="O75" s="1147"/>
      <c r="P75" s="1147"/>
      <c r="Q75" s="1147"/>
      <c r="R75" s="1147"/>
      <c r="S75" s="1147"/>
      <c r="T75" s="1147"/>
    </row>
    <row r="76" spans="1:20" s="1148" customFormat="1" ht="15" customHeight="1">
      <c r="A76" s="1149" t="s">
        <v>330</v>
      </c>
      <c r="C76" s="1181">
        <f>+SUM(E76:K76)</f>
        <v>8997261</v>
      </c>
      <c r="D76" s="1151"/>
      <c r="E76" s="1181">
        <v>802547</v>
      </c>
      <c r="F76" s="1181">
        <v>1200350</v>
      </c>
      <c r="G76" s="1181">
        <v>1377913</v>
      </c>
      <c r="H76" s="1181">
        <v>1389437</v>
      </c>
      <c r="I76" s="1181">
        <v>1489997</v>
      </c>
      <c r="J76" s="1181">
        <v>1432816</v>
      </c>
      <c r="K76" s="1181">
        <v>1304201</v>
      </c>
      <c r="L76" s="1152"/>
      <c r="M76" s="1138"/>
      <c r="N76" s="1147"/>
      <c r="O76" s="1147"/>
      <c r="P76" s="1147"/>
      <c r="Q76" s="1147"/>
      <c r="R76" s="1147"/>
      <c r="S76" s="1147"/>
      <c r="T76" s="1147"/>
    </row>
    <row r="77" spans="1:20" s="1148" customFormat="1" ht="15" customHeight="1">
      <c r="A77" s="1149" t="s">
        <v>274</v>
      </c>
      <c r="C77" s="1181">
        <f>+SUM(E77:K77)</f>
        <v>21733190</v>
      </c>
      <c r="D77" s="1151"/>
      <c r="E77" s="1182">
        <f t="shared" ref="E77:K77" si="0">+E75-E76</f>
        <v>4259842</v>
      </c>
      <c r="F77" s="1182">
        <f t="shared" si="0"/>
        <v>3633616</v>
      </c>
      <c r="G77" s="1182">
        <f t="shared" si="0"/>
        <v>3005405</v>
      </c>
      <c r="H77" s="1182">
        <f t="shared" si="0"/>
        <v>2916293</v>
      </c>
      <c r="I77" s="1182">
        <f t="shared" si="0"/>
        <v>2930982</v>
      </c>
      <c r="J77" s="1182">
        <f t="shared" si="0"/>
        <v>2723288</v>
      </c>
      <c r="K77" s="1182">
        <f t="shared" si="0"/>
        <v>2263764</v>
      </c>
      <c r="L77" s="1152"/>
      <c r="M77" s="1138"/>
      <c r="N77" s="1147"/>
      <c r="O77" s="1147"/>
      <c r="P77" s="1147"/>
      <c r="Q77" s="1147"/>
      <c r="R77" s="1147"/>
      <c r="S77" s="1147"/>
      <c r="T77" s="1147"/>
    </row>
    <row r="78" spans="1:20" s="1148" customFormat="1" ht="6" customHeight="1">
      <c r="A78" s="1142"/>
      <c r="B78" s="1143"/>
      <c r="C78" s="1144"/>
      <c r="D78" s="1145"/>
      <c r="E78" s="1150"/>
      <c r="F78" s="1150"/>
      <c r="G78" s="1150"/>
      <c r="H78" s="1150"/>
      <c r="I78" s="1150"/>
      <c r="J78" s="1150"/>
      <c r="K78" s="1150"/>
      <c r="L78" s="1152"/>
      <c r="M78" s="1138"/>
      <c r="N78" s="1147"/>
      <c r="O78" s="1147"/>
      <c r="P78" s="1147"/>
      <c r="Q78" s="1147"/>
      <c r="R78" s="1147"/>
      <c r="S78" s="1147"/>
      <c r="T78" s="1147"/>
    </row>
    <row r="79" spans="1:20" s="1148" customFormat="1" ht="15" customHeight="1">
      <c r="A79" s="1142" t="s">
        <v>331</v>
      </c>
      <c r="B79" s="1153"/>
      <c r="C79" s="1183">
        <v>28666245</v>
      </c>
      <c r="D79" s="1145"/>
      <c r="E79" s="1183">
        <v>4263694</v>
      </c>
      <c r="F79" s="1183">
        <v>4460250</v>
      </c>
      <c r="G79" s="1183">
        <v>4201239</v>
      </c>
      <c r="H79" s="1183">
        <v>4130762</v>
      </c>
      <c r="I79" s="1183">
        <v>4232148</v>
      </c>
      <c r="J79" s="1183">
        <v>3968227</v>
      </c>
      <c r="K79" s="1183">
        <v>3409925</v>
      </c>
      <c r="L79" s="1152"/>
      <c r="M79" s="1138"/>
      <c r="N79" s="1147"/>
      <c r="O79" s="1147"/>
      <c r="P79" s="1147"/>
      <c r="Q79" s="1147"/>
      <c r="R79" s="1147"/>
      <c r="S79" s="1147"/>
      <c r="T79" s="1147"/>
    </row>
    <row r="80" spans="1:20" s="1148" customFormat="1" ht="15" customHeight="1">
      <c r="A80" s="1149" t="s">
        <v>330</v>
      </c>
      <c r="C80" s="1181">
        <f>+SUM(E80:K80)</f>
        <v>18639441</v>
      </c>
      <c r="D80" s="1151"/>
      <c r="E80" s="1181">
        <v>1870439</v>
      </c>
      <c r="F80" s="1181">
        <v>2873204</v>
      </c>
      <c r="G80" s="1181">
        <v>2990802</v>
      </c>
      <c r="H80" s="1181">
        <v>2910123</v>
      </c>
      <c r="I80" s="1181">
        <v>2971678</v>
      </c>
      <c r="J80" s="1181">
        <v>2703142</v>
      </c>
      <c r="K80" s="1181">
        <v>2320053</v>
      </c>
      <c r="L80" s="1152"/>
      <c r="M80" s="1138"/>
      <c r="N80" s="1147"/>
      <c r="O80" s="1147"/>
      <c r="P80" s="1147"/>
      <c r="Q80" s="1147"/>
      <c r="R80" s="1147"/>
      <c r="S80" s="1147"/>
      <c r="T80" s="1147"/>
    </row>
    <row r="81" spans="1:20" s="1148" customFormat="1" ht="15" customHeight="1">
      <c r="A81" s="1149" t="s">
        <v>274</v>
      </c>
      <c r="C81" s="1181">
        <f>+SUM(E81:K81)</f>
        <v>10026804</v>
      </c>
      <c r="D81" s="1151"/>
      <c r="E81" s="1182">
        <f t="shared" ref="E81:K81" si="1">+E79-E80</f>
        <v>2393255</v>
      </c>
      <c r="F81" s="1182">
        <f t="shared" si="1"/>
        <v>1587046</v>
      </c>
      <c r="G81" s="1182">
        <f t="shared" si="1"/>
        <v>1210437</v>
      </c>
      <c r="H81" s="1182">
        <f t="shared" si="1"/>
        <v>1220639</v>
      </c>
      <c r="I81" s="1182">
        <f t="shared" si="1"/>
        <v>1260470</v>
      </c>
      <c r="J81" s="1182">
        <f t="shared" si="1"/>
        <v>1265085</v>
      </c>
      <c r="K81" s="1182">
        <f t="shared" si="1"/>
        <v>1089872</v>
      </c>
      <c r="L81" s="1152"/>
      <c r="M81" s="1138"/>
      <c r="N81" s="1147"/>
      <c r="O81" s="1147"/>
      <c r="P81" s="1147"/>
      <c r="Q81" s="1147"/>
      <c r="R81" s="1147"/>
      <c r="S81" s="1147"/>
      <c r="T81" s="1147"/>
    </row>
    <row r="82" spans="1:20" s="1148" customFormat="1" ht="6" customHeight="1">
      <c r="A82" s="1142"/>
      <c r="B82" s="1143"/>
      <c r="C82" s="1183"/>
      <c r="D82" s="1145"/>
      <c r="E82" s="1150"/>
      <c r="F82" s="1150"/>
      <c r="G82" s="1150"/>
      <c r="H82" s="1150"/>
      <c r="I82" s="1150"/>
      <c r="J82" s="1150"/>
      <c r="K82" s="1150"/>
      <c r="L82" s="1152"/>
      <c r="M82" s="1138"/>
      <c r="N82" s="1147"/>
      <c r="O82" s="1147"/>
      <c r="P82" s="1147"/>
      <c r="Q82" s="1147"/>
      <c r="R82" s="1147"/>
      <c r="S82" s="1147"/>
      <c r="T82" s="1147"/>
    </row>
    <row r="83" spans="1:20" s="1148" customFormat="1" ht="15" customHeight="1">
      <c r="A83" s="1142" t="s">
        <v>638</v>
      </c>
      <c r="B83" s="1153"/>
      <c r="C83" s="1183">
        <v>21193417</v>
      </c>
      <c r="D83" s="1145"/>
      <c r="E83" s="1183">
        <v>2880532</v>
      </c>
      <c r="F83" s="1183">
        <v>3546198</v>
      </c>
      <c r="G83" s="1183">
        <v>3433505</v>
      </c>
      <c r="H83" s="1183">
        <v>3245058</v>
      </c>
      <c r="I83" s="1183">
        <v>3121051</v>
      </c>
      <c r="J83" s="1183">
        <v>2769189</v>
      </c>
      <c r="K83" s="1183">
        <v>2197884</v>
      </c>
      <c r="L83" s="1152"/>
      <c r="M83" s="1138"/>
      <c r="N83" s="1147"/>
      <c r="O83" s="1147"/>
      <c r="P83" s="1147"/>
      <c r="Q83" s="1147"/>
      <c r="R83" s="1147"/>
      <c r="S83" s="1147"/>
      <c r="T83" s="1147"/>
    </row>
    <row r="84" spans="1:20" s="1148" customFormat="1" ht="15" customHeight="1">
      <c r="A84" s="1149" t="s">
        <v>330</v>
      </c>
      <c r="C84" s="1181">
        <f>+SUM(E84:K84)</f>
        <v>17522277</v>
      </c>
      <c r="D84" s="1151"/>
      <c r="E84" s="1182">
        <v>2052882</v>
      </c>
      <c r="F84" s="1182">
        <v>2996964</v>
      </c>
      <c r="G84" s="1182">
        <v>3034438</v>
      </c>
      <c r="H84" s="1182">
        <v>2813659</v>
      </c>
      <c r="I84" s="1182">
        <v>2647752</v>
      </c>
      <c r="J84" s="1182">
        <v>2246041</v>
      </c>
      <c r="K84" s="1182">
        <v>1730541</v>
      </c>
      <c r="L84" s="1152"/>
      <c r="M84" s="1138"/>
      <c r="N84" s="1147"/>
      <c r="O84" s="1147"/>
      <c r="P84" s="1147"/>
      <c r="Q84" s="1147"/>
      <c r="R84" s="1147"/>
      <c r="S84" s="1147"/>
      <c r="T84" s="1147"/>
    </row>
    <row r="85" spans="1:20" s="1148" customFormat="1" ht="15" customHeight="1">
      <c r="A85" s="1149" t="s">
        <v>274</v>
      </c>
      <c r="C85" s="1181">
        <f>+SUM(E85:K85)</f>
        <v>3671140</v>
      </c>
      <c r="D85" s="1151"/>
      <c r="E85" s="1182">
        <f t="shared" ref="E85:K85" si="2">+E83-E84</f>
        <v>827650</v>
      </c>
      <c r="F85" s="1182">
        <f t="shared" si="2"/>
        <v>549234</v>
      </c>
      <c r="G85" s="1182">
        <f t="shared" si="2"/>
        <v>399067</v>
      </c>
      <c r="H85" s="1182">
        <f t="shared" si="2"/>
        <v>431399</v>
      </c>
      <c r="I85" s="1182">
        <f t="shared" si="2"/>
        <v>473299</v>
      </c>
      <c r="J85" s="1182">
        <f t="shared" si="2"/>
        <v>523148</v>
      </c>
      <c r="K85" s="1182">
        <f t="shared" si="2"/>
        <v>467343</v>
      </c>
      <c r="L85" s="1152"/>
      <c r="M85" s="1138"/>
      <c r="N85" s="1147"/>
      <c r="O85" s="1147"/>
      <c r="P85" s="1147"/>
      <c r="Q85" s="1147"/>
      <c r="R85" s="1147"/>
      <c r="S85" s="1147"/>
      <c r="T85" s="1147"/>
    </row>
    <row r="86" spans="1:20" s="1148" customFormat="1" ht="6" customHeight="1">
      <c r="A86" s="1142"/>
      <c r="B86" s="1143"/>
      <c r="C86" s="1183"/>
      <c r="D86" s="1145"/>
      <c r="E86" s="1150"/>
      <c r="F86" s="1150"/>
      <c r="G86" s="1150"/>
      <c r="H86" s="1150"/>
      <c r="I86" s="1150"/>
      <c r="J86" s="1150"/>
      <c r="K86" s="1150"/>
      <c r="L86" s="1152"/>
      <c r="M86" s="1138"/>
      <c r="N86" s="1147"/>
      <c r="O86" s="1147"/>
      <c r="P86" s="1147"/>
      <c r="Q86" s="1147"/>
      <c r="R86" s="1147"/>
      <c r="S86" s="1147"/>
      <c r="T86" s="1147"/>
    </row>
    <row r="87" spans="1:20" s="1148" customFormat="1" ht="15" customHeight="1">
      <c r="A87" s="1142" t="s">
        <v>332</v>
      </c>
      <c r="B87" s="1153"/>
      <c r="C87" s="1183">
        <v>26781947</v>
      </c>
      <c r="D87" s="1145"/>
      <c r="E87" s="1183">
        <v>4330163</v>
      </c>
      <c r="F87" s="1183">
        <v>4388355</v>
      </c>
      <c r="G87" s="1183">
        <v>4003189</v>
      </c>
      <c r="H87" s="1183">
        <v>3851122</v>
      </c>
      <c r="I87" s="1183">
        <v>3838613</v>
      </c>
      <c r="J87" s="1183">
        <v>3489600</v>
      </c>
      <c r="K87" s="1183">
        <v>2880905</v>
      </c>
      <c r="L87" s="1152"/>
      <c r="M87" s="1138"/>
      <c r="N87" s="1147"/>
      <c r="O87" s="1147"/>
      <c r="P87" s="1147"/>
      <c r="Q87" s="1147"/>
      <c r="R87" s="1147"/>
      <c r="S87" s="1147"/>
      <c r="T87" s="1147"/>
    </row>
    <row r="88" spans="1:20" s="1148" customFormat="1" ht="15" customHeight="1">
      <c r="A88" s="1149" t="s">
        <v>330</v>
      </c>
      <c r="C88" s="1181">
        <f>+SUM(E88:K88)</f>
        <v>4934837</v>
      </c>
      <c r="D88" s="1151"/>
      <c r="E88" s="1182">
        <v>623144</v>
      </c>
      <c r="F88" s="1182">
        <v>917208</v>
      </c>
      <c r="G88" s="1182">
        <v>987362</v>
      </c>
      <c r="H88" s="1182">
        <v>821238</v>
      </c>
      <c r="I88" s="1182">
        <v>685036</v>
      </c>
      <c r="J88" s="1182">
        <v>528840</v>
      </c>
      <c r="K88" s="1182">
        <v>372009</v>
      </c>
      <c r="L88" s="1152"/>
      <c r="M88" s="1138"/>
      <c r="N88" s="1147"/>
      <c r="O88" s="1147"/>
      <c r="P88" s="1147"/>
      <c r="Q88" s="1147"/>
      <c r="R88" s="1147"/>
      <c r="S88" s="1147"/>
      <c r="T88" s="1147"/>
    </row>
    <row r="89" spans="1:20" s="1148" customFormat="1" ht="15" customHeight="1">
      <c r="A89" s="1149" t="s">
        <v>274</v>
      </c>
      <c r="C89" s="1181">
        <f>+SUM(E89:K89)</f>
        <v>21847110</v>
      </c>
      <c r="D89" s="1151"/>
      <c r="E89" s="1182">
        <f t="shared" ref="E89:K89" si="3">+E87-E88</f>
        <v>3707019</v>
      </c>
      <c r="F89" s="1182">
        <f t="shared" si="3"/>
        <v>3471147</v>
      </c>
      <c r="G89" s="1182">
        <f t="shared" si="3"/>
        <v>3015827</v>
      </c>
      <c r="H89" s="1182">
        <f t="shared" si="3"/>
        <v>3029884</v>
      </c>
      <c r="I89" s="1182">
        <f t="shared" si="3"/>
        <v>3153577</v>
      </c>
      <c r="J89" s="1182">
        <f t="shared" si="3"/>
        <v>2960760</v>
      </c>
      <c r="K89" s="1182">
        <f t="shared" si="3"/>
        <v>2508896</v>
      </c>
      <c r="L89" s="1152"/>
      <c r="M89" s="1138"/>
      <c r="N89" s="1147"/>
      <c r="O89" s="1147"/>
      <c r="P89" s="1147"/>
      <c r="Q89" s="1147"/>
      <c r="R89" s="1147"/>
      <c r="S89" s="1147"/>
      <c r="T89" s="1147"/>
    </row>
    <row r="90" spans="1:20" s="1148" customFormat="1" ht="6" customHeight="1">
      <c r="A90" s="1142"/>
      <c r="B90" s="1143"/>
      <c r="C90" s="1183"/>
      <c r="D90" s="1145"/>
      <c r="E90" s="1150"/>
      <c r="F90" s="1150"/>
      <c r="G90" s="1150"/>
      <c r="H90" s="1150"/>
      <c r="I90" s="1150"/>
      <c r="J90" s="1150"/>
      <c r="K90" s="1150"/>
      <c r="L90" s="1152"/>
      <c r="M90" s="1138"/>
      <c r="N90" s="1147"/>
      <c r="O90" s="1147"/>
      <c r="P90" s="1147"/>
      <c r="Q90" s="1147"/>
      <c r="R90" s="1147"/>
      <c r="S90" s="1147"/>
      <c r="T90" s="1147"/>
    </row>
    <row r="91" spans="1:20" s="1148" customFormat="1" ht="15" customHeight="1">
      <c r="A91" s="1154" t="s">
        <v>626</v>
      </c>
      <c r="B91" s="1153"/>
      <c r="C91" s="1183">
        <v>28478636</v>
      </c>
      <c r="D91" s="1145"/>
      <c r="E91" s="1183">
        <v>4157204</v>
      </c>
      <c r="F91" s="1183">
        <v>4484051</v>
      </c>
      <c r="G91" s="1183">
        <v>4181419</v>
      </c>
      <c r="H91" s="1183">
        <v>4111250</v>
      </c>
      <c r="I91" s="1183">
        <v>4220343</v>
      </c>
      <c r="J91" s="1183">
        <v>3957499</v>
      </c>
      <c r="K91" s="1183">
        <v>3366870</v>
      </c>
      <c r="L91" s="1152"/>
      <c r="M91" s="1138"/>
      <c r="N91" s="1147"/>
      <c r="O91" s="1147"/>
      <c r="P91" s="1147"/>
      <c r="Q91" s="1147"/>
      <c r="R91" s="1147"/>
      <c r="S91" s="1147"/>
      <c r="T91" s="1147"/>
    </row>
    <row r="92" spans="1:20" s="1148" customFormat="1" ht="15" customHeight="1">
      <c r="A92" s="1149" t="s">
        <v>330</v>
      </c>
      <c r="C92" s="1181">
        <f>+SUM(E92:K92)</f>
        <v>24279203</v>
      </c>
      <c r="D92" s="1151"/>
      <c r="E92" s="1182">
        <v>2939396</v>
      </c>
      <c r="F92" s="1182">
        <v>3761293</v>
      </c>
      <c r="G92" s="1182">
        <v>3690515</v>
      </c>
      <c r="H92" s="1182">
        <v>3641334</v>
      </c>
      <c r="I92" s="1182">
        <v>3768383</v>
      </c>
      <c r="J92" s="1182">
        <v>3519677</v>
      </c>
      <c r="K92" s="1182">
        <v>2958605</v>
      </c>
      <c r="L92" s="1152"/>
      <c r="M92" s="1138"/>
      <c r="N92" s="1147"/>
      <c r="O92" s="1147"/>
      <c r="P92" s="1147"/>
      <c r="Q92" s="1147"/>
      <c r="R92" s="1147"/>
      <c r="S92" s="1147"/>
      <c r="T92" s="1147"/>
    </row>
    <row r="93" spans="1:20" s="1148" customFormat="1" ht="15" customHeight="1">
      <c r="A93" s="1149" t="s">
        <v>274</v>
      </c>
      <c r="C93" s="1181">
        <f>+SUM(E93:K93)</f>
        <v>4199433</v>
      </c>
      <c r="D93" s="1151"/>
      <c r="E93" s="1182">
        <f t="shared" ref="E93:K93" si="4">+E91-E92</f>
        <v>1217808</v>
      </c>
      <c r="F93" s="1182">
        <f t="shared" si="4"/>
        <v>722758</v>
      </c>
      <c r="G93" s="1182">
        <f t="shared" si="4"/>
        <v>490904</v>
      </c>
      <c r="H93" s="1182">
        <f t="shared" si="4"/>
        <v>469916</v>
      </c>
      <c r="I93" s="1182">
        <f t="shared" si="4"/>
        <v>451960</v>
      </c>
      <c r="J93" s="1182">
        <f t="shared" si="4"/>
        <v>437822</v>
      </c>
      <c r="K93" s="1182">
        <f t="shared" si="4"/>
        <v>408265</v>
      </c>
      <c r="L93" s="1152"/>
      <c r="M93" s="1138"/>
      <c r="N93" s="1147"/>
      <c r="O93" s="1147"/>
      <c r="P93" s="1147"/>
      <c r="Q93" s="1147"/>
      <c r="R93" s="1147"/>
      <c r="S93" s="1147"/>
      <c r="T93" s="1147"/>
    </row>
    <row r="94" spans="1:20" s="1148" customFormat="1" ht="6" customHeight="1">
      <c r="A94" s="1142"/>
      <c r="B94" s="1143"/>
      <c r="C94" s="1183"/>
      <c r="D94" s="1145"/>
      <c r="E94" s="1150"/>
      <c r="F94" s="1150"/>
      <c r="G94" s="1150"/>
      <c r="H94" s="1150"/>
      <c r="I94" s="1150"/>
      <c r="J94" s="1150"/>
      <c r="K94" s="1150"/>
      <c r="L94" s="1152"/>
      <c r="M94" s="1138"/>
      <c r="N94" s="1147"/>
      <c r="O94" s="1147"/>
      <c r="P94" s="1147"/>
      <c r="Q94" s="1147"/>
      <c r="R94" s="1147"/>
      <c r="S94" s="1147"/>
      <c r="T94" s="1147"/>
    </row>
    <row r="95" spans="1:20" s="1148" customFormat="1" ht="15" customHeight="1">
      <c r="A95" s="1154" t="s">
        <v>333</v>
      </c>
      <c r="B95" s="1153"/>
      <c r="C95" s="1183">
        <v>30645145</v>
      </c>
      <c r="D95" s="1145"/>
      <c r="E95" s="1183">
        <v>5129415</v>
      </c>
      <c r="F95" s="1183">
        <v>4848722</v>
      </c>
      <c r="G95" s="1183">
        <v>4391166</v>
      </c>
      <c r="H95" s="1183">
        <v>4296245</v>
      </c>
      <c r="I95" s="1183">
        <v>4382226</v>
      </c>
      <c r="J95" s="1183">
        <v>4116443</v>
      </c>
      <c r="K95" s="1183">
        <v>3480928</v>
      </c>
      <c r="L95" s="1146"/>
      <c r="N95" s="1147"/>
      <c r="O95" s="1147"/>
      <c r="P95" s="1147"/>
      <c r="Q95" s="1147"/>
      <c r="R95" s="1147"/>
      <c r="S95" s="1147"/>
      <c r="T95" s="1147"/>
    </row>
    <row r="96" spans="1:20" s="1148" customFormat="1" ht="15" customHeight="1">
      <c r="A96" s="1149" t="s">
        <v>330</v>
      </c>
      <c r="C96" s="1181">
        <f>+SUM(E96:K96)</f>
        <v>26745111</v>
      </c>
      <c r="D96" s="1151"/>
      <c r="E96" s="1182">
        <v>4243267</v>
      </c>
      <c r="F96" s="1182">
        <v>4365699</v>
      </c>
      <c r="G96" s="1182">
        <v>3954371</v>
      </c>
      <c r="H96" s="1182">
        <v>3858644</v>
      </c>
      <c r="I96" s="1182">
        <v>3879135</v>
      </c>
      <c r="J96" s="1182">
        <v>3545639</v>
      </c>
      <c r="K96" s="1182">
        <v>2898356</v>
      </c>
      <c r="L96" s="1152"/>
      <c r="M96" s="1138"/>
      <c r="N96" s="1147"/>
      <c r="O96" s="1147"/>
      <c r="P96" s="1147"/>
      <c r="Q96" s="1147"/>
      <c r="R96" s="1147"/>
      <c r="S96" s="1147"/>
      <c r="T96" s="1147"/>
    </row>
    <row r="97" spans="1:20" s="1148" customFormat="1" ht="15" customHeight="1">
      <c r="A97" s="1149" t="s">
        <v>274</v>
      </c>
      <c r="C97" s="1181">
        <f>+SUM(E97:K97)</f>
        <v>3900034</v>
      </c>
      <c r="D97" s="1151"/>
      <c r="E97" s="1182">
        <f t="shared" ref="E97:K97" si="5">+E95-E96</f>
        <v>886148</v>
      </c>
      <c r="F97" s="1182">
        <f t="shared" si="5"/>
        <v>483023</v>
      </c>
      <c r="G97" s="1182">
        <f t="shared" si="5"/>
        <v>436795</v>
      </c>
      <c r="H97" s="1182">
        <f t="shared" si="5"/>
        <v>437601</v>
      </c>
      <c r="I97" s="1182">
        <f t="shared" si="5"/>
        <v>503091</v>
      </c>
      <c r="J97" s="1182">
        <f t="shared" si="5"/>
        <v>570804</v>
      </c>
      <c r="K97" s="1182">
        <f t="shared" si="5"/>
        <v>582572</v>
      </c>
      <c r="L97" s="1152"/>
      <c r="M97" s="1138"/>
      <c r="N97" s="1147"/>
      <c r="O97" s="1147"/>
      <c r="P97" s="1147"/>
      <c r="Q97" s="1147"/>
      <c r="R97" s="1147"/>
      <c r="S97" s="1147"/>
      <c r="T97" s="1147"/>
    </row>
    <row r="98" spans="1:20" s="1148" customFormat="1" ht="6" customHeight="1">
      <c r="A98" s="1142"/>
      <c r="B98" s="1143"/>
      <c r="C98" s="1183"/>
      <c r="D98" s="1145"/>
      <c r="E98" s="1150"/>
      <c r="F98" s="1150"/>
      <c r="G98" s="1150"/>
      <c r="H98" s="1150"/>
      <c r="I98" s="1150"/>
      <c r="J98" s="1150"/>
      <c r="K98" s="1150"/>
      <c r="L98" s="1152"/>
      <c r="M98" s="1138"/>
      <c r="N98" s="1147"/>
      <c r="O98" s="1147"/>
      <c r="P98" s="1147"/>
      <c r="Q98" s="1147"/>
      <c r="R98" s="1147"/>
      <c r="S98" s="1147"/>
      <c r="T98" s="1147"/>
    </row>
    <row r="99" spans="1:20" s="1148" customFormat="1" ht="15" customHeight="1">
      <c r="A99" s="1154" t="s">
        <v>334</v>
      </c>
      <c r="B99" s="1153"/>
      <c r="C99" s="1183">
        <v>22538907</v>
      </c>
      <c r="D99" s="1145"/>
      <c r="E99" s="1183">
        <v>4215186</v>
      </c>
      <c r="F99" s="1183">
        <v>3857885</v>
      </c>
      <c r="G99" s="1183">
        <v>3343250</v>
      </c>
      <c r="H99" s="1183">
        <v>3096545</v>
      </c>
      <c r="I99" s="1183">
        <v>3063313</v>
      </c>
      <c r="J99" s="1183">
        <v>2747577</v>
      </c>
      <c r="K99" s="1183">
        <v>2215151</v>
      </c>
      <c r="L99" s="1146"/>
      <c r="N99" s="1147"/>
      <c r="O99" s="1147"/>
      <c r="P99" s="1147"/>
      <c r="Q99" s="1147"/>
      <c r="R99" s="1147"/>
      <c r="S99" s="1147"/>
      <c r="T99" s="1147"/>
    </row>
    <row r="100" spans="1:20" s="1148" customFormat="1" ht="15" customHeight="1">
      <c r="A100" s="1149" t="s">
        <v>330</v>
      </c>
      <c r="C100" s="1181">
        <f>+SUM(E100:K100)</f>
        <v>8676808</v>
      </c>
      <c r="D100" s="1151"/>
      <c r="E100" s="1182">
        <v>1951512</v>
      </c>
      <c r="F100" s="1182">
        <v>1770741</v>
      </c>
      <c r="G100" s="1182">
        <v>1412794</v>
      </c>
      <c r="H100" s="1182">
        <v>1121238</v>
      </c>
      <c r="I100" s="1182">
        <v>990510</v>
      </c>
      <c r="J100" s="1182">
        <v>830352</v>
      </c>
      <c r="K100" s="1182">
        <v>599661</v>
      </c>
      <c r="L100" s="1152"/>
      <c r="M100" s="1138"/>
      <c r="N100" s="1147"/>
      <c r="O100" s="1147"/>
      <c r="P100" s="1147"/>
      <c r="Q100" s="1147"/>
      <c r="R100" s="1147"/>
      <c r="S100" s="1147"/>
      <c r="T100" s="1147"/>
    </row>
    <row r="101" spans="1:20" s="1148" customFormat="1" ht="15" customHeight="1">
      <c r="A101" s="1149" t="s">
        <v>274</v>
      </c>
      <c r="C101" s="1181">
        <f>+SUM(E101:K101)</f>
        <v>13862099</v>
      </c>
      <c r="D101" s="1151"/>
      <c r="E101" s="1182">
        <f t="shared" ref="E101:K101" si="6">+E99-E100</f>
        <v>2263674</v>
      </c>
      <c r="F101" s="1182">
        <f t="shared" si="6"/>
        <v>2087144</v>
      </c>
      <c r="G101" s="1182">
        <f t="shared" si="6"/>
        <v>1930456</v>
      </c>
      <c r="H101" s="1182">
        <f t="shared" si="6"/>
        <v>1975307</v>
      </c>
      <c r="I101" s="1182">
        <f t="shared" si="6"/>
        <v>2072803</v>
      </c>
      <c r="J101" s="1182">
        <f t="shared" si="6"/>
        <v>1917225</v>
      </c>
      <c r="K101" s="1182">
        <f t="shared" si="6"/>
        <v>1615490</v>
      </c>
      <c r="L101" s="1152"/>
      <c r="M101" s="1138"/>
      <c r="N101" s="1147"/>
      <c r="O101" s="1147"/>
      <c r="P101" s="1147"/>
      <c r="Q101" s="1147"/>
      <c r="R101" s="1147"/>
      <c r="S101" s="1147"/>
      <c r="T101" s="1147"/>
    </row>
    <row r="102" spans="1:20" s="1148" customFormat="1" ht="6" customHeight="1">
      <c r="A102" s="1142"/>
      <c r="B102" s="1143"/>
      <c r="C102" s="1183"/>
      <c r="D102" s="1145"/>
      <c r="E102" s="1150"/>
      <c r="F102" s="1150"/>
      <c r="G102" s="1150"/>
      <c r="H102" s="1150"/>
      <c r="I102" s="1150"/>
      <c r="J102" s="1150"/>
      <c r="K102" s="1150"/>
      <c r="L102" s="1152"/>
      <c r="M102" s="1138"/>
      <c r="N102" s="1147"/>
      <c r="O102" s="1147"/>
      <c r="P102" s="1147"/>
      <c r="Q102" s="1147"/>
      <c r="R102" s="1147"/>
      <c r="S102" s="1147"/>
      <c r="T102" s="1147"/>
    </row>
    <row r="103" spans="1:20" s="1148" customFormat="1" ht="15" customHeight="1">
      <c r="A103" s="1142" t="s">
        <v>335</v>
      </c>
      <c r="B103" s="1153"/>
      <c r="C103" s="1183">
        <v>12012230</v>
      </c>
      <c r="D103" s="1145"/>
      <c r="E103" s="1183">
        <v>1778067</v>
      </c>
      <c r="F103" s="1183">
        <v>1781134</v>
      </c>
      <c r="G103" s="1183">
        <v>1630297</v>
      </c>
      <c r="H103" s="1183">
        <v>1673650</v>
      </c>
      <c r="I103" s="1183">
        <v>1752704</v>
      </c>
      <c r="J103" s="1183">
        <v>1788568</v>
      </c>
      <c r="K103" s="1183">
        <v>1607810</v>
      </c>
      <c r="L103" s="1146"/>
      <c r="N103" s="1147"/>
      <c r="O103" s="1147"/>
      <c r="P103" s="1147"/>
      <c r="Q103" s="1147"/>
      <c r="R103" s="1147"/>
      <c r="S103" s="1147"/>
      <c r="T103" s="1147"/>
    </row>
    <row r="104" spans="1:20" s="1148" customFormat="1" ht="15" customHeight="1">
      <c r="A104" s="1149" t="s">
        <v>330</v>
      </c>
      <c r="C104" s="1181">
        <f>+SUM(E104:K104)</f>
        <v>4758653</v>
      </c>
      <c r="D104" s="1151"/>
      <c r="E104" s="1182">
        <v>565354</v>
      </c>
      <c r="F104" s="1182">
        <v>645075</v>
      </c>
      <c r="G104" s="1182">
        <v>660920</v>
      </c>
      <c r="H104" s="1182">
        <v>674568</v>
      </c>
      <c r="I104" s="1182">
        <v>728296</v>
      </c>
      <c r="J104" s="1182">
        <v>763123</v>
      </c>
      <c r="K104" s="1182">
        <v>721317</v>
      </c>
      <c r="L104" s="1152"/>
      <c r="M104" s="1138"/>
      <c r="N104" s="1147"/>
      <c r="O104" s="1147"/>
      <c r="P104" s="1147"/>
      <c r="Q104" s="1147"/>
      <c r="R104" s="1147"/>
      <c r="S104" s="1147"/>
      <c r="T104" s="1147"/>
    </row>
    <row r="105" spans="1:20" s="1148" customFormat="1" ht="15" customHeight="1">
      <c r="A105" s="1149" t="s">
        <v>274</v>
      </c>
      <c r="C105" s="1181">
        <f>+SUM(E105:K105)</f>
        <v>7253577</v>
      </c>
      <c r="D105" s="1151"/>
      <c r="E105" s="1182">
        <f t="shared" ref="E105:K105" si="7">+E103-E104</f>
        <v>1212713</v>
      </c>
      <c r="F105" s="1182">
        <f t="shared" si="7"/>
        <v>1136059</v>
      </c>
      <c r="G105" s="1182">
        <f t="shared" si="7"/>
        <v>969377</v>
      </c>
      <c r="H105" s="1182">
        <f t="shared" si="7"/>
        <v>999082</v>
      </c>
      <c r="I105" s="1182">
        <f t="shared" si="7"/>
        <v>1024408</v>
      </c>
      <c r="J105" s="1182">
        <f t="shared" si="7"/>
        <v>1025445</v>
      </c>
      <c r="K105" s="1182">
        <f t="shared" si="7"/>
        <v>886493</v>
      </c>
      <c r="L105" s="1152"/>
      <c r="M105" s="1138"/>
      <c r="N105" s="1147"/>
      <c r="O105" s="1147"/>
      <c r="P105" s="1147"/>
      <c r="Q105" s="1147"/>
      <c r="R105" s="1147"/>
      <c r="S105" s="1147"/>
      <c r="T105" s="1147"/>
    </row>
    <row r="106" spans="1:20" s="1148" customFormat="1" ht="6" customHeight="1">
      <c r="A106" s="1142"/>
      <c r="B106" s="1143"/>
      <c r="C106" s="1183"/>
      <c r="D106" s="1145"/>
      <c r="E106" s="1150"/>
      <c r="F106" s="1150"/>
      <c r="G106" s="1150"/>
      <c r="H106" s="1150"/>
      <c r="I106" s="1150"/>
      <c r="J106" s="1150"/>
      <c r="K106" s="1150"/>
      <c r="L106" s="1152"/>
      <c r="M106" s="1138"/>
      <c r="N106" s="1147"/>
      <c r="O106" s="1147"/>
      <c r="P106" s="1147"/>
      <c r="Q106" s="1147"/>
      <c r="R106" s="1147"/>
      <c r="S106" s="1147"/>
      <c r="T106" s="1147"/>
    </row>
    <row r="107" spans="1:20" s="1157" customFormat="1" ht="15" customHeight="1">
      <c r="A107" s="1155" t="s">
        <v>336</v>
      </c>
      <c r="B107" s="1156"/>
      <c r="C107" s="1183">
        <v>19292727</v>
      </c>
      <c r="D107" s="1145"/>
      <c r="E107" s="1183">
        <v>2531790</v>
      </c>
      <c r="F107" s="1183">
        <v>2846089</v>
      </c>
      <c r="G107" s="1183">
        <v>2797572</v>
      </c>
      <c r="H107" s="1183">
        <v>2855782</v>
      </c>
      <c r="I107" s="1183">
        <v>2975511</v>
      </c>
      <c r="J107" s="1183">
        <v>2872564</v>
      </c>
      <c r="K107" s="1183">
        <v>2413419</v>
      </c>
      <c r="L107" s="1184"/>
    </row>
    <row r="108" spans="1:20" s="1148" customFormat="1" ht="15" customHeight="1">
      <c r="A108" s="1149" t="s">
        <v>330</v>
      </c>
      <c r="C108" s="1181">
        <f>+SUM(E108:K108)</f>
        <v>11405969</v>
      </c>
      <c r="D108" s="1151"/>
      <c r="E108" s="1182">
        <v>1206393</v>
      </c>
      <c r="F108" s="1182">
        <v>1632392</v>
      </c>
      <c r="G108" s="1182">
        <v>1682301</v>
      </c>
      <c r="H108" s="1182">
        <v>1776530</v>
      </c>
      <c r="I108" s="1182">
        <v>1874247</v>
      </c>
      <c r="J108" s="1182">
        <v>1767639</v>
      </c>
      <c r="K108" s="1182">
        <v>1466467</v>
      </c>
      <c r="L108" s="1152"/>
      <c r="M108" s="1138"/>
      <c r="N108" s="1147"/>
      <c r="O108" s="1147"/>
      <c r="P108" s="1147"/>
      <c r="Q108" s="1147"/>
      <c r="R108" s="1147"/>
      <c r="S108" s="1147"/>
      <c r="T108" s="1147"/>
    </row>
    <row r="109" spans="1:20" s="1148" customFormat="1" ht="15" customHeight="1">
      <c r="A109" s="1149" t="s">
        <v>274</v>
      </c>
      <c r="C109" s="1181">
        <f>+SUM(E109:K109)</f>
        <v>7886758</v>
      </c>
      <c r="D109" s="1151"/>
      <c r="E109" s="1182">
        <f t="shared" ref="E109:K109" si="8">+E107-E108</f>
        <v>1325397</v>
      </c>
      <c r="F109" s="1182">
        <f t="shared" si="8"/>
        <v>1213697</v>
      </c>
      <c r="G109" s="1182">
        <f t="shared" si="8"/>
        <v>1115271</v>
      </c>
      <c r="H109" s="1182">
        <f t="shared" si="8"/>
        <v>1079252</v>
      </c>
      <c r="I109" s="1182">
        <f t="shared" si="8"/>
        <v>1101264</v>
      </c>
      <c r="J109" s="1182">
        <f t="shared" si="8"/>
        <v>1104925</v>
      </c>
      <c r="K109" s="1182">
        <f t="shared" si="8"/>
        <v>946952</v>
      </c>
      <c r="L109" s="1152"/>
      <c r="M109" s="1138"/>
      <c r="N109" s="1147"/>
      <c r="O109" s="1147"/>
      <c r="P109" s="1147"/>
      <c r="Q109" s="1147"/>
      <c r="R109" s="1147"/>
      <c r="S109" s="1147"/>
      <c r="T109" s="1147"/>
    </row>
    <row r="110" spans="1:20" s="1148" customFormat="1" ht="6" customHeight="1">
      <c r="A110" s="1142"/>
      <c r="B110" s="1143"/>
      <c r="C110" s="1183"/>
      <c r="D110" s="1145"/>
      <c r="E110" s="1150"/>
      <c r="F110" s="1150"/>
      <c r="G110" s="1150"/>
      <c r="H110" s="1150"/>
      <c r="I110" s="1150"/>
      <c r="J110" s="1150"/>
      <c r="K110" s="1150"/>
      <c r="L110" s="1152"/>
      <c r="M110" s="1138"/>
      <c r="N110" s="1147"/>
      <c r="O110" s="1147"/>
      <c r="P110" s="1147"/>
      <c r="Q110" s="1147"/>
      <c r="R110" s="1147"/>
      <c r="S110" s="1147"/>
      <c r="T110" s="1147"/>
    </row>
    <row r="111" spans="1:20" s="1157" customFormat="1" ht="15" customHeight="1">
      <c r="A111" s="1155" t="s">
        <v>337</v>
      </c>
      <c r="B111" s="1156"/>
      <c r="C111" s="1183">
        <v>15864121</v>
      </c>
      <c r="D111" s="1145"/>
      <c r="E111" s="1183">
        <v>2263204</v>
      </c>
      <c r="F111" s="1183">
        <v>2585913</v>
      </c>
      <c r="G111" s="1183">
        <v>2432490</v>
      </c>
      <c r="H111" s="1183">
        <v>2356808</v>
      </c>
      <c r="I111" s="1183">
        <v>2325336</v>
      </c>
      <c r="J111" s="1183">
        <v>2149898</v>
      </c>
      <c r="K111" s="1183">
        <v>1750472</v>
      </c>
      <c r="L111" s="1184"/>
    </row>
    <row r="112" spans="1:20" s="1148" customFormat="1" ht="15" customHeight="1">
      <c r="A112" s="1149" t="s">
        <v>330</v>
      </c>
      <c r="C112" s="1181">
        <f>+SUM(E112:K112)</f>
        <v>12404319</v>
      </c>
      <c r="D112" s="1151"/>
      <c r="E112" s="1182">
        <v>1450385</v>
      </c>
      <c r="F112" s="1182">
        <v>2063764</v>
      </c>
      <c r="G112" s="1182">
        <v>2004432</v>
      </c>
      <c r="H112" s="1182">
        <v>1939039</v>
      </c>
      <c r="I112" s="1182">
        <v>1881392</v>
      </c>
      <c r="J112" s="1182">
        <v>1699110</v>
      </c>
      <c r="K112" s="1182">
        <v>1366197</v>
      </c>
      <c r="L112" s="1152"/>
      <c r="M112" s="1138"/>
      <c r="N112" s="1147"/>
      <c r="O112" s="1147"/>
      <c r="P112" s="1147"/>
      <c r="Q112" s="1147"/>
      <c r="R112" s="1147"/>
      <c r="S112" s="1147"/>
      <c r="T112" s="1147"/>
    </row>
    <row r="113" spans="1:20" s="1148" customFormat="1" ht="15" customHeight="1">
      <c r="A113" s="1149" t="s">
        <v>274</v>
      </c>
      <c r="C113" s="1181">
        <f>+SUM(E113:K113)</f>
        <v>3459802</v>
      </c>
      <c r="D113" s="1151"/>
      <c r="E113" s="1182">
        <f t="shared" ref="E113:K113" si="9">+E111-E112</f>
        <v>812819</v>
      </c>
      <c r="F113" s="1182">
        <f t="shared" si="9"/>
        <v>522149</v>
      </c>
      <c r="G113" s="1182">
        <f t="shared" si="9"/>
        <v>428058</v>
      </c>
      <c r="H113" s="1182">
        <f t="shared" si="9"/>
        <v>417769</v>
      </c>
      <c r="I113" s="1182">
        <f t="shared" si="9"/>
        <v>443944</v>
      </c>
      <c r="J113" s="1182">
        <f t="shared" si="9"/>
        <v>450788</v>
      </c>
      <c r="K113" s="1182">
        <f t="shared" si="9"/>
        <v>384275</v>
      </c>
      <c r="L113" s="1152"/>
      <c r="M113" s="1138"/>
      <c r="N113" s="1147"/>
      <c r="O113" s="1147"/>
      <c r="P113" s="1147"/>
      <c r="Q113" s="1147"/>
      <c r="R113" s="1147"/>
      <c r="S113" s="1147"/>
      <c r="T113" s="1147"/>
    </row>
    <row r="114" spans="1:20" s="1148" customFormat="1" ht="6" customHeight="1">
      <c r="A114" s="1142"/>
      <c r="B114" s="1143"/>
      <c r="C114" s="1183"/>
      <c r="D114" s="1145"/>
      <c r="E114" s="1150"/>
      <c r="F114" s="1150"/>
      <c r="G114" s="1150"/>
      <c r="H114" s="1150"/>
      <c r="I114" s="1150"/>
      <c r="J114" s="1150"/>
      <c r="K114" s="1150"/>
      <c r="L114" s="1152"/>
      <c r="M114" s="1138"/>
      <c r="N114" s="1147"/>
      <c r="O114" s="1147"/>
      <c r="P114" s="1147"/>
      <c r="Q114" s="1147"/>
      <c r="R114" s="1147"/>
      <c r="S114" s="1147"/>
      <c r="T114" s="1147"/>
    </row>
    <row r="115" spans="1:20" ht="15" customHeight="1">
      <c r="A115" s="1155" t="s">
        <v>338</v>
      </c>
      <c r="B115" s="1156"/>
      <c r="C115" s="1183">
        <v>25386249</v>
      </c>
      <c r="D115" s="1145"/>
      <c r="E115" s="1183">
        <v>4321631</v>
      </c>
      <c r="F115" s="1183">
        <v>4221676</v>
      </c>
      <c r="G115" s="1183">
        <v>3753497</v>
      </c>
      <c r="H115" s="1183">
        <v>3569662</v>
      </c>
      <c r="I115" s="1183">
        <v>3559455</v>
      </c>
      <c r="J115" s="1183">
        <v>3300738</v>
      </c>
      <c r="K115" s="1183">
        <v>2659590</v>
      </c>
      <c r="L115" s="1177"/>
    </row>
    <row r="116" spans="1:20" s="1148" customFormat="1" ht="15" customHeight="1">
      <c r="A116" s="1149" t="s">
        <v>330</v>
      </c>
      <c r="C116" s="1181">
        <f>+SUM(E116:K116)</f>
        <v>18984461</v>
      </c>
      <c r="D116" s="1151"/>
      <c r="E116" s="1182">
        <v>3199910</v>
      </c>
      <c r="F116" s="1182">
        <v>3426194</v>
      </c>
      <c r="G116" s="1182">
        <v>3008224</v>
      </c>
      <c r="H116" s="1182">
        <v>2722896</v>
      </c>
      <c r="I116" s="1182">
        <v>2610493</v>
      </c>
      <c r="J116" s="1182">
        <v>2255524</v>
      </c>
      <c r="K116" s="1182">
        <v>1761220</v>
      </c>
      <c r="L116" s="1152"/>
      <c r="M116" s="1138"/>
      <c r="N116" s="1147"/>
      <c r="O116" s="1147"/>
      <c r="P116" s="1147"/>
      <c r="Q116" s="1147"/>
      <c r="R116" s="1147"/>
      <c r="S116" s="1147"/>
      <c r="T116" s="1147"/>
    </row>
    <row r="117" spans="1:20" s="1148" customFormat="1" ht="15" customHeight="1">
      <c r="A117" s="1158" t="s">
        <v>274</v>
      </c>
      <c r="B117" s="1159"/>
      <c r="C117" s="1185">
        <f>+SUM(E117:K117)</f>
        <v>6401788</v>
      </c>
      <c r="D117" s="1186"/>
      <c r="E117" s="1185">
        <f t="shared" ref="E117:K117" si="10">+E115-E116</f>
        <v>1121721</v>
      </c>
      <c r="F117" s="1185">
        <f t="shared" si="10"/>
        <v>795482</v>
      </c>
      <c r="G117" s="1185">
        <f t="shared" si="10"/>
        <v>745273</v>
      </c>
      <c r="H117" s="1185">
        <f t="shared" si="10"/>
        <v>846766</v>
      </c>
      <c r="I117" s="1185">
        <f t="shared" si="10"/>
        <v>948962</v>
      </c>
      <c r="J117" s="1185">
        <f t="shared" si="10"/>
        <v>1045214</v>
      </c>
      <c r="K117" s="1185">
        <f t="shared" si="10"/>
        <v>898370</v>
      </c>
      <c r="L117" s="1152"/>
      <c r="M117" s="1138"/>
      <c r="N117" s="1147"/>
      <c r="O117" s="1147"/>
      <c r="P117" s="1147"/>
      <c r="Q117" s="1147"/>
      <c r="R117" s="1147"/>
      <c r="S117" s="1147"/>
      <c r="T117" s="1147"/>
    </row>
    <row r="118" spans="1:20" s="1148" customFormat="1" ht="6" customHeight="1">
      <c r="A118" s="1142"/>
      <c r="B118" s="1143"/>
      <c r="C118" s="1144"/>
      <c r="D118" s="1145"/>
      <c r="E118" s="1150"/>
      <c r="F118" s="1150"/>
      <c r="G118" s="1150"/>
      <c r="H118" s="1150"/>
      <c r="I118" s="1150"/>
      <c r="J118" s="1150"/>
      <c r="K118" s="1150"/>
      <c r="L118" s="1152"/>
      <c r="M118" s="1138"/>
      <c r="N118" s="1147"/>
      <c r="O118" s="1147"/>
      <c r="P118" s="1147"/>
      <c r="Q118" s="1147"/>
      <c r="R118" s="1147"/>
      <c r="S118" s="1147"/>
      <c r="T118" s="1147"/>
    </row>
    <row r="119" spans="1:20" ht="15" customHeight="1">
      <c r="A119" s="1187" t="s">
        <v>299</v>
      </c>
      <c r="B119" s="2435" t="s">
        <v>220</v>
      </c>
      <c r="C119" s="2435"/>
      <c r="D119" s="2435"/>
      <c r="E119" s="2435"/>
      <c r="F119" s="2435"/>
      <c r="G119" s="2435"/>
      <c r="H119" s="2435"/>
      <c r="I119" s="2435"/>
      <c r="J119" s="2435"/>
      <c r="K119" s="2435"/>
      <c r="L119" s="1177"/>
    </row>
    <row r="120" spans="1:20" s="1165" customFormat="1" ht="24" customHeight="1">
      <c r="A120" s="2435" t="s">
        <v>636</v>
      </c>
      <c r="B120" s="2435"/>
      <c r="C120" s="2435"/>
      <c r="D120" s="2435"/>
      <c r="E120" s="2435"/>
      <c r="F120" s="2435"/>
      <c r="G120" s="2435"/>
      <c r="H120" s="2435"/>
      <c r="I120" s="2435"/>
      <c r="J120" s="2435"/>
      <c r="K120" s="2435"/>
      <c r="L120" s="1166"/>
    </row>
    <row r="121" spans="1:20" ht="15" customHeight="1">
      <c r="A121" s="608" t="s">
        <v>183</v>
      </c>
      <c r="B121" s="1167"/>
      <c r="C121" s="1168"/>
      <c r="D121" s="1167"/>
      <c r="E121" s="1167"/>
      <c r="F121" s="1167"/>
      <c r="G121" s="1167"/>
      <c r="H121" s="1167"/>
      <c r="I121" s="1167"/>
      <c r="J121" s="1167"/>
      <c r="K121" s="102"/>
      <c r="L121" s="1177"/>
    </row>
    <row r="122" spans="1:20" ht="15" customHeight="1">
      <c r="A122" s="608" t="s">
        <v>185</v>
      </c>
      <c r="B122" s="1167"/>
      <c r="C122" s="1168"/>
      <c r="D122" s="1167"/>
      <c r="E122" s="1167"/>
      <c r="F122" s="1167"/>
      <c r="G122" s="1167"/>
      <c r="H122" s="1167"/>
      <c r="I122" s="1167"/>
      <c r="J122" s="1167"/>
      <c r="K122" s="124"/>
      <c r="L122" s="1177"/>
    </row>
    <row r="123" spans="1:20" ht="15" customHeight="1">
      <c r="A123" s="608" t="s">
        <v>187</v>
      </c>
      <c r="B123" s="1167"/>
      <c r="C123" s="1168"/>
      <c r="D123" s="1167"/>
      <c r="E123" s="1167"/>
      <c r="F123" s="1167"/>
      <c r="G123" s="1167"/>
      <c r="H123" s="1167"/>
      <c r="I123" s="1167"/>
      <c r="J123" s="1167"/>
      <c r="K123" s="124"/>
      <c r="L123" s="1177"/>
    </row>
    <row r="124" spans="1:20" ht="15" customHeight="1">
      <c r="L124" s="1175" t="s">
        <v>93</v>
      </c>
    </row>
    <row r="125" spans="1:20" ht="15" customHeight="1">
      <c r="L125" s="1177"/>
    </row>
    <row r="126" spans="1:20" ht="15" customHeight="1">
      <c r="L126" s="1177"/>
    </row>
    <row r="127" spans="1:20" ht="15" customHeight="1">
      <c r="A127" s="2436" t="s">
        <v>340</v>
      </c>
      <c r="B127" s="2436"/>
      <c r="C127" s="2436"/>
      <c r="D127" s="2436"/>
      <c r="E127" s="2436"/>
      <c r="F127" s="2436"/>
      <c r="G127" s="2436"/>
      <c r="H127" s="2436"/>
      <c r="I127" s="2436"/>
      <c r="J127" s="1122"/>
      <c r="K127" s="1123" t="s">
        <v>319</v>
      </c>
      <c r="L127" s="1177"/>
    </row>
    <row r="128" spans="1:20" ht="15" customHeight="1">
      <c r="A128" s="2436"/>
      <c r="B128" s="2436"/>
      <c r="C128" s="2436"/>
      <c r="D128" s="2436"/>
      <c r="E128" s="2436"/>
      <c r="F128" s="2436"/>
      <c r="G128" s="2436"/>
      <c r="H128" s="2436"/>
      <c r="I128" s="2436"/>
      <c r="J128" s="1122"/>
      <c r="K128" s="1125"/>
      <c r="L128" s="1177"/>
    </row>
    <row r="129" spans="1:20" ht="15" customHeight="1">
      <c r="A129" s="1178" t="s">
        <v>34</v>
      </c>
      <c r="B129" s="1179"/>
      <c r="C129" s="1179"/>
      <c r="D129" s="1179"/>
      <c r="E129" s="1179"/>
      <c r="F129" s="1179"/>
      <c r="G129" s="1179"/>
      <c r="H129" s="1179"/>
      <c r="I129" s="1179"/>
      <c r="J129" s="1122"/>
      <c r="K129" s="1125"/>
      <c r="L129" s="1177"/>
    </row>
    <row r="130" spans="1:20" ht="6" customHeight="1">
      <c r="A130" s="1126"/>
      <c r="B130" s="1126"/>
      <c r="C130" s="1127"/>
      <c r="D130" s="1128"/>
      <c r="E130" s="1128"/>
      <c r="F130" s="1128"/>
      <c r="G130" s="1128"/>
      <c r="H130" s="1128"/>
      <c r="I130" s="1128"/>
      <c r="L130" s="1177"/>
    </row>
    <row r="131" spans="1:20" s="1131" customFormat="1" ht="15" customHeight="1">
      <c r="A131" s="2437" t="s">
        <v>637</v>
      </c>
      <c r="B131" s="2437"/>
      <c r="C131" s="2439" t="s">
        <v>321</v>
      </c>
      <c r="D131" s="1129"/>
      <c r="E131" s="2441" t="s">
        <v>104</v>
      </c>
      <c r="F131" s="2441"/>
      <c r="G131" s="2441"/>
      <c r="H131" s="2441"/>
      <c r="I131" s="2441"/>
      <c r="J131" s="2441"/>
      <c r="K131" s="2441"/>
      <c r="L131" s="1180"/>
    </row>
    <row r="132" spans="1:20" s="1131" customFormat="1" ht="15" customHeight="1">
      <c r="A132" s="2438"/>
      <c r="B132" s="2438"/>
      <c r="C132" s="2440"/>
      <c r="D132" s="1132"/>
      <c r="E132" s="1133" t="s">
        <v>322</v>
      </c>
      <c r="F132" s="1133" t="s">
        <v>323</v>
      </c>
      <c r="G132" s="1133" t="s">
        <v>324</v>
      </c>
      <c r="H132" s="1133" t="s">
        <v>325</v>
      </c>
      <c r="I132" s="1133" t="s">
        <v>326</v>
      </c>
      <c r="J132" s="1133" t="s">
        <v>327</v>
      </c>
      <c r="K132" s="1133" t="s">
        <v>328</v>
      </c>
      <c r="L132" s="1180"/>
    </row>
    <row r="133" spans="1:20" ht="6" customHeight="1">
      <c r="A133" s="1134"/>
      <c r="B133" s="1134"/>
      <c r="C133" s="1135"/>
      <c r="D133" s="1135"/>
      <c r="E133" s="1136"/>
      <c r="F133" s="1136"/>
      <c r="G133" s="1137"/>
      <c r="H133" s="1138"/>
      <c r="I133" s="1139"/>
      <c r="J133" s="1140"/>
      <c r="K133" s="1138"/>
      <c r="L133" s="1177"/>
    </row>
    <row r="134" spans="1:20" s="1148" customFormat="1" ht="15" customHeight="1">
      <c r="A134" s="1142" t="s">
        <v>329</v>
      </c>
      <c r="B134" s="1143"/>
      <c r="C134" s="1144">
        <v>86563</v>
      </c>
      <c r="D134" s="1145"/>
      <c r="E134" s="1144">
        <v>14408</v>
      </c>
      <c r="F134" s="1144">
        <v>13594</v>
      </c>
      <c r="G134" s="1144">
        <v>12378</v>
      </c>
      <c r="H134" s="1144">
        <v>12320</v>
      </c>
      <c r="I134" s="1144">
        <v>12344</v>
      </c>
      <c r="J134" s="1144">
        <v>11618</v>
      </c>
      <c r="K134" s="1144">
        <v>9901</v>
      </c>
      <c r="L134" s="1146"/>
      <c r="M134" s="1138"/>
      <c r="N134" s="1147"/>
      <c r="O134" s="1147"/>
      <c r="P134" s="1147"/>
      <c r="Q134" s="1147"/>
      <c r="R134" s="1147"/>
      <c r="S134" s="1147"/>
      <c r="T134" s="1147"/>
    </row>
    <row r="135" spans="1:20" s="1148" customFormat="1" ht="15" customHeight="1">
      <c r="A135" s="1149" t="s">
        <v>330</v>
      </c>
      <c r="C135" s="1181">
        <v>61566</v>
      </c>
      <c r="D135" s="1151"/>
      <c r="E135" s="1181">
        <v>12275</v>
      </c>
      <c r="F135" s="1181">
        <v>10312</v>
      </c>
      <c r="G135" s="1181">
        <v>8593</v>
      </c>
      <c r="H135" s="1181">
        <v>8409</v>
      </c>
      <c r="I135" s="1181">
        <v>8226</v>
      </c>
      <c r="J135" s="1181">
        <v>7529</v>
      </c>
      <c r="K135" s="1181">
        <v>6222</v>
      </c>
      <c r="L135" s="1152"/>
      <c r="M135" s="1138"/>
      <c r="N135" s="1147"/>
      <c r="O135" s="1147"/>
      <c r="P135" s="1147"/>
      <c r="Q135" s="1147"/>
      <c r="R135" s="1147"/>
      <c r="S135" s="1147"/>
      <c r="T135" s="1147"/>
    </row>
    <row r="136" spans="1:20" s="1148" customFormat="1" ht="15" customHeight="1">
      <c r="A136" s="1149" t="s">
        <v>274</v>
      </c>
      <c r="C136" s="1181">
        <v>24997</v>
      </c>
      <c r="D136" s="1151"/>
      <c r="E136" s="1182">
        <v>2133</v>
      </c>
      <c r="F136" s="1182">
        <v>3282</v>
      </c>
      <c r="G136" s="1182">
        <v>3785</v>
      </c>
      <c r="H136" s="1182">
        <v>3911</v>
      </c>
      <c r="I136" s="1182">
        <v>4118</v>
      </c>
      <c r="J136" s="1182">
        <v>4089</v>
      </c>
      <c r="K136" s="1182">
        <v>3679</v>
      </c>
      <c r="L136" s="1152"/>
      <c r="M136" s="1138"/>
      <c r="N136" s="1147"/>
      <c r="O136" s="1147"/>
      <c r="P136" s="1147"/>
      <c r="Q136" s="1147"/>
      <c r="R136" s="1147"/>
      <c r="S136" s="1147"/>
      <c r="T136" s="1147"/>
    </row>
    <row r="137" spans="1:20" s="1148" customFormat="1" ht="6" customHeight="1">
      <c r="A137" s="1142"/>
      <c r="B137" s="1143"/>
      <c r="C137" s="1144"/>
      <c r="D137" s="1145"/>
      <c r="E137" s="1150"/>
      <c r="F137" s="1150"/>
      <c r="G137" s="1150"/>
      <c r="H137" s="1150"/>
      <c r="I137" s="1150"/>
      <c r="J137" s="1150"/>
      <c r="K137" s="1150"/>
      <c r="L137" s="1152"/>
      <c r="M137" s="1138"/>
      <c r="N137" s="1147"/>
      <c r="O137" s="1147"/>
      <c r="P137" s="1147"/>
      <c r="Q137" s="1147"/>
      <c r="R137" s="1147"/>
      <c r="S137" s="1147"/>
      <c r="T137" s="1147"/>
    </row>
    <row r="138" spans="1:20" s="1148" customFormat="1" ht="15" customHeight="1">
      <c r="A138" s="1142" t="s">
        <v>331</v>
      </c>
      <c r="B138" s="1153"/>
      <c r="C138" s="1183">
        <v>81401</v>
      </c>
      <c r="D138" s="1145"/>
      <c r="E138" s="1183">
        <v>12275</v>
      </c>
      <c r="F138" s="1183">
        <v>12616</v>
      </c>
      <c r="G138" s="1183">
        <v>11945</v>
      </c>
      <c r="H138" s="1183">
        <v>11938</v>
      </c>
      <c r="I138" s="1183">
        <v>11923</v>
      </c>
      <c r="J138" s="1183">
        <v>11192</v>
      </c>
      <c r="K138" s="1183">
        <v>9512</v>
      </c>
      <c r="L138" s="1152"/>
      <c r="M138" s="1138"/>
      <c r="N138" s="1147"/>
      <c r="O138" s="1147"/>
      <c r="P138" s="1147"/>
      <c r="Q138" s="1147"/>
      <c r="R138" s="1147"/>
      <c r="S138" s="1147"/>
      <c r="T138" s="1147"/>
    </row>
    <row r="139" spans="1:20" s="1148" customFormat="1" ht="15" customHeight="1">
      <c r="A139" s="1149" t="s">
        <v>330</v>
      </c>
      <c r="C139" s="1181">
        <v>27820</v>
      </c>
      <c r="D139" s="1151"/>
      <c r="E139" s="1181">
        <v>7003</v>
      </c>
      <c r="F139" s="1181">
        <v>4407</v>
      </c>
      <c r="G139" s="1181">
        <v>3267</v>
      </c>
      <c r="H139" s="1181">
        <v>3348</v>
      </c>
      <c r="I139" s="1181">
        <v>3391</v>
      </c>
      <c r="J139" s="1181">
        <v>3417</v>
      </c>
      <c r="K139" s="1181">
        <v>2987</v>
      </c>
      <c r="L139" s="1152"/>
      <c r="M139" s="1138"/>
      <c r="N139" s="1147"/>
      <c r="O139" s="1147"/>
      <c r="P139" s="1147"/>
      <c r="Q139" s="1147"/>
      <c r="R139" s="1147"/>
      <c r="S139" s="1147"/>
      <c r="T139" s="1147"/>
    </row>
    <row r="140" spans="1:20" s="1148" customFormat="1" ht="15" customHeight="1">
      <c r="A140" s="1149" t="s">
        <v>274</v>
      </c>
      <c r="C140" s="1181">
        <v>53581</v>
      </c>
      <c r="D140" s="1151"/>
      <c r="E140" s="1182">
        <v>5272</v>
      </c>
      <c r="F140" s="1182">
        <v>8209</v>
      </c>
      <c r="G140" s="1182">
        <v>8678</v>
      </c>
      <c r="H140" s="1182">
        <v>8590</v>
      </c>
      <c r="I140" s="1182">
        <v>8532</v>
      </c>
      <c r="J140" s="1182">
        <v>7775</v>
      </c>
      <c r="K140" s="1182">
        <v>6525</v>
      </c>
      <c r="L140" s="1152"/>
      <c r="M140" s="1138"/>
      <c r="N140" s="1147"/>
      <c r="O140" s="1147"/>
      <c r="P140" s="1147"/>
      <c r="Q140" s="1147"/>
      <c r="R140" s="1147"/>
      <c r="S140" s="1147"/>
      <c r="T140" s="1147"/>
    </row>
    <row r="141" spans="1:20" s="1148" customFormat="1" ht="6" customHeight="1">
      <c r="A141" s="1142"/>
      <c r="B141" s="1143"/>
      <c r="C141" s="1183"/>
      <c r="D141" s="1145"/>
      <c r="E141" s="1150"/>
      <c r="F141" s="1150"/>
      <c r="G141" s="1150"/>
      <c r="H141" s="1150"/>
      <c r="I141" s="1150"/>
      <c r="J141" s="1150"/>
      <c r="K141" s="1150"/>
      <c r="L141" s="1152"/>
      <c r="M141" s="1138"/>
      <c r="N141" s="1147"/>
      <c r="O141" s="1147"/>
      <c r="P141" s="1147"/>
      <c r="Q141" s="1147"/>
      <c r="R141" s="1147"/>
      <c r="S141" s="1147"/>
      <c r="T141" s="1147"/>
    </row>
    <row r="142" spans="1:20" s="1148" customFormat="1" ht="15" customHeight="1">
      <c r="A142" s="1142" t="s">
        <v>639</v>
      </c>
      <c r="B142" s="1153"/>
      <c r="C142" s="1183">
        <v>59721</v>
      </c>
      <c r="D142" s="1145"/>
      <c r="E142" s="1183">
        <v>8025</v>
      </c>
      <c r="F142" s="1183">
        <v>9862</v>
      </c>
      <c r="G142" s="1183">
        <v>9624</v>
      </c>
      <c r="H142" s="1183">
        <v>9332</v>
      </c>
      <c r="I142" s="1183">
        <v>8814</v>
      </c>
      <c r="J142" s="1183">
        <v>7827</v>
      </c>
      <c r="K142" s="1183">
        <v>6237</v>
      </c>
      <c r="L142" s="1152"/>
      <c r="M142" s="1138"/>
      <c r="N142" s="1147"/>
      <c r="O142" s="1147"/>
      <c r="P142" s="1147"/>
      <c r="Q142" s="1147"/>
      <c r="R142" s="1147"/>
      <c r="S142" s="1147"/>
      <c r="T142" s="1147"/>
    </row>
    <row r="143" spans="1:20" s="1148" customFormat="1" ht="15" customHeight="1">
      <c r="A143" s="1149" t="s">
        <v>330</v>
      </c>
      <c r="C143" s="1181">
        <v>10392</v>
      </c>
      <c r="D143" s="1151"/>
      <c r="E143" s="1182">
        <v>2373</v>
      </c>
      <c r="F143" s="1182">
        <v>1507</v>
      </c>
      <c r="G143" s="1182">
        <v>1152</v>
      </c>
      <c r="H143" s="1182">
        <v>1237</v>
      </c>
      <c r="I143" s="1182">
        <v>1323</v>
      </c>
      <c r="J143" s="1182">
        <v>1462</v>
      </c>
      <c r="K143" s="1182">
        <v>1338</v>
      </c>
      <c r="L143" s="1152"/>
      <c r="M143" s="1138"/>
      <c r="N143" s="1147"/>
      <c r="O143" s="1147"/>
      <c r="P143" s="1147"/>
      <c r="Q143" s="1147"/>
      <c r="R143" s="1147"/>
      <c r="S143" s="1147"/>
      <c r="T143" s="1147"/>
    </row>
    <row r="144" spans="1:20" s="1148" customFormat="1" ht="15" customHeight="1">
      <c r="A144" s="1149" t="s">
        <v>274</v>
      </c>
      <c r="C144" s="1181">
        <v>49329</v>
      </c>
      <c r="D144" s="1151"/>
      <c r="E144" s="1182">
        <v>5652</v>
      </c>
      <c r="F144" s="1182">
        <v>8355</v>
      </c>
      <c r="G144" s="1182">
        <v>8472</v>
      </c>
      <c r="H144" s="1182">
        <v>8095</v>
      </c>
      <c r="I144" s="1182">
        <v>7491</v>
      </c>
      <c r="J144" s="1182">
        <v>6365</v>
      </c>
      <c r="K144" s="1182">
        <v>4899</v>
      </c>
      <c r="L144" s="1152"/>
      <c r="M144" s="1138"/>
      <c r="N144" s="1147"/>
      <c r="O144" s="1147"/>
      <c r="P144" s="1147"/>
      <c r="Q144" s="1147"/>
      <c r="R144" s="1147"/>
      <c r="S144" s="1147"/>
      <c r="T144" s="1147"/>
    </row>
    <row r="145" spans="1:20" s="1148" customFormat="1" ht="6" customHeight="1">
      <c r="A145" s="1142"/>
      <c r="B145" s="1143"/>
      <c r="C145" s="1183"/>
      <c r="D145" s="1145"/>
      <c r="E145" s="1150"/>
      <c r="F145" s="1150"/>
      <c r="G145" s="1150"/>
      <c r="H145" s="1150"/>
      <c r="I145" s="1150"/>
      <c r="J145" s="1150"/>
      <c r="K145" s="1150"/>
      <c r="L145" s="1152"/>
      <c r="M145" s="1138"/>
      <c r="N145" s="1147"/>
      <c r="O145" s="1147"/>
      <c r="P145" s="1147"/>
      <c r="Q145" s="1147"/>
      <c r="R145" s="1147"/>
      <c r="S145" s="1147"/>
      <c r="T145" s="1147"/>
    </row>
    <row r="146" spans="1:20" s="1148" customFormat="1" ht="15" customHeight="1">
      <c r="A146" s="1142" t="s">
        <v>332</v>
      </c>
      <c r="B146" s="1153"/>
      <c r="C146" s="1183">
        <v>75638</v>
      </c>
      <c r="D146" s="1145"/>
      <c r="E146" s="1183">
        <v>12362</v>
      </c>
      <c r="F146" s="1183">
        <v>12345</v>
      </c>
      <c r="G146" s="1183">
        <v>11300</v>
      </c>
      <c r="H146" s="1183">
        <v>11020</v>
      </c>
      <c r="I146" s="1183">
        <v>10795</v>
      </c>
      <c r="J146" s="1183">
        <v>9810</v>
      </c>
      <c r="K146" s="1183">
        <v>8006</v>
      </c>
      <c r="L146" s="1152"/>
      <c r="M146" s="1138"/>
      <c r="N146" s="1147"/>
      <c r="O146" s="1147"/>
      <c r="P146" s="1147"/>
      <c r="Q146" s="1147"/>
      <c r="R146" s="1147"/>
      <c r="S146" s="1147"/>
      <c r="T146" s="1147"/>
    </row>
    <row r="147" spans="1:20" s="1148" customFormat="1" ht="15" customHeight="1">
      <c r="A147" s="1149" t="s">
        <v>330</v>
      </c>
      <c r="C147" s="1181">
        <v>62805</v>
      </c>
      <c r="D147" s="1151"/>
      <c r="E147" s="1182">
        <v>10795</v>
      </c>
      <c r="F147" s="1182">
        <v>9964</v>
      </c>
      <c r="G147" s="1182">
        <v>8709</v>
      </c>
      <c r="H147" s="1182">
        <v>8795</v>
      </c>
      <c r="I147" s="1182">
        <v>9005</v>
      </c>
      <c r="J147" s="1182">
        <v>8476</v>
      </c>
      <c r="K147" s="1182">
        <v>7061</v>
      </c>
      <c r="L147" s="1152"/>
      <c r="M147" s="1138"/>
      <c r="N147" s="1147"/>
      <c r="O147" s="1147"/>
      <c r="P147" s="1147"/>
      <c r="Q147" s="1147"/>
      <c r="R147" s="1147"/>
      <c r="S147" s="1147"/>
      <c r="T147" s="1147"/>
    </row>
    <row r="148" spans="1:20" s="1148" customFormat="1" ht="15" customHeight="1">
      <c r="A148" s="1149" t="s">
        <v>274</v>
      </c>
      <c r="C148" s="1181">
        <v>12833</v>
      </c>
      <c r="D148" s="1151"/>
      <c r="E148" s="1182">
        <v>1567</v>
      </c>
      <c r="F148" s="1182">
        <v>2381</v>
      </c>
      <c r="G148" s="1182">
        <v>2591</v>
      </c>
      <c r="H148" s="1182">
        <v>2225</v>
      </c>
      <c r="I148" s="1182">
        <v>1790</v>
      </c>
      <c r="J148" s="1182">
        <v>1334</v>
      </c>
      <c r="K148" s="1182">
        <v>945</v>
      </c>
      <c r="L148" s="1152"/>
      <c r="M148" s="1138"/>
      <c r="N148" s="1147"/>
      <c r="O148" s="1147"/>
      <c r="P148" s="1147"/>
      <c r="Q148" s="1147"/>
      <c r="R148" s="1147"/>
      <c r="S148" s="1147"/>
      <c r="T148" s="1147"/>
    </row>
    <row r="149" spans="1:20" s="1148" customFormat="1" ht="6" customHeight="1">
      <c r="A149" s="1142"/>
      <c r="B149" s="1143"/>
      <c r="C149" s="1183"/>
      <c r="D149" s="1145"/>
      <c r="E149" s="1150"/>
      <c r="F149" s="1150"/>
      <c r="G149" s="1150"/>
      <c r="H149" s="1150"/>
      <c r="I149" s="1150"/>
      <c r="J149" s="1150"/>
      <c r="K149" s="1150"/>
      <c r="L149" s="1152"/>
      <c r="M149" s="1138"/>
      <c r="N149" s="1147"/>
      <c r="O149" s="1147"/>
      <c r="P149" s="1147"/>
      <c r="Q149" s="1147"/>
      <c r="R149" s="1147"/>
      <c r="S149" s="1147"/>
      <c r="T149" s="1147"/>
    </row>
    <row r="150" spans="1:20" s="1148" customFormat="1" ht="15" customHeight="1">
      <c r="A150" s="1154" t="s">
        <v>626</v>
      </c>
      <c r="B150" s="1153"/>
      <c r="C150" s="1183">
        <v>79875</v>
      </c>
      <c r="D150" s="1145"/>
      <c r="E150" s="1183">
        <v>11703</v>
      </c>
      <c r="F150" s="1183">
        <v>12554</v>
      </c>
      <c r="G150" s="1183">
        <v>11778</v>
      </c>
      <c r="H150" s="1183">
        <v>11745</v>
      </c>
      <c r="I150" s="1183">
        <v>11753</v>
      </c>
      <c r="J150" s="1183">
        <v>11041</v>
      </c>
      <c r="K150" s="1183">
        <v>9301</v>
      </c>
      <c r="L150" s="1152"/>
      <c r="M150" s="1138"/>
      <c r="N150" s="1147"/>
      <c r="O150" s="1147"/>
      <c r="P150" s="1147"/>
      <c r="Q150" s="1147"/>
      <c r="R150" s="1147"/>
      <c r="S150" s="1147"/>
      <c r="T150" s="1147"/>
    </row>
    <row r="151" spans="1:20" s="1148" customFormat="1" ht="15" customHeight="1">
      <c r="A151" s="1149" t="s">
        <v>330</v>
      </c>
      <c r="C151" s="1181">
        <v>12567</v>
      </c>
      <c r="D151" s="1151"/>
      <c r="E151" s="1182">
        <v>3620</v>
      </c>
      <c r="F151" s="1182">
        <v>2151</v>
      </c>
      <c r="G151" s="1182">
        <v>1461</v>
      </c>
      <c r="H151" s="1182">
        <v>1401</v>
      </c>
      <c r="I151" s="1182">
        <v>1384</v>
      </c>
      <c r="J151" s="1182">
        <v>1317</v>
      </c>
      <c r="K151" s="1182">
        <v>1233</v>
      </c>
      <c r="L151" s="1152"/>
      <c r="M151" s="1138"/>
      <c r="N151" s="1147"/>
      <c r="O151" s="1147"/>
      <c r="P151" s="1147"/>
      <c r="Q151" s="1147"/>
      <c r="R151" s="1147"/>
      <c r="S151" s="1147"/>
      <c r="T151" s="1147"/>
    </row>
    <row r="152" spans="1:20" s="1148" customFormat="1" ht="15" customHeight="1">
      <c r="A152" s="1149" t="s">
        <v>274</v>
      </c>
      <c r="C152" s="1181">
        <v>67308</v>
      </c>
      <c r="D152" s="1151"/>
      <c r="E152" s="1182">
        <v>8083</v>
      </c>
      <c r="F152" s="1182">
        <v>10403</v>
      </c>
      <c r="G152" s="1182">
        <v>10317</v>
      </c>
      <c r="H152" s="1182">
        <v>10344</v>
      </c>
      <c r="I152" s="1182">
        <v>10369</v>
      </c>
      <c r="J152" s="1182">
        <v>9724</v>
      </c>
      <c r="K152" s="1182">
        <v>8068</v>
      </c>
      <c r="L152" s="1152"/>
      <c r="M152" s="1138"/>
      <c r="N152" s="1147"/>
      <c r="O152" s="1147"/>
      <c r="P152" s="1147"/>
      <c r="Q152" s="1147"/>
      <c r="R152" s="1147"/>
      <c r="S152" s="1147"/>
      <c r="T152" s="1147"/>
    </row>
    <row r="153" spans="1:20" s="1148" customFormat="1" ht="6" customHeight="1">
      <c r="A153" s="1142"/>
      <c r="B153" s="1143"/>
      <c r="C153" s="1183"/>
      <c r="D153" s="1145"/>
      <c r="E153" s="1150"/>
      <c r="F153" s="1150"/>
      <c r="G153" s="1150"/>
      <c r="H153" s="1150"/>
      <c r="I153" s="1150"/>
      <c r="J153" s="1150"/>
      <c r="K153" s="1150"/>
      <c r="L153" s="1152"/>
      <c r="M153" s="1138"/>
      <c r="N153" s="1147"/>
      <c r="O153" s="1147"/>
      <c r="P153" s="1147"/>
      <c r="Q153" s="1147"/>
      <c r="R153" s="1147"/>
      <c r="S153" s="1147"/>
      <c r="T153" s="1147"/>
    </row>
    <row r="154" spans="1:20" s="1148" customFormat="1" ht="15" customHeight="1">
      <c r="A154" s="1154" t="s">
        <v>333</v>
      </c>
      <c r="B154" s="1153"/>
      <c r="C154" s="1183">
        <v>86195</v>
      </c>
      <c r="D154" s="1145"/>
      <c r="E154" s="1183">
        <v>14595</v>
      </c>
      <c r="F154" s="1183">
        <v>13621</v>
      </c>
      <c r="G154" s="1183">
        <v>12382</v>
      </c>
      <c r="H154" s="1183">
        <v>12259</v>
      </c>
      <c r="I154" s="1183">
        <v>12228</v>
      </c>
      <c r="J154" s="1183">
        <v>11485</v>
      </c>
      <c r="K154" s="1183">
        <v>9625</v>
      </c>
      <c r="L154" s="1146"/>
      <c r="N154" s="1147"/>
      <c r="O154" s="1147"/>
      <c r="P154" s="1147"/>
      <c r="Q154" s="1147"/>
      <c r="R154" s="1147"/>
      <c r="S154" s="1147"/>
      <c r="T154" s="1147"/>
    </row>
    <row r="155" spans="1:20" s="1148" customFormat="1" ht="15" customHeight="1">
      <c r="A155" s="1149" t="s">
        <v>330</v>
      </c>
      <c r="C155" s="1181">
        <v>11362</v>
      </c>
      <c r="D155" s="1151"/>
      <c r="E155" s="1182">
        <v>2517</v>
      </c>
      <c r="F155" s="1182">
        <v>1437</v>
      </c>
      <c r="G155" s="1182">
        <v>1238</v>
      </c>
      <c r="H155" s="1182">
        <v>1301</v>
      </c>
      <c r="I155" s="1182">
        <v>1487</v>
      </c>
      <c r="J155" s="1182">
        <v>1661</v>
      </c>
      <c r="K155" s="1182">
        <v>1721</v>
      </c>
      <c r="L155" s="1152"/>
      <c r="M155" s="1138"/>
      <c r="N155" s="1147"/>
      <c r="O155" s="1147"/>
      <c r="P155" s="1147"/>
      <c r="Q155" s="1147"/>
      <c r="R155" s="1147"/>
      <c r="S155" s="1147"/>
      <c r="T155" s="1147"/>
    </row>
    <row r="156" spans="1:20" s="1148" customFormat="1" ht="15" customHeight="1">
      <c r="A156" s="1149" t="s">
        <v>274</v>
      </c>
      <c r="C156" s="1181">
        <v>74833</v>
      </c>
      <c r="D156" s="1151"/>
      <c r="E156" s="1182">
        <v>12078</v>
      </c>
      <c r="F156" s="1182">
        <v>12184</v>
      </c>
      <c r="G156" s="1182">
        <v>11144</v>
      </c>
      <c r="H156" s="1182">
        <v>10958</v>
      </c>
      <c r="I156" s="1182">
        <v>10741</v>
      </c>
      <c r="J156" s="1182">
        <v>9824</v>
      </c>
      <c r="K156" s="1182">
        <v>7904</v>
      </c>
      <c r="L156" s="1152"/>
      <c r="M156" s="1138"/>
      <c r="N156" s="1147"/>
      <c r="O156" s="1147"/>
      <c r="P156" s="1147"/>
      <c r="Q156" s="1147"/>
      <c r="R156" s="1147"/>
      <c r="S156" s="1147"/>
      <c r="T156" s="1147"/>
    </row>
    <row r="157" spans="1:20" s="1148" customFormat="1" ht="6" customHeight="1">
      <c r="A157" s="1142"/>
      <c r="B157" s="1143"/>
      <c r="C157" s="1183"/>
      <c r="D157" s="1145"/>
      <c r="E157" s="1150"/>
      <c r="F157" s="1150"/>
      <c r="G157" s="1150"/>
      <c r="H157" s="1150"/>
      <c r="I157" s="1150"/>
      <c r="J157" s="1150"/>
      <c r="K157" s="1150"/>
      <c r="L157" s="1152"/>
      <c r="M157" s="1138"/>
      <c r="N157" s="1147"/>
      <c r="O157" s="1147"/>
      <c r="P157" s="1147"/>
      <c r="Q157" s="1147"/>
      <c r="R157" s="1147"/>
      <c r="S157" s="1147"/>
      <c r="T157" s="1147"/>
    </row>
    <row r="158" spans="1:20" s="1148" customFormat="1" ht="15" customHeight="1">
      <c r="A158" s="1154" t="s">
        <v>334</v>
      </c>
      <c r="B158" s="1153"/>
      <c r="C158" s="1183">
        <v>63731</v>
      </c>
      <c r="D158" s="1145"/>
      <c r="E158" s="1183">
        <v>12140</v>
      </c>
      <c r="F158" s="1183">
        <v>10908</v>
      </c>
      <c r="G158" s="1183">
        <v>9436</v>
      </c>
      <c r="H158" s="1183">
        <v>8816</v>
      </c>
      <c r="I158" s="1183">
        <v>8578</v>
      </c>
      <c r="J158" s="1183">
        <v>7720</v>
      </c>
      <c r="K158" s="1183">
        <v>6133</v>
      </c>
      <c r="L158" s="1146"/>
      <c r="N158" s="1147"/>
      <c r="O158" s="1147"/>
      <c r="P158" s="1147"/>
      <c r="Q158" s="1147"/>
      <c r="R158" s="1147"/>
      <c r="S158" s="1147"/>
      <c r="T158" s="1147"/>
    </row>
    <row r="159" spans="1:20" s="1148" customFormat="1" ht="15" customHeight="1">
      <c r="A159" s="1149" t="s">
        <v>330</v>
      </c>
      <c r="C159" s="1181">
        <v>39544</v>
      </c>
      <c r="D159" s="1151"/>
      <c r="E159" s="1182">
        <v>6461</v>
      </c>
      <c r="F159" s="1182">
        <v>5967</v>
      </c>
      <c r="G159" s="1182">
        <v>5606</v>
      </c>
      <c r="H159" s="1182">
        <v>5703</v>
      </c>
      <c r="I159" s="1182">
        <v>5859</v>
      </c>
      <c r="J159" s="1182">
        <v>5446</v>
      </c>
      <c r="K159" s="1182">
        <v>4502</v>
      </c>
      <c r="L159" s="1152"/>
      <c r="M159" s="1138"/>
      <c r="N159" s="1147"/>
      <c r="O159" s="1147"/>
      <c r="P159" s="1147"/>
      <c r="Q159" s="1147"/>
      <c r="R159" s="1147"/>
      <c r="S159" s="1147"/>
      <c r="T159" s="1147"/>
    </row>
    <row r="160" spans="1:20" s="1148" customFormat="1" ht="15" customHeight="1">
      <c r="A160" s="1149" t="s">
        <v>274</v>
      </c>
      <c r="C160" s="1181">
        <v>24187</v>
      </c>
      <c r="D160" s="1151"/>
      <c r="E160" s="1182">
        <v>5679</v>
      </c>
      <c r="F160" s="1182">
        <v>4941</v>
      </c>
      <c r="G160" s="1182">
        <v>3830</v>
      </c>
      <c r="H160" s="1182">
        <v>3113</v>
      </c>
      <c r="I160" s="1182">
        <v>2719</v>
      </c>
      <c r="J160" s="1182">
        <v>2274</v>
      </c>
      <c r="K160" s="1182">
        <v>1631</v>
      </c>
      <c r="L160" s="1152"/>
      <c r="M160" s="1138"/>
      <c r="N160" s="1147"/>
      <c r="O160" s="1147"/>
      <c r="P160" s="1147"/>
      <c r="Q160" s="1147"/>
      <c r="R160" s="1147"/>
      <c r="S160" s="1147"/>
      <c r="T160" s="1147"/>
    </row>
    <row r="161" spans="1:20" s="1148" customFormat="1" ht="6" customHeight="1">
      <c r="A161" s="1142"/>
      <c r="B161" s="1143"/>
      <c r="C161" s="1183"/>
      <c r="D161" s="1145"/>
      <c r="E161" s="1150"/>
      <c r="F161" s="1150"/>
      <c r="G161" s="1150"/>
      <c r="H161" s="1150"/>
      <c r="I161" s="1150"/>
      <c r="J161" s="1150"/>
      <c r="K161" s="1150"/>
      <c r="L161" s="1152"/>
      <c r="M161" s="1138"/>
      <c r="N161" s="1147"/>
      <c r="O161" s="1147"/>
      <c r="P161" s="1147"/>
      <c r="Q161" s="1147"/>
      <c r="R161" s="1147"/>
      <c r="S161" s="1147"/>
      <c r="T161" s="1147"/>
    </row>
    <row r="162" spans="1:20" s="1148" customFormat="1" ht="15" customHeight="1">
      <c r="A162" s="1142" t="s">
        <v>335</v>
      </c>
      <c r="B162" s="1153"/>
      <c r="C162" s="1183">
        <v>32289</v>
      </c>
      <c r="D162" s="1145"/>
      <c r="E162" s="1183">
        <v>4815</v>
      </c>
      <c r="F162" s="1183">
        <v>4752</v>
      </c>
      <c r="G162" s="1183">
        <v>4392</v>
      </c>
      <c r="H162" s="1183">
        <v>4548</v>
      </c>
      <c r="I162" s="1183">
        <v>4681</v>
      </c>
      <c r="J162" s="1183">
        <v>4763</v>
      </c>
      <c r="K162" s="1183">
        <v>4338</v>
      </c>
      <c r="L162" s="1146"/>
      <c r="N162" s="1147"/>
      <c r="O162" s="1147"/>
      <c r="P162" s="1147"/>
      <c r="Q162" s="1147"/>
      <c r="R162" s="1147"/>
      <c r="S162" s="1147"/>
      <c r="T162" s="1147"/>
    </row>
    <row r="163" spans="1:20" s="1148" customFormat="1" ht="15" customHeight="1">
      <c r="A163" s="1149" t="s">
        <v>330</v>
      </c>
      <c r="C163" s="1181">
        <v>20484</v>
      </c>
      <c r="D163" s="1151"/>
      <c r="E163" s="1182">
        <v>3434</v>
      </c>
      <c r="F163" s="1182">
        <v>3142</v>
      </c>
      <c r="G163" s="1182">
        <v>2740</v>
      </c>
      <c r="H163" s="1182">
        <v>2903</v>
      </c>
      <c r="I163" s="1182">
        <v>2873</v>
      </c>
      <c r="J163" s="1182">
        <v>2887</v>
      </c>
      <c r="K163" s="1182">
        <v>2505</v>
      </c>
      <c r="L163" s="1152"/>
      <c r="M163" s="1138"/>
      <c r="N163" s="1147"/>
      <c r="O163" s="1147"/>
      <c r="P163" s="1147"/>
      <c r="Q163" s="1147"/>
      <c r="R163" s="1147"/>
      <c r="S163" s="1147"/>
      <c r="T163" s="1147"/>
    </row>
    <row r="164" spans="1:20" s="1148" customFormat="1" ht="15" customHeight="1">
      <c r="A164" s="1149" t="s">
        <v>274</v>
      </c>
      <c r="C164" s="1181">
        <v>11805</v>
      </c>
      <c r="D164" s="1151"/>
      <c r="E164" s="1182">
        <v>1381</v>
      </c>
      <c r="F164" s="1182">
        <v>1610</v>
      </c>
      <c r="G164" s="1182">
        <v>1652</v>
      </c>
      <c r="H164" s="1182">
        <v>1645</v>
      </c>
      <c r="I164" s="1182">
        <v>1808</v>
      </c>
      <c r="J164" s="1182">
        <v>1876</v>
      </c>
      <c r="K164" s="1182">
        <v>1833</v>
      </c>
      <c r="L164" s="1152"/>
      <c r="M164" s="1138"/>
      <c r="N164" s="1147"/>
      <c r="O164" s="1147"/>
      <c r="P164" s="1147"/>
      <c r="Q164" s="1147"/>
      <c r="R164" s="1147"/>
      <c r="S164" s="1147"/>
      <c r="T164" s="1147"/>
    </row>
    <row r="165" spans="1:20" s="1148" customFormat="1" ht="6" customHeight="1">
      <c r="A165" s="1142"/>
      <c r="B165" s="1143"/>
      <c r="C165" s="1183"/>
      <c r="D165" s="1145"/>
      <c r="E165" s="1150"/>
      <c r="F165" s="1150"/>
      <c r="G165" s="1150"/>
      <c r="H165" s="1150"/>
      <c r="I165" s="1150"/>
      <c r="J165" s="1150"/>
      <c r="K165" s="1150"/>
      <c r="L165" s="1152"/>
      <c r="M165" s="1138"/>
      <c r="N165" s="1147"/>
      <c r="O165" s="1147"/>
      <c r="P165" s="1147"/>
      <c r="Q165" s="1147"/>
      <c r="R165" s="1147"/>
      <c r="S165" s="1147"/>
      <c r="T165" s="1147"/>
    </row>
    <row r="166" spans="1:20" s="1157" customFormat="1" ht="15" customHeight="1">
      <c r="A166" s="1155" t="s">
        <v>336</v>
      </c>
      <c r="B166" s="1156"/>
      <c r="C166" s="1183">
        <v>53304</v>
      </c>
      <c r="D166" s="1145"/>
      <c r="E166" s="1183">
        <v>6908</v>
      </c>
      <c r="F166" s="1183">
        <v>7835</v>
      </c>
      <c r="G166" s="1183">
        <v>7764</v>
      </c>
      <c r="H166" s="1183">
        <v>8025</v>
      </c>
      <c r="I166" s="1183">
        <v>8197</v>
      </c>
      <c r="J166" s="1183">
        <v>7919</v>
      </c>
      <c r="K166" s="1183">
        <v>6656</v>
      </c>
      <c r="L166" s="1184"/>
    </row>
    <row r="167" spans="1:20" s="1148" customFormat="1" ht="15" customHeight="1">
      <c r="A167" s="1149" t="s">
        <v>330</v>
      </c>
      <c r="C167" s="1181">
        <v>22034</v>
      </c>
      <c r="D167" s="1151"/>
      <c r="E167" s="1182">
        <v>3695</v>
      </c>
      <c r="F167" s="1182">
        <v>3355</v>
      </c>
      <c r="G167" s="1182">
        <v>3116</v>
      </c>
      <c r="H167" s="1182">
        <v>3083</v>
      </c>
      <c r="I167" s="1182">
        <v>3089</v>
      </c>
      <c r="J167" s="1182">
        <v>3065</v>
      </c>
      <c r="K167" s="1182">
        <v>2631</v>
      </c>
      <c r="L167" s="1152"/>
      <c r="M167" s="1138"/>
      <c r="N167" s="1147"/>
      <c r="O167" s="1147"/>
      <c r="P167" s="1147"/>
      <c r="Q167" s="1147"/>
      <c r="R167" s="1147"/>
      <c r="S167" s="1147"/>
      <c r="T167" s="1147"/>
    </row>
    <row r="168" spans="1:20" s="1148" customFormat="1" ht="15" customHeight="1">
      <c r="A168" s="1149" t="s">
        <v>274</v>
      </c>
      <c r="C168" s="1181">
        <v>31270</v>
      </c>
      <c r="D168" s="1151"/>
      <c r="E168" s="1182">
        <v>3213</v>
      </c>
      <c r="F168" s="1182">
        <v>4480</v>
      </c>
      <c r="G168" s="1182">
        <v>4648</v>
      </c>
      <c r="H168" s="1182">
        <v>4942</v>
      </c>
      <c r="I168" s="1182">
        <v>5108</v>
      </c>
      <c r="J168" s="1182">
        <v>4854</v>
      </c>
      <c r="K168" s="1182">
        <v>4025</v>
      </c>
      <c r="L168" s="1152"/>
      <c r="M168" s="1138"/>
      <c r="N168" s="1147"/>
      <c r="O168" s="1147"/>
      <c r="P168" s="1147"/>
      <c r="Q168" s="1147"/>
      <c r="R168" s="1147"/>
      <c r="S168" s="1147"/>
      <c r="T168" s="1147"/>
    </row>
    <row r="169" spans="1:20" s="1148" customFormat="1" ht="6" customHeight="1">
      <c r="A169" s="1142"/>
      <c r="B169" s="1143"/>
      <c r="C169" s="1183"/>
      <c r="D169" s="1145"/>
      <c r="E169" s="1150"/>
      <c r="F169" s="1150"/>
      <c r="G169" s="1150"/>
      <c r="H169" s="1150"/>
      <c r="I169" s="1150"/>
      <c r="J169" s="1150"/>
      <c r="K169" s="1150"/>
      <c r="L169" s="1152"/>
      <c r="M169" s="1138"/>
      <c r="N169" s="1147"/>
      <c r="O169" s="1147"/>
      <c r="P169" s="1147"/>
      <c r="Q169" s="1147"/>
      <c r="R169" s="1147"/>
      <c r="S169" s="1147"/>
      <c r="T169" s="1147"/>
    </row>
    <row r="170" spans="1:20" s="1157" customFormat="1" ht="15" customHeight="1">
      <c r="A170" s="1155" t="s">
        <v>337</v>
      </c>
      <c r="B170" s="1156"/>
      <c r="C170" s="1183">
        <v>43341</v>
      </c>
      <c r="D170" s="1145"/>
      <c r="E170" s="1183">
        <v>6239</v>
      </c>
      <c r="F170" s="1183">
        <v>7128</v>
      </c>
      <c r="G170" s="1183">
        <v>6673</v>
      </c>
      <c r="H170" s="1183">
        <v>6519</v>
      </c>
      <c r="I170" s="1183">
        <v>6268</v>
      </c>
      <c r="J170" s="1183">
        <v>5837</v>
      </c>
      <c r="K170" s="1183">
        <v>4677</v>
      </c>
      <c r="L170" s="1184"/>
    </row>
    <row r="171" spans="1:20" s="1148" customFormat="1" ht="15" customHeight="1">
      <c r="A171" s="1149" t="s">
        <v>330</v>
      </c>
      <c r="C171" s="1181">
        <v>10024</v>
      </c>
      <c r="D171" s="1151"/>
      <c r="E171" s="1182">
        <v>2375</v>
      </c>
      <c r="F171" s="1182">
        <v>1545</v>
      </c>
      <c r="G171" s="1182">
        <v>1210</v>
      </c>
      <c r="H171" s="1182">
        <v>1218</v>
      </c>
      <c r="I171" s="1182">
        <v>1262</v>
      </c>
      <c r="J171" s="1182">
        <v>1311</v>
      </c>
      <c r="K171" s="1182">
        <v>1103</v>
      </c>
      <c r="L171" s="1152"/>
      <c r="M171" s="1138"/>
      <c r="N171" s="1147"/>
      <c r="O171" s="1147"/>
      <c r="P171" s="1147"/>
      <c r="Q171" s="1147"/>
      <c r="R171" s="1147"/>
      <c r="S171" s="1147"/>
      <c r="T171" s="1147"/>
    </row>
    <row r="172" spans="1:20" s="1148" customFormat="1" ht="15" customHeight="1">
      <c r="A172" s="1149" t="s">
        <v>274</v>
      </c>
      <c r="C172" s="1181">
        <v>33317</v>
      </c>
      <c r="D172" s="1151"/>
      <c r="E172" s="1182">
        <v>3864</v>
      </c>
      <c r="F172" s="1182">
        <v>5583</v>
      </c>
      <c r="G172" s="1182">
        <v>5463</v>
      </c>
      <c r="H172" s="1182">
        <v>5301</v>
      </c>
      <c r="I172" s="1182">
        <v>5006</v>
      </c>
      <c r="J172" s="1182">
        <v>4526</v>
      </c>
      <c r="K172" s="1182">
        <v>3574</v>
      </c>
      <c r="L172" s="1152"/>
      <c r="M172" s="1138"/>
      <c r="N172" s="1147"/>
      <c r="O172" s="1147"/>
      <c r="P172" s="1147"/>
      <c r="Q172" s="1147"/>
      <c r="R172" s="1147"/>
      <c r="S172" s="1147"/>
      <c r="T172" s="1147"/>
    </row>
    <row r="173" spans="1:20" s="1148" customFormat="1" ht="6" customHeight="1">
      <c r="A173" s="1142"/>
      <c r="B173" s="1143"/>
      <c r="C173" s="1183"/>
      <c r="D173" s="1145"/>
      <c r="E173" s="1150"/>
      <c r="F173" s="1150"/>
      <c r="G173" s="1150"/>
      <c r="H173" s="1150"/>
      <c r="I173" s="1150"/>
      <c r="J173" s="1150"/>
      <c r="K173" s="1150"/>
      <c r="L173" s="1152"/>
      <c r="M173" s="1138"/>
      <c r="N173" s="1147"/>
      <c r="O173" s="1147"/>
      <c r="P173" s="1147"/>
      <c r="Q173" s="1147"/>
      <c r="R173" s="1147"/>
      <c r="S173" s="1147"/>
      <c r="T173" s="1147"/>
    </row>
    <row r="174" spans="1:20" ht="15" customHeight="1">
      <c r="A174" s="1155" t="s">
        <v>338</v>
      </c>
      <c r="B174" s="1156"/>
      <c r="C174" s="1183">
        <v>70678</v>
      </c>
      <c r="D174" s="1145"/>
      <c r="E174" s="1183">
        <v>12112</v>
      </c>
      <c r="F174" s="1183">
        <v>11768</v>
      </c>
      <c r="G174" s="1183">
        <v>10477</v>
      </c>
      <c r="H174" s="1183">
        <v>10088</v>
      </c>
      <c r="I174" s="1183">
        <v>9826</v>
      </c>
      <c r="J174" s="1183">
        <v>9118</v>
      </c>
      <c r="K174" s="1183">
        <v>7289</v>
      </c>
      <c r="L174" s="1177"/>
    </row>
    <row r="175" spans="1:20" s="1148" customFormat="1" ht="15" customHeight="1">
      <c r="A175" s="1149" t="s">
        <v>330</v>
      </c>
      <c r="C175" s="1181">
        <v>18640</v>
      </c>
      <c r="D175" s="1151"/>
      <c r="E175" s="1182">
        <v>3259</v>
      </c>
      <c r="F175" s="1182">
        <v>2303</v>
      </c>
      <c r="G175" s="1182">
        <v>2224</v>
      </c>
      <c r="H175" s="1182">
        <v>2528</v>
      </c>
      <c r="I175" s="1182">
        <v>2717</v>
      </c>
      <c r="J175" s="1182">
        <v>3035</v>
      </c>
      <c r="K175" s="1182">
        <v>2574</v>
      </c>
      <c r="L175" s="1152"/>
      <c r="M175" s="1138"/>
      <c r="N175" s="1147"/>
      <c r="O175" s="1147"/>
      <c r="P175" s="1147"/>
      <c r="Q175" s="1147"/>
      <c r="R175" s="1147"/>
      <c r="S175" s="1147"/>
      <c r="T175" s="1147"/>
    </row>
    <row r="176" spans="1:20" s="1148" customFormat="1" ht="15" customHeight="1">
      <c r="A176" s="1158" t="s">
        <v>274</v>
      </c>
      <c r="B176" s="1159"/>
      <c r="C176" s="1185">
        <v>52038</v>
      </c>
      <c r="D176" s="1186"/>
      <c r="E176" s="1185">
        <v>8853</v>
      </c>
      <c r="F176" s="1185">
        <v>9465</v>
      </c>
      <c r="G176" s="1185">
        <v>8253</v>
      </c>
      <c r="H176" s="1185">
        <v>7560</v>
      </c>
      <c r="I176" s="1185">
        <v>7109</v>
      </c>
      <c r="J176" s="1185">
        <v>6083</v>
      </c>
      <c r="K176" s="1185">
        <v>4715</v>
      </c>
      <c r="L176" s="1152"/>
      <c r="M176" s="1138"/>
      <c r="N176" s="1147"/>
      <c r="O176" s="1147"/>
      <c r="P176" s="1147"/>
      <c r="Q176" s="1147"/>
      <c r="R176" s="1147"/>
      <c r="S176" s="1147"/>
      <c r="T176" s="1147"/>
    </row>
    <row r="177" spans="1:20" s="1148" customFormat="1" ht="6" customHeight="1">
      <c r="A177" s="1142"/>
      <c r="B177" s="1143"/>
      <c r="C177" s="1144"/>
      <c r="D177" s="1145"/>
      <c r="E177" s="1150"/>
      <c r="F177" s="1150"/>
      <c r="G177" s="1150"/>
      <c r="H177" s="1150"/>
      <c r="I177" s="1150"/>
      <c r="J177" s="1150"/>
      <c r="K177" s="1150"/>
      <c r="L177" s="1152"/>
      <c r="M177" s="1138"/>
      <c r="N177" s="1147"/>
      <c r="O177" s="1147"/>
      <c r="P177" s="1147"/>
      <c r="Q177" s="1147"/>
      <c r="R177" s="1147"/>
      <c r="S177" s="1147"/>
      <c r="T177" s="1147"/>
    </row>
    <row r="178" spans="1:20" ht="15" customHeight="1">
      <c r="A178" s="1187" t="s">
        <v>299</v>
      </c>
      <c r="B178" s="2435" t="s">
        <v>220</v>
      </c>
      <c r="C178" s="2435"/>
      <c r="D178" s="2435"/>
      <c r="E178" s="2435"/>
      <c r="F178" s="2435"/>
      <c r="G178" s="2435"/>
      <c r="H178" s="2435"/>
      <c r="I178" s="2435"/>
      <c r="J178" s="2435"/>
      <c r="K178" s="2435"/>
      <c r="L178" s="1177"/>
    </row>
    <row r="179" spans="1:20" ht="15" customHeight="1">
      <c r="A179" s="608" t="s">
        <v>183</v>
      </c>
      <c r="B179" s="1167"/>
      <c r="C179" s="1168"/>
      <c r="D179" s="1167"/>
      <c r="E179" s="1167"/>
      <c r="F179" s="1167"/>
      <c r="G179" s="1167"/>
      <c r="H179" s="1167"/>
      <c r="I179" s="1167"/>
      <c r="J179" s="1167"/>
      <c r="K179" s="102"/>
      <c r="L179" s="1177"/>
    </row>
    <row r="180" spans="1:20" ht="15" customHeight="1">
      <c r="A180" s="608" t="s">
        <v>185</v>
      </c>
      <c r="B180" s="1167"/>
      <c r="C180" s="1168"/>
      <c r="D180" s="1167"/>
      <c r="E180" s="1167"/>
      <c r="F180" s="1167"/>
      <c r="G180" s="1167"/>
      <c r="H180" s="1167"/>
      <c r="I180" s="1167"/>
      <c r="J180" s="1167"/>
      <c r="K180" s="124"/>
      <c r="L180" s="1177"/>
    </row>
    <row r="181" spans="1:20" ht="15" customHeight="1">
      <c r="A181" s="608" t="s">
        <v>187</v>
      </c>
      <c r="B181" s="1167"/>
      <c r="C181" s="1168"/>
      <c r="D181" s="1167"/>
      <c r="E181" s="1167"/>
      <c r="F181" s="1167"/>
      <c r="G181" s="1167"/>
      <c r="H181" s="1167"/>
      <c r="I181" s="1167"/>
      <c r="J181" s="1167"/>
      <c r="K181" s="124"/>
      <c r="L181" s="1177"/>
    </row>
    <row r="182" spans="1:20" ht="15" customHeight="1">
      <c r="L182" s="1175" t="s">
        <v>93</v>
      </c>
    </row>
    <row r="183" spans="1:20" ht="15" customHeight="1">
      <c r="L183" s="1177"/>
    </row>
    <row r="184" spans="1:20" ht="15" customHeight="1">
      <c r="L184" s="1177"/>
    </row>
    <row r="185" spans="1:20" ht="15" customHeight="1">
      <c r="A185" s="2436" t="s">
        <v>340</v>
      </c>
      <c r="B185" s="2436"/>
      <c r="C185" s="2436"/>
      <c r="D185" s="2436"/>
      <c r="E185" s="2436"/>
      <c r="F185" s="2436"/>
      <c r="G185" s="2436"/>
      <c r="H185" s="2436"/>
      <c r="I185" s="2436"/>
      <c r="J185" s="1122"/>
      <c r="K185" s="1123" t="s">
        <v>319</v>
      </c>
      <c r="L185" s="1177"/>
    </row>
    <row r="186" spans="1:20" ht="15" customHeight="1">
      <c r="A186" s="2436"/>
      <c r="B186" s="2436"/>
      <c r="C186" s="2436"/>
      <c r="D186" s="2436"/>
      <c r="E186" s="2436"/>
      <c r="F186" s="2436"/>
      <c r="G186" s="2436"/>
      <c r="H186" s="2436"/>
      <c r="I186" s="2436"/>
      <c r="J186" s="1122"/>
      <c r="K186" s="1125"/>
      <c r="L186" s="1177"/>
    </row>
    <row r="187" spans="1:20" ht="15" customHeight="1">
      <c r="A187" s="1178" t="s">
        <v>33</v>
      </c>
      <c r="B187" s="1179"/>
      <c r="C187" s="1179"/>
      <c r="D187" s="1179"/>
      <c r="E187" s="1179"/>
      <c r="F187" s="1179"/>
      <c r="G187" s="1179"/>
      <c r="H187" s="1179"/>
      <c r="I187" s="1179"/>
      <c r="J187" s="1122"/>
      <c r="K187" s="1125"/>
      <c r="L187" s="1177"/>
    </row>
    <row r="188" spans="1:20" ht="6" customHeight="1">
      <c r="A188" s="1126"/>
      <c r="B188" s="1126"/>
      <c r="C188" s="1127"/>
      <c r="D188" s="1128"/>
      <c r="E188" s="1128"/>
      <c r="F188" s="1128"/>
      <c r="G188" s="1128"/>
      <c r="H188" s="1128"/>
      <c r="I188" s="1128"/>
      <c r="L188" s="1177"/>
    </row>
    <row r="189" spans="1:20" s="1131" customFormat="1" ht="15" customHeight="1">
      <c r="A189" s="2437" t="s">
        <v>637</v>
      </c>
      <c r="B189" s="2437"/>
      <c r="C189" s="2439" t="s">
        <v>321</v>
      </c>
      <c r="D189" s="1129"/>
      <c r="E189" s="2441" t="s">
        <v>104</v>
      </c>
      <c r="F189" s="2441"/>
      <c r="G189" s="2441"/>
      <c r="H189" s="2441"/>
      <c r="I189" s="2441"/>
      <c r="J189" s="2441"/>
      <c r="K189" s="2441"/>
      <c r="L189" s="1180"/>
    </row>
    <row r="190" spans="1:20" s="1131" customFormat="1" ht="15" customHeight="1">
      <c r="A190" s="2438"/>
      <c r="B190" s="2438"/>
      <c r="C190" s="2440"/>
      <c r="D190" s="1132"/>
      <c r="E190" s="1133" t="s">
        <v>322</v>
      </c>
      <c r="F190" s="1133" t="s">
        <v>323</v>
      </c>
      <c r="G190" s="1133" t="s">
        <v>324</v>
      </c>
      <c r="H190" s="1133" t="s">
        <v>325</v>
      </c>
      <c r="I190" s="1133" t="s">
        <v>326</v>
      </c>
      <c r="J190" s="1133" t="s">
        <v>327</v>
      </c>
      <c r="K190" s="1133" t="s">
        <v>328</v>
      </c>
      <c r="L190" s="1180"/>
    </row>
    <row r="191" spans="1:20" ht="6" customHeight="1">
      <c r="A191" s="1134"/>
      <c r="B191" s="1134"/>
      <c r="C191" s="1135"/>
      <c r="D191" s="1135"/>
      <c r="E191" s="1136"/>
      <c r="F191" s="1136"/>
      <c r="G191" s="1137"/>
      <c r="H191" s="1138"/>
      <c r="I191" s="1139"/>
      <c r="J191" s="1140"/>
      <c r="K191" s="1138"/>
      <c r="L191" s="1177"/>
    </row>
    <row r="192" spans="1:20" s="1148" customFormat="1" ht="15" customHeight="1">
      <c r="A192" s="1142" t="s">
        <v>329</v>
      </c>
      <c r="B192" s="1143"/>
      <c r="C192" s="1188">
        <v>0.50395400000000001</v>
      </c>
      <c r="D192" s="1189"/>
      <c r="E192" s="1188">
        <v>1.1607040000000002</v>
      </c>
      <c r="F192" s="1188">
        <v>1.168922</v>
      </c>
      <c r="G192" s="1188">
        <v>1.225544</v>
      </c>
      <c r="H192" s="1188">
        <v>1.1782710000000001</v>
      </c>
      <c r="I192" s="1188">
        <v>1.1674899999999999</v>
      </c>
      <c r="J192" s="1188">
        <v>1.2038899999999999</v>
      </c>
      <c r="K192" s="1188">
        <v>1.27956</v>
      </c>
      <c r="L192" s="1146"/>
      <c r="M192" s="1138"/>
      <c r="N192" s="1147"/>
      <c r="O192" s="1147"/>
      <c r="P192" s="1147"/>
      <c r="Q192" s="1147"/>
      <c r="R192" s="1147"/>
      <c r="S192" s="1147"/>
      <c r="T192" s="1147"/>
    </row>
    <row r="193" spans="1:20" s="1148" customFormat="1" ht="15" customHeight="1">
      <c r="A193" s="1149" t="s">
        <v>330</v>
      </c>
      <c r="C193" s="1190">
        <v>0.84337600000000001</v>
      </c>
      <c r="D193" s="1191"/>
      <c r="E193" s="1190">
        <v>2.7929309999999998</v>
      </c>
      <c r="F193" s="1190">
        <v>2.095666</v>
      </c>
      <c r="G193" s="1190">
        <v>1.8442879999999999</v>
      </c>
      <c r="H193" s="1190">
        <v>1.7674100000000001</v>
      </c>
      <c r="I193" s="1190">
        <v>1.708019</v>
      </c>
      <c r="J193" s="1190">
        <v>1.7002380000000001</v>
      </c>
      <c r="K193" s="1190">
        <v>1.7079329999999999</v>
      </c>
      <c r="L193" s="1152"/>
      <c r="M193" s="1138"/>
      <c r="N193" s="1147"/>
      <c r="O193" s="1147"/>
      <c r="P193" s="1147"/>
      <c r="Q193" s="1147"/>
      <c r="R193" s="1147"/>
      <c r="S193" s="1147"/>
      <c r="T193" s="1147"/>
    </row>
    <row r="194" spans="1:20" s="1148" customFormat="1" ht="15" customHeight="1">
      <c r="A194" s="1149" t="s">
        <v>274</v>
      </c>
      <c r="C194" s="1190">
        <v>0.34914699999999999</v>
      </c>
      <c r="D194" s="1191"/>
      <c r="E194" s="1192">
        <v>0.52618300000000007</v>
      </c>
      <c r="F194" s="1192">
        <v>0.69229499999999999</v>
      </c>
      <c r="G194" s="1192">
        <v>0.84556600000000004</v>
      </c>
      <c r="H194" s="1192">
        <v>0.84206400000000003</v>
      </c>
      <c r="I194" s="1192">
        <v>0.86829000000000001</v>
      </c>
      <c r="J194" s="1192">
        <v>0.89455399999999996</v>
      </c>
      <c r="K194" s="1192">
        <v>0.98397599999999996</v>
      </c>
      <c r="L194" s="1152"/>
      <c r="M194" s="1138"/>
      <c r="N194" s="1147"/>
      <c r="O194" s="1147"/>
      <c r="P194" s="1147"/>
      <c r="Q194" s="1147"/>
      <c r="R194" s="1147"/>
      <c r="S194" s="1147"/>
      <c r="T194" s="1147"/>
    </row>
    <row r="195" spans="1:20" s="1148" customFormat="1" ht="6" customHeight="1">
      <c r="A195" s="1142"/>
      <c r="B195" s="1143"/>
      <c r="C195" s="1193"/>
      <c r="D195" s="1189"/>
      <c r="E195" s="1194"/>
      <c r="F195" s="1194"/>
      <c r="G195" s="1194"/>
      <c r="H195" s="1194"/>
      <c r="I195" s="1194"/>
      <c r="J195" s="1194"/>
      <c r="K195" s="1194"/>
      <c r="L195" s="1152"/>
      <c r="M195" s="1138"/>
      <c r="N195" s="1147"/>
      <c r="O195" s="1147"/>
      <c r="P195" s="1147"/>
      <c r="Q195" s="1147"/>
      <c r="R195" s="1147"/>
      <c r="S195" s="1147"/>
      <c r="T195" s="1147"/>
    </row>
    <row r="196" spans="1:20" s="1148" customFormat="1" ht="15" customHeight="1">
      <c r="A196" s="1142" t="s">
        <v>331</v>
      </c>
      <c r="B196" s="1153"/>
      <c r="C196" s="1195">
        <v>0.52274899999999991</v>
      </c>
      <c r="D196" s="1189"/>
      <c r="E196" s="1195">
        <v>1.256429</v>
      </c>
      <c r="F196" s="1195">
        <v>1.2082470000000001</v>
      </c>
      <c r="G196" s="1195">
        <v>1.2437159999999998</v>
      </c>
      <c r="H196" s="1195">
        <v>1.194196</v>
      </c>
      <c r="I196" s="1195">
        <v>1.18137</v>
      </c>
      <c r="J196" s="1195">
        <v>1.2354880000000001</v>
      </c>
      <c r="K196" s="1195">
        <v>1.3079719999999999</v>
      </c>
      <c r="L196" s="1152"/>
      <c r="M196" s="1138"/>
      <c r="N196" s="1147"/>
      <c r="O196" s="1147"/>
      <c r="P196" s="1147"/>
      <c r="Q196" s="1147"/>
      <c r="R196" s="1147"/>
      <c r="S196" s="1147"/>
      <c r="T196" s="1147"/>
    </row>
    <row r="197" spans="1:20" s="1148" customFormat="1" ht="15" customHeight="1">
      <c r="A197" s="1149" t="s">
        <v>330</v>
      </c>
      <c r="C197" s="1190">
        <v>0.40541099999999997</v>
      </c>
      <c r="D197" s="1191"/>
      <c r="E197" s="1190">
        <v>1.4541809999999999</v>
      </c>
      <c r="F197" s="1190">
        <v>0.92519600000000002</v>
      </c>
      <c r="G197" s="1190">
        <v>0.81023899999999993</v>
      </c>
      <c r="H197" s="1190">
        <v>0.80282900000000001</v>
      </c>
      <c r="I197" s="1190">
        <v>0.82255800000000001</v>
      </c>
      <c r="J197" s="1190">
        <v>0.87110200000000004</v>
      </c>
      <c r="K197" s="1190">
        <v>0.93500100000000008</v>
      </c>
      <c r="L197" s="1152"/>
      <c r="M197" s="1138"/>
      <c r="N197" s="1147"/>
      <c r="O197" s="1147"/>
      <c r="P197" s="1147"/>
      <c r="Q197" s="1147"/>
      <c r="R197" s="1147"/>
      <c r="S197" s="1147"/>
      <c r="T197" s="1147"/>
    </row>
    <row r="198" spans="1:20" s="1148" customFormat="1" ht="15" customHeight="1">
      <c r="A198" s="1149" t="s">
        <v>274</v>
      </c>
      <c r="C198" s="1190">
        <v>0.75364399999999998</v>
      </c>
      <c r="D198" s="1191"/>
      <c r="E198" s="1192">
        <v>1.136509</v>
      </c>
      <c r="F198" s="1192">
        <v>1.6749839999999998</v>
      </c>
      <c r="G198" s="1192">
        <v>2.0019740000000001</v>
      </c>
      <c r="H198" s="1192">
        <v>1.9140219999999999</v>
      </c>
      <c r="I198" s="1192">
        <v>1.93926</v>
      </c>
      <c r="J198" s="1192">
        <v>1.861308</v>
      </c>
      <c r="K198" s="1192">
        <v>1.9903730000000002</v>
      </c>
      <c r="L198" s="1152"/>
      <c r="M198" s="1138"/>
      <c r="N198" s="1147"/>
      <c r="O198" s="1147"/>
      <c r="P198" s="1147"/>
      <c r="Q198" s="1147"/>
      <c r="R198" s="1147"/>
      <c r="S198" s="1147"/>
      <c r="T198" s="1147"/>
    </row>
    <row r="199" spans="1:20" s="1148" customFormat="1" ht="6" customHeight="1">
      <c r="A199" s="1142"/>
      <c r="B199" s="1143"/>
      <c r="C199" s="1196"/>
      <c r="D199" s="1189"/>
      <c r="E199" s="1194"/>
      <c r="F199" s="1194"/>
      <c r="G199" s="1194"/>
      <c r="H199" s="1194"/>
      <c r="I199" s="1194"/>
      <c r="J199" s="1194"/>
      <c r="K199" s="1194"/>
      <c r="L199" s="1152"/>
      <c r="M199" s="1138"/>
      <c r="N199" s="1147"/>
      <c r="O199" s="1147"/>
      <c r="P199" s="1147"/>
      <c r="Q199" s="1147"/>
      <c r="R199" s="1147"/>
      <c r="S199" s="1147"/>
      <c r="T199" s="1147"/>
    </row>
    <row r="200" spans="1:20" s="1148" customFormat="1" ht="15" customHeight="1">
      <c r="A200" s="1142" t="s">
        <v>638</v>
      </c>
      <c r="B200" s="1153"/>
      <c r="C200" s="1195">
        <v>0.62704599999999999</v>
      </c>
      <c r="D200" s="1189"/>
      <c r="E200" s="1195">
        <v>1.633</v>
      </c>
      <c r="F200" s="1195">
        <v>1.366784</v>
      </c>
      <c r="G200" s="1195">
        <v>1.422085</v>
      </c>
      <c r="H200" s="1195">
        <v>1.3676980000000001</v>
      </c>
      <c r="I200" s="1195">
        <v>1.4043430000000001</v>
      </c>
      <c r="J200" s="1195">
        <v>1.5166310000000001</v>
      </c>
      <c r="K200" s="1195">
        <v>1.6282379999999999</v>
      </c>
      <c r="L200" s="1152"/>
      <c r="M200" s="1138"/>
      <c r="N200" s="1147"/>
      <c r="O200" s="1147"/>
      <c r="P200" s="1147"/>
      <c r="Q200" s="1147"/>
      <c r="R200" s="1147"/>
      <c r="S200" s="1147"/>
      <c r="T200" s="1147"/>
    </row>
    <row r="201" spans="1:20" s="1148" customFormat="1" ht="15" customHeight="1">
      <c r="A201" s="1149" t="s">
        <v>330</v>
      </c>
      <c r="C201" s="1190">
        <v>0.26507900000000001</v>
      </c>
      <c r="D201" s="1191"/>
      <c r="E201" s="1192">
        <v>0.95469899999999996</v>
      </c>
      <c r="F201" s="1192">
        <v>0.57297600000000004</v>
      </c>
      <c r="G201" s="1192">
        <v>0.46947300000000003</v>
      </c>
      <c r="H201" s="1192">
        <v>0.51235900000000001</v>
      </c>
      <c r="I201" s="1192">
        <v>0.58937499999999998</v>
      </c>
      <c r="J201" s="1192">
        <v>0.73757200000000001</v>
      </c>
      <c r="K201" s="1192">
        <v>0.84664700000000004</v>
      </c>
      <c r="L201" s="1152"/>
      <c r="M201" s="1138"/>
      <c r="N201" s="1147"/>
      <c r="O201" s="1147"/>
      <c r="P201" s="1147"/>
      <c r="Q201" s="1147"/>
      <c r="R201" s="1147"/>
      <c r="S201" s="1147"/>
      <c r="T201" s="1147"/>
    </row>
    <row r="202" spans="1:20" s="1148" customFormat="1" ht="15" customHeight="1">
      <c r="A202" s="1149" t="s">
        <v>274</v>
      </c>
      <c r="C202" s="1190">
        <v>1.2652139999999998</v>
      </c>
      <c r="D202" s="1191"/>
      <c r="E202" s="1192">
        <v>2.3680119999999998</v>
      </c>
      <c r="F202" s="1192">
        <v>3.1265139999999998</v>
      </c>
      <c r="G202" s="1192">
        <v>3.5697960000000002</v>
      </c>
      <c r="H202" s="1192">
        <v>3.3416960000000002</v>
      </c>
      <c r="I202" s="1192">
        <v>3.2971080000000001</v>
      </c>
      <c r="J202" s="1192">
        <v>3.1666319999999999</v>
      </c>
      <c r="K202" s="1192">
        <v>3.135078</v>
      </c>
      <c r="L202" s="1152"/>
      <c r="M202" s="1138"/>
      <c r="N202" s="1147"/>
      <c r="O202" s="1147"/>
      <c r="P202" s="1147"/>
      <c r="Q202" s="1147"/>
      <c r="R202" s="1147"/>
      <c r="S202" s="1147"/>
      <c r="T202" s="1147"/>
    </row>
    <row r="203" spans="1:20" s="1148" customFormat="1" ht="6" customHeight="1">
      <c r="A203" s="1142"/>
      <c r="B203" s="1143"/>
      <c r="C203" s="1196"/>
      <c r="D203" s="1189"/>
      <c r="E203" s="1194"/>
      <c r="F203" s="1194"/>
      <c r="G203" s="1194"/>
      <c r="H203" s="1194"/>
      <c r="I203" s="1194"/>
      <c r="J203" s="1194"/>
      <c r="K203" s="1194"/>
      <c r="L203" s="1152"/>
      <c r="M203" s="1138"/>
      <c r="N203" s="1147"/>
      <c r="O203" s="1147"/>
      <c r="P203" s="1147"/>
      <c r="Q203" s="1147"/>
      <c r="R203" s="1147"/>
      <c r="S203" s="1147"/>
      <c r="T203" s="1147"/>
    </row>
    <row r="204" spans="1:20" s="1148" customFormat="1" ht="15" customHeight="1">
      <c r="A204" s="1142" t="s">
        <v>332</v>
      </c>
      <c r="B204" s="1153"/>
      <c r="C204" s="1195">
        <v>0.54166599999999998</v>
      </c>
      <c r="D204" s="1189"/>
      <c r="E204" s="1195">
        <v>1.276357</v>
      </c>
      <c r="F204" s="1195">
        <v>1.232437</v>
      </c>
      <c r="G204" s="1195">
        <v>1.2865249999999999</v>
      </c>
      <c r="H204" s="1195">
        <v>1.2604600000000001</v>
      </c>
      <c r="I204" s="1195">
        <v>1.2454750000000001</v>
      </c>
      <c r="J204" s="1195">
        <v>1.3154269999999999</v>
      </c>
      <c r="K204" s="1195">
        <v>1.4514579999999999</v>
      </c>
      <c r="L204" s="1152"/>
      <c r="M204" s="1138"/>
      <c r="N204" s="1147"/>
      <c r="O204" s="1147"/>
      <c r="P204" s="1147"/>
      <c r="Q204" s="1147"/>
      <c r="R204" s="1147"/>
      <c r="S204" s="1147"/>
      <c r="T204" s="1147"/>
    </row>
    <row r="205" spans="1:20" s="1148" customFormat="1" ht="15" customHeight="1">
      <c r="A205" s="1149" t="s">
        <v>330</v>
      </c>
      <c r="C205" s="1190">
        <v>1.31792</v>
      </c>
      <c r="D205" s="1191"/>
      <c r="E205" s="1192">
        <v>3.2770269999999999</v>
      </c>
      <c r="F205" s="1192">
        <v>2.4681959999999998</v>
      </c>
      <c r="G205" s="1192">
        <v>2.3509410000000002</v>
      </c>
      <c r="H205" s="1192">
        <v>2.494475</v>
      </c>
      <c r="I205" s="1192">
        <v>2.7495700000000003</v>
      </c>
      <c r="J205" s="1192">
        <v>3.3938280000000001</v>
      </c>
      <c r="K205" s="1192">
        <v>4.1219279999999996</v>
      </c>
      <c r="L205" s="1152"/>
      <c r="M205" s="1138"/>
      <c r="N205" s="1147"/>
      <c r="O205" s="1147"/>
      <c r="P205" s="1147"/>
      <c r="Q205" s="1147"/>
      <c r="R205" s="1147"/>
      <c r="S205" s="1147"/>
      <c r="T205" s="1147"/>
    </row>
    <row r="206" spans="1:20" s="1148" customFormat="1" ht="15" customHeight="1">
      <c r="A206" s="1149" t="s">
        <v>274</v>
      </c>
      <c r="C206" s="1190">
        <v>0.29769200000000001</v>
      </c>
      <c r="D206" s="1191"/>
      <c r="E206" s="1192">
        <v>0.55086299999999999</v>
      </c>
      <c r="F206" s="1192">
        <v>0.65218999999999994</v>
      </c>
      <c r="G206" s="1192">
        <v>0.76968300000000001</v>
      </c>
      <c r="H206" s="1192">
        <v>0.676118</v>
      </c>
      <c r="I206" s="1192">
        <v>0.597275</v>
      </c>
      <c r="J206" s="1192">
        <v>0.60619299999999998</v>
      </c>
      <c r="K206" s="1192">
        <v>0.61118300000000003</v>
      </c>
      <c r="L206" s="1152"/>
      <c r="M206" s="1138"/>
      <c r="N206" s="1147"/>
      <c r="O206" s="1147"/>
      <c r="P206" s="1147"/>
      <c r="Q206" s="1147"/>
      <c r="R206" s="1147"/>
      <c r="S206" s="1147"/>
      <c r="T206" s="1147"/>
    </row>
    <row r="207" spans="1:20" s="1148" customFormat="1" ht="6" customHeight="1">
      <c r="A207" s="1142"/>
      <c r="B207" s="1143"/>
      <c r="C207" s="1196"/>
      <c r="D207" s="1189"/>
      <c r="E207" s="1194"/>
      <c r="F207" s="1194"/>
      <c r="G207" s="1194"/>
      <c r="H207" s="1194"/>
      <c r="I207" s="1194"/>
      <c r="J207" s="1194"/>
      <c r="K207" s="1194"/>
      <c r="L207" s="1152"/>
      <c r="M207" s="1138"/>
      <c r="N207" s="1147"/>
      <c r="O207" s="1147"/>
      <c r="P207" s="1147"/>
      <c r="Q207" s="1147"/>
      <c r="R207" s="1147"/>
      <c r="S207" s="1147"/>
      <c r="T207" s="1147"/>
    </row>
    <row r="208" spans="1:20" s="1148" customFormat="1" ht="15" customHeight="1">
      <c r="A208" s="1154" t="s">
        <v>626</v>
      </c>
      <c r="B208" s="1153"/>
      <c r="C208" s="1195">
        <v>0.51211200000000001</v>
      </c>
      <c r="D208" s="1189"/>
      <c r="E208" s="1195">
        <v>1.2834180000000002</v>
      </c>
      <c r="F208" s="1195">
        <v>1.1995230000000001</v>
      </c>
      <c r="G208" s="1195">
        <v>1.2579740000000001</v>
      </c>
      <c r="H208" s="1195">
        <v>1.1977009999999999</v>
      </c>
      <c r="I208" s="1195">
        <v>1.193503</v>
      </c>
      <c r="J208" s="1195">
        <v>1.240845</v>
      </c>
      <c r="K208" s="1195">
        <v>1.327261</v>
      </c>
      <c r="L208" s="1152"/>
      <c r="M208" s="1138"/>
      <c r="N208" s="1147"/>
      <c r="O208" s="1147"/>
      <c r="P208" s="1147"/>
      <c r="Q208" s="1147"/>
      <c r="R208" s="1147"/>
      <c r="S208" s="1147"/>
      <c r="T208" s="1147"/>
    </row>
    <row r="209" spans="1:20" s="1148" customFormat="1" ht="15" customHeight="1">
      <c r="A209" s="1149" t="s">
        <v>330</v>
      </c>
      <c r="C209" s="1190">
        <v>0.20844000000000001</v>
      </c>
      <c r="D209" s="1191"/>
      <c r="E209" s="1192">
        <v>0.80775299999999994</v>
      </c>
      <c r="F209" s="1192">
        <v>0.514872</v>
      </c>
      <c r="G209" s="1192">
        <v>0.43396299999999999</v>
      </c>
      <c r="H209" s="1192">
        <v>0.41337400000000002</v>
      </c>
      <c r="I209" s="1192">
        <v>0.40157900000000002</v>
      </c>
      <c r="J209" s="1192">
        <v>0.42529800000000001</v>
      </c>
      <c r="K209" s="1192">
        <v>0.47321799999999997</v>
      </c>
      <c r="L209" s="1152"/>
      <c r="M209" s="1138"/>
      <c r="N209" s="1147"/>
      <c r="O209" s="1147"/>
      <c r="P209" s="1147"/>
      <c r="Q209" s="1147"/>
      <c r="R209" s="1147"/>
      <c r="S209" s="1147"/>
      <c r="T209" s="1147"/>
    </row>
    <row r="210" spans="1:20" s="1148" customFormat="1" ht="15" customHeight="1">
      <c r="A210" s="1149" t="s">
        <v>274</v>
      </c>
      <c r="C210" s="1190">
        <v>1.2051070000000002</v>
      </c>
      <c r="D210" s="1191"/>
      <c r="E210" s="1192">
        <v>1.9496550000000001</v>
      </c>
      <c r="F210" s="1192">
        <v>2.6794359999999999</v>
      </c>
      <c r="G210" s="1192">
        <v>3.2624470000000003</v>
      </c>
      <c r="H210" s="1192">
        <v>3.2031940000000003</v>
      </c>
      <c r="I210" s="1192">
        <v>3.3483159999999996</v>
      </c>
      <c r="J210" s="1192">
        <v>3.4189940000000001</v>
      </c>
      <c r="K210" s="1192">
        <v>3.429303</v>
      </c>
      <c r="L210" s="1152"/>
      <c r="M210" s="1138"/>
      <c r="N210" s="1147"/>
      <c r="O210" s="1147"/>
      <c r="P210" s="1147"/>
      <c r="Q210" s="1147"/>
      <c r="R210" s="1147"/>
      <c r="S210" s="1147"/>
      <c r="T210" s="1147"/>
    </row>
    <row r="211" spans="1:20" s="1148" customFormat="1" ht="6" customHeight="1">
      <c r="A211" s="1142"/>
      <c r="B211" s="1143"/>
      <c r="C211" s="1196"/>
      <c r="D211" s="1189"/>
      <c r="E211" s="1194"/>
      <c r="F211" s="1194"/>
      <c r="G211" s="1194"/>
      <c r="H211" s="1194"/>
      <c r="I211" s="1194"/>
      <c r="J211" s="1194"/>
      <c r="K211" s="1194"/>
      <c r="L211" s="1152"/>
      <c r="M211" s="1138"/>
      <c r="N211" s="1147"/>
      <c r="O211" s="1147"/>
      <c r="P211" s="1147"/>
      <c r="Q211" s="1147"/>
      <c r="R211" s="1147"/>
      <c r="S211" s="1147"/>
      <c r="T211" s="1147"/>
    </row>
    <row r="212" spans="1:20" s="1148" customFormat="1" ht="15" customHeight="1">
      <c r="A212" s="1154" t="s">
        <v>333</v>
      </c>
      <c r="B212" s="1153"/>
      <c r="C212" s="1195">
        <v>0.50737699999999997</v>
      </c>
      <c r="D212" s="1189"/>
      <c r="E212" s="1195">
        <v>1.1576710000000001</v>
      </c>
      <c r="F212" s="1195">
        <v>1.170987</v>
      </c>
      <c r="G212" s="1195">
        <v>1.2257260000000001</v>
      </c>
      <c r="H212" s="1195">
        <v>1.183149</v>
      </c>
      <c r="I212" s="1195">
        <v>1.1787700000000001</v>
      </c>
      <c r="J212" s="1195">
        <v>1.2139690000000001</v>
      </c>
      <c r="K212" s="1195">
        <v>1.3040080000000001</v>
      </c>
      <c r="L212" s="1146"/>
      <c r="N212" s="1147"/>
      <c r="O212" s="1147"/>
      <c r="P212" s="1147"/>
      <c r="Q212" s="1147"/>
      <c r="R212" s="1147"/>
      <c r="S212" s="1147"/>
      <c r="T212" s="1147"/>
    </row>
    <row r="213" spans="1:20" s="1148" customFormat="1" ht="15" customHeight="1">
      <c r="A213" s="1149" t="s">
        <v>330</v>
      </c>
      <c r="C213" s="1190">
        <v>0.20069799999999999</v>
      </c>
      <c r="D213" s="1191"/>
      <c r="E213" s="1192">
        <v>0.50822699999999998</v>
      </c>
      <c r="F213" s="1192">
        <v>0.363894</v>
      </c>
      <c r="G213" s="1192">
        <v>0.404194</v>
      </c>
      <c r="H213" s="1192">
        <v>0.40030300000000002</v>
      </c>
      <c r="I213" s="1192">
        <v>0.40974699999999997</v>
      </c>
      <c r="J213" s="1192">
        <v>0.47113500000000003</v>
      </c>
      <c r="K213" s="1192">
        <v>0.585816</v>
      </c>
      <c r="L213" s="1152"/>
      <c r="M213" s="1138"/>
      <c r="N213" s="1147"/>
      <c r="O213" s="1147"/>
      <c r="P213" s="1147"/>
      <c r="Q213" s="1147"/>
      <c r="R213" s="1147"/>
      <c r="S213" s="1147"/>
      <c r="T213" s="1147"/>
    </row>
    <row r="214" spans="1:20" s="1148" customFormat="1" ht="15" customHeight="1">
      <c r="A214" s="1149" t="s">
        <v>274</v>
      </c>
      <c r="C214" s="1190">
        <v>1.3763160000000001</v>
      </c>
      <c r="D214" s="1191"/>
      <c r="E214" s="1192">
        <v>2.4336159999999998</v>
      </c>
      <c r="F214" s="1192">
        <v>3.2889750000000002</v>
      </c>
      <c r="G214" s="1192">
        <v>3.6592340000000001</v>
      </c>
      <c r="H214" s="1192">
        <v>3.5297589999999999</v>
      </c>
      <c r="I214" s="1192">
        <v>3.1593930000000001</v>
      </c>
      <c r="J214" s="1192">
        <v>2.9265300000000001</v>
      </c>
      <c r="K214" s="1192">
        <v>2.9144960000000002</v>
      </c>
      <c r="L214" s="1152"/>
      <c r="M214" s="1138"/>
      <c r="N214" s="1147"/>
      <c r="O214" s="1147"/>
      <c r="P214" s="1147"/>
      <c r="Q214" s="1147"/>
      <c r="R214" s="1147"/>
      <c r="S214" s="1147"/>
      <c r="T214" s="1147"/>
    </row>
    <row r="215" spans="1:20" s="1148" customFormat="1" ht="6" customHeight="1">
      <c r="A215" s="1142"/>
      <c r="B215" s="1143"/>
      <c r="C215" s="1196"/>
      <c r="D215" s="1189"/>
      <c r="E215" s="1194"/>
      <c r="F215" s="1194"/>
      <c r="G215" s="1194"/>
      <c r="H215" s="1194"/>
      <c r="I215" s="1194"/>
      <c r="J215" s="1194"/>
      <c r="K215" s="1194"/>
      <c r="L215" s="1152"/>
      <c r="M215" s="1138"/>
      <c r="N215" s="1147"/>
      <c r="O215" s="1147"/>
      <c r="P215" s="1147"/>
      <c r="Q215" s="1147"/>
      <c r="R215" s="1147"/>
      <c r="S215" s="1147"/>
      <c r="T215" s="1147"/>
    </row>
    <row r="216" spans="1:20" s="1148" customFormat="1" ht="15" customHeight="1">
      <c r="A216" s="1154" t="s">
        <v>334</v>
      </c>
      <c r="B216" s="1153"/>
      <c r="C216" s="1195">
        <v>0.60845700000000003</v>
      </c>
      <c r="D216" s="1189"/>
      <c r="E216" s="1195">
        <v>1.2965549999999999</v>
      </c>
      <c r="F216" s="1195">
        <v>1.2957210000000001</v>
      </c>
      <c r="G216" s="1195">
        <v>1.419735</v>
      </c>
      <c r="H216" s="1195">
        <v>1.43177</v>
      </c>
      <c r="I216" s="1195">
        <v>1.418528</v>
      </c>
      <c r="J216" s="1195">
        <v>1.498796</v>
      </c>
      <c r="K216" s="1195">
        <v>1.69624</v>
      </c>
      <c r="L216" s="1146"/>
      <c r="N216" s="1147"/>
      <c r="O216" s="1147"/>
      <c r="P216" s="1147"/>
      <c r="Q216" s="1147"/>
      <c r="R216" s="1147"/>
      <c r="S216" s="1147"/>
      <c r="T216" s="1147"/>
    </row>
    <row r="217" spans="1:20" s="1148" customFormat="1" ht="15" customHeight="1">
      <c r="A217" s="1149" t="s">
        <v>330</v>
      </c>
      <c r="C217" s="1190">
        <v>0.75910600000000006</v>
      </c>
      <c r="D217" s="1191"/>
      <c r="E217" s="1192">
        <v>1.3904319999999999</v>
      </c>
      <c r="F217" s="1192">
        <v>1.42977</v>
      </c>
      <c r="G217" s="1192">
        <v>1.6071370000000003</v>
      </c>
      <c r="H217" s="1192">
        <v>1.8531820000000001</v>
      </c>
      <c r="I217" s="1192">
        <v>2.0438649999999998</v>
      </c>
      <c r="J217" s="1192">
        <v>2.3201840000000002</v>
      </c>
      <c r="K217" s="1192">
        <v>2.8113229999999998</v>
      </c>
      <c r="L217" s="1152"/>
      <c r="M217" s="1138"/>
      <c r="N217" s="1147"/>
      <c r="O217" s="1147"/>
      <c r="P217" s="1147"/>
      <c r="Q217" s="1147"/>
      <c r="R217" s="1147"/>
      <c r="S217" s="1147"/>
      <c r="T217" s="1147"/>
    </row>
    <row r="218" spans="1:20" s="1148" customFormat="1" ht="15" customHeight="1">
      <c r="A218" s="1149" t="s">
        <v>274</v>
      </c>
      <c r="C218" s="1190">
        <v>0.47515300000000005</v>
      </c>
      <c r="D218" s="1191"/>
      <c r="E218" s="1192">
        <v>1.19869</v>
      </c>
      <c r="F218" s="1192">
        <v>1.213022</v>
      </c>
      <c r="G218" s="1192">
        <v>1.176175</v>
      </c>
      <c r="H218" s="1192">
        <v>1.051917</v>
      </c>
      <c r="I218" s="1192">
        <v>0.97668200000000005</v>
      </c>
      <c r="J218" s="1192">
        <v>1.004874</v>
      </c>
      <c r="K218" s="1192">
        <v>1.0435480000000001</v>
      </c>
      <c r="L218" s="1152"/>
      <c r="M218" s="1138"/>
      <c r="N218" s="1147"/>
      <c r="O218" s="1147"/>
      <c r="P218" s="1147"/>
      <c r="Q218" s="1147"/>
      <c r="R218" s="1147"/>
      <c r="S218" s="1147"/>
      <c r="T218" s="1147"/>
    </row>
    <row r="219" spans="1:20" s="1148" customFormat="1" ht="6" customHeight="1">
      <c r="A219" s="1142"/>
      <c r="B219" s="1143"/>
      <c r="C219" s="1196"/>
      <c r="D219" s="1189"/>
      <c r="E219" s="1194"/>
      <c r="F219" s="1194"/>
      <c r="G219" s="1194"/>
      <c r="H219" s="1194"/>
      <c r="I219" s="1194"/>
      <c r="J219" s="1194"/>
      <c r="K219" s="1194"/>
      <c r="L219" s="1152"/>
      <c r="M219" s="1138"/>
      <c r="N219" s="1147"/>
      <c r="O219" s="1147"/>
      <c r="P219" s="1147"/>
      <c r="Q219" s="1147"/>
      <c r="R219" s="1147"/>
      <c r="S219" s="1147"/>
      <c r="T219" s="1147"/>
    </row>
    <row r="220" spans="1:20" s="1148" customFormat="1" ht="15" customHeight="1">
      <c r="A220" s="1142" t="s">
        <v>335</v>
      </c>
      <c r="B220" s="1153"/>
      <c r="C220" s="1195">
        <v>0.79566800000000004</v>
      </c>
      <c r="D220" s="1189"/>
      <c r="E220" s="1195">
        <v>1.9726879999999998</v>
      </c>
      <c r="F220" s="1195">
        <v>1.9588620000000001</v>
      </c>
      <c r="G220" s="1195">
        <v>1.9988680000000001</v>
      </c>
      <c r="H220" s="1195">
        <v>1.9540789999999999</v>
      </c>
      <c r="I220" s="1195">
        <v>1.9238410000000001</v>
      </c>
      <c r="J220" s="1195">
        <v>1.9149019999999999</v>
      </c>
      <c r="K220" s="1195">
        <v>1.9573839999999998</v>
      </c>
      <c r="L220" s="1146"/>
      <c r="N220" s="1147"/>
      <c r="O220" s="1147"/>
      <c r="P220" s="1147"/>
      <c r="Q220" s="1147"/>
      <c r="R220" s="1147"/>
      <c r="S220" s="1147"/>
      <c r="T220" s="1147"/>
    </row>
    <row r="221" spans="1:20" s="1148" customFormat="1" ht="15" customHeight="1">
      <c r="A221" s="1149" t="s">
        <v>330</v>
      </c>
      <c r="C221" s="1190">
        <v>1.0485639999999998</v>
      </c>
      <c r="D221" s="1191"/>
      <c r="E221" s="1192">
        <v>2.9973999999999998</v>
      </c>
      <c r="F221" s="1192">
        <v>2.6765730000000003</v>
      </c>
      <c r="G221" s="1192">
        <v>2.5011909999999999</v>
      </c>
      <c r="H221" s="1192">
        <v>2.3578869999999998</v>
      </c>
      <c r="I221" s="1192">
        <v>2.3670110000000002</v>
      </c>
      <c r="J221" s="1192">
        <v>2.3119069999999997</v>
      </c>
      <c r="K221" s="1192">
        <v>2.2451760000000003</v>
      </c>
      <c r="L221" s="1152"/>
      <c r="M221" s="1138"/>
      <c r="N221" s="1147"/>
      <c r="O221" s="1147"/>
      <c r="P221" s="1147"/>
      <c r="Q221" s="1147"/>
      <c r="R221" s="1147"/>
      <c r="S221" s="1147"/>
      <c r="T221" s="1147"/>
    </row>
    <row r="222" spans="1:20" s="1148" customFormat="1" ht="15" customHeight="1">
      <c r="A222" s="1149" t="s">
        <v>274</v>
      </c>
      <c r="C222" s="1190">
        <v>0.68790200000000001</v>
      </c>
      <c r="D222" s="1191"/>
      <c r="E222" s="1192">
        <v>1.397356</v>
      </c>
      <c r="F222" s="1192">
        <v>1.5198069999999999</v>
      </c>
      <c r="G222" s="1192">
        <v>1.705309</v>
      </c>
      <c r="H222" s="1192">
        <v>1.592017</v>
      </c>
      <c r="I222" s="1192">
        <v>1.6828110000000001</v>
      </c>
      <c r="J222" s="1192">
        <v>1.720491</v>
      </c>
      <c r="K222" s="1192">
        <v>1.8268429999999998</v>
      </c>
      <c r="L222" s="1152"/>
      <c r="M222" s="1138"/>
      <c r="N222" s="1147"/>
      <c r="O222" s="1147"/>
      <c r="P222" s="1147"/>
      <c r="Q222" s="1147"/>
      <c r="R222" s="1147"/>
      <c r="S222" s="1147"/>
      <c r="T222" s="1147"/>
    </row>
    <row r="223" spans="1:20" s="1148" customFormat="1" ht="6" customHeight="1">
      <c r="A223" s="1142"/>
      <c r="B223" s="1143"/>
      <c r="C223" s="1196"/>
      <c r="D223" s="1189"/>
      <c r="E223" s="1194"/>
      <c r="F223" s="1194"/>
      <c r="G223" s="1194"/>
      <c r="H223" s="1194"/>
      <c r="I223" s="1194"/>
      <c r="J223" s="1194"/>
      <c r="K223" s="1194"/>
      <c r="L223" s="1152"/>
      <c r="M223" s="1138"/>
      <c r="N223" s="1147"/>
      <c r="O223" s="1147"/>
      <c r="P223" s="1147"/>
      <c r="Q223" s="1147"/>
      <c r="R223" s="1147"/>
      <c r="S223" s="1147"/>
      <c r="T223" s="1147"/>
    </row>
    <row r="224" spans="1:20" s="1157" customFormat="1" ht="15" customHeight="1">
      <c r="A224" s="1155" t="s">
        <v>336</v>
      </c>
      <c r="B224" s="1156"/>
      <c r="C224" s="1195">
        <v>0.62952900000000001</v>
      </c>
      <c r="D224" s="1189"/>
      <c r="E224" s="1195">
        <v>1.6700010000000001</v>
      </c>
      <c r="F224" s="1195">
        <v>1.515763</v>
      </c>
      <c r="G224" s="1195">
        <v>1.5796939999999999</v>
      </c>
      <c r="H224" s="1195">
        <v>1.484488</v>
      </c>
      <c r="I224" s="1195">
        <v>1.457724</v>
      </c>
      <c r="J224" s="1195">
        <v>1.481149</v>
      </c>
      <c r="K224" s="1195">
        <v>1.5933300000000001</v>
      </c>
      <c r="L224" s="1184"/>
    </row>
    <row r="225" spans="1:20" s="1148" customFormat="1" ht="15" customHeight="1">
      <c r="A225" s="1149" t="s">
        <v>330</v>
      </c>
      <c r="C225" s="1190">
        <v>0.54407899999999998</v>
      </c>
      <c r="D225" s="1191"/>
      <c r="E225" s="1192">
        <v>1.7191350000000001</v>
      </c>
      <c r="F225" s="1192">
        <v>1.3691599999999999</v>
      </c>
      <c r="G225" s="1192">
        <v>1.2646170000000001</v>
      </c>
      <c r="H225" s="1192">
        <v>1.193954</v>
      </c>
      <c r="I225" s="1192">
        <v>1.12323</v>
      </c>
      <c r="J225" s="1192">
        <v>1.1945790000000001</v>
      </c>
      <c r="K225" s="1192">
        <v>1.3288440000000001</v>
      </c>
      <c r="L225" s="1152"/>
      <c r="M225" s="1138"/>
      <c r="N225" s="1147"/>
      <c r="O225" s="1147"/>
      <c r="P225" s="1147"/>
      <c r="Q225" s="1147"/>
      <c r="R225" s="1147"/>
      <c r="S225" s="1147"/>
      <c r="T225" s="1147"/>
    </row>
    <row r="226" spans="1:20" s="1148" customFormat="1" ht="15" customHeight="1">
      <c r="A226" s="1149" t="s">
        <v>274</v>
      </c>
      <c r="C226" s="1190">
        <v>0.78685700000000003</v>
      </c>
      <c r="D226" s="1191"/>
      <c r="E226" s="1192">
        <v>1.564778</v>
      </c>
      <c r="F226" s="1192">
        <v>1.8414860000000002</v>
      </c>
      <c r="G226" s="1192">
        <v>1.9075769999999999</v>
      </c>
      <c r="H226" s="1192">
        <v>1.9653380000000003</v>
      </c>
      <c r="I226" s="1192">
        <v>1.9116310000000001</v>
      </c>
      <c r="J226" s="1192">
        <v>1.9110660000000002</v>
      </c>
      <c r="K226" s="1192">
        <v>2.0578720000000001</v>
      </c>
      <c r="L226" s="1152"/>
      <c r="M226" s="1138"/>
      <c r="N226" s="1147"/>
      <c r="O226" s="1147"/>
      <c r="P226" s="1147"/>
      <c r="Q226" s="1147"/>
      <c r="R226" s="1147"/>
      <c r="S226" s="1147"/>
      <c r="T226" s="1147"/>
    </row>
    <row r="227" spans="1:20" s="1148" customFormat="1" ht="6" customHeight="1">
      <c r="A227" s="1142"/>
      <c r="B227" s="1143"/>
      <c r="C227" s="1196"/>
      <c r="D227" s="1189"/>
      <c r="E227" s="1194"/>
      <c r="F227" s="1194"/>
      <c r="G227" s="1194"/>
      <c r="H227" s="1194"/>
      <c r="I227" s="1194"/>
      <c r="J227" s="1194"/>
      <c r="K227" s="1194"/>
      <c r="L227" s="1152"/>
      <c r="M227" s="1138"/>
      <c r="N227" s="1147"/>
      <c r="O227" s="1147"/>
      <c r="P227" s="1147"/>
      <c r="Q227" s="1147"/>
      <c r="R227" s="1147"/>
      <c r="S227" s="1147"/>
      <c r="T227" s="1147"/>
    </row>
    <row r="228" spans="1:20" s="1157" customFormat="1" ht="15" customHeight="1">
      <c r="A228" s="1155" t="s">
        <v>337</v>
      </c>
      <c r="B228" s="1156"/>
      <c r="C228" s="1195">
        <v>0.70255900000000004</v>
      </c>
      <c r="D228" s="1189"/>
      <c r="E228" s="1195">
        <v>1.799499</v>
      </c>
      <c r="F228" s="1195">
        <v>1.6094600000000001</v>
      </c>
      <c r="G228" s="1195">
        <v>1.6888360000000002</v>
      </c>
      <c r="H228" s="1195">
        <v>1.6289870000000002</v>
      </c>
      <c r="I228" s="1195">
        <v>1.6664559999999999</v>
      </c>
      <c r="J228" s="1195">
        <v>1.788619</v>
      </c>
      <c r="K228" s="1195">
        <v>1.9563170000000001</v>
      </c>
      <c r="L228" s="1184"/>
    </row>
    <row r="229" spans="1:20" s="1148" customFormat="1" ht="15" customHeight="1">
      <c r="A229" s="1149" t="s">
        <v>330</v>
      </c>
      <c r="C229" s="1190">
        <v>0.35975499999999999</v>
      </c>
      <c r="D229" s="1191"/>
      <c r="E229" s="1192">
        <v>1.2834619999999999</v>
      </c>
      <c r="F229" s="1192">
        <v>0.77815199999999995</v>
      </c>
      <c r="G229" s="1192">
        <v>0.779165</v>
      </c>
      <c r="H229" s="1192">
        <v>0.73903600000000003</v>
      </c>
      <c r="I229" s="1192">
        <v>0.79319000000000006</v>
      </c>
      <c r="J229" s="1192">
        <v>0.88410899999999992</v>
      </c>
      <c r="K229" s="1192">
        <v>1.05087</v>
      </c>
      <c r="L229" s="1152"/>
      <c r="M229" s="1138"/>
      <c r="N229" s="1147"/>
      <c r="O229" s="1147"/>
      <c r="P229" s="1147"/>
      <c r="Q229" s="1147"/>
      <c r="R229" s="1147"/>
      <c r="S229" s="1147"/>
      <c r="T229" s="1147"/>
    </row>
    <row r="230" spans="1:20" s="1148" customFormat="1" ht="15" customHeight="1">
      <c r="A230" s="1149" t="s">
        <v>274</v>
      </c>
      <c r="C230" s="1190">
        <v>1.289817</v>
      </c>
      <c r="D230" s="1191"/>
      <c r="E230" s="1192">
        <v>2.2901940000000001</v>
      </c>
      <c r="F230" s="1192">
        <v>3.0756009999999998</v>
      </c>
      <c r="G230" s="1192">
        <v>3.6485300000000001</v>
      </c>
      <c r="H230" s="1192">
        <v>3.4301699999999999</v>
      </c>
      <c r="I230" s="1192">
        <v>3.3614650000000004</v>
      </c>
      <c r="J230" s="1192">
        <v>3.3323850000000004</v>
      </c>
      <c r="K230" s="1192">
        <v>3.736113</v>
      </c>
      <c r="L230" s="1152"/>
      <c r="M230" s="1138"/>
      <c r="N230" s="1147"/>
      <c r="O230" s="1147"/>
      <c r="P230" s="1147"/>
      <c r="Q230" s="1147"/>
      <c r="R230" s="1147"/>
      <c r="S230" s="1147"/>
      <c r="T230" s="1147"/>
    </row>
    <row r="231" spans="1:20" s="1148" customFormat="1" ht="6" customHeight="1">
      <c r="A231" s="1142"/>
      <c r="B231" s="1143"/>
      <c r="C231" s="1196"/>
      <c r="D231" s="1189"/>
      <c r="E231" s="1194"/>
      <c r="F231" s="1194"/>
      <c r="G231" s="1194"/>
      <c r="H231" s="1194"/>
      <c r="I231" s="1194"/>
      <c r="J231" s="1194"/>
      <c r="K231" s="1194"/>
      <c r="L231" s="1152"/>
      <c r="M231" s="1138"/>
      <c r="N231" s="1147"/>
      <c r="O231" s="1147"/>
      <c r="P231" s="1147"/>
      <c r="Q231" s="1147"/>
      <c r="R231" s="1147"/>
      <c r="S231" s="1147"/>
      <c r="T231" s="1147"/>
    </row>
    <row r="232" spans="1:20" ht="15" customHeight="1">
      <c r="A232" s="1155" t="s">
        <v>338</v>
      </c>
      <c r="B232" s="1156"/>
      <c r="C232" s="1195">
        <v>0.56446400000000008</v>
      </c>
      <c r="D232" s="1189"/>
      <c r="E232" s="1195">
        <v>1.290943</v>
      </c>
      <c r="F232" s="1195">
        <v>1.236737</v>
      </c>
      <c r="G232" s="1195">
        <v>1.3579600000000001</v>
      </c>
      <c r="H232" s="1195">
        <v>1.30223</v>
      </c>
      <c r="I232" s="1195">
        <v>1.3021039999999999</v>
      </c>
      <c r="J232" s="1195">
        <v>1.4095550000000001</v>
      </c>
      <c r="K232" s="1195">
        <v>1.554379</v>
      </c>
      <c r="L232" s="1177"/>
    </row>
    <row r="233" spans="1:20" s="1148" customFormat="1" ht="15" customHeight="1">
      <c r="A233" s="1149" t="s">
        <v>330</v>
      </c>
      <c r="C233" s="1190">
        <v>0.33743100000000004</v>
      </c>
      <c r="D233" s="1191"/>
      <c r="E233" s="1192">
        <v>0.76200699999999999</v>
      </c>
      <c r="F233" s="1192">
        <v>0.59527699999999995</v>
      </c>
      <c r="G233" s="1192">
        <v>0.64666400000000002</v>
      </c>
      <c r="H233" s="1192">
        <v>0.70936100000000002</v>
      </c>
      <c r="I233" s="1192">
        <v>0.81860500000000003</v>
      </c>
      <c r="J233" s="1192">
        <v>0.97566200000000003</v>
      </c>
      <c r="K233" s="1192">
        <v>1.114738</v>
      </c>
      <c r="L233" s="1152"/>
      <c r="M233" s="1138"/>
      <c r="N233" s="1147"/>
      <c r="O233" s="1147"/>
      <c r="P233" s="1147"/>
      <c r="Q233" s="1147"/>
      <c r="R233" s="1147"/>
      <c r="S233" s="1147"/>
      <c r="T233" s="1147"/>
    </row>
    <row r="234" spans="1:20" s="1148" customFormat="1" ht="15" customHeight="1">
      <c r="A234" s="1158" t="s">
        <v>274</v>
      </c>
      <c r="B234" s="1159"/>
      <c r="C234" s="1197">
        <v>1.00065</v>
      </c>
      <c r="D234" s="1198"/>
      <c r="E234" s="1197">
        <v>2.173762</v>
      </c>
      <c r="F234" s="1197">
        <v>2.5638959999999997</v>
      </c>
      <c r="G234" s="1197">
        <v>2.6101989999999997</v>
      </c>
      <c r="H234" s="1197">
        <v>2.28105</v>
      </c>
      <c r="I234" s="1197">
        <v>2.2518949999999998</v>
      </c>
      <c r="J234" s="1197">
        <v>2.1054340000000002</v>
      </c>
      <c r="K234" s="1197">
        <v>2.1854</v>
      </c>
      <c r="L234" s="1152"/>
      <c r="M234" s="1138"/>
      <c r="N234" s="1147"/>
      <c r="O234" s="1147"/>
      <c r="P234" s="1147"/>
      <c r="Q234" s="1147"/>
      <c r="R234" s="1147"/>
      <c r="S234" s="1147"/>
      <c r="T234" s="1147"/>
    </row>
    <row r="235" spans="1:20" s="1148" customFormat="1" ht="6" customHeight="1">
      <c r="A235" s="1142"/>
      <c r="B235" s="1143"/>
      <c r="C235" s="1144"/>
      <c r="D235" s="1145"/>
      <c r="E235" s="1150"/>
      <c r="F235" s="1150"/>
      <c r="G235" s="1150"/>
      <c r="H235" s="1150"/>
      <c r="I235" s="1150"/>
      <c r="J235" s="1150"/>
      <c r="K235" s="1150"/>
      <c r="L235" s="1152"/>
      <c r="M235" s="1138"/>
      <c r="N235" s="1147"/>
      <c r="O235" s="1147"/>
      <c r="P235" s="1147"/>
      <c r="Q235" s="1147"/>
      <c r="R235" s="1147"/>
      <c r="S235" s="1147"/>
      <c r="T235" s="1147"/>
    </row>
    <row r="236" spans="1:20" ht="15" customHeight="1">
      <c r="A236" s="1187" t="s">
        <v>299</v>
      </c>
      <c r="B236" s="2435" t="s">
        <v>220</v>
      </c>
      <c r="C236" s="2435"/>
      <c r="D236" s="2435"/>
      <c r="E236" s="2435"/>
      <c r="F236" s="2435"/>
      <c r="G236" s="2435"/>
      <c r="H236" s="2435"/>
      <c r="I236" s="2435"/>
      <c r="J236" s="2435"/>
      <c r="K236" s="2435"/>
      <c r="L236" s="1177"/>
    </row>
    <row r="237" spans="1:20" ht="15" customHeight="1">
      <c r="A237" s="608" t="s">
        <v>183</v>
      </c>
      <c r="B237" s="1167"/>
      <c r="C237" s="1168"/>
      <c r="D237" s="1167"/>
      <c r="E237" s="1167"/>
      <c r="F237" s="1167"/>
      <c r="G237" s="1167"/>
      <c r="H237" s="1167"/>
      <c r="I237" s="1167"/>
      <c r="J237" s="1167"/>
      <c r="K237" s="102"/>
      <c r="L237" s="1177"/>
    </row>
    <row r="238" spans="1:20" ht="15" customHeight="1">
      <c r="A238" s="608" t="s">
        <v>185</v>
      </c>
      <c r="B238" s="1167"/>
      <c r="C238" s="1168"/>
      <c r="D238" s="1167"/>
      <c r="E238" s="1167"/>
      <c r="F238" s="1167"/>
      <c r="G238" s="1167"/>
      <c r="H238" s="1167"/>
      <c r="I238" s="1167"/>
      <c r="J238" s="1167"/>
      <c r="K238" s="124"/>
      <c r="L238" s="1177"/>
    </row>
    <row r="239" spans="1:20" ht="15" customHeight="1">
      <c r="A239" s="608" t="s">
        <v>187</v>
      </c>
      <c r="B239" s="1167"/>
      <c r="C239" s="1168"/>
      <c r="D239" s="1167"/>
      <c r="E239" s="1167"/>
      <c r="F239" s="1167"/>
      <c r="G239" s="1167"/>
      <c r="H239" s="1167"/>
      <c r="I239" s="1167"/>
      <c r="J239" s="1167"/>
      <c r="K239" s="124"/>
      <c r="L239" s="1177"/>
    </row>
    <row r="240" spans="1:20" ht="15" customHeight="1">
      <c r="L240" s="1175" t="s">
        <v>93</v>
      </c>
    </row>
    <row r="241" spans="1:20" ht="15" customHeight="1">
      <c r="L241" s="1177"/>
    </row>
    <row r="242" spans="1:20" ht="15" customHeight="1">
      <c r="L242" s="1177"/>
    </row>
    <row r="243" spans="1:20" ht="15" customHeight="1">
      <c r="A243" s="2436" t="s">
        <v>340</v>
      </c>
      <c r="B243" s="2436"/>
      <c r="C243" s="2436"/>
      <c r="D243" s="2436"/>
      <c r="E243" s="2436"/>
      <c r="F243" s="2436"/>
      <c r="G243" s="2436"/>
      <c r="H243" s="2436"/>
      <c r="I243" s="2436"/>
      <c r="J243" s="1122"/>
      <c r="K243" s="1123" t="s">
        <v>319</v>
      </c>
      <c r="L243" s="1177"/>
    </row>
    <row r="244" spans="1:20" ht="15" customHeight="1">
      <c r="A244" s="2436"/>
      <c r="B244" s="2436"/>
      <c r="C244" s="2436"/>
      <c r="D244" s="2436"/>
      <c r="E244" s="2436"/>
      <c r="F244" s="2436"/>
      <c r="G244" s="2436"/>
      <c r="H244" s="2436"/>
      <c r="I244" s="2436"/>
      <c r="J244" s="1122"/>
      <c r="K244" s="1125"/>
      <c r="L244" s="1177"/>
    </row>
    <row r="245" spans="1:20" ht="15" customHeight="1">
      <c r="A245" s="1178" t="s">
        <v>32</v>
      </c>
      <c r="B245" s="1179"/>
      <c r="C245" s="1179"/>
      <c r="D245" s="1179"/>
      <c r="E245" s="1179"/>
      <c r="F245" s="1179"/>
      <c r="G245" s="1179"/>
      <c r="H245" s="1179"/>
      <c r="I245" s="1179"/>
      <c r="J245" s="1122"/>
      <c r="K245" s="1125"/>
      <c r="L245" s="1177"/>
    </row>
    <row r="246" spans="1:20" ht="6" customHeight="1">
      <c r="A246" s="1126"/>
      <c r="B246" s="1126"/>
      <c r="C246" s="1127"/>
      <c r="D246" s="1128"/>
      <c r="E246" s="1128"/>
      <c r="F246" s="1128"/>
      <c r="G246" s="1128"/>
      <c r="H246" s="1128"/>
      <c r="I246" s="1128"/>
      <c r="L246" s="1177"/>
    </row>
    <row r="247" spans="1:20" s="1131" customFormat="1" ht="15" customHeight="1">
      <c r="A247" s="2437" t="s">
        <v>637</v>
      </c>
      <c r="B247" s="2437"/>
      <c r="C247" s="2439" t="s">
        <v>321</v>
      </c>
      <c r="D247" s="1129"/>
      <c r="E247" s="2441" t="s">
        <v>104</v>
      </c>
      <c r="F247" s="2441"/>
      <c r="G247" s="2441"/>
      <c r="H247" s="2441"/>
      <c r="I247" s="2441"/>
      <c r="J247" s="2441"/>
      <c r="K247" s="2441"/>
      <c r="L247" s="1180"/>
    </row>
    <row r="248" spans="1:20" s="1131" customFormat="1" ht="15" customHeight="1">
      <c r="A248" s="2438"/>
      <c r="B248" s="2438"/>
      <c r="C248" s="2440"/>
      <c r="D248" s="1132"/>
      <c r="E248" s="1133" t="s">
        <v>322</v>
      </c>
      <c r="F248" s="1133" t="s">
        <v>323</v>
      </c>
      <c r="G248" s="1133" t="s">
        <v>324</v>
      </c>
      <c r="H248" s="1133" t="s">
        <v>325</v>
      </c>
      <c r="I248" s="1133" t="s">
        <v>326</v>
      </c>
      <c r="J248" s="1133" t="s">
        <v>327</v>
      </c>
      <c r="K248" s="1133" t="s">
        <v>328</v>
      </c>
      <c r="L248" s="1180"/>
    </row>
    <row r="249" spans="1:20" ht="6" customHeight="1">
      <c r="A249" s="1134"/>
      <c r="B249" s="1134"/>
      <c r="C249" s="1135"/>
      <c r="D249" s="1135"/>
      <c r="E249" s="1136"/>
      <c r="F249" s="1136"/>
      <c r="G249" s="1137"/>
      <c r="H249" s="1138"/>
      <c r="I249" s="1139"/>
      <c r="J249" s="1140"/>
      <c r="K249" s="1138"/>
      <c r="L249" s="1177"/>
    </row>
    <row r="250" spans="1:20" s="1148" customFormat="1" ht="15" customHeight="1">
      <c r="A250" s="1142" t="s">
        <v>329</v>
      </c>
      <c r="B250" s="1143"/>
      <c r="C250" s="1188">
        <v>154867.48800033089</v>
      </c>
      <c r="D250" s="1189"/>
      <c r="E250" s="1188">
        <v>58759.340138409098</v>
      </c>
      <c r="F250" s="1188">
        <v>56505.285984428403</v>
      </c>
      <c r="G250" s="1188">
        <v>53719.470238974798</v>
      </c>
      <c r="H250" s="1188">
        <v>50733.174015776101</v>
      </c>
      <c r="I250" s="1188">
        <v>51614.478210060799</v>
      </c>
      <c r="J250" s="1188">
        <v>50034.924771292797</v>
      </c>
      <c r="K250" s="1188">
        <v>45654.251289202599</v>
      </c>
      <c r="L250" s="1146"/>
      <c r="M250" s="1138"/>
      <c r="N250" s="1147"/>
      <c r="O250" s="1147"/>
      <c r="P250" s="1147"/>
      <c r="Q250" s="1147"/>
      <c r="R250" s="1147"/>
      <c r="S250" s="1147"/>
      <c r="T250" s="1147"/>
    </row>
    <row r="251" spans="1:20" s="1148" customFormat="1" ht="15" customHeight="1">
      <c r="A251" s="1149" t="s">
        <v>330</v>
      </c>
      <c r="C251" s="1190">
        <v>0.24692347000000001</v>
      </c>
      <c r="D251" s="1191"/>
      <c r="E251" s="1190">
        <v>0.44276684999999999</v>
      </c>
      <c r="F251" s="1190">
        <v>0.52038698999999999</v>
      </c>
      <c r="G251" s="1190">
        <v>0.57975909999999997</v>
      </c>
      <c r="H251" s="1190">
        <v>0.57033425999999998</v>
      </c>
      <c r="I251" s="1190">
        <v>0.57565146</v>
      </c>
      <c r="J251" s="1190">
        <v>0.58615680000000003</v>
      </c>
      <c r="K251" s="1190">
        <v>0.62430220999999997</v>
      </c>
      <c r="L251" s="1152"/>
      <c r="M251" s="1138"/>
      <c r="N251" s="1147"/>
      <c r="O251" s="1147"/>
      <c r="P251" s="1147"/>
      <c r="Q251" s="1147"/>
      <c r="R251" s="1147"/>
      <c r="S251" s="1147"/>
      <c r="T251" s="1147"/>
    </row>
    <row r="252" spans="1:20" s="1148" customFormat="1" ht="15" customHeight="1">
      <c r="A252" s="1149" t="s">
        <v>274</v>
      </c>
      <c r="C252" s="1190">
        <v>0.24692347000000001</v>
      </c>
      <c r="D252" s="1191"/>
      <c r="E252" s="1192">
        <v>0.44276684999999999</v>
      </c>
      <c r="F252" s="1192">
        <v>0.52038698999999999</v>
      </c>
      <c r="G252" s="1192">
        <v>0.57975909999999997</v>
      </c>
      <c r="H252" s="1192">
        <v>0.57033425999999998</v>
      </c>
      <c r="I252" s="1192">
        <v>0.57565146</v>
      </c>
      <c r="J252" s="1192">
        <v>0.58615680000000003</v>
      </c>
      <c r="K252" s="1192">
        <v>0.62430220999999997</v>
      </c>
      <c r="L252" s="1152"/>
      <c r="M252" s="1138"/>
      <c r="N252" s="1147"/>
      <c r="O252" s="1147"/>
      <c r="P252" s="1147"/>
      <c r="Q252" s="1147"/>
      <c r="R252" s="1147"/>
      <c r="S252" s="1147"/>
      <c r="T252" s="1147"/>
    </row>
    <row r="253" spans="1:20" s="1148" customFormat="1" ht="6" customHeight="1">
      <c r="A253" s="1142"/>
      <c r="B253" s="1143"/>
      <c r="C253" s="1193"/>
      <c r="D253" s="1189"/>
      <c r="E253" s="1194"/>
      <c r="F253" s="1194"/>
      <c r="G253" s="1194"/>
      <c r="H253" s="1194"/>
      <c r="I253" s="1194"/>
      <c r="J253" s="1194"/>
      <c r="K253" s="1194"/>
      <c r="L253" s="1152"/>
      <c r="M253" s="1138"/>
      <c r="N253" s="1147"/>
      <c r="O253" s="1147"/>
      <c r="P253" s="1147"/>
      <c r="Q253" s="1147"/>
      <c r="R253" s="1147"/>
      <c r="S253" s="1147"/>
      <c r="T253" s="1147"/>
    </row>
    <row r="254" spans="1:20" s="1148" customFormat="1" ht="15" customHeight="1">
      <c r="A254" s="1142" t="s">
        <v>331</v>
      </c>
      <c r="B254" s="1153"/>
      <c r="C254" s="1195">
        <v>149852.48879755731</v>
      </c>
      <c r="D254" s="1189"/>
      <c r="E254" s="1195">
        <v>53570.2805311013</v>
      </c>
      <c r="F254" s="1195">
        <v>53890.841258143199</v>
      </c>
      <c r="G254" s="1195">
        <v>52251.475424014097</v>
      </c>
      <c r="H254" s="1195">
        <v>49329.394498850699</v>
      </c>
      <c r="I254" s="1195">
        <v>49997.309753244197</v>
      </c>
      <c r="J254" s="1195">
        <v>49026.965117948297</v>
      </c>
      <c r="K254" s="1195">
        <v>44600.868922537898</v>
      </c>
      <c r="L254" s="1152"/>
      <c r="M254" s="1138"/>
      <c r="N254" s="1147"/>
      <c r="O254" s="1147"/>
      <c r="P254" s="1147"/>
      <c r="Q254" s="1147"/>
      <c r="R254" s="1147"/>
      <c r="S254" s="1147"/>
      <c r="T254" s="1147"/>
    </row>
    <row r="255" spans="1:20" s="1148" customFormat="1" ht="15" customHeight="1">
      <c r="A255" s="1149" t="s">
        <v>330</v>
      </c>
      <c r="C255" s="1190">
        <v>0.26360757000000001</v>
      </c>
      <c r="D255" s="1191"/>
      <c r="E255" s="1190">
        <v>0.63793418000000002</v>
      </c>
      <c r="F255" s="1190">
        <v>0.59599287999999995</v>
      </c>
      <c r="G255" s="1190">
        <v>0.57679725999999998</v>
      </c>
      <c r="H255" s="1190">
        <v>0.56559296000000003</v>
      </c>
      <c r="I255" s="1190">
        <v>0.57757407000000005</v>
      </c>
      <c r="J255" s="1190">
        <v>0.59339156000000004</v>
      </c>
      <c r="K255" s="1190">
        <v>0.63615827999999996</v>
      </c>
      <c r="L255" s="1152"/>
      <c r="M255" s="1138"/>
      <c r="N255" s="1147"/>
      <c r="O255" s="1147"/>
      <c r="P255" s="1147"/>
      <c r="Q255" s="1147"/>
      <c r="R255" s="1147"/>
      <c r="S255" s="1147"/>
      <c r="T255" s="1147"/>
    </row>
    <row r="256" spans="1:20" s="1148" customFormat="1" ht="15" customHeight="1">
      <c r="A256" s="1149" t="s">
        <v>274</v>
      </c>
      <c r="C256" s="1190">
        <v>0.26360757000000001</v>
      </c>
      <c r="D256" s="1191"/>
      <c r="E256" s="1192">
        <v>0.63793418000000002</v>
      </c>
      <c r="F256" s="1192">
        <v>0.59599287999999995</v>
      </c>
      <c r="G256" s="1192">
        <v>0.57679725999999998</v>
      </c>
      <c r="H256" s="1192">
        <v>0.56559296000000003</v>
      </c>
      <c r="I256" s="1192">
        <v>0.57757407000000005</v>
      </c>
      <c r="J256" s="1192">
        <v>0.59339156000000004</v>
      </c>
      <c r="K256" s="1192">
        <v>0.63615827999999996</v>
      </c>
      <c r="L256" s="1152"/>
      <c r="M256" s="1138"/>
      <c r="N256" s="1147"/>
      <c r="O256" s="1147"/>
      <c r="P256" s="1147"/>
      <c r="Q256" s="1147"/>
      <c r="R256" s="1147"/>
      <c r="S256" s="1147"/>
      <c r="T256" s="1147"/>
    </row>
    <row r="257" spans="1:20" s="1148" customFormat="1" ht="6" customHeight="1">
      <c r="A257" s="1142"/>
      <c r="B257" s="1143"/>
      <c r="C257" s="1196"/>
      <c r="D257" s="1189"/>
      <c r="E257" s="1194"/>
      <c r="F257" s="1194"/>
      <c r="G257" s="1194"/>
      <c r="H257" s="1194"/>
      <c r="I257" s="1194"/>
      <c r="J257" s="1194"/>
      <c r="K257" s="1194"/>
      <c r="L257" s="1152"/>
      <c r="M257" s="1138"/>
      <c r="N257" s="1147"/>
      <c r="O257" s="1147"/>
      <c r="P257" s="1147"/>
      <c r="Q257" s="1147"/>
      <c r="R257" s="1147"/>
      <c r="S257" s="1147"/>
      <c r="T257" s="1147"/>
    </row>
    <row r="258" spans="1:20" s="1148" customFormat="1" ht="15" customHeight="1">
      <c r="A258" s="1142" t="s">
        <v>639</v>
      </c>
      <c r="B258" s="1153"/>
      <c r="C258" s="1195">
        <v>132892.4204581597</v>
      </c>
      <c r="D258" s="1189"/>
      <c r="E258" s="1195">
        <v>47039.079259051199</v>
      </c>
      <c r="F258" s="1195">
        <v>48468.8827698077</v>
      </c>
      <c r="G258" s="1195">
        <v>48827.354929133799</v>
      </c>
      <c r="H258" s="1195">
        <v>44382.599444769199</v>
      </c>
      <c r="I258" s="1195">
        <v>43830.257984956501</v>
      </c>
      <c r="J258" s="1195">
        <v>41998.389632020102</v>
      </c>
      <c r="K258" s="1195">
        <v>35786.7805501525</v>
      </c>
      <c r="L258" s="1152"/>
      <c r="M258" s="1138"/>
      <c r="N258" s="1147"/>
      <c r="O258" s="1147"/>
      <c r="P258" s="1147"/>
      <c r="Q258" s="1147"/>
      <c r="R258" s="1147"/>
      <c r="S258" s="1147"/>
      <c r="T258" s="1147"/>
    </row>
    <row r="259" spans="1:20" s="1148" customFormat="1" ht="15" customHeight="1">
      <c r="A259" s="1149" t="s">
        <v>330</v>
      </c>
      <c r="C259" s="1190">
        <v>0.21916142999999999</v>
      </c>
      <c r="D259" s="1191"/>
      <c r="E259" s="1192">
        <v>0.68039004000000003</v>
      </c>
      <c r="F259" s="1192">
        <v>0.48423353000000002</v>
      </c>
      <c r="G259" s="1192">
        <v>0.41490769</v>
      </c>
      <c r="H259" s="1192">
        <v>0.44424605</v>
      </c>
      <c r="I259" s="1192">
        <v>0.49999758999999999</v>
      </c>
      <c r="J259" s="1192">
        <v>0.59823185000000001</v>
      </c>
      <c r="K259" s="1192">
        <v>0.66662147000000005</v>
      </c>
      <c r="L259" s="1152"/>
      <c r="M259" s="1138"/>
      <c r="N259" s="1147"/>
      <c r="O259" s="1147"/>
      <c r="P259" s="1147"/>
      <c r="Q259" s="1147"/>
      <c r="R259" s="1147"/>
      <c r="S259" s="1147"/>
      <c r="T259" s="1147"/>
    </row>
    <row r="260" spans="1:20" s="1148" customFormat="1" ht="15" customHeight="1">
      <c r="A260" s="1149" t="s">
        <v>274</v>
      </c>
      <c r="C260" s="1190">
        <v>0.21916142999999999</v>
      </c>
      <c r="D260" s="1191"/>
      <c r="E260" s="1192">
        <v>0.68039004000000003</v>
      </c>
      <c r="F260" s="1192">
        <v>0.48423353000000002</v>
      </c>
      <c r="G260" s="1192">
        <v>0.41490769</v>
      </c>
      <c r="H260" s="1192">
        <v>0.44424605</v>
      </c>
      <c r="I260" s="1192">
        <v>0.49999758999999999</v>
      </c>
      <c r="J260" s="1192">
        <v>0.59823185000000001</v>
      </c>
      <c r="K260" s="1192">
        <v>0.66662147000000005</v>
      </c>
      <c r="L260" s="1152"/>
      <c r="M260" s="1138"/>
      <c r="N260" s="1147"/>
      <c r="O260" s="1147"/>
      <c r="P260" s="1147"/>
      <c r="Q260" s="1147"/>
      <c r="R260" s="1147"/>
      <c r="S260" s="1147"/>
      <c r="T260" s="1147"/>
    </row>
    <row r="261" spans="1:20" s="1148" customFormat="1" ht="6" customHeight="1">
      <c r="A261" s="1142"/>
      <c r="B261" s="1143"/>
      <c r="C261" s="1196"/>
      <c r="D261" s="1189"/>
      <c r="E261" s="1194"/>
      <c r="F261" s="1194"/>
      <c r="G261" s="1194"/>
      <c r="H261" s="1194"/>
      <c r="I261" s="1194"/>
      <c r="J261" s="1194"/>
      <c r="K261" s="1194"/>
      <c r="L261" s="1152"/>
      <c r="M261" s="1138"/>
      <c r="N261" s="1147"/>
      <c r="O261" s="1147"/>
      <c r="P261" s="1147"/>
      <c r="Q261" s="1147"/>
      <c r="R261" s="1147"/>
      <c r="S261" s="1147"/>
      <c r="T261" s="1147"/>
    </row>
    <row r="262" spans="1:20" s="1148" customFormat="1" ht="15" customHeight="1">
      <c r="A262" s="1142" t="s">
        <v>332</v>
      </c>
      <c r="B262" s="1153"/>
      <c r="C262" s="1195">
        <v>145068.8145742655</v>
      </c>
      <c r="D262" s="1189"/>
      <c r="E262" s="1195">
        <v>55268.349463428101</v>
      </c>
      <c r="F262" s="1195">
        <v>54083.703185296203</v>
      </c>
      <c r="G262" s="1195">
        <v>51502.031760405604</v>
      </c>
      <c r="H262" s="1195">
        <v>48541.844379341397</v>
      </c>
      <c r="I262" s="1195">
        <v>47808.951128188899</v>
      </c>
      <c r="J262" s="1195">
        <v>45903.149325926599</v>
      </c>
      <c r="K262" s="1195">
        <v>41815.115528269896</v>
      </c>
      <c r="L262" s="1152"/>
      <c r="M262" s="1138"/>
      <c r="N262" s="1147"/>
      <c r="O262" s="1147"/>
      <c r="P262" s="1147"/>
      <c r="Q262" s="1147"/>
      <c r="R262" s="1147"/>
      <c r="S262" s="1147"/>
      <c r="T262" s="1147"/>
    </row>
    <row r="263" spans="1:20" s="1148" customFormat="1" ht="15" customHeight="1">
      <c r="A263" s="1149" t="s">
        <v>330</v>
      </c>
      <c r="C263" s="1190">
        <v>0.24283969999999999</v>
      </c>
      <c r="D263" s="1191"/>
      <c r="E263" s="1192">
        <v>0.47158952999999998</v>
      </c>
      <c r="F263" s="1192">
        <v>0.51587643999999999</v>
      </c>
      <c r="G263" s="1192">
        <v>0.57984517000000002</v>
      </c>
      <c r="H263" s="1192">
        <v>0.53193798000000003</v>
      </c>
      <c r="I263" s="1192">
        <v>0.49068614999999999</v>
      </c>
      <c r="J263" s="1192">
        <v>0.51432595000000003</v>
      </c>
      <c r="K263" s="1192">
        <v>0.53226132000000004</v>
      </c>
      <c r="L263" s="1152"/>
      <c r="M263" s="1138"/>
      <c r="N263" s="1147"/>
      <c r="O263" s="1147"/>
      <c r="P263" s="1147"/>
      <c r="Q263" s="1147"/>
      <c r="R263" s="1147"/>
      <c r="S263" s="1147"/>
      <c r="T263" s="1147"/>
    </row>
    <row r="264" spans="1:20" s="1148" customFormat="1" ht="15" customHeight="1">
      <c r="A264" s="1149" t="s">
        <v>274</v>
      </c>
      <c r="C264" s="1190">
        <v>0.24283969999999999</v>
      </c>
      <c r="D264" s="1191"/>
      <c r="E264" s="1192">
        <v>0.47158952999999998</v>
      </c>
      <c r="F264" s="1192">
        <v>0.51587643999999999</v>
      </c>
      <c r="G264" s="1192">
        <v>0.57984517000000002</v>
      </c>
      <c r="H264" s="1192">
        <v>0.53193798000000003</v>
      </c>
      <c r="I264" s="1192">
        <v>0.49068614999999999</v>
      </c>
      <c r="J264" s="1192">
        <v>0.51432595000000003</v>
      </c>
      <c r="K264" s="1192">
        <v>0.53226132000000004</v>
      </c>
      <c r="L264" s="1152"/>
      <c r="M264" s="1138"/>
      <c r="N264" s="1147"/>
      <c r="O264" s="1147"/>
      <c r="P264" s="1147"/>
      <c r="Q264" s="1147"/>
      <c r="R264" s="1147"/>
      <c r="S264" s="1147"/>
      <c r="T264" s="1147"/>
    </row>
    <row r="265" spans="1:20" s="1148" customFormat="1" ht="6" customHeight="1">
      <c r="A265" s="1142"/>
      <c r="B265" s="1143"/>
      <c r="C265" s="1196"/>
      <c r="D265" s="1189"/>
      <c r="E265" s="1194"/>
      <c r="F265" s="1194"/>
      <c r="G265" s="1194"/>
      <c r="H265" s="1194"/>
      <c r="I265" s="1194"/>
      <c r="J265" s="1194"/>
      <c r="K265" s="1194"/>
      <c r="L265" s="1152"/>
      <c r="M265" s="1138"/>
      <c r="N265" s="1147"/>
      <c r="O265" s="1147"/>
      <c r="P265" s="1147"/>
      <c r="Q265" s="1147"/>
      <c r="R265" s="1147"/>
      <c r="S265" s="1147"/>
      <c r="T265" s="1147"/>
    </row>
    <row r="266" spans="1:20" s="1148" customFormat="1" ht="15" customHeight="1">
      <c r="A266" s="1154" t="s">
        <v>626</v>
      </c>
      <c r="B266" s="1153"/>
      <c r="C266" s="1195">
        <v>145842.53654526029</v>
      </c>
      <c r="D266" s="1189"/>
      <c r="E266" s="1195">
        <v>53354.289488372902</v>
      </c>
      <c r="F266" s="1195">
        <v>53787.204054818503</v>
      </c>
      <c r="G266" s="1195">
        <v>52601.166090143197</v>
      </c>
      <c r="H266" s="1195">
        <v>49240.4930571109</v>
      </c>
      <c r="I266" s="1195">
        <v>50369.919546037097</v>
      </c>
      <c r="J266" s="1195">
        <v>49106.410837708398</v>
      </c>
      <c r="K266" s="1195">
        <v>44687.142546518298</v>
      </c>
      <c r="L266" s="1152"/>
      <c r="M266" s="1138"/>
      <c r="N266" s="1147"/>
      <c r="O266" s="1147"/>
      <c r="P266" s="1147"/>
      <c r="Q266" s="1147"/>
      <c r="R266" s="1147"/>
      <c r="S266" s="1147"/>
      <c r="T266" s="1147"/>
    </row>
    <row r="267" spans="1:20" s="1148" customFormat="1" ht="15" customHeight="1">
      <c r="A267" s="1149" t="s">
        <v>330</v>
      </c>
      <c r="C267" s="1190">
        <v>0.17770388000000001</v>
      </c>
      <c r="D267" s="1191"/>
      <c r="E267" s="1192">
        <v>0.57113042000000003</v>
      </c>
      <c r="F267" s="1192">
        <v>0.43188268000000002</v>
      </c>
      <c r="G267" s="1192">
        <v>0.38301552999999999</v>
      </c>
      <c r="H267" s="1192">
        <v>0.36612521999999997</v>
      </c>
      <c r="I267" s="1192">
        <v>0.35857396000000002</v>
      </c>
      <c r="J267" s="1192">
        <v>0.37824661999999998</v>
      </c>
      <c r="K267" s="1192">
        <v>0.41583562000000002</v>
      </c>
      <c r="L267" s="1152"/>
      <c r="M267" s="1138"/>
      <c r="N267" s="1147"/>
      <c r="O267" s="1147"/>
      <c r="P267" s="1147"/>
      <c r="Q267" s="1147"/>
      <c r="R267" s="1147"/>
      <c r="S267" s="1147"/>
      <c r="T267" s="1147"/>
    </row>
    <row r="268" spans="1:20" s="1148" customFormat="1" ht="15" customHeight="1">
      <c r="A268" s="1149" t="s">
        <v>274</v>
      </c>
      <c r="C268" s="1190">
        <v>0.17770388000000001</v>
      </c>
      <c r="D268" s="1191"/>
      <c r="E268" s="1192">
        <v>0.57113042000000003</v>
      </c>
      <c r="F268" s="1192">
        <v>0.43188268000000002</v>
      </c>
      <c r="G268" s="1192">
        <v>0.38301552999999999</v>
      </c>
      <c r="H268" s="1192">
        <v>0.36612521999999997</v>
      </c>
      <c r="I268" s="1192">
        <v>0.35857396000000002</v>
      </c>
      <c r="J268" s="1192">
        <v>0.37824661999999998</v>
      </c>
      <c r="K268" s="1192">
        <v>0.41583562000000002</v>
      </c>
      <c r="L268" s="1152"/>
      <c r="M268" s="1138"/>
      <c r="N268" s="1147"/>
      <c r="O268" s="1147"/>
      <c r="P268" s="1147"/>
      <c r="Q268" s="1147"/>
      <c r="R268" s="1147"/>
      <c r="S268" s="1147"/>
      <c r="T268" s="1147"/>
    </row>
    <row r="269" spans="1:20" s="1148" customFormat="1" ht="6" customHeight="1">
      <c r="A269" s="1142"/>
      <c r="B269" s="1143"/>
      <c r="C269" s="1196"/>
      <c r="D269" s="1189"/>
      <c r="E269" s="1194"/>
      <c r="F269" s="1194"/>
      <c r="G269" s="1194"/>
      <c r="H269" s="1194"/>
      <c r="I269" s="1194"/>
      <c r="J269" s="1194"/>
      <c r="K269" s="1194"/>
      <c r="L269" s="1152"/>
      <c r="M269" s="1138"/>
      <c r="N269" s="1147"/>
      <c r="O269" s="1147"/>
      <c r="P269" s="1147"/>
      <c r="Q269" s="1147"/>
      <c r="R269" s="1147"/>
      <c r="S269" s="1147"/>
      <c r="T269" s="1147"/>
    </row>
    <row r="270" spans="1:20" s="1148" customFormat="1" ht="15" customHeight="1">
      <c r="A270" s="1154" t="s">
        <v>333</v>
      </c>
      <c r="B270" s="1153"/>
      <c r="C270" s="1195">
        <v>155486.41898586089</v>
      </c>
      <c r="D270" s="1189"/>
      <c r="E270" s="1195">
        <v>59381.756113921801</v>
      </c>
      <c r="F270" s="1195">
        <v>56777.917872058097</v>
      </c>
      <c r="G270" s="1195">
        <v>53823.684455255097</v>
      </c>
      <c r="H270" s="1195">
        <v>50830.972149736903</v>
      </c>
      <c r="I270" s="1195">
        <v>51656.379222344403</v>
      </c>
      <c r="J270" s="1195">
        <v>49972.326176935698</v>
      </c>
      <c r="K270" s="1195">
        <v>45391.596615983202</v>
      </c>
      <c r="L270" s="1146"/>
      <c r="N270" s="1147"/>
      <c r="O270" s="1147"/>
      <c r="P270" s="1147"/>
      <c r="Q270" s="1147"/>
      <c r="R270" s="1147"/>
      <c r="S270" s="1147"/>
      <c r="T270" s="1147"/>
    </row>
    <row r="271" spans="1:20" s="1148" customFormat="1" ht="15" customHeight="1">
      <c r="A271" s="1149" t="s">
        <v>330</v>
      </c>
      <c r="C271" s="1190">
        <v>0.17515600000000001</v>
      </c>
      <c r="D271" s="1191"/>
      <c r="E271" s="1192">
        <v>0.42042685000000002</v>
      </c>
      <c r="F271" s="1192">
        <v>0.32764317999999998</v>
      </c>
      <c r="G271" s="1192">
        <v>0.36398872999999998</v>
      </c>
      <c r="H271" s="1192">
        <v>0.35952937000000001</v>
      </c>
      <c r="I271" s="1192">
        <v>0.36270661999999998</v>
      </c>
      <c r="J271" s="1192">
        <v>0.40580538999999999</v>
      </c>
      <c r="K271" s="1192">
        <v>0.48777327999999998</v>
      </c>
      <c r="L271" s="1152"/>
      <c r="M271" s="1138"/>
      <c r="N271" s="1147"/>
      <c r="O271" s="1147"/>
      <c r="P271" s="1147"/>
      <c r="Q271" s="1147"/>
      <c r="R271" s="1147"/>
      <c r="S271" s="1147"/>
      <c r="T271" s="1147"/>
    </row>
    <row r="272" spans="1:20" s="1148" customFormat="1" ht="15" customHeight="1">
      <c r="A272" s="1149" t="s">
        <v>274</v>
      </c>
      <c r="C272" s="1190">
        <v>0.17515600000000001</v>
      </c>
      <c r="D272" s="1191"/>
      <c r="E272" s="1192">
        <v>0.42042685000000002</v>
      </c>
      <c r="F272" s="1192">
        <v>0.32764317999999998</v>
      </c>
      <c r="G272" s="1192">
        <v>0.36398872999999998</v>
      </c>
      <c r="H272" s="1192">
        <v>0.35952937000000001</v>
      </c>
      <c r="I272" s="1192">
        <v>0.36270661999999998</v>
      </c>
      <c r="J272" s="1192">
        <v>0.40580538999999999</v>
      </c>
      <c r="K272" s="1192">
        <v>0.48777327999999998</v>
      </c>
      <c r="L272" s="1152"/>
      <c r="M272" s="1138"/>
      <c r="N272" s="1147"/>
      <c r="O272" s="1147"/>
      <c r="P272" s="1147"/>
      <c r="Q272" s="1147"/>
      <c r="R272" s="1147"/>
      <c r="S272" s="1147"/>
      <c r="T272" s="1147"/>
    </row>
    <row r="273" spans="1:20" s="1148" customFormat="1" ht="6" customHeight="1">
      <c r="A273" s="1142"/>
      <c r="B273" s="1143"/>
      <c r="C273" s="1196"/>
      <c r="D273" s="1189"/>
      <c r="E273" s="1194"/>
      <c r="F273" s="1194"/>
      <c r="G273" s="1194"/>
      <c r="H273" s="1194"/>
      <c r="I273" s="1194"/>
      <c r="J273" s="1194"/>
      <c r="K273" s="1194"/>
      <c r="L273" s="1152"/>
      <c r="M273" s="1138"/>
      <c r="N273" s="1147"/>
      <c r="O273" s="1147"/>
      <c r="P273" s="1147"/>
      <c r="Q273" s="1147"/>
      <c r="R273" s="1147"/>
      <c r="S273" s="1147"/>
      <c r="T273" s="1147"/>
    </row>
    <row r="274" spans="1:20" s="1148" customFormat="1" ht="15" customHeight="1">
      <c r="A274" s="1154" t="s">
        <v>334</v>
      </c>
      <c r="B274" s="1153"/>
      <c r="C274" s="1195">
        <v>137139.6325775602</v>
      </c>
      <c r="D274" s="1189"/>
      <c r="E274" s="1195">
        <v>54652.218859017397</v>
      </c>
      <c r="F274" s="1195">
        <v>49987.408965930503</v>
      </c>
      <c r="G274" s="1195">
        <v>47465.306634629</v>
      </c>
      <c r="H274" s="1195">
        <v>44335.406416434103</v>
      </c>
      <c r="I274" s="1195">
        <v>43453.956209595097</v>
      </c>
      <c r="J274" s="1195">
        <v>41180.565957350198</v>
      </c>
      <c r="K274" s="1195">
        <v>37574.277530016603</v>
      </c>
      <c r="L274" s="1146"/>
      <c r="N274" s="1147"/>
      <c r="O274" s="1147"/>
      <c r="P274" s="1147"/>
      <c r="Q274" s="1147"/>
      <c r="R274" s="1147"/>
      <c r="S274" s="1147"/>
      <c r="T274" s="1147"/>
    </row>
    <row r="275" spans="1:20" s="1148" customFormat="1" ht="15" customHeight="1">
      <c r="A275" s="1149" t="s">
        <v>330</v>
      </c>
      <c r="C275" s="1190">
        <v>0.29223325</v>
      </c>
      <c r="D275" s="1191"/>
      <c r="E275" s="1192">
        <v>0.64373058999999999</v>
      </c>
      <c r="F275" s="1192">
        <v>0.65625387000000002</v>
      </c>
      <c r="G275" s="1192">
        <v>0.67914560000000002</v>
      </c>
      <c r="H275" s="1192">
        <v>0.67102474000000001</v>
      </c>
      <c r="I275" s="1192">
        <v>0.66087569000000002</v>
      </c>
      <c r="J275" s="1192">
        <v>0.70118844000000002</v>
      </c>
      <c r="K275" s="1192">
        <v>0.76105005999999997</v>
      </c>
      <c r="L275" s="1152"/>
      <c r="M275" s="1138"/>
      <c r="N275" s="1147"/>
      <c r="O275" s="1147"/>
      <c r="P275" s="1147"/>
      <c r="Q275" s="1147"/>
      <c r="R275" s="1147"/>
      <c r="S275" s="1147"/>
      <c r="T275" s="1147"/>
    </row>
    <row r="276" spans="1:20" s="1148" customFormat="1" ht="15" customHeight="1">
      <c r="A276" s="1149" t="s">
        <v>274</v>
      </c>
      <c r="C276" s="1190">
        <v>0.29223325</v>
      </c>
      <c r="D276" s="1191"/>
      <c r="E276" s="1192">
        <v>0.64373058999999999</v>
      </c>
      <c r="F276" s="1192">
        <v>0.65625387000000002</v>
      </c>
      <c r="G276" s="1192">
        <v>0.67914560000000002</v>
      </c>
      <c r="H276" s="1192">
        <v>0.67102474000000001</v>
      </c>
      <c r="I276" s="1192">
        <v>0.66087569000000002</v>
      </c>
      <c r="J276" s="1192">
        <v>0.70118844000000002</v>
      </c>
      <c r="K276" s="1192">
        <v>0.76105005999999997</v>
      </c>
      <c r="L276" s="1152"/>
      <c r="M276" s="1138"/>
      <c r="N276" s="1147"/>
      <c r="O276" s="1147"/>
      <c r="P276" s="1147"/>
      <c r="Q276" s="1147"/>
      <c r="R276" s="1147"/>
      <c r="S276" s="1147"/>
      <c r="T276" s="1147"/>
    </row>
    <row r="277" spans="1:20" s="1148" customFormat="1" ht="6" customHeight="1">
      <c r="A277" s="1142"/>
      <c r="B277" s="1143"/>
      <c r="C277" s="1196"/>
      <c r="D277" s="1189"/>
      <c r="E277" s="1194"/>
      <c r="F277" s="1194"/>
      <c r="G277" s="1194"/>
      <c r="H277" s="1194"/>
      <c r="I277" s="1194"/>
      <c r="J277" s="1194"/>
      <c r="K277" s="1194"/>
      <c r="L277" s="1152"/>
      <c r="M277" s="1138"/>
      <c r="N277" s="1147"/>
      <c r="O277" s="1147"/>
      <c r="P277" s="1147"/>
      <c r="Q277" s="1147"/>
      <c r="R277" s="1147"/>
      <c r="S277" s="1147"/>
      <c r="T277" s="1147"/>
    </row>
    <row r="278" spans="1:20" s="1148" customFormat="1" ht="15" customHeight="1">
      <c r="A278" s="1142" t="s">
        <v>335</v>
      </c>
      <c r="B278" s="1153"/>
      <c r="C278" s="1195">
        <v>95577.499557660602</v>
      </c>
      <c r="D278" s="1189"/>
      <c r="E278" s="1195">
        <v>35075.720809857703</v>
      </c>
      <c r="F278" s="1195">
        <v>34889.960485958902</v>
      </c>
      <c r="G278" s="1195">
        <v>32587.4800137606</v>
      </c>
      <c r="H278" s="1195">
        <v>32704.445288061801</v>
      </c>
      <c r="I278" s="1195">
        <v>33719.246065622698</v>
      </c>
      <c r="J278" s="1195">
        <v>34249.332520399803</v>
      </c>
      <c r="K278" s="1195">
        <v>31471.0186599995</v>
      </c>
      <c r="L278" s="1146"/>
      <c r="N278" s="1147"/>
      <c r="O278" s="1147"/>
      <c r="P278" s="1147"/>
      <c r="Q278" s="1147"/>
      <c r="R278" s="1147"/>
      <c r="S278" s="1147"/>
      <c r="T278" s="1147"/>
    </row>
    <row r="279" spans="1:20" s="1148" customFormat="1" ht="15" customHeight="1">
      <c r="A279" s="1149" t="s">
        <v>330</v>
      </c>
      <c r="C279" s="1190">
        <v>0.41538916999999997</v>
      </c>
      <c r="D279" s="1191"/>
      <c r="E279" s="1192">
        <v>0.95305306000000001</v>
      </c>
      <c r="F279" s="1192">
        <v>0.96937702999999997</v>
      </c>
      <c r="G279" s="1192">
        <v>1.01397917</v>
      </c>
      <c r="H279" s="1192">
        <v>0.95035106000000003</v>
      </c>
      <c r="I279" s="1192">
        <v>0.98355716000000004</v>
      </c>
      <c r="J279" s="1192">
        <v>0.98641431999999996</v>
      </c>
      <c r="K279" s="1192">
        <v>1.00726067</v>
      </c>
      <c r="L279" s="1152"/>
      <c r="M279" s="1138"/>
      <c r="N279" s="1147"/>
      <c r="O279" s="1147"/>
      <c r="P279" s="1147"/>
      <c r="Q279" s="1147"/>
      <c r="R279" s="1147"/>
      <c r="S279" s="1147"/>
      <c r="T279" s="1147"/>
    </row>
    <row r="280" spans="1:20" s="1148" customFormat="1" ht="15" customHeight="1">
      <c r="A280" s="1149" t="s">
        <v>274</v>
      </c>
      <c r="C280" s="1190">
        <v>0.41538916999999997</v>
      </c>
      <c r="D280" s="1191"/>
      <c r="E280" s="1192">
        <v>0.95305306000000001</v>
      </c>
      <c r="F280" s="1192">
        <v>0.96937702999999997</v>
      </c>
      <c r="G280" s="1192">
        <v>1.01397917</v>
      </c>
      <c r="H280" s="1192">
        <v>0.95035106000000003</v>
      </c>
      <c r="I280" s="1192">
        <v>0.98355716000000004</v>
      </c>
      <c r="J280" s="1192">
        <v>0.98641431999999996</v>
      </c>
      <c r="K280" s="1192">
        <v>1.00726067</v>
      </c>
      <c r="L280" s="1152"/>
      <c r="M280" s="1138"/>
      <c r="N280" s="1147"/>
      <c r="O280" s="1147"/>
      <c r="P280" s="1147"/>
      <c r="Q280" s="1147"/>
      <c r="R280" s="1147"/>
      <c r="S280" s="1147"/>
      <c r="T280" s="1147"/>
    </row>
    <row r="281" spans="1:20" s="1148" customFormat="1" ht="6" customHeight="1">
      <c r="A281" s="1142"/>
      <c r="B281" s="1143"/>
      <c r="C281" s="1196"/>
      <c r="D281" s="1189"/>
      <c r="E281" s="1194"/>
      <c r="F281" s="1194"/>
      <c r="G281" s="1194"/>
      <c r="H281" s="1194"/>
      <c r="I281" s="1194"/>
      <c r="J281" s="1194"/>
      <c r="K281" s="1194"/>
      <c r="L281" s="1152"/>
      <c r="M281" s="1138"/>
      <c r="N281" s="1147"/>
      <c r="O281" s="1147"/>
      <c r="P281" s="1147"/>
      <c r="Q281" s="1147"/>
      <c r="R281" s="1147"/>
      <c r="S281" s="1147"/>
      <c r="T281" s="1147"/>
    </row>
    <row r="282" spans="1:20" s="1157" customFormat="1" ht="15" customHeight="1">
      <c r="A282" s="1155" t="s">
        <v>336</v>
      </c>
      <c r="B282" s="1156"/>
      <c r="C282" s="1195">
        <v>121453.22218512731</v>
      </c>
      <c r="D282" s="1189"/>
      <c r="E282" s="1195">
        <v>42280.9131196042</v>
      </c>
      <c r="F282" s="1195">
        <v>43139.961706844901</v>
      </c>
      <c r="G282" s="1195">
        <v>44193.0666578979</v>
      </c>
      <c r="H282" s="1195">
        <v>42393.738382841701</v>
      </c>
      <c r="I282" s="1195">
        <v>43374.751455049802</v>
      </c>
      <c r="J282" s="1195">
        <v>42546.950385483004</v>
      </c>
      <c r="K282" s="1195">
        <v>38453.734272717898</v>
      </c>
      <c r="L282" s="1184"/>
    </row>
    <row r="283" spans="1:20" s="1148" customFormat="1" ht="15" customHeight="1">
      <c r="A283" s="1149" t="s">
        <v>330</v>
      </c>
      <c r="C283" s="1190">
        <v>0.32166281000000002</v>
      </c>
      <c r="D283" s="1191"/>
      <c r="E283" s="1192">
        <v>0.81916436000000004</v>
      </c>
      <c r="F283" s="1192">
        <v>0.78529022999999998</v>
      </c>
      <c r="G283" s="1192">
        <v>0.76046864000000003</v>
      </c>
      <c r="H283" s="1192">
        <v>0.74273712999999997</v>
      </c>
      <c r="I283" s="1192">
        <v>0.70751207999999999</v>
      </c>
      <c r="J283" s="1192">
        <v>0.73508695000000002</v>
      </c>
      <c r="K283" s="1192">
        <v>0.80744601999999999</v>
      </c>
      <c r="L283" s="1152"/>
      <c r="M283" s="1138"/>
      <c r="N283" s="1147"/>
      <c r="O283" s="1147"/>
      <c r="P283" s="1147"/>
      <c r="Q283" s="1147"/>
      <c r="R283" s="1147"/>
      <c r="S283" s="1147"/>
      <c r="T283" s="1147"/>
    </row>
    <row r="284" spans="1:20" s="1148" customFormat="1" ht="15" customHeight="1">
      <c r="A284" s="1149" t="s">
        <v>274</v>
      </c>
      <c r="C284" s="1190">
        <v>0.32166281000000002</v>
      </c>
      <c r="D284" s="1191"/>
      <c r="E284" s="1192">
        <v>0.81916436000000004</v>
      </c>
      <c r="F284" s="1192">
        <v>0.78529022999999998</v>
      </c>
      <c r="G284" s="1192">
        <v>0.76046864000000003</v>
      </c>
      <c r="H284" s="1192">
        <v>0.74273712999999997</v>
      </c>
      <c r="I284" s="1192">
        <v>0.70751207999999999</v>
      </c>
      <c r="J284" s="1192">
        <v>0.73508695000000002</v>
      </c>
      <c r="K284" s="1192">
        <v>0.80744601999999999</v>
      </c>
      <c r="L284" s="1152"/>
      <c r="M284" s="1138"/>
      <c r="N284" s="1147"/>
      <c r="O284" s="1147"/>
      <c r="P284" s="1147"/>
      <c r="Q284" s="1147"/>
      <c r="R284" s="1147"/>
      <c r="S284" s="1147"/>
      <c r="T284" s="1147"/>
    </row>
    <row r="285" spans="1:20" s="1148" customFormat="1" ht="6" customHeight="1">
      <c r="A285" s="1142"/>
      <c r="B285" s="1143"/>
      <c r="C285" s="1196"/>
      <c r="D285" s="1189"/>
      <c r="E285" s="1194"/>
      <c r="F285" s="1194"/>
      <c r="G285" s="1194"/>
      <c r="H285" s="1194"/>
      <c r="I285" s="1194"/>
      <c r="J285" s="1194"/>
      <c r="K285" s="1194"/>
      <c r="L285" s="1152"/>
      <c r="M285" s="1138"/>
      <c r="N285" s="1147"/>
      <c r="O285" s="1147"/>
      <c r="P285" s="1147"/>
      <c r="Q285" s="1147"/>
      <c r="R285" s="1147"/>
      <c r="S285" s="1147"/>
      <c r="T285" s="1147"/>
    </row>
    <row r="286" spans="1:20" s="1157" customFormat="1" ht="15" customHeight="1">
      <c r="A286" s="1155" t="s">
        <v>337</v>
      </c>
      <c r="B286" s="1156"/>
      <c r="C286" s="1195">
        <v>111454.81153235779</v>
      </c>
      <c r="D286" s="1189"/>
      <c r="E286" s="1195">
        <v>40726.332878367903</v>
      </c>
      <c r="F286" s="1195">
        <v>41619.236416378</v>
      </c>
      <c r="G286" s="1195">
        <v>41080.769321378597</v>
      </c>
      <c r="H286" s="1195">
        <v>38392.090019788797</v>
      </c>
      <c r="I286" s="1195">
        <v>38750.701470262298</v>
      </c>
      <c r="J286" s="1195">
        <v>38453.483552778598</v>
      </c>
      <c r="K286" s="1195">
        <v>34244.789713699603</v>
      </c>
      <c r="L286" s="1184"/>
    </row>
    <row r="287" spans="1:20" s="1148" customFormat="1" ht="15" customHeight="1">
      <c r="A287" s="1149" t="s">
        <v>330</v>
      </c>
      <c r="C287" s="1190">
        <v>0.28129588</v>
      </c>
      <c r="D287" s="1191"/>
      <c r="E287" s="1192">
        <v>0.82251240000000003</v>
      </c>
      <c r="F287" s="1192">
        <v>0.62102714999999997</v>
      </c>
      <c r="G287" s="1192">
        <v>0.64205100999999998</v>
      </c>
      <c r="H287" s="1192">
        <v>0.60803370000000001</v>
      </c>
      <c r="I287" s="1192">
        <v>0.64175758000000005</v>
      </c>
      <c r="J287" s="1192">
        <v>0.69873048000000004</v>
      </c>
      <c r="K287" s="1192">
        <v>0.82017582</v>
      </c>
      <c r="L287" s="1152"/>
      <c r="M287" s="1138"/>
      <c r="N287" s="1147"/>
      <c r="O287" s="1147"/>
      <c r="P287" s="1147"/>
      <c r="Q287" s="1147"/>
      <c r="R287" s="1147"/>
      <c r="S287" s="1147"/>
      <c r="T287" s="1147"/>
    </row>
    <row r="288" spans="1:20" s="1148" customFormat="1" ht="15" customHeight="1">
      <c r="A288" s="1149" t="s">
        <v>274</v>
      </c>
      <c r="C288" s="1190">
        <v>0.28129588</v>
      </c>
      <c r="D288" s="1191"/>
      <c r="E288" s="1192">
        <v>0.82251240000000003</v>
      </c>
      <c r="F288" s="1192">
        <v>0.62102714999999997</v>
      </c>
      <c r="G288" s="1192">
        <v>0.64205100999999998</v>
      </c>
      <c r="H288" s="1192">
        <v>0.60803370000000001</v>
      </c>
      <c r="I288" s="1192">
        <v>0.64175758000000005</v>
      </c>
      <c r="J288" s="1192">
        <v>0.69873048000000004</v>
      </c>
      <c r="K288" s="1192">
        <v>0.82017582</v>
      </c>
      <c r="L288" s="1152"/>
      <c r="M288" s="1138"/>
      <c r="N288" s="1147"/>
      <c r="O288" s="1147"/>
      <c r="P288" s="1147"/>
      <c r="Q288" s="1147"/>
      <c r="R288" s="1147"/>
      <c r="S288" s="1147"/>
      <c r="T288" s="1147"/>
    </row>
    <row r="289" spans="1:20" s="1148" customFormat="1" ht="6" customHeight="1">
      <c r="A289" s="1142"/>
      <c r="B289" s="1143"/>
      <c r="C289" s="1196"/>
      <c r="D289" s="1189"/>
      <c r="E289" s="1194"/>
      <c r="F289" s="1194"/>
      <c r="G289" s="1194"/>
      <c r="H289" s="1194"/>
      <c r="I289" s="1194"/>
      <c r="J289" s="1194"/>
      <c r="K289" s="1194"/>
      <c r="L289" s="1152"/>
      <c r="M289" s="1138"/>
      <c r="N289" s="1147"/>
      <c r="O289" s="1147"/>
      <c r="P289" s="1147"/>
      <c r="Q289" s="1147"/>
      <c r="R289" s="1147"/>
      <c r="S289" s="1147"/>
      <c r="T289" s="1147"/>
    </row>
    <row r="290" spans="1:20" ht="15" customHeight="1">
      <c r="A290" s="1155" t="s">
        <v>338</v>
      </c>
      <c r="B290" s="1156"/>
      <c r="C290" s="1195">
        <v>143296.13290676341</v>
      </c>
      <c r="D290" s="1189"/>
      <c r="E290" s="1195">
        <v>55789.811092933298</v>
      </c>
      <c r="F290" s="1195">
        <v>52211.042559301801</v>
      </c>
      <c r="G290" s="1195">
        <v>50970.976750378897</v>
      </c>
      <c r="H290" s="1195">
        <v>46485.201335803402</v>
      </c>
      <c r="I290" s="1195">
        <v>46347.801130798201</v>
      </c>
      <c r="J290" s="1195">
        <v>46525.728881908399</v>
      </c>
      <c r="K290" s="1195">
        <v>41340.116002602001</v>
      </c>
      <c r="L290" s="1177"/>
    </row>
    <row r="291" spans="1:20" s="1148" customFormat="1" ht="15" customHeight="1">
      <c r="A291" s="1149" t="s">
        <v>330</v>
      </c>
      <c r="C291" s="1190">
        <v>0.25233942999999998</v>
      </c>
      <c r="D291" s="1191"/>
      <c r="E291" s="1192">
        <v>0.56422086000000005</v>
      </c>
      <c r="F291" s="1192">
        <v>0.48310985000000001</v>
      </c>
      <c r="G291" s="1192">
        <v>0.51826620999999995</v>
      </c>
      <c r="H291" s="1192">
        <v>0.54109209999999996</v>
      </c>
      <c r="I291" s="1192">
        <v>0.60036237000000003</v>
      </c>
      <c r="J291" s="1192">
        <v>0.66670808999999998</v>
      </c>
      <c r="K291" s="1192">
        <v>0.73819575000000004</v>
      </c>
      <c r="L291" s="1152"/>
      <c r="M291" s="1138"/>
      <c r="N291" s="1147"/>
      <c r="O291" s="1147"/>
      <c r="P291" s="1147"/>
      <c r="Q291" s="1147"/>
      <c r="R291" s="1147"/>
      <c r="S291" s="1147"/>
      <c r="T291" s="1147"/>
    </row>
    <row r="292" spans="1:20" s="1148" customFormat="1" ht="15" customHeight="1">
      <c r="A292" s="1158" t="s">
        <v>274</v>
      </c>
      <c r="B292" s="1159"/>
      <c r="C292" s="1197">
        <v>0.25233942999999998</v>
      </c>
      <c r="D292" s="1198"/>
      <c r="E292" s="1197">
        <v>0.56422086000000005</v>
      </c>
      <c r="F292" s="1197">
        <v>0.48310985000000001</v>
      </c>
      <c r="G292" s="1197">
        <v>0.51826620999999995</v>
      </c>
      <c r="H292" s="1197">
        <v>0.54109209999999996</v>
      </c>
      <c r="I292" s="1197">
        <v>0.60036237000000003</v>
      </c>
      <c r="J292" s="1197">
        <v>0.66670808999999998</v>
      </c>
      <c r="K292" s="1197">
        <v>0.73819575000000004</v>
      </c>
      <c r="L292" s="1152"/>
      <c r="M292" s="1138"/>
      <c r="N292" s="1147"/>
      <c r="O292" s="1147"/>
      <c r="P292" s="1147"/>
      <c r="Q292" s="1147"/>
      <c r="R292" s="1147"/>
      <c r="S292" s="1147"/>
      <c r="T292" s="1147"/>
    </row>
    <row r="293" spans="1:20" s="1148" customFormat="1" ht="6" customHeight="1">
      <c r="A293" s="1142"/>
      <c r="B293" s="1143"/>
      <c r="C293" s="1144"/>
      <c r="D293" s="1145"/>
      <c r="E293" s="1150"/>
      <c r="F293" s="1150"/>
      <c r="G293" s="1150"/>
      <c r="H293" s="1150"/>
      <c r="I293" s="1150"/>
      <c r="J293" s="1150"/>
      <c r="K293" s="1150"/>
      <c r="L293" s="1152"/>
      <c r="M293" s="1138"/>
      <c r="N293" s="1147"/>
      <c r="O293" s="1147"/>
      <c r="P293" s="1147"/>
      <c r="Q293" s="1147"/>
      <c r="R293" s="1147"/>
      <c r="S293" s="1147"/>
      <c r="T293" s="1147"/>
    </row>
    <row r="294" spans="1:20" ht="15" customHeight="1">
      <c r="A294" s="1187" t="s">
        <v>299</v>
      </c>
      <c r="B294" s="2435" t="s">
        <v>220</v>
      </c>
      <c r="C294" s="2435"/>
      <c r="D294" s="2435"/>
      <c r="E294" s="2435"/>
      <c r="F294" s="2435"/>
      <c r="G294" s="2435"/>
      <c r="H294" s="2435"/>
      <c r="I294" s="2435"/>
      <c r="J294" s="2435"/>
      <c r="K294" s="2435"/>
      <c r="L294" s="1177"/>
    </row>
    <row r="295" spans="1:20" ht="15" customHeight="1">
      <c r="A295" s="608" t="s">
        <v>183</v>
      </c>
      <c r="B295" s="1167"/>
      <c r="C295" s="1168"/>
      <c r="D295" s="1167"/>
      <c r="E295" s="1167"/>
      <c r="F295" s="1167"/>
      <c r="G295" s="1167"/>
      <c r="H295" s="1167"/>
      <c r="I295" s="1167"/>
      <c r="J295" s="1167"/>
      <c r="K295" s="102"/>
      <c r="L295" s="1177"/>
    </row>
    <row r="296" spans="1:20" ht="15" customHeight="1">
      <c r="A296" s="608" t="s">
        <v>185</v>
      </c>
      <c r="B296" s="1167"/>
      <c r="C296" s="1168"/>
      <c r="D296" s="1167"/>
      <c r="E296" s="1167"/>
      <c r="F296" s="1167"/>
      <c r="G296" s="1167"/>
      <c r="H296" s="1167"/>
      <c r="I296" s="1167"/>
      <c r="J296" s="1167"/>
      <c r="K296" s="124"/>
      <c r="L296" s="1177"/>
    </row>
    <row r="297" spans="1:20" ht="15" customHeight="1">
      <c r="A297" s="608" t="s">
        <v>187</v>
      </c>
      <c r="B297" s="1167"/>
      <c r="C297" s="1168"/>
      <c r="D297" s="1167"/>
      <c r="E297" s="1167"/>
      <c r="F297" s="1167"/>
      <c r="G297" s="1167"/>
      <c r="H297" s="1167"/>
      <c r="I297" s="1167"/>
      <c r="J297" s="1167"/>
      <c r="K297" s="124"/>
      <c r="L297" s="1177"/>
    </row>
    <row r="298" spans="1:20" ht="15" customHeight="1">
      <c r="L298" s="1175" t="s">
        <v>93</v>
      </c>
    </row>
    <row r="299" spans="1:20" ht="15" customHeight="1">
      <c r="L299" s="1177"/>
    </row>
  </sheetData>
  <mergeCells count="28">
    <mergeCell ref="A247:B248"/>
    <mergeCell ref="C247:C248"/>
    <mergeCell ref="E247:K247"/>
    <mergeCell ref="B294:K294"/>
    <mergeCell ref="A185:I186"/>
    <mergeCell ref="A189:B190"/>
    <mergeCell ref="C189:C190"/>
    <mergeCell ref="E189:K189"/>
    <mergeCell ref="B236:K236"/>
    <mergeCell ref="A243:I244"/>
    <mergeCell ref="B178:K178"/>
    <mergeCell ref="A61:K61"/>
    <mergeCell ref="A68:I69"/>
    <mergeCell ref="A72:B73"/>
    <mergeCell ref="C72:C73"/>
    <mergeCell ref="E72:K72"/>
    <mergeCell ref="B119:K119"/>
    <mergeCell ref="A120:K120"/>
    <mergeCell ref="A127:I128"/>
    <mergeCell ref="A131:B132"/>
    <mergeCell ref="C131:C132"/>
    <mergeCell ref="E131:K131"/>
    <mergeCell ref="B60:K60"/>
    <mergeCell ref="A9:I10"/>
    <mergeCell ref="A12:B13"/>
    <mergeCell ref="C12:C13"/>
    <mergeCell ref="E12:K12"/>
    <mergeCell ref="B59:K59"/>
  </mergeCells>
  <hyperlinks>
    <hyperlink ref="A3" location="'Cuadro 5.21'!A68:K123" tooltip="Estimaciones puntuales" display="Estimaciones puntuales"/>
    <hyperlink ref="A4" location="'Cuadro 5.21'!A127:K181" tooltip="Observaciones muestrales" display="Observaciones muestrales"/>
    <hyperlink ref="A5" location="'Cuadro 5.21'!A185:K239" tooltip="Coeficiente de variación" display="Coeficiente de variación"/>
    <hyperlink ref="A6" location="'Cuadro 5.21'!A243:K297" tooltip="Error estándar" display="Error estándar"/>
    <hyperlink ref="A5:B5" location="'Cuadro 5.21'!A185:K239" tooltip="Coeficiente de variación" display="Coeficiente de variación"/>
    <hyperlink ref="A6:B6" location="'Cuadro 5.21'!A243:K297" tooltip="Error estándar" display="Error estándar"/>
    <hyperlink ref="L65" location="'Cuadro 5.21'!A1" tooltip="Ir al inicio" display="Ir al inicio"/>
    <hyperlink ref="L124" location="'Cuadro 5.21'!A1" tooltip="Ir al inicio" display="Ir al inicio"/>
    <hyperlink ref="L182" location="'Cuadro 5.21'!A1" tooltip="Ir al inicio" display="Ir al inicio"/>
    <hyperlink ref="L240" location="'Cuadro 5.21'!A1" tooltip="Ir al inicio" display="Ir al inicio"/>
    <hyperlink ref="L298" location="'Cuadro 5.21'!A1" tooltip="Ir al inicio" display="Ir al inicio"/>
    <hyperlink ref="L1" location="ÍNDICE!A1" tooltip="Índice" display="Índice"/>
  </hyperlinks>
  <pageMargins left="0.7" right="0.7" top="0.75" bottom="0.75" header="0.3" footer="0.3"/>
  <pageSetup orientation="portrait" verticalDpi="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0"/>
  <sheetViews>
    <sheetView showGridLines="0" zoomScaleNormal="100" zoomScaleSheetLayoutView="100" workbookViewId="0"/>
  </sheetViews>
  <sheetFormatPr baseColWidth="10" defaultColWidth="9.140625" defaultRowHeight="15" customHeight="1"/>
  <cols>
    <col min="1" max="1" width="5.42578125" style="838" customWidth="1"/>
    <col min="2" max="2" width="25.7109375" style="838" customWidth="1"/>
    <col min="3" max="3" width="15.5703125" style="838" customWidth="1"/>
    <col min="4" max="4" width="1.28515625" style="838" customWidth="1"/>
    <col min="5" max="8" width="15.5703125" style="838" customWidth="1"/>
    <col min="9" max="9" width="18.7109375" style="1039" customWidth="1"/>
    <col min="10" max="11" width="9.140625" style="838" customWidth="1"/>
    <col min="12" max="19" width="9.28515625" style="838" customWidth="1"/>
    <col min="20" max="28" width="5.140625" style="838" customWidth="1"/>
    <col min="29" max="256" width="9.140625" style="838"/>
    <col min="257" max="257" width="1.42578125" style="838" customWidth="1"/>
    <col min="258" max="258" width="23.5703125" style="838" customWidth="1"/>
    <col min="259" max="259" width="0.7109375" style="838" customWidth="1"/>
    <col min="260" max="264" width="15.5703125" style="838" customWidth="1"/>
    <col min="265" max="265" width="10" style="838" customWidth="1"/>
    <col min="266" max="267" width="9.140625" style="838" customWidth="1"/>
    <col min="268" max="275" width="9.28515625" style="838" customWidth="1"/>
    <col min="276" max="284" width="5.140625" style="838" customWidth="1"/>
    <col min="285" max="512" width="9.140625" style="838"/>
    <col min="513" max="513" width="1.42578125" style="838" customWidth="1"/>
    <col min="514" max="514" width="23.5703125" style="838" customWidth="1"/>
    <col min="515" max="515" width="0.7109375" style="838" customWidth="1"/>
    <col min="516" max="520" width="15.5703125" style="838" customWidth="1"/>
    <col min="521" max="521" width="10" style="838" customWidth="1"/>
    <col min="522" max="523" width="9.140625" style="838" customWidth="1"/>
    <col min="524" max="531" width="9.28515625" style="838" customWidth="1"/>
    <col min="532" max="540" width="5.140625" style="838" customWidth="1"/>
    <col min="541" max="768" width="9.140625" style="838"/>
    <col min="769" max="769" width="1.42578125" style="838" customWidth="1"/>
    <col min="770" max="770" width="23.5703125" style="838" customWidth="1"/>
    <col min="771" max="771" width="0.7109375" style="838" customWidth="1"/>
    <col min="772" max="776" width="15.5703125" style="838" customWidth="1"/>
    <col min="777" max="777" width="10" style="838" customWidth="1"/>
    <col min="778" max="779" width="9.140625" style="838" customWidth="1"/>
    <col min="780" max="787" width="9.28515625" style="838" customWidth="1"/>
    <col min="788" max="796" width="5.140625" style="838" customWidth="1"/>
    <col min="797" max="1024" width="9.140625" style="838"/>
    <col min="1025" max="1025" width="1.42578125" style="838" customWidth="1"/>
    <col min="1026" max="1026" width="23.5703125" style="838" customWidth="1"/>
    <col min="1027" max="1027" width="0.7109375" style="838" customWidth="1"/>
    <col min="1028" max="1032" width="15.5703125" style="838" customWidth="1"/>
    <col min="1033" max="1033" width="10" style="838" customWidth="1"/>
    <col min="1034" max="1035" width="9.140625" style="838" customWidth="1"/>
    <col min="1036" max="1043" width="9.28515625" style="838" customWidth="1"/>
    <col min="1044" max="1052" width="5.140625" style="838" customWidth="1"/>
    <col min="1053" max="1280" width="9.140625" style="838"/>
    <col min="1281" max="1281" width="1.42578125" style="838" customWidth="1"/>
    <col min="1282" max="1282" width="23.5703125" style="838" customWidth="1"/>
    <col min="1283" max="1283" width="0.7109375" style="838" customWidth="1"/>
    <col min="1284" max="1288" width="15.5703125" style="838" customWidth="1"/>
    <col min="1289" max="1289" width="10" style="838" customWidth="1"/>
    <col min="1290" max="1291" width="9.140625" style="838" customWidth="1"/>
    <col min="1292" max="1299" width="9.28515625" style="838" customWidth="1"/>
    <col min="1300" max="1308" width="5.140625" style="838" customWidth="1"/>
    <col min="1309" max="1536" width="9.140625" style="838"/>
    <col min="1537" max="1537" width="1.42578125" style="838" customWidth="1"/>
    <col min="1538" max="1538" width="23.5703125" style="838" customWidth="1"/>
    <col min="1539" max="1539" width="0.7109375" style="838" customWidth="1"/>
    <col min="1540" max="1544" width="15.5703125" style="838" customWidth="1"/>
    <col min="1545" max="1545" width="10" style="838" customWidth="1"/>
    <col min="1546" max="1547" width="9.140625" style="838" customWidth="1"/>
    <col min="1548" max="1555" width="9.28515625" style="838" customWidth="1"/>
    <col min="1556" max="1564" width="5.140625" style="838" customWidth="1"/>
    <col min="1565" max="1792" width="9.140625" style="838"/>
    <col min="1793" max="1793" width="1.42578125" style="838" customWidth="1"/>
    <col min="1794" max="1794" width="23.5703125" style="838" customWidth="1"/>
    <col min="1795" max="1795" width="0.7109375" style="838" customWidth="1"/>
    <col min="1796" max="1800" width="15.5703125" style="838" customWidth="1"/>
    <col min="1801" max="1801" width="10" style="838" customWidth="1"/>
    <col min="1802" max="1803" width="9.140625" style="838" customWidth="1"/>
    <col min="1804" max="1811" width="9.28515625" style="838" customWidth="1"/>
    <col min="1812" max="1820" width="5.140625" style="838" customWidth="1"/>
    <col min="1821" max="2048" width="9.140625" style="838"/>
    <col min="2049" max="2049" width="1.42578125" style="838" customWidth="1"/>
    <col min="2050" max="2050" width="23.5703125" style="838" customWidth="1"/>
    <col min="2051" max="2051" width="0.7109375" style="838" customWidth="1"/>
    <col min="2052" max="2056" width="15.5703125" style="838" customWidth="1"/>
    <col min="2057" max="2057" width="10" style="838" customWidth="1"/>
    <col min="2058" max="2059" width="9.140625" style="838" customWidth="1"/>
    <col min="2060" max="2067" width="9.28515625" style="838" customWidth="1"/>
    <col min="2068" max="2076" width="5.140625" style="838" customWidth="1"/>
    <col min="2077" max="2304" width="9.140625" style="838"/>
    <col min="2305" max="2305" width="1.42578125" style="838" customWidth="1"/>
    <col min="2306" max="2306" width="23.5703125" style="838" customWidth="1"/>
    <col min="2307" max="2307" width="0.7109375" style="838" customWidth="1"/>
    <col min="2308" max="2312" width="15.5703125" style="838" customWidth="1"/>
    <col min="2313" max="2313" width="10" style="838" customWidth="1"/>
    <col min="2314" max="2315" width="9.140625" style="838" customWidth="1"/>
    <col min="2316" max="2323" width="9.28515625" style="838" customWidth="1"/>
    <col min="2324" max="2332" width="5.140625" style="838" customWidth="1"/>
    <col min="2333" max="2560" width="9.140625" style="838"/>
    <col min="2561" max="2561" width="1.42578125" style="838" customWidth="1"/>
    <col min="2562" max="2562" width="23.5703125" style="838" customWidth="1"/>
    <col min="2563" max="2563" width="0.7109375" style="838" customWidth="1"/>
    <col min="2564" max="2568" width="15.5703125" style="838" customWidth="1"/>
    <col min="2569" max="2569" width="10" style="838" customWidth="1"/>
    <col min="2570" max="2571" width="9.140625" style="838" customWidth="1"/>
    <col min="2572" max="2579" width="9.28515625" style="838" customWidth="1"/>
    <col min="2580" max="2588" width="5.140625" style="838" customWidth="1"/>
    <col min="2589" max="2816" width="9.140625" style="838"/>
    <col min="2817" max="2817" width="1.42578125" style="838" customWidth="1"/>
    <col min="2818" max="2818" width="23.5703125" style="838" customWidth="1"/>
    <col min="2819" max="2819" width="0.7109375" style="838" customWidth="1"/>
    <col min="2820" max="2824" width="15.5703125" style="838" customWidth="1"/>
    <col min="2825" max="2825" width="10" style="838" customWidth="1"/>
    <col min="2826" max="2827" width="9.140625" style="838" customWidth="1"/>
    <col min="2828" max="2835" width="9.28515625" style="838" customWidth="1"/>
    <col min="2836" max="2844" width="5.140625" style="838" customWidth="1"/>
    <col min="2845" max="3072" width="9.140625" style="838"/>
    <col min="3073" max="3073" width="1.42578125" style="838" customWidth="1"/>
    <col min="3074" max="3074" width="23.5703125" style="838" customWidth="1"/>
    <col min="3075" max="3075" width="0.7109375" style="838" customWidth="1"/>
    <col min="3076" max="3080" width="15.5703125" style="838" customWidth="1"/>
    <col min="3081" max="3081" width="10" style="838" customWidth="1"/>
    <col min="3082" max="3083" width="9.140625" style="838" customWidth="1"/>
    <col min="3084" max="3091" width="9.28515625" style="838" customWidth="1"/>
    <col min="3092" max="3100" width="5.140625" style="838" customWidth="1"/>
    <col min="3101" max="3328" width="9.140625" style="838"/>
    <col min="3329" max="3329" width="1.42578125" style="838" customWidth="1"/>
    <col min="3330" max="3330" width="23.5703125" style="838" customWidth="1"/>
    <col min="3331" max="3331" width="0.7109375" style="838" customWidth="1"/>
    <col min="3332" max="3336" width="15.5703125" style="838" customWidth="1"/>
    <col min="3337" max="3337" width="10" style="838" customWidth="1"/>
    <col min="3338" max="3339" width="9.140625" style="838" customWidth="1"/>
    <col min="3340" max="3347" width="9.28515625" style="838" customWidth="1"/>
    <col min="3348" max="3356" width="5.140625" style="838" customWidth="1"/>
    <col min="3357" max="3584" width="9.140625" style="838"/>
    <col min="3585" max="3585" width="1.42578125" style="838" customWidth="1"/>
    <col min="3586" max="3586" width="23.5703125" style="838" customWidth="1"/>
    <col min="3587" max="3587" width="0.7109375" style="838" customWidth="1"/>
    <col min="3588" max="3592" width="15.5703125" style="838" customWidth="1"/>
    <col min="3593" max="3593" width="10" style="838" customWidth="1"/>
    <col min="3594" max="3595" width="9.140625" style="838" customWidth="1"/>
    <col min="3596" max="3603" width="9.28515625" style="838" customWidth="1"/>
    <col min="3604" max="3612" width="5.140625" style="838" customWidth="1"/>
    <col min="3613" max="3840" width="9.140625" style="838"/>
    <col min="3841" max="3841" width="1.42578125" style="838" customWidth="1"/>
    <col min="3842" max="3842" width="23.5703125" style="838" customWidth="1"/>
    <col min="3843" max="3843" width="0.7109375" style="838" customWidth="1"/>
    <col min="3844" max="3848" width="15.5703125" style="838" customWidth="1"/>
    <col min="3849" max="3849" width="10" style="838" customWidth="1"/>
    <col min="3850" max="3851" width="9.140625" style="838" customWidth="1"/>
    <col min="3852" max="3859" width="9.28515625" style="838" customWidth="1"/>
    <col min="3860" max="3868" width="5.140625" style="838" customWidth="1"/>
    <col min="3869" max="4096" width="9.140625" style="838"/>
    <col min="4097" max="4097" width="1.42578125" style="838" customWidth="1"/>
    <col min="4098" max="4098" width="23.5703125" style="838" customWidth="1"/>
    <col min="4099" max="4099" width="0.7109375" style="838" customWidth="1"/>
    <col min="4100" max="4104" width="15.5703125" style="838" customWidth="1"/>
    <col min="4105" max="4105" width="10" style="838" customWidth="1"/>
    <col min="4106" max="4107" width="9.140625" style="838" customWidth="1"/>
    <col min="4108" max="4115" width="9.28515625" style="838" customWidth="1"/>
    <col min="4116" max="4124" width="5.140625" style="838" customWidth="1"/>
    <col min="4125" max="4352" width="9.140625" style="838"/>
    <col min="4353" max="4353" width="1.42578125" style="838" customWidth="1"/>
    <col min="4354" max="4354" width="23.5703125" style="838" customWidth="1"/>
    <col min="4355" max="4355" width="0.7109375" style="838" customWidth="1"/>
    <col min="4356" max="4360" width="15.5703125" style="838" customWidth="1"/>
    <col min="4361" max="4361" width="10" style="838" customWidth="1"/>
    <col min="4362" max="4363" width="9.140625" style="838" customWidth="1"/>
    <col min="4364" max="4371" width="9.28515625" style="838" customWidth="1"/>
    <col min="4372" max="4380" width="5.140625" style="838" customWidth="1"/>
    <col min="4381" max="4608" width="9.140625" style="838"/>
    <col min="4609" max="4609" width="1.42578125" style="838" customWidth="1"/>
    <col min="4610" max="4610" width="23.5703125" style="838" customWidth="1"/>
    <col min="4611" max="4611" width="0.7109375" style="838" customWidth="1"/>
    <col min="4612" max="4616" width="15.5703125" style="838" customWidth="1"/>
    <col min="4617" max="4617" width="10" style="838" customWidth="1"/>
    <col min="4618" max="4619" width="9.140625" style="838" customWidth="1"/>
    <col min="4620" max="4627" width="9.28515625" style="838" customWidth="1"/>
    <col min="4628" max="4636" width="5.140625" style="838" customWidth="1"/>
    <col min="4637" max="4864" width="9.140625" style="838"/>
    <col min="4865" max="4865" width="1.42578125" style="838" customWidth="1"/>
    <col min="4866" max="4866" width="23.5703125" style="838" customWidth="1"/>
    <col min="4867" max="4867" width="0.7109375" style="838" customWidth="1"/>
    <col min="4868" max="4872" width="15.5703125" style="838" customWidth="1"/>
    <col min="4873" max="4873" width="10" style="838" customWidth="1"/>
    <col min="4874" max="4875" width="9.140625" style="838" customWidth="1"/>
    <col min="4876" max="4883" width="9.28515625" style="838" customWidth="1"/>
    <col min="4884" max="4892" width="5.140625" style="838" customWidth="1"/>
    <col min="4893" max="5120" width="9.140625" style="838"/>
    <col min="5121" max="5121" width="1.42578125" style="838" customWidth="1"/>
    <col min="5122" max="5122" width="23.5703125" style="838" customWidth="1"/>
    <col min="5123" max="5123" width="0.7109375" style="838" customWidth="1"/>
    <col min="5124" max="5128" width="15.5703125" style="838" customWidth="1"/>
    <col min="5129" max="5129" width="10" style="838" customWidth="1"/>
    <col min="5130" max="5131" width="9.140625" style="838" customWidth="1"/>
    <col min="5132" max="5139" width="9.28515625" style="838" customWidth="1"/>
    <col min="5140" max="5148" width="5.140625" style="838" customWidth="1"/>
    <col min="5149" max="5376" width="9.140625" style="838"/>
    <col min="5377" max="5377" width="1.42578125" style="838" customWidth="1"/>
    <col min="5378" max="5378" width="23.5703125" style="838" customWidth="1"/>
    <col min="5379" max="5379" width="0.7109375" style="838" customWidth="1"/>
    <col min="5380" max="5384" width="15.5703125" style="838" customWidth="1"/>
    <col min="5385" max="5385" width="10" style="838" customWidth="1"/>
    <col min="5386" max="5387" width="9.140625" style="838" customWidth="1"/>
    <col min="5388" max="5395" width="9.28515625" style="838" customWidth="1"/>
    <col min="5396" max="5404" width="5.140625" style="838" customWidth="1"/>
    <col min="5405" max="5632" width="9.140625" style="838"/>
    <col min="5633" max="5633" width="1.42578125" style="838" customWidth="1"/>
    <col min="5634" max="5634" width="23.5703125" style="838" customWidth="1"/>
    <col min="5635" max="5635" width="0.7109375" style="838" customWidth="1"/>
    <col min="5636" max="5640" width="15.5703125" style="838" customWidth="1"/>
    <col min="5641" max="5641" width="10" style="838" customWidth="1"/>
    <col min="5642" max="5643" width="9.140625" style="838" customWidth="1"/>
    <col min="5644" max="5651" width="9.28515625" style="838" customWidth="1"/>
    <col min="5652" max="5660" width="5.140625" style="838" customWidth="1"/>
    <col min="5661" max="5888" width="9.140625" style="838"/>
    <col min="5889" max="5889" width="1.42578125" style="838" customWidth="1"/>
    <col min="5890" max="5890" width="23.5703125" style="838" customWidth="1"/>
    <col min="5891" max="5891" width="0.7109375" style="838" customWidth="1"/>
    <col min="5892" max="5896" width="15.5703125" style="838" customWidth="1"/>
    <col min="5897" max="5897" width="10" style="838" customWidth="1"/>
    <col min="5898" max="5899" width="9.140625" style="838" customWidth="1"/>
    <col min="5900" max="5907" width="9.28515625" style="838" customWidth="1"/>
    <col min="5908" max="5916" width="5.140625" style="838" customWidth="1"/>
    <col min="5917" max="6144" width="9.140625" style="838"/>
    <col min="6145" max="6145" width="1.42578125" style="838" customWidth="1"/>
    <col min="6146" max="6146" width="23.5703125" style="838" customWidth="1"/>
    <col min="6147" max="6147" width="0.7109375" style="838" customWidth="1"/>
    <col min="6148" max="6152" width="15.5703125" style="838" customWidth="1"/>
    <col min="6153" max="6153" width="10" style="838" customWidth="1"/>
    <col min="6154" max="6155" width="9.140625" style="838" customWidth="1"/>
    <col min="6156" max="6163" width="9.28515625" style="838" customWidth="1"/>
    <col min="6164" max="6172" width="5.140625" style="838" customWidth="1"/>
    <col min="6173" max="6400" width="9.140625" style="838"/>
    <col min="6401" max="6401" width="1.42578125" style="838" customWidth="1"/>
    <col min="6402" max="6402" width="23.5703125" style="838" customWidth="1"/>
    <col min="6403" max="6403" width="0.7109375" style="838" customWidth="1"/>
    <col min="6404" max="6408" width="15.5703125" style="838" customWidth="1"/>
    <col min="6409" max="6409" width="10" style="838" customWidth="1"/>
    <col min="6410" max="6411" width="9.140625" style="838" customWidth="1"/>
    <col min="6412" max="6419" width="9.28515625" style="838" customWidth="1"/>
    <col min="6420" max="6428" width="5.140625" style="838" customWidth="1"/>
    <col min="6429" max="6656" width="9.140625" style="838"/>
    <col min="6657" max="6657" width="1.42578125" style="838" customWidth="1"/>
    <col min="6658" max="6658" width="23.5703125" style="838" customWidth="1"/>
    <col min="6659" max="6659" width="0.7109375" style="838" customWidth="1"/>
    <col min="6660" max="6664" width="15.5703125" style="838" customWidth="1"/>
    <col min="6665" max="6665" width="10" style="838" customWidth="1"/>
    <col min="6666" max="6667" width="9.140625" style="838" customWidth="1"/>
    <col min="6668" max="6675" width="9.28515625" style="838" customWidth="1"/>
    <col min="6676" max="6684" width="5.140625" style="838" customWidth="1"/>
    <col min="6685" max="6912" width="9.140625" style="838"/>
    <col min="6913" max="6913" width="1.42578125" style="838" customWidth="1"/>
    <col min="6914" max="6914" width="23.5703125" style="838" customWidth="1"/>
    <col min="6915" max="6915" width="0.7109375" style="838" customWidth="1"/>
    <col min="6916" max="6920" width="15.5703125" style="838" customWidth="1"/>
    <col min="6921" max="6921" width="10" style="838" customWidth="1"/>
    <col min="6922" max="6923" width="9.140625" style="838" customWidth="1"/>
    <col min="6924" max="6931" width="9.28515625" style="838" customWidth="1"/>
    <col min="6932" max="6940" width="5.140625" style="838" customWidth="1"/>
    <col min="6941" max="7168" width="9.140625" style="838"/>
    <col min="7169" max="7169" width="1.42578125" style="838" customWidth="1"/>
    <col min="7170" max="7170" width="23.5703125" style="838" customWidth="1"/>
    <col min="7171" max="7171" width="0.7109375" style="838" customWidth="1"/>
    <col min="7172" max="7176" width="15.5703125" style="838" customWidth="1"/>
    <col min="7177" max="7177" width="10" style="838" customWidth="1"/>
    <col min="7178" max="7179" width="9.140625" style="838" customWidth="1"/>
    <col min="7180" max="7187" width="9.28515625" style="838" customWidth="1"/>
    <col min="7188" max="7196" width="5.140625" style="838" customWidth="1"/>
    <col min="7197" max="7424" width="9.140625" style="838"/>
    <col min="7425" max="7425" width="1.42578125" style="838" customWidth="1"/>
    <col min="7426" max="7426" width="23.5703125" style="838" customWidth="1"/>
    <col min="7427" max="7427" width="0.7109375" style="838" customWidth="1"/>
    <col min="7428" max="7432" width="15.5703125" style="838" customWidth="1"/>
    <col min="7433" max="7433" width="10" style="838" customWidth="1"/>
    <col min="7434" max="7435" width="9.140625" style="838" customWidth="1"/>
    <col min="7436" max="7443" width="9.28515625" style="838" customWidth="1"/>
    <col min="7444" max="7452" width="5.140625" style="838" customWidth="1"/>
    <col min="7453" max="7680" width="9.140625" style="838"/>
    <col min="7681" max="7681" width="1.42578125" style="838" customWidth="1"/>
    <col min="7682" max="7682" width="23.5703125" style="838" customWidth="1"/>
    <col min="7683" max="7683" width="0.7109375" style="838" customWidth="1"/>
    <col min="7684" max="7688" width="15.5703125" style="838" customWidth="1"/>
    <col min="7689" max="7689" width="10" style="838" customWidth="1"/>
    <col min="7690" max="7691" width="9.140625" style="838" customWidth="1"/>
    <col min="7692" max="7699" width="9.28515625" style="838" customWidth="1"/>
    <col min="7700" max="7708" width="5.140625" style="838" customWidth="1"/>
    <col min="7709" max="7936" width="9.140625" style="838"/>
    <col min="7937" max="7937" width="1.42578125" style="838" customWidth="1"/>
    <col min="7938" max="7938" width="23.5703125" style="838" customWidth="1"/>
    <col min="7939" max="7939" width="0.7109375" style="838" customWidth="1"/>
    <col min="7940" max="7944" width="15.5703125" style="838" customWidth="1"/>
    <col min="7945" max="7945" width="10" style="838" customWidth="1"/>
    <col min="7946" max="7947" width="9.140625" style="838" customWidth="1"/>
    <col min="7948" max="7955" width="9.28515625" style="838" customWidth="1"/>
    <col min="7956" max="7964" width="5.140625" style="838" customWidth="1"/>
    <col min="7965" max="8192" width="9.140625" style="838"/>
    <col min="8193" max="8193" width="1.42578125" style="838" customWidth="1"/>
    <col min="8194" max="8194" width="23.5703125" style="838" customWidth="1"/>
    <col min="8195" max="8195" width="0.7109375" style="838" customWidth="1"/>
    <col min="8196" max="8200" width="15.5703125" style="838" customWidth="1"/>
    <col min="8201" max="8201" width="10" style="838" customWidth="1"/>
    <col min="8202" max="8203" width="9.140625" style="838" customWidth="1"/>
    <col min="8204" max="8211" width="9.28515625" style="838" customWidth="1"/>
    <col min="8212" max="8220" width="5.140625" style="838" customWidth="1"/>
    <col min="8221" max="8448" width="9.140625" style="838"/>
    <col min="8449" max="8449" width="1.42578125" style="838" customWidth="1"/>
    <col min="8450" max="8450" width="23.5703125" style="838" customWidth="1"/>
    <col min="8451" max="8451" width="0.7109375" style="838" customWidth="1"/>
    <col min="8452" max="8456" width="15.5703125" style="838" customWidth="1"/>
    <col min="8457" max="8457" width="10" style="838" customWidth="1"/>
    <col min="8458" max="8459" width="9.140625" style="838" customWidth="1"/>
    <col min="8460" max="8467" width="9.28515625" style="838" customWidth="1"/>
    <col min="8468" max="8476" width="5.140625" style="838" customWidth="1"/>
    <col min="8477" max="8704" width="9.140625" style="838"/>
    <col min="8705" max="8705" width="1.42578125" style="838" customWidth="1"/>
    <col min="8706" max="8706" width="23.5703125" style="838" customWidth="1"/>
    <col min="8707" max="8707" width="0.7109375" style="838" customWidth="1"/>
    <col min="8708" max="8712" width="15.5703125" style="838" customWidth="1"/>
    <col min="8713" max="8713" width="10" style="838" customWidth="1"/>
    <col min="8714" max="8715" width="9.140625" style="838" customWidth="1"/>
    <col min="8716" max="8723" width="9.28515625" style="838" customWidth="1"/>
    <col min="8724" max="8732" width="5.140625" style="838" customWidth="1"/>
    <col min="8733" max="8960" width="9.140625" style="838"/>
    <col min="8961" max="8961" width="1.42578125" style="838" customWidth="1"/>
    <col min="8962" max="8962" width="23.5703125" style="838" customWidth="1"/>
    <col min="8963" max="8963" width="0.7109375" style="838" customWidth="1"/>
    <col min="8964" max="8968" width="15.5703125" style="838" customWidth="1"/>
    <col min="8969" max="8969" width="10" style="838" customWidth="1"/>
    <col min="8970" max="8971" width="9.140625" style="838" customWidth="1"/>
    <col min="8972" max="8979" width="9.28515625" style="838" customWidth="1"/>
    <col min="8980" max="8988" width="5.140625" style="838" customWidth="1"/>
    <col min="8989" max="9216" width="9.140625" style="838"/>
    <col min="9217" max="9217" width="1.42578125" style="838" customWidth="1"/>
    <col min="9218" max="9218" width="23.5703125" style="838" customWidth="1"/>
    <col min="9219" max="9219" width="0.7109375" style="838" customWidth="1"/>
    <col min="9220" max="9224" width="15.5703125" style="838" customWidth="1"/>
    <col min="9225" max="9225" width="10" style="838" customWidth="1"/>
    <col min="9226" max="9227" width="9.140625" style="838" customWidth="1"/>
    <col min="9228" max="9235" width="9.28515625" style="838" customWidth="1"/>
    <col min="9236" max="9244" width="5.140625" style="838" customWidth="1"/>
    <col min="9245" max="9472" width="9.140625" style="838"/>
    <col min="9473" max="9473" width="1.42578125" style="838" customWidth="1"/>
    <col min="9474" max="9474" width="23.5703125" style="838" customWidth="1"/>
    <col min="9475" max="9475" width="0.7109375" style="838" customWidth="1"/>
    <col min="9476" max="9480" width="15.5703125" style="838" customWidth="1"/>
    <col min="9481" max="9481" width="10" style="838" customWidth="1"/>
    <col min="9482" max="9483" width="9.140625" style="838" customWidth="1"/>
    <col min="9484" max="9491" width="9.28515625" style="838" customWidth="1"/>
    <col min="9492" max="9500" width="5.140625" style="838" customWidth="1"/>
    <col min="9501" max="9728" width="9.140625" style="838"/>
    <col min="9729" max="9729" width="1.42578125" style="838" customWidth="1"/>
    <col min="9730" max="9730" width="23.5703125" style="838" customWidth="1"/>
    <col min="9731" max="9731" width="0.7109375" style="838" customWidth="1"/>
    <col min="9732" max="9736" width="15.5703125" style="838" customWidth="1"/>
    <col min="9737" max="9737" width="10" style="838" customWidth="1"/>
    <col min="9738" max="9739" width="9.140625" style="838" customWidth="1"/>
    <col min="9740" max="9747" width="9.28515625" style="838" customWidth="1"/>
    <col min="9748" max="9756" width="5.140625" style="838" customWidth="1"/>
    <col min="9757" max="9984" width="9.140625" style="838"/>
    <col min="9985" max="9985" width="1.42578125" style="838" customWidth="1"/>
    <col min="9986" max="9986" width="23.5703125" style="838" customWidth="1"/>
    <col min="9987" max="9987" width="0.7109375" style="838" customWidth="1"/>
    <col min="9988" max="9992" width="15.5703125" style="838" customWidth="1"/>
    <col min="9993" max="9993" width="10" style="838" customWidth="1"/>
    <col min="9994" max="9995" width="9.140625" style="838" customWidth="1"/>
    <col min="9996" max="10003" width="9.28515625" style="838" customWidth="1"/>
    <col min="10004" max="10012" width="5.140625" style="838" customWidth="1"/>
    <col min="10013" max="10240" width="9.140625" style="838"/>
    <col min="10241" max="10241" width="1.42578125" style="838" customWidth="1"/>
    <col min="10242" max="10242" width="23.5703125" style="838" customWidth="1"/>
    <col min="10243" max="10243" width="0.7109375" style="838" customWidth="1"/>
    <col min="10244" max="10248" width="15.5703125" style="838" customWidth="1"/>
    <col min="10249" max="10249" width="10" style="838" customWidth="1"/>
    <col min="10250" max="10251" width="9.140625" style="838" customWidth="1"/>
    <col min="10252" max="10259" width="9.28515625" style="838" customWidth="1"/>
    <col min="10260" max="10268" width="5.140625" style="838" customWidth="1"/>
    <col min="10269" max="10496" width="9.140625" style="838"/>
    <col min="10497" max="10497" width="1.42578125" style="838" customWidth="1"/>
    <col min="10498" max="10498" width="23.5703125" style="838" customWidth="1"/>
    <col min="10499" max="10499" width="0.7109375" style="838" customWidth="1"/>
    <col min="10500" max="10504" width="15.5703125" style="838" customWidth="1"/>
    <col min="10505" max="10505" width="10" style="838" customWidth="1"/>
    <col min="10506" max="10507" width="9.140625" style="838" customWidth="1"/>
    <col min="10508" max="10515" width="9.28515625" style="838" customWidth="1"/>
    <col min="10516" max="10524" width="5.140625" style="838" customWidth="1"/>
    <col min="10525" max="10752" width="9.140625" style="838"/>
    <col min="10753" max="10753" width="1.42578125" style="838" customWidth="1"/>
    <col min="10754" max="10754" width="23.5703125" style="838" customWidth="1"/>
    <col min="10755" max="10755" width="0.7109375" style="838" customWidth="1"/>
    <col min="10756" max="10760" width="15.5703125" style="838" customWidth="1"/>
    <col min="10761" max="10761" width="10" style="838" customWidth="1"/>
    <col min="10762" max="10763" width="9.140625" style="838" customWidth="1"/>
    <col min="10764" max="10771" width="9.28515625" style="838" customWidth="1"/>
    <col min="10772" max="10780" width="5.140625" style="838" customWidth="1"/>
    <col min="10781" max="11008" width="9.140625" style="838"/>
    <col min="11009" max="11009" width="1.42578125" style="838" customWidth="1"/>
    <col min="11010" max="11010" width="23.5703125" style="838" customWidth="1"/>
    <col min="11011" max="11011" width="0.7109375" style="838" customWidth="1"/>
    <col min="11012" max="11016" width="15.5703125" style="838" customWidth="1"/>
    <col min="11017" max="11017" width="10" style="838" customWidth="1"/>
    <col min="11018" max="11019" width="9.140625" style="838" customWidth="1"/>
    <col min="11020" max="11027" width="9.28515625" style="838" customWidth="1"/>
    <col min="11028" max="11036" width="5.140625" style="838" customWidth="1"/>
    <col min="11037" max="11264" width="9.140625" style="838"/>
    <col min="11265" max="11265" width="1.42578125" style="838" customWidth="1"/>
    <col min="11266" max="11266" width="23.5703125" style="838" customWidth="1"/>
    <col min="11267" max="11267" width="0.7109375" style="838" customWidth="1"/>
    <col min="11268" max="11272" width="15.5703125" style="838" customWidth="1"/>
    <col min="11273" max="11273" width="10" style="838" customWidth="1"/>
    <col min="11274" max="11275" width="9.140625" style="838" customWidth="1"/>
    <col min="11276" max="11283" width="9.28515625" style="838" customWidth="1"/>
    <col min="11284" max="11292" width="5.140625" style="838" customWidth="1"/>
    <col min="11293" max="11520" width="9.140625" style="838"/>
    <col min="11521" max="11521" width="1.42578125" style="838" customWidth="1"/>
    <col min="11522" max="11522" width="23.5703125" style="838" customWidth="1"/>
    <col min="11523" max="11523" width="0.7109375" style="838" customWidth="1"/>
    <col min="11524" max="11528" width="15.5703125" style="838" customWidth="1"/>
    <col min="11529" max="11529" width="10" style="838" customWidth="1"/>
    <col min="11530" max="11531" width="9.140625" style="838" customWidth="1"/>
    <col min="11532" max="11539" width="9.28515625" style="838" customWidth="1"/>
    <col min="11540" max="11548" width="5.140625" style="838" customWidth="1"/>
    <col min="11549" max="11776" width="9.140625" style="838"/>
    <col min="11777" max="11777" width="1.42578125" style="838" customWidth="1"/>
    <col min="11778" max="11778" width="23.5703125" style="838" customWidth="1"/>
    <col min="11779" max="11779" width="0.7109375" style="838" customWidth="1"/>
    <col min="11780" max="11784" width="15.5703125" style="838" customWidth="1"/>
    <col min="11785" max="11785" width="10" style="838" customWidth="1"/>
    <col min="11786" max="11787" width="9.140625" style="838" customWidth="1"/>
    <col min="11788" max="11795" width="9.28515625" style="838" customWidth="1"/>
    <col min="11796" max="11804" width="5.140625" style="838" customWidth="1"/>
    <col min="11805" max="12032" width="9.140625" style="838"/>
    <col min="12033" max="12033" width="1.42578125" style="838" customWidth="1"/>
    <col min="12034" max="12034" width="23.5703125" style="838" customWidth="1"/>
    <col min="12035" max="12035" width="0.7109375" style="838" customWidth="1"/>
    <col min="12036" max="12040" width="15.5703125" style="838" customWidth="1"/>
    <col min="12041" max="12041" width="10" style="838" customWidth="1"/>
    <col min="12042" max="12043" width="9.140625" style="838" customWidth="1"/>
    <col min="12044" max="12051" width="9.28515625" style="838" customWidth="1"/>
    <col min="12052" max="12060" width="5.140625" style="838" customWidth="1"/>
    <col min="12061" max="12288" width="9.140625" style="838"/>
    <col min="12289" max="12289" width="1.42578125" style="838" customWidth="1"/>
    <col min="12290" max="12290" width="23.5703125" style="838" customWidth="1"/>
    <col min="12291" max="12291" width="0.7109375" style="838" customWidth="1"/>
    <col min="12292" max="12296" width="15.5703125" style="838" customWidth="1"/>
    <col min="12297" max="12297" width="10" style="838" customWidth="1"/>
    <col min="12298" max="12299" width="9.140625" style="838" customWidth="1"/>
    <col min="12300" max="12307" width="9.28515625" style="838" customWidth="1"/>
    <col min="12308" max="12316" width="5.140625" style="838" customWidth="1"/>
    <col min="12317" max="12544" width="9.140625" style="838"/>
    <col min="12545" max="12545" width="1.42578125" style="838" customWidth="1"/>
    <col min="12546" max="12546" width="23.5703125" style="838" customWidth="1"/>
    <col min="12547" max="12547" width="0.7109375" style="838" customWidth="1"/>
    <col min="12548" max="12552" width="15.5703125" style="838" customWidth="1"/>
    <col min="12553" max="12553" width="10" style="838" customWidth="1"/>
    <col min="12554" max="12555" width="9.140625" style="838" customWidth="1"/>
    <col min="12556" max="12563" width="9.28515625" style="838" customWidth="1"/>
    <col min="12564" max="12572" width="5.140625" style="838" customWidth="1"/>
    <col min="12573" max="12800" width="9.140625" style="838"/>
    <col min="12801" max="12801" width="1.42578125" style="838" customWidth="1"/>
    <col min="12802" max="12802" width="23.5703125" style="838" customWidth="1"/>
    <col min="12803" max="12803" width="0.7109375" style="838" customWidth="1"/>
    <col min="12804" max="12808" width="15.5703125" style="838" customWidth="1"/>
    <col min="12809" max="12809" width="10" style="838" customWidth="1"/>
    <col min="12810" max="12811" width="9.140625" style="838" customWidth="1"/>
    <col min="12812" max="12819" width="9.28515625" style="838" customWidth="1"/>
    <col min="12820" max="12828" width="5.140625" style="838" customWidth="1"/>
    <col min="12829" max="13056" width="9.140625" style="838"/>
    <col min="13057" max="13057" width="1.42578125" style="838" customWidth="1"/>
    <col min="13058" max="13058" width="23.5703125" style="838" customWidth="1"/>
    <col min="13059" max="13059" width="0.7109375" style="838" customWidth="1"/>
    <col min="13060" max="13064" width="15.5703125" style="838" customWidth="1"/>
    <col min="13065" max="13065" width="10" style="838" customWidth="1"/>
    <col min="13066" max="13067" width="9.140625" style="838" customWidth="1"/>
    <col min="13068" max="13075" width="9.28515625" style="838" customWidth="1"/>
    <col min="13076" max="13084" width="5.140625" style="838" customWidth="1"/>
    <col min="13085" max="13312" width="9.140625" style="838"/>
    <col min="13313" max="13313" width="1.42578125" style="838" customWidth="1"/>
    <col min="13314" max="13314" width="23.5703125" style="838" customWidth="1"/>
    <col min="13315" max="13315" width="0.7109375" style="838" customWidth="1"/>
    <col min="13316" max="13320" width="15.5703125" style="838" customWidth="1"/>
    <col min="13321" max="13321" width="10" style="838" customWidth="1"/>
    <col min="13322" max="13323" width="9.140625" style="838" customWidth="1"/>
    <col min="13324" max="13331" width="9.28515625" style="838" customWidth="1"/>
    <col min="13332" max="13340" width="5.140625" style="838" customWidth="1"/>
    <col min="13341" max="13568" width="9.140625" style="838"/>
    <col min="13569" max="13569" width="1.42578125" style="838" customWidth="1"/>
    <col min="13570" max="13570" width="23.5703125" style="838" customWidth="1"/>
    <col min="13571" max="13571" width="0.7109375" style="838" customWidth="1"/>
    <col min="13572" max="13576" width="15.5703125" style="838" customWidth="1"/>
    <col min="13577" max="13577" width="10" style="838" customWidth="1"/>
    <col min="13578" max="13579" width="9.140625" style="838" customWidth="1"/>
    <col min="13580" max="13587" width="9.28515625" style="838" customWidth="1"/>
    <col min="13588" max="13596" width="5.140625" style="838" customWidth="1"/>
    <col min="13597" max="13824" width="9.140625" style="838"/>
    <col min="13825" max="13825" width="1.42578125" style="838" customWidth="1"/>
    <col min="13826" max="13826" width="23.5703125" style="838" customWidth="1"/>
    <col min="13827" max="13827" width="0.7109375" style="838" customWidth="1"/>
    <col min="13828" max="13832" width="15.5703125" style="838" customWidth="1"/>
    <col min="13833" max="13833" width="10" style="838" customWidth="1"/>
    <col min="13834" max="13835" width="9.140625" style="838" customWidth="1"/>
    <col min="13836" max="13843" width="9.28515625" style="838" customWidth="1"/>
    <col min="13844" max="13852" width="5.140625" style="838" customWidth="1"/>
    <col min="13853" max="14080" width="9.140625" style="838"/>
    <col min="14081" max="14081" width="1.42578125" style="838" customWidth="1"/>
    <col min="14082" max="14082" width="23.5703125" style="838" customWidth="1"/>
    <col min="14083" max="14083" width="0.7109375" style="838" customWidth="1"/>
    <col min="14084" max="14088" width="15.5703125" style="838" customWidth="1"/>
    <col min="14089" max="14089" width="10" style="838" customWidth="1"/>
    <col min="14090" max="14091" width="9.140625" style="838" customWidth="1"/>
    <col min="14092" max="14099" width="9.28515625" style="838" customWidth="1"/>
    <col min="14100" max="14108" width="5.140625" style="838" customWidth="1"/>
    <col min="14109" max="14336" width="9.140625" style="838"/>
    <col min="14337" max="14337" width="1.42578125" style="838" customWidth="1"/>
    <col min="14338" max="14338" width="23.5703125" style="838" customWidth="1"/>
    <col min="14339" max="14339" width="0.7109375" style="838" customWidth="1"/>
    <col min="14340" max="14344" width="15.5703125" style="838" customWidth="1"/>
    <col min="14345" max="14345" width="10" style="838" customWidth="1"/>
    <col min="14346" max="14347" width="9.140625" style="838" customWidth="1"/>
    <col min="14348" max="14355" width="9.28515625" style="838" customWidth="1"/>
    <col min="14356" max="14364" width="5.140625" style="838" customWidth="1"/>
    <col min="14365" max="14592" width="9.140625" style="838"/>
    <col min="14593" max="14593" width="1.42578125" style="838" customWidth="1"/>
    <col min="14594" max="14594" width="23.5703125" style="838" customWidth="1"/>
    <col min="14595" max="14595" width="0.7109375" style="838" customWidth="1"/>
    <col min="14596" max="14600" width="15.5703125" style="838" customWidth="1"/>
    <col min="14601" max="14601" width="10" style="838" customWidth="1"/>
    <col min="14602" max="14603" width="9.140625" style="838" customWidth="1"/>
    <col min="14604" max="14611" width="9.28515625" style="838" customWidth="1"/>
    <col min="14612" max="14620" width="5.140625" style="838" customWidth="1"/>
    <col min="14621" max="14848" width="9.140625" style="838"/>
    <col min="14849" max="14849" width="1.42578125" style="838" customWidth="1"/>
    <col min="14850" max="14850" width="23.5703125" style="838" customWidth="1"/>
    <col min="14851" max="14851" width="0.7109375" style="838" customWidth="1"/>
    <col min="14852" max="14856" width="15.5703125" style="838" customWidth="1"/>
    <col min="14857" max="14857" width="10" style="838" customWidth="1"/>
    <col min="14858" max="14859" width="9.140625" style="838" customWidth="1"/>
    <col min="14860" max="14867" width="9.28515625" style="838" customWidth="1"/>
    <col min="14868" max="14876" width="5.140625" style="838" customWidth="1"/>
    <col min="14877" max="15104" width="9.140625" style="838"/>
    <col min="15105" max="15105" width="1.42578125" style="838" customWidth="1"/>
    <col min="15106" max="15106" width="23.5703125" style="838" customWidth="1"/>
    <col min="15107" max="15107" width="0.7109375" style="838" customWidth="1"/>
    <col min="15108" max="15112" width="15.5703125" style="838" customWidth="1"/>
    <col min="15113" max="15113" width="10" style="838" customWidth="1"/>
    <col min="15114" max="15115" width="9.140625" style="838" customWidth="1"/>
    <col min="15116" max="15123" width="9.28515625" style="838" customWidth="1"/>
    <col min="15124" max="15132" width="5.140625" style="838" customWidth="1"/>
    <col min="15133" max="15360" width="9.140625" style="838"/>
    <col min="15361" max="15361" width="1.42578125" style="838" customWidth="1"/>
    <col min="15362" max="15362" width="23.5703125" style="838" customWidth="1"/>
    <col min="15363" max="15363" width="0.7109375" style="838" customWidth="1"/>
    <col min="15364" max="15368" width="15.5703125" style="838" customWidth="1"/>
    <col min="15369" max="15369" width="10" style="838" customWidth="1"/>
    <col min="15370" max="15371" width="9.140625" style="838" customWidth="1"/>
    <col min="15372" max="15379" width="9.28515625" style="838" customWidth="1"/>
    <col min="15380" max="15388" width="5.140625" style="838" customWidth="1"/>
    <col min="15389" max="15616" width="9.140625" style="838"/>
    <col min="15617" max="15617" width="1.42578125" style="838" customWidth="1"/>
    <col min="15618" max="15618" width="23.5703125" style="838" customWidth="1"/>
    <col min="15619" max="15619" width="0.7109375" style="838" customWidth="1"/>
    <col min="15620" max="15624" width="15.5703125" style="838" customWidth="1"/>
    <col min="15625" max="15625" width="10" style="838" customWidth="1"/>
    <col min="15626" max="15627" width="9.140625" style="838" customWidth="1"/>
    <col min="15628" max="15635" width="9.28515625" style="838" customWidth="1"/>
    <col min="15636" max="15644" width="5.140625" style="838" customWidth="1"/>
    <col min="15645" max="15872" width="9.140625" style="838"/>
    <col min="15873" max="15873" width="1.42578125" style="838" customWidth="1"/>
    <col min="15874" max="15874" width="23.5703125" style="838" customWidth="1"/>
    <col min="15875" max="15875" width="0.7109375" style="838" customWidth="1"/>
    <col min="15876" max="15880" width="15.5703125" style="838" customWidth="1"/>
    <col min="15881" max="15881" width="10" style="838" customWidth="1"/>
    <col min="15882" max="15883" width="9.140625" style="838" customWidth="1"/>
    <col min="15884" max="15891" width="9.28515625" style="838" customWidth="1"/>
    <col min="15892" max="15900" width="5.140625" style="838" customWidth="1"/>
    <col min="15901" max="16128" width="9.140625" style="838"/>
    <col min="16129" max="16129" width="1.42578125" style="838" customWidth="1"/>
    <col min="16130" max="16130" width="23.5703125" style="838" customWidth="1"/>
    <col min="16131" max="16131" width="0.7109375" style="838" customWidth="1"/>
    <col min="16132" max="16136" width="15.5703125" style="838" customWidth="1"/>
    <col min="16137" max="16137" width="10" style="838" customWidth="1"/>
    <col min="16138" max="16139" width="9.140625" style="838" customWidth="1"/>
    <col min="16140" max="16147" width="9.28515625" style="838" customWidth="1"/>
    <col min="16148" max="16156" width="5.140625" style="838" customWidth="1"/>
    <col min="16157" max="16384" width="9.140625" style="838"/>
  </cols>
  <sheetData>
    <row r="1" spans="1:18" s="821" customFormat="1" ht="15" customHeight="1">
      <c r="A1" s="808" t="s">
        <v>644</v>
      </c>
      <c r="B1" s="811"/>
      <c r="I1" s="823" t="s">
        <v>19</v>
      </c>
    </row>
    <row r="2" spans="1:18" s="821" customFormat="1" ht="15" customHeight="1">
      <c r="A2" s="811"/>
      <c r="B2" s="811"/>
      <c r="I2" s="823"/>
    </row>
    <row r="3" spans="1:18" s="115" customFormat="1" ht="15" customHeight="1">
      <c r="A3" s="814" t="s">
        <v>95</v>
      </c>
      <c r="B3" s="814"/>
      <c r="E3" s="942"/>
      <c r="I3" s="817"/>
    </row>
    <row r="4" spans="1:18" s="115" customFormat="1" ht="15" customHeight="1">
      <c r="A4" s="787" t="s">
        <v>34</v>
      </c>
      <c r="B4" s="787"/>
      <c r="I4" s="817"/>
    </row>
    <row r="5" spans="1:18" s="115" customFormat="1" ht="15" customHeight="1">
      <c r="A5" s="787" t="s">
        <v>270</v>
      </c>
      <c r="B5" s="814"/>
      <c r="C5" s="1033"/>
      <c r="I5" s="817"/>
    </row>
    <row r="6" spans="1:18" s="105" customFormat="1" ht="15" customHeight="1">
      <c r="A6" s="787" t="s">
        <v>32</v>
      </c>
      <c r="B6" s="814"/>
      <c r="F6" s="115"/>
      <c r="I6" s="819"/>
    </row>
    <row r="7" spans="1:18" s="105" customFormat="1" ht="15" customHeight="1">
      <c r="A7" s="944"/>
      <c r="B7" s="818"/>
      <c r="F7" s="115"/>
      <c r="I7" s="819"/>
    </row>
    <row r="8" spans="1:18" s="821" customFormat="1" ht="15" customHeight="1">
      <c r="I8" s="823"/>
    </row>
    <row r="9" spans="1:18" s="105" customFormat="1" ht="15" customHeight="1">
      <c r="A9" s="2433" t="s">
        <v>235</v>
      </c>
      <c r="B9" s="2433"/>
      <c r="C9" s="2433"/>
      <c r="D9" s="2433"/>
      <c r="E9" s="2433"/>
      <c r="F9" s="2433"/>
      <c r="H9" s="945" t="s">
        <v>341</v>
      </c>
      <c r="I9" s="819"/>
    </row>
    <row r="10" spans="1:18" s="1200" customFormat="1" ht="15" customHeight="1">
      <c r="A10" s="2433"/>
      <c r="B10" s="2433"/>
      <c r="C10" s="2433"/>
      <c r="D10" s="2433"/>
      <c r="E10" s="2433"/>
      <c r="F10" s="2433"/>
      <c r="G10" s="1199"/>
      <c r="I10" s="1201"/>
    </row>
    <row r="11" spans="1:18" ht="6" customHeight="1"/>
    <row r="12" spans="1:18" s="1204" customFormat="1" ht="15" customHeight="1">
      <c r="A12" s="2444" t="s">
        <v>109</v>
      </c>
      <c r="B12" s="2445"/>
      <c r="C12" s="2446" t="s">
        <v>17</v>
      </c>
      <c r="D12" s="1202"/>
      <c r="E12" s="2447" t="s">
        <v>342</v>
      </c>
      <c r="F12" s="2447" t="s">
        <v>129</v>
      </c>
      <c r="G12" s="2443" t="s">
        <v>130</v>
      </c>
      <c r="H12" s="2443"/>
      <c r="I12" s="1203"/>
    </row>
    <row r="13" spans="1:18" s="1204" customFormat="1" ht="15" customHeight="1">
      <c r="A13" s="2411"/>
      <c r="B13" s="2411"/>
      <c r="C13" s="2414"/>
      <c r="D13" s="837"/>
      <c r="E13" s="2448"/>
      <c r="F13" s="2448"/>
      <c r="G13" s="1205" t="s">
        <v>330</v>
      </c>
      <c r="H13" s="1205" t="s">
        <v>274</v>
      </c>
      <c r="I13" s="1203"/>
    </row>
    <row r="14" spans="1:18" s="924" customFormat="1" ht="6" customHeight="1">
      <c r="I14" s="1206"/>
    </row>
    <row r="15" spans="1:18" ht="15" customHeight="1">
      <c r="A15" s="842" t="s">
        <v>103</v>
      </c>
      <c r="B15" s="1207"/>
      <c r="C15" s="843">
        <v>31990298</v>
      </c>
      <c r="D15" s="844"/>
      <c r="E15" s="1208">
        <v>51.6</v>
      </c>
      <c r="F15" s="1208">
        <v>15.3</v>
      </c>
      <c r="G15" s="1208">
        <v>31.8</v>
      </c>
      <c r="H15" s="1208">
        <v>1.3</v>
      </c>
      <c r="I15" s="1209"/>
      <c r="J15"/>
      <c r="K15" s="1210"/>
      <c r="L15" s="1210"/>
      <c r="M15" s="1210"/>
      <c r="N15" s="1210"/>
      <c r="O15" s="1211"/>
      <c r="P15" s="1212"/>
      <c r="Q15" s="1213"/>
      <c r="R15" s="1213"/>
    </row>
    <row r="16" spans="1:18" ht="15" customHeight="1">
      <c r="A16" s="924" t="s">
        <v>84</v>
      </c>
      <c r="C16" s="855">
        <v>342024</v>
      </c>
      <c r="D16" s="856"/>
      <c r="E16" s="1214">
        <v>48.4</v>
      </c>
      <c r="F16" s="1214">
        <v>16.2</v>
      </c>
      <c r="G16" s="1214">
        <v>34.5</v>
      </c>
      <c r="H16" s="1215">
        <v>0.9</v>
      </c>
      <c r="I16" s="1216"/>
      <c r="J16"/>
      <c r="K16" s="1217"/>
      <c r="L16" s="1212"/>
      <c r="M16" s="1212"/>
      <c r="N16" s="1213"/>
      <c r="O16" s="1213"/>
      <c r="P16" s="1212"/>
      <c r="Q16" s="1213"/>
      <c r="R16" s="1213"/>
    </row>
    <row r="17" spans="1:18" ht="15" customHeight="1">
      <c r="A17" s="924" t="s">
        <v>83</v>
      </c>
      <c r="C17" s="855">
        <v>913766</v>
      </c>
      <c r="D17" s="856"/>
      <c r="E17" s="1214">
        <v>56.2</v>
      </c>
      <c r="F17" s="1214">
        <v>16.2</v>
      </c>
      <c r="G17" s="1214">
        <v>27</v>
      </c>
      <c r="H17" s="1218">
        <v>0.5</v>
      </c>
      <c r="I17" s="1219"/>
      <c r="J17"/>
      <c r="K17" s="1217"/>
      <c r="L17" s="1213"/>
      <c r="M17" s="1212"/>
      <c r="N17" s="1213"/>
      <c r="O17" s="1213"/>
      <c r="P17" s="1213"/>
      <c r="Q17" s="1213"/>
      <c r="R17" s="1213"/>
    </row>
    <row r="18" spans="1:18" ht="15" customHeight="1">
      <c r="A18" s="924" t="s">
        <v>82</v>
      </c>
      <c r="C18" s="855">
        <v>198434</v>
      </c>
      <c r="D18" s="856"/>
      <c r="E18" s="1214">
        <v>58.1</v>
      </c>
      <c r="F18" s="1214">
        <v>17.3</v>
      </c>
      <c r="G18" s="1214">
        <v>23.9</v>
      </c>
      <c r="H18" s="1220">
        <v>0.6</v>
      </c>
      <c r="J18"/>
      <c r="K18" s="1217"/>
      <c r="L18" s="1213"/>
      <c r="M18" s="1212"/>
      <c r="N18" s="1213"/>
      <c r="O18" s="1213"/>
      <c r="P18" s="1213"/>
      <c r="Q18" s="1213"/>
      <c r="R18" s="1213"/>
    </row>
    <row r="19" spans="1:18" ht="15" customHeight="1">
      <c r="A19" s="924" t="s">
        <v>81</v>
      </c>
      <c r="C19" s="855">
        <v>250948</v>
      </c>
      <c r="D19" s="856"/>
      <c r="E19" s="1214">
        <v>51.6</v>
      </c>
      <c r="F19" s="1214">
        <v>15.2</v>
      </c>
      <c r="G19" s="1214">
        <v>32.1</v>
      </c>
      <c r="H19" s="1215">
        <v>1.1000000000000001</v>
      </c>
      <c r="I19" s="1221"/>
      <c r="J19"/>
      <c r="K19" s="1217"/>
      <c r="L19" s="1212"/>
      <c r="M19" s="1212"/>
      <c r="N19" s="1213"/>
      <c r="O19" s="1213"/>
      <c r="P19" s="1212"/>
      <c r="Q19" s="1213"/>
      <c r="R19" s="1213"/>
    </row>
    <row r="20" spans="1:18" ht="15" customHeight="1">
      <c r="A20" s="924" t="s">
        <v>80</v>
      </c>
      <c r="C20" s="855">
        <v>768836</v>
      </c>
      <c r="D20" s="856"/>
      <c r="E20" s="1214">
        <v>55.9</v>
      </c>
      <c r="F20" s="1214">
        <v>16.100000000000001</v>
      </c>
      <c r="G20" s="1214">
        <v>27.5</v>
      </c>
      <c r="H20" s="1218">
        <v>0.5</v>
      </c>
      <c r="J20"/>
      <c r="K20" s="1217"/>
      <c r="L20" s="1213"/>
      <c r="M20" s="1212"/>
      <c r="N20" s="1213"/>
      <c r="O20" s="1213"/>
      <c r="P20" s="1213"/>
      <c r="Q20" s="1213"/>
      <c r="R20" s="1213"/>
    </row>
    <row r="21" spans="1:18" ht="15" customHeight="1">
      <c r="A21" s="924" t="s">
        <v>79</v>
      </c>
      <c r="C21" s="855">
        <v>197334</v>
      </c>
      <c r="D21" s="856"/>
      <c r="E21" s="1214">
        <v>56.7</v>
      </c>
      <c r="F21" s="1214">
        <v>15.7</v>
      </c>
      <c r="G21" s="1214">
        <v>27.3</v>
      </c>
      <c r="H21" s="1218">
        <v>0.3</v>
      </c>
      <c r="I21" s="1216"/>
      <c r="J21"/>
      <c r="K21" s="1217"/>
      <c r="L21" s="1212"/>
      <c r="M21" s="1212"/>
      <c r="N21" s="1213"/>
      <c r="O21" s="1213"/>
      <c r="P21" s="1213"/>
      <c r="Q21" s="1213"/>
      <c r="R21" s="1213"/>
    </row>
    <row r="22" spans="1:18" ht="15" customHeight="1">
      <c r="A22" s="924" t="s">
        <v>78</v>
      </c>
      <c r="C22" s="855">
        <v>1324088</v>
      </c>
      <c r="D22" s="856"/>
      <c r="E22" s="1214">
        <v>40.4</v>
      </c>
      <c r="F22" s="1214">
        <v>12</v>
      </c>
      <c r="G22" s="1214">
        <v>37.9</v>
      </c>
      <c r="H22" s="1214">
        <v>9.6</v>
      </c>
      <c r="I22" s="1216"/>
      <c r="J22"/>
      <c r="K22" s="1217"/>
      <c r="L22" s="1212"/>
      <c r="M22" s="1212"/>
      <c r="N22" s="1213"/>
      <c r="O22" s="1213"/>
      <c r="P22" s="1212"/>
      <c r="Q22" s="1213"/>
      <c r="R22" s="1213"/>
    </row>
    <row r="23" spans="1:18" ht="15" customHeight="1">
      <c r="A23" s="924" t="s">
        <v>77</v>
      </c>
      <c r="C23" s="855">
        <v>954274</v>
      </c>
      <c r="D23" s="856"/>
      <c r="E23" s="1214">
        <v>59.3</v>
      </c>
      <c r="F23" s="1214">
        <v>15.5</v>
      </c>
      <c r="G23" s="1214">
        <v>24</v>
      </c>
      <c r="H23" s="1218">
        <v>1.1000000000000001</v>
      </c>
      <c r="I23" s="1216"/>
      <c r="J23"/>
      <c r="K23" s="1217"/>
      <c r="L23" s="1212"/>
      <c r="M23" s="1212"/>
      <c r="N23" s="1213"/>
      <c r="O23" s="1213"/>
      <c r="P23" s="1212"/>
      <c r="Q23" s="1213"/>
      <c r="R23" s="1213"/>
    </row>
    <row r="24" spans="1:18" ht="15" customHeight="1">
      <c r="A24" s="924" t="s">
        <v>76</v>
      </c>
      <c r="C24" s="855">
        <v>2321971</v>
      </c>
      <c r="D24" s="856"/>
      <c r="E24" s="1214">
        <v>52.7</v>
      </c>
      <c r="F24" s="1214">
        <v>18.600000000000001</v>
      </c>
      <c r="G24" s="1214">
        <v>28.2</v>
      </c>
      <c r="H24" s="1218">
        <v>0.5</v>
      </c>
      <c r="I24" s="1216"/>
      <c r="J24"/>
      <c r="K24" s="1217"/>
      <c r="L24" s="1213"/>
      <c r="M24" s="1212"/>
      <c r="N24" s="1213"/>
      <c r="O24" s="1213"/>
      <c r="P24" s="1213"/>
      <c r="Q24" s="1213"/>
      <c r="R24" s="1213"/>
    </row>
    <row r="25" spans="1:18" ht="15" customHeight="1">
      <c r="A25" s="924" t="s">
        <v>75</v>
      </c>
      <c r="C25" s="855">
        <v>461142</v>
      </c>
      <c r="D25" s="856"/>
      <c r="E25" s="1214">
        <v>52.5</v>
      </c>
      <c r="F25" s="1214">
        <v>17.5</v>
      </c>
      <c r="G25" s="1214">
        <v>29.5</v>
      </c>
      <c r="H25" s="1218">
        <v>0.5</v>
      </c>
      <c r="I25" s="1216"/>
      <c r="J25"/>
      <c r="K25" s="1217"/>
      <c r="L25" s="1212"/>
      <c r="M25" s="1212"/>
      <c r="N25" s="1213"/>
      <c r="O25" s="1213"/>
      <c r="P25" s="1213"/>
      <c r="Q25" s="1213"/>
      <c r="R25" s="1213"/>
    </row>
    <row r="26" spans="1:18" ht="15" customHeight="1">
      <c r="A26" s="924" t="s">
        <v>74</v>
      </c>
      <c r="C26" s="855">
        <v>1604962</v>
      </c>
      <c r="D26" s="856"/>
      <c r="E26" s="1214">
        <v>47.3</v>
      </c>
      <c r="F26" s="1214">
        <v>16.2</v>
      </c>
      <c r="G26" s="1214">
        <v>35.5</v>
      </c>
      <c r="H26" s="1215">
        <v>1</v>
      </c>
      <c r="I26" s="1216"/>
      <c r="J26"/>
      <c r="K26" s="1217"/>
      <c r="L26" s="1212"/>
      <c r="M26" s="1212"/>
      <c r="N26" s="1213"/>
      <c r="O26" s="1213"/>
      <c r="P26" s="1212"/>
      <c r="Q26" s="1213"/>
      <c r="R26" s="1213"/>
    </row>
    <row r="27" spans="1:18" ht="15" customHeight="1">
      <c r="A27" s="924" t="s">
        <v>73</v>
      </c>
      <c r="C27" s="855">
        <v>902633</v>
      </c>
      <c r="D27" s="856"/>
      <c r="E27" s="1214">
        <v>47.8</v>
      </c>
      <c r="F27" s="1214">
        <v>15.8</v>
      </c>
      <c r="G27" s="1214">
        <v>33.799999999999997</v>
      </c>
      <c r="H27" s="1215">
        <v>2.5</v>
      </c>
      <c r="I27" s="1216"/>
      <c r="J27"/>
      <c r="K27" s="1217"/>
      <c r="L27" s="1213"/>
      <c r="M27" s="1212"/>
      <c r="N27" s="1213"/>
      <c r="O27" s="1213"/>
      <c r="P27" s="1212"/>
      <c r="Q27" s="1213"/>
      <c r="R27" s="1213"/>
    </row>
    <row r="28" spans="1:18" ht="15" customHeight="1">
      <c r="A28" s="924" t="s">
        <v>72</v>
      </c>
      <c r="C28" s="855">
        <v>770524</v>
      </c>
      <c r="D28" s="856"/>
      <c r="E28" s="1214">
        <v>53.6</v>
      </c>
      <c r="F28" s="1214">
        <v>14.3</v>
      </c>
      <c r="G28" s="1214">
        <v>30.7</v>
      </c>
      <c r="H28" s="1215">
        <v>1.4</v>
      </c>
      <c r="I28" s="1216"/>
      <c r="J28"/>
      <c r="K28" s="1217"/>
      <c r="L28" s="1212"/>
      <c r="M28" s="1212"/>
      <c r="N28" s="1213"/>
      <c r="O28" s="1213"/>
      <c r="P28" s="1213"/>
      <c r="Q28" s="1213"/>
      <c r="R28" s="1213"/>
    </row>
    <row r="29" spans="1:18" ht="15" customHeight="1">
      <c r="A29" s="924" t="s">
        <v>71</v>
      </c>
      <c r="C29" s="855">
        <v>2122002</v>
      </c>
      <c r="D29" s="856"/>
      <c r="E29" s="1214">
        <v>48.2</v>
      </c>
      <c r="F29" s="1214">
        <v>15.5</v>
      </c>
      <c r="G29" s="1214">
        <v>35.4</v>
      </c>
      <c r="H29" s="1215">
        <v>0.8</v>
      </c>
      <c r="I29" s="1216"/>
      <c r="J29"/>
      <c r="K29" s="1217"/>
      <c r="L29" s="1212"/>
      <c r="M29" s="1212"/>
      <c r="N29" s="1213"/>
      <c r="O29" s="1213"/>
      <c r="P29" s="1212"/>
      <c r="Q29" s="1213"/>
      <c r="R29" s="1213"/>
    </row>
    <row r="30" spans="1:18" ht="15" customHeight="1">
      <c r="A30" s="924" t="s">
        <v>70</v>
      </c>
      <c r="C30" s="855">
        <v>4649358</v>
      </c>
      <c r="D30" s="856"/>
      <c r="E30" s="1214">
        <v>55.4</v>
      </c>
      <c r="F30" s="1214">
        <v>14.6</v>
      </c>
      <c r="G30" s="1214">
        <v>29.7</v>
      </c>
      <c r="H30" s="1218">
        <v>0.3</v>
      </c>
      <c r="I30" s="1216"/>
      <c r="J30"/>
      <c r="K30" s="1217"/>
      <c r="L30" s="1213"/>
      <c r="M30" s="1212"/>
      <c r="N30" s="1213"/>
      <c r="O30" s="1213"/>
      <c r="P30" s="1212"/>
      <c r="Q30" s="1213"/>
      <c r="R30" s="1213"/>
    </row>
    <row r="31" spans="1:18" ht="15" customHeight="1">
      <c r="A31" s="924" t="s">
        <v>69</v>
      </c>
      <c r="C31" s="855">
        <v>1196111</v>
      </c>
      <c r="D31" s="856"/>
      <c r="E31" s="1214">
        <v>46.2</v>
      </c>
      <c r="F31" s="1214">
        <v>16.2</v>
      </c>
      <c r="G31" s="1214">
        <v>36</v>
      </c>
      <c r="H31" s="1215">
        <v>1.5</v>
      </c>
      <c r="I31" s="1216"/>
      <c r="J31"/>
      <c r="K31" s="1217"/>
      <c r="L31" s="1212"/>
      <c r="M31" s="1212"/>
      <c r="N31" s="1213"/>
      <c r="O31" s="1213"/>
      <c r="P31" s="1212"/>
      <c r="Q31" s="1213"/>
      <c r="R31" s="1213"/>
    </row>
    <row r="32" spans="1:18" ht="15" customHeight="1">
      <c r="A32" s="924" t="s">
        <v>68</v>
      </c>
      <c r="C32" s="855">
        <v>496444</v>
      </c>
      <c r="D32" s="856"/>
      <c r="E32" s="1214">
        <v>54.6</v>
      </c>
      <c r="F32" s="1214">
        <v>16.899999999999999</v>
      </c>
      <c r="G32" s="1214">
        <v>28.3</v>
      </c>
      <c r="H32" s="1218">
        <v>0.2</v>
      </c>
      <c r="I32" s="1216"/>
      <c r="J32"/>
      <c r="K32" s="1217"/>
      <c r="L32" s="1213"/>
      <c r="M32" s="1212"/>
      <c r="N32" s="1213"/>
      <c r="O32" s="1213"/>
      <c r="P32" s="1213"/>
      <c r="Q32" s="1213"/>
      <c r="R32" s="1213"/>
    </row>
    <row r="33" spans="1:18" ht="15" customHeight="1">
      <c r="A33" s="924" t="s">
        <v>67</v>
      </c>
      <c r="C33" s="855">
        <v>304625</v>
      </c>
      <c r="D33" s="856"/>
      <c r="E33" s="1214">
        <v>57.7</v>
      </c>
      <c r="F33" s="1214">
        <v>16.899999999999999</v>
      </c>
      <c r="G33" s="1214">
        <v>24.6</v>
      </c>
      <c r="H33" s="1218">
        <v>0.7</v>
      </c>
      <c r="I33" s="1216"/>
      <c r="J33"/>
      <c r="K33" s="1217"/>
      <c r="L33" s="1212"/>
      <c r="M33" s="1212"/>
      <c r="N33" s="1213"/>
      <c r="O33" s="1213"/>
      <c r="P33" s="1213"/>
      <c r="Q33" s="1213"/>
      <c r="R33" s="1213"/>
    </row>
    <row r="34" spans="1:18" ht="15" customHeight="1">
      <c r="A34" s="924" t="s">
        <v>66</v>
      </c>
      <c r="C34" s="855">
        <v>1338620</v>
      </c>
      <c r="D34" s="856"/>
      <c r="E34" s="1214">
        <v>53.2</v>
      </c>
      <c r="F34" s="1214">
        <v>13.1</v>
      </c>
      <c r="G34" s="1214">
        <v>32.799999999999997</v>
      </c>
      <c r="H34" s="1215">
        <v>0.9</v>
      </c>
      <c r="I34" s="1216"/>
      <c r="J34"/>
      <c r="K34" s="1217"/>
      <c r="L34" s="1212"/>
      <c r="M34" s="1212"/>
      <c r="N34" s="1213"/>
      <c r="O34" s="1213"/>
      <c r="P34" s="1213"/>
      <c r="Q34" s="1213"/>
      <c r="R34" s="1213"/>
    </row>
    <row r="35" spans="1:18" ht="15" customHeight="1">
      <c r="A35" s="924" t="s">
        <v>65</v>
      </c>
      <c r="C35" s="855">
        <v>1004258</v>
      </c>
      <c r="D35" s="856"/>
      <c r="E35" s="1214">
        <v>42.8</v>
      </c>
      <c r="F35" s="1214">
        <v>15.4</v>
      </c>
      <c r="G35" s="1214">
        <v>37.5</v>
      </c>
      <c r="H35" s="1215">
        <v>4.3</v>
      </c>
      <c r="I35" s="1216"/>
      <c r="J35"/>
      <c r="K35" s="1217"/>
      <c r="L35" s="1213"/>
      <c r="M35" s="1212"/>
      <c r="N35" s="1213"/>
      <c r="O35" s="1213"/>
      <c r="P35" s="1212"/>
      <c r="Q35" s="1213"/>
      <c r="R35" s="1213"/>
    </row>
    <row r="36" spans="1:18" ht="15" customHeight="1">
      <c r="A36" s="924" t="s">
        <v>64</v>
      </c>
      <c r="C36" s="855">
        <v>1650512</v>
      </c>
      <c r="D36" s="856"/>
      <c r="E36" s="1214">
        <v>50.2</v>
      </c>
      <c r="F36" s="1214">
        <v>13.2</v>
      </c>
      <c r="G36" s="1214">
        <v>35.4</v>
      </c>
      <c r="H36" s="1215">
        <v>1.2</v>
      </c>
      <c r="I36" s="1216"/>
      <c r="J36"/>
      <c r="K36" s="1217"/>
      <c r="L36" s="1212"/>
      <c r="M36" s="1212"/>
      <c r="N36" s="1213"/>
      <c r="O36" s="1213"/>
      <c r="P36" s="1212"/>
      <c r="Q36" s="1213"/>
      <c r="R36" s="1213"/>
    </row>
    <row r="37" spans="1:18" ht="15" customHeight="1">
      <c r="A37" s="924" t="s">
        <v>63</v>
      </c>
      <c r="C37" s="855">
        <v>554621</v>
      </c>
      <c r="D37" s="856"/>
      <c r="E37" s="1214">
        <v>51</v>
      </c>
      <c r="F37" s="1214">
        <v>15.2</v>
      </c>
      <c r="G37" s="1214">
        <v>32.700000000000003</v>
      </c>
      <c r="H37" s="1215">
        <v>1.1000000000000001</v>
      </c>
      <c r="I37" s="1216"/>
      <c r="J37"/>
      <c r="K37" s="1217"/>
      <c r="L37" s="1212"/>
      <c r="M37" s="1212"/>
      <c r="N37" s="1213"/>
      <c r="O37" s="1213"/>
      <c r="P37" s="1213"/>
      <c r="Q37" s="1213"/>
      <c r="R37" s="1213"/>
    </row>
    <row r="38" spans="1:18" ht="15" customHeight="1">
      <c r="A38" s="924" t="s">
        <v>62</v>
      </c>
      <c r="C38" s="855">
        <v>446234</v>
      </c>
      <c r="D38" s="856"/>
      <c r="E38" s="1214">
        <v>55.2</v>
      </c>
      <c r="F38" s="1214">
        <v>15.8</v>
      </c>
      <c r="G38" s="1214">
        <v>28.4</v>
      </c>
      <c r="H38" s="1218">
        <v>0.5</v>
      </c>
      <c r="I38" s="1216"/>
      <c r="J38"/>
      <c r="K38" s="1217"/>
      <c r="L38" s="1212"/>
      <c r="M38" s="1212"/>
      <c r="N38" s="1213"/>
      <c r="O38" s="1213"/>
      <c r="P38" s="1212"/>
      <c r="Q38" s="1213"/>
      <c r="R38" s="1213"/>
    </row>
    <row r="39" spans="1:18" ht="15" customHeight="1">
      <c r="A39" s="924" t="s">
        <v>61</v>
      </c>
      <c r="C39" s="855">
        <v>712592</v>
      </c>
      <c r="D39" s="856"/>
      <c r="E39" s="1214">
        <v>50.3</v>
      </c>
      <c r="F39" s="1214">
        <v>17.2</v>
      </c>
      <c r="G39" s="1214">
        <v>31.6</v>
      </c>
      <c r="H39" s="1218">
        <v>0.8</v>
      </c>
      <c r="I39" s="1216"/>
      <c r="J39"/>
      <c r="K39" s="1217"/>
      <c r="L39" s="1212"/>
      <c r="M39" s="1212"/>
      <c r="N39" s="1213"/>
      <c r="O39" s="1213"/>
      <c r="P39" s="1212"/>
      <c r="Q39" s="1213"/>
      <c r="R39" s="1213"/>
    </row>
    <row r="40" spans="1:18" ht="15" customHeight="1">
      <c r="A40" s="924" t="s">
        <v>60</v>
      </c>
      <c r="C40" s="855">
        <v>763673</v>
      </c>
      <c r="D40" s="856"/>
      <c r="E40" s="1214">
        <v>54.6</v>
      </c>
      <c r="F40" s="1214">
        <v>15.8</v>
      </c>
      <c r="G40" s="1214">
        <v>29.3</v>
      </c>
      <c r="H40" s="1218">
        <v>0.3</v>
      </c>
      <c r="I40" s="1222"/>
      <c r="J40"/>
      <c r="K40" s="1217"/>
      <c r="L40" s="1213"/>
      <c r="M40" s="1212"/>
      <c r="N40" s="1213"/>
      <c r="O40" s="1213"/>
      <c r="P40" s="1213"/>
      <c r="Q40" s="1213"/>
      <c r="R40" s="1213"/>
    </row>
    <row r="41" spans="1:18" ht="15" customHeight="1">
      <c r="A41" s="924" t="s">
        <v>59</v>
      </c>
      <c r="C41" s="855">
        <v>748997</v>
      </c>
      <c r="D41" s="856"/>
      <c r="E41" s="1214">
        <v>55.5</v>
      </c>
      <c r="F41" s="1214">
        <v>16.600000000000001</v>
      </c>
      <c r="G41" s="1214">
        <v>27.7</v>
      </c>
      <c r="H41" s="1218">
        <v>0.2</v>
      </c>
      <c r="I41" s="752"/>
      <c r="J41"/>
      <c r="K41" s="1217"/>
      <c r="L41" s="1213"/>
      <c r="M41" s="1212"/>
      <c r="N41" s="1213"/>
      <c r="O41" s="1213"/>
      <c r="P41" s="1213"/>
      <c r="Q41" s="1213"/>
      <c r="R41" s="1213"/>
    </row>
    <row r="42" spans="1:18" ht="15" customHeight="1">
      <c r="A42" s="924" t="s">
        <v>58</v>
      </c>
      <c r="C42" s="855">
        <v>641150</v>
      </c>
      <c r="D42" s="856"/>
      <c r="E42" s="1214">
        <v>50</v>
      </c>
      <c r="F42" s="1214">
        <v>15</v>
      </c>
      <c r="G42" s="1214">
        <v>34.200000000000003</v>
      </c>
      <c r="H42" s="1215">
        <v>0.8</v>
      </c>
      <c r="I42" s="752"/>
      <c r="J42"/>
      <c r="K42" s="1217"/>
      <c r="L42" s="1212"/>
      <c r="M42" s="1212"/>
      <c r="N42" s="1213"/>
      <c r="O42" s="1213"/>
      <c r="P42" s="1212"/>
      <c r="Q42" s="1213"/>
      <c r="R42" s="1213"/>
    </row>
    <row r="43" spans="1:18" ht="15" customHeight="1">
      <c r="A43" s="924" t="s">
        <v>57</v>
      </c>
      <c r="C43" s="855">
        <v>896100</v>
      </c>
      <c r="D43" s="856"/>
      <c r="E43" s="1214">
        <v>54.4</v>
      </c>
      <c r="F43" s="1214">
        <v>15.6</v>
      </c>
      <c r="G43" s="1214">
        <v>29.1</v>
      </c>
      <c r="H43" s="1218">
        <v>0.8</v>
      </c>
      <c r="J43"/>
      <c r="K43" s="1217"/>
      <c r="L43" s="1212"/>
      <c r="M43" s="1212"/>
      <c r="N43" s="1213"/>
      <c r="O43" s="1213"/>
      <c r="P43" s="1213"/>
      <c r="Q43" s="1213"/>
      <c r="R43" s="1213"/>
    </row>
    <row r="44" spans="1:18" ht="15" customHeight="1">
      <c r="A44" s="924" t="s">
        <v>56</v>
      </c>
      <c r="C44" s="855">
        <v>353773</v>
      </c>
      <c r="D44" s="856"/>
      <c r="E44" s="1214">
        <v>53.2</v>
      </c>
      <c r="F44" s="1214">
        <v>14</v>
      </c>
      <c r="G44" s="1214">
        <v>32.4</v>
      </c>
      <c r="H44" s="1218">
        <v>0.3</v>
      </c>
      <c r="I44" s="1216"/>
      <c r="J44"/>
      <c r="K44" s="1217"/>
      <c r="L44" s="1212"/>
      <c r="M44" s="1212"/>
      <c r="N44" s="1213"/>
      <c r="O44" s="1213"/>
      <c r="P44" s="1212"/>
      <c r="Q44" s="1213"/>
      <c r="R44" s="1213"/>
    </row>
    <row r="45" spans="1:18" ht="15" customHeight="1">
      <c r="A45" s="924" t="s">
        <v>55</v>
      </c>
      <c r="C45" s="855">
        <v>2122798</v>
      </c>
      <c r="D45" s="856"/>
      <c r="E45" s="1214">
        <v>51</v>
      </c>
      <c r="F45" s="1214">
        <v>14.4</v>
      </c>
      <c r="G45" s="1214">
        <v>33.6</v>
      </c>
      <c r="H45" s="1218">
        <v>1</v>
      </c>
      <c r="I45" s="1216"/>
      <c r="J45"/>
      <c r="K45" s="1217"/>
      <c r="L45" s="1212"/>
      <c r="M45" s="1212"/>
      <c r="N45" s="1213"/>
      <c r="O45" s="1213"/>
      <c r="P45" s="1212"/>
      <c r="Q45" s="1213"/>
      <c r="R45" s="1213"/>
    </row>
    <row r="46" spans="1:18" ht="15" customHeight="1">
      <c r="A46" s="924" t="s">
        <v>54</v>
      </c>
      <c r="C46" s="855">
        <v>579954</v>
      </c>
      <c r="D46" s="856"/>
      <c r="E46" s="1214">
        <v>51.4</v>
      </c>
      <c r="F46" s="1214">
        <v>13.6</v>
      </c>
      <c r="G46" s="1214">
        <v>34</v>
      </c>
      <c r="H46" s="1218">
        <v>1</v>
      </c>
      <c r="I46" s="1216"/>
      <c r="J46"/>
      <c r="K46" s="1217"/>
      <c r="L46" s="1213"/>
      <c r="M46" s="1212"/>
      <c r="N46" s="1213"/>
      <c r="O46" s="1213"/>
      <c r="P46" s="1212"/>
      <c r="Q46" s="1213"/>
      <c r="R46" s="1213"/>
    </row>
    <row r="47" spans="1:18" ht="15" customHeight="1">
      <c r="A47" s="973" t="s">
        <v>53</v>
      </c>
      <c r="B47" s="861"/>
      <c r="C47" s="862">
        <v>397540</v>
      </c>
      <c r="D47" s="863"/>
      <c r="E47" s="1223">
        <v>49.6</v>
      </c>
      <c r="F47" s="1223">
        <v>17.2</v>
      </c>
      <c r="G47" s="1223">
        <v>32.6</v>
      </c>
      <c r="H47" s="1224">
        <v>0.5</v>
      </c>
      <c r="I47" s="1216"/>
      <c r="J47"/>
      <c r="K47" s="1217"/>
      <c r="L47" s="1212"/>
      <c r="M47" s="1212"/>
      <c r="N47" s="1213"/>
      <c r="O47" s="1213"/>
      <c r="P47" s="1213"/>
      <c r="Q47" s="1213"/>
      <c r="R47" s="1213"/>
    </row>
    <row r="48" spans="1:18" ht="6" customHeight="1">
      <c r="J48"/>
    </row>
    <row r="49" spans="1:15" s="317" customFormat="1" ht="57" customHeight="1">
      <c r="A49" s="870" t="s">
        <v>279</v>
      </c>
      <c r="B49" s="2344" t="s">
        <v>343</v>
      </c>
      <c r="C49" s="2344"/>
      <c r="D49" s="2344"/>
      <c r="E49" s="2344"/>
      <c r="F49" s="2344"/>
      <c r="G49" s="2344"/>
      <c r="H49" s="2344"/>
      <c r="I49" s="1052"/>
      <c r="J49" s="1225"/>
      <c r="L49"/>
      <c r="M49"/>
      <c r="N49"/>
      <c r="O49"/>
    </row>
    <row r="50" spans="1:15" s="317" customFormat="1" ht="15" customHeight="1">
      <c r="A50" s="869"/>
      <c r="B50" s="2396" t="s">
        <v>280</v>
      </c>
      <c r="C50" s="2396"/>
      <c r="D50" s="2396"/>
      <c r="E50" s="2396"/>
      <c r="F50" s="2396"/>
      <c r="G50" s="2396"/>
      <c r="H50" s="2396"/>
      <c r="I50" s="2396"/>
      <c r="J50" s="2396"/>
    </row>
    <row r="51" spans="1:15" s="317" customFormat="1" ht="15" customHeight="1">
      <c r="A51" s="1226"/>
      <c r="B51" s="1227" t="s">
        <v>344</v>
      </c>
      <c r="C51" s="1227"/>
      <c r="D51" s="1227"/>
      <c r="E51" s="1227"/>
      <c r="H51" s="1228"/>
      <c r="I51" s="752"/>
      <c r="J51"/>
    </row>
    <row r="52" spans="1:15" s="317" customFormat="1" ht="15" customHeight="1">
      <c r="A52" s="124" t="s">
        <v>183</v>
      </c>
      <c r="B52" s="839"/>
      <c r="C52" s="872"/>
      <c r="D52" s="872"/>
      <c r="E52" s="841"/>
      <c r="F52" s="841"/>
      <c r="G52" s="841"/>
      <c r="H52" s="841"/>
      <c r="I52" s="1053"/>
      <c r="J52" s="841"/>
      <c r="L52"/>
      <c r="M52"/>
      <c r="N52"/>
      <c r="O52"/>
    </row>
    <row r="53" spans="1:15" s="317" customFormat="1" ht="15" customHeight="1">
      <c r="A53" s="124" t="s">
        <v>185</v>
      </c>
      <c r="B53" s="839"/>
      <c r="C53" s="872"/>
      <c r="D53" s="872"/>
      <c r="E53" s="841"/>
      <c r="F53" s="841"/>
      <c r="G53" s="841"/>
      <c r="H53" s="841"/>
      <c r="I53" s="1053"/>
      <c r="J53" s="841"/>
      <c r="L53"/>
      <c r="M53"/>
      <c r="N53"/>
      <c r="O53"/>
    </row>
    <row r="54" spans="1:15" s="317" customFormat="1" ht="15" customHeight="1">
      <c r="A54" s="124" t="s">
        <v>187</v>
      </c>
      <c r="B54" s="839"/>
      <c r="C54" s="872"/>
      <c r="D54" s="872"/>
      <c r="E54" s="841"/>
      <c r="F54" s="841"/>
      <c r="G54" s="841"/>
      <c r="H54" s="841"/>
      <c r="I54" s="1053"/>
      <c r="J54" s="841"/>
      <c r="L54"/>
      <c r="M54"/>
      <c r="N54"/>
      <c r="O54"/>
    </row>
    <row r="55" spans="1:15" s="317" customFormat="1" ht="15" customHeight="1">
      <c r="A55" s="1229"/>
      <c r="B55" s="1229"/>
      <c r="C55" s="1229"/>
      <c r="D55" s="1229"/>
      <c r="E55" s="1229"/>
      <c r="F55" s="1229"/>
      <c r="G55" s="1229"/>
      <c r="H55" s="1229"/>
      <c r="I55" s="823" t="s">
        <v>93</v>
      </c>
    </row>
    <row r="56" spans="1:15" s="980" customFormat="1" ht="15" customHeight="1">
      <c r="A56" s="1230"/>
      <c r="B56" s="1230"/>
      <c r="C56" s="1230"/>
      <c r="D56" s="1230"/>
      <c r="E56" s="1230"/>
      <c r="F56" s="1230"/>
      <c r="G56" s="1230"/>
      <c r="H56" s="1230"/>
      <c r="I56" s="1231"/>
    </row>
    <row r="57" spans="1:15" s="980" customFormat="1" ht="15" customHeight="1">
      <c r="B57" s="1055"/>
      <c r="C57" s="1056"/>
      <c r="D57" s="1056"/>
      <c r="E57" s="1056"/>
      <c r="F57" s="1056"/>
      <c r="G57" s="1056"/>
      <c r="I57" s="1083"/>
    </row>
    <row r="58" spans="1:15" s="980" customFormat="1" ht="15" customHeight="1">
      <c r="A58" s="2433" t="s">
        <v>345</v>
      </c>
      <c r="B58" s="2433"/>
      <c r="C58" s="2433"/>
      <c r="D58" s="2433"/>
      <c r="E58" s="2433"/>
      <c r="F58" s="2433"/>
      <c r="G58" s="105"/>
      <c r="H58" s="945" t="s">
        <v>341</v>
      </c>
      <c r="I58" s="1083"/>
    </row>
    <row r="59" spans="1:15" ht="15" customHeight="1">
      <c r="A59" s="2433"/>
      <c r="B59" s="2433"/>
      <c r="C59" s="2433"/>
      <c r="D59" s="2433"/>
      <c r="E59" s="2433"/>
      <c r="F59" s="2433"/>
      <c r="G59" s="1199"/>
      <c r="H59" s="1200"/>
    </row>
    <row r="60" spans="1:15" ht="15" customHeight="1">
      <c r="A60" s="1058" t="s">
        <v>95</v>
      </c>
      <c r="B60" s="1059"/>
      <c r="C60" s="1059"/>
      <c r="D60" s="1059"/>
      <c r="E60" s="1059"/>
      <c r="F60" s="1059"/>
      <c r="G60" s="1199"/>
      <c r="H60" s="1200"/>
    </row>
    <row r="61" spans="1:15" ht="6" customHeight="1"/>
    <row r="62" spans="1:15" ht="15" customHeight="1">
      <c r="A62" s="2444" t="s">
        <v>109</v>
      </c>
      <c r="B62" s="2445"/>
      <c r="C62" s="2446" t="s">
        <v>17</v>
      </c>
      <c r="D62" s="1202"/>
      <c r="E62" s="2447" t="s">
        <v>342</v>
      </c>
      <c r="F62" s="2447" t="s">
        <v>129</v>
      </c>
      <c r="G62" s="2443" t="s">
        <v>130</v>
      </c>
      <c r="H62" s="2443"/>
    </row>
    <row r="63" spans="1:15" ht="15" customHeight="1">
      <c r="A63" s="2411"/>
      <c r="B63" s="2411"/>
      <c r="C63" s="2414"/>
      <c r="D63" s="837"/>
      <c r="E63" s="2448"/>
      <c r="F63" s="2448"/>
      <c r="G63" s="1205" t="s">
        <v>330</v>
      </c>
      <c r="H63" s="1205" t="s">
        <v>274</v>
      </c>
    </row>
    <row r="64" spans="1:15" ht="6" customHeight="1"/>
    <row r="65" spans="1:8" ht="15" customHeight="1">
      <c r="A65" s="842" t="s">
        <v>103</v>
      </c>
      <c r="B65" s="1207"/>
      <c r="C65" s="844">
        <v>31990298</v>
      </c>
      <c r="D65" s="844"/>
      <c r="E65" s="844">
        <v>16499057</v>
      </c>
      <c r="F65" s="844">
        <v>4906487</v>
      </c>
      <c r="G65" s="844">
        <v>10169545</v>
      </c>
      <c r="H65" s="1232">
        <v>400834</v>
      </c>
    </row>
    <row r="66" spans="1:8" ht="15" customHeight="1">
      <c r="A66" s="924" t="s">
        <v>84</v>
      </c>
      <c r="C66" s="856">
        <v>342024</v>
      </c>
      <c r="D66" s="856"/>
      <c r="E66" s="856">
        <v>165426</v>
      </c>
      <c r="F66" s="856">
        <v>55370</v>
      </c>
      <c r="G66" s="856">
        <v>118111</v>
      </c>
      <c r="H66" s="1233">
        <v>3005</v>
      </c>
    </row>
    <row r="67" spans="1:8" ht="15" customHeight="1">
      <c r="A67" s="924" t="s">
        <v>83</v>
      </c>
      <c r="C67" s="856">
        <v>913766</v>
      </c>
      <c r="D67" s="856"/>
      <c r="E67" s="856">
        <v>513594</v>
      </c>
      <c r="F67" s="856">
        <v>147843</v>
      </c>
      <c r="G67" s="856">
        <v>246773</v>
      </c>
      <c r="H67" s="1234">
        <v>4884</v>
      </c>
    </row>
    <row r="68" spans="1:8" ht="15" customHeight="1">
      <c r="A68" s="924" t="s">
        <v>82</v>
      </c>
      <c r="C68" s="856">
        <v>198434</v>
      </c>
      <c r="D68" s="856"/>
      <c r="E68" s="856">
        <v>115386</v>
      </c>
      <c r="F68" s="856">
        <v>34311</v>
      </c>
      <c r="G68" s="856">
        <v>47429</v>
      </c>
      <c r="H68" s="1235">
        <v>1147</v>
      </c>
    </row>
    <row r="69" spans="1:8" ht="15" customHeight="1">
      <c r="A69" s="924" t="s">
        <v>81</v>
      </c>
      <c r="C69" s="856">
        <v>250948</v>
      </c>
      <c r="D69" s="856"/>
      <c r="E69" s="856">
        <v>129517</v>
      </c>
      <c r="F69" s="856">
        <v>38132</v>
      </c>
      <c r="G69" s="856">
        <v>80616</v>
      </c>
      <c r="H69" s="1233">
        <v>2606</v>
      </c>
    </row>
    <row r="70" spans="1:8" ht="15" customHeight="1">
      <c r="A70" s="924" t="s">
        <v>80</v>
      </c>
      <c r="C70" s="856">
        <v>768836</v>
      </c>
      <c r="D70" s="856"/>
      <c r="E70" s="856">
        <v>429519</v>
      </c>
      <c r="F70" s="856">
        <v>124198</v>
      </c>
      <c r="G70" s="856">
        <v>211528</v>
      </c>
      <c r="H70" s="1234">
        <v>3591</v>
      </c>
    </row>
    <row r="71" spans="1:8" ht="15" customHeight="1">
      <c r="A71" s="924" t="s">
        <v>79</v>
      </c>
      <c r="C71" s="856">
        <v>197334</v>
      </c>
      <c r="D71" s="856"/>
      <c r="E71" s="856">
        <v>111904</v>
      </c>
      <c r="F71" s="856">
        <v>30865</v>
      </c>
      <c r="G71" s="856">
        <v>53903</v>
      </c>
      <c r="H71" s="1234">
        <v>585</v>
      </c>
    </row>
    <row r="72" spans="1:8" ht="15" customHeight="1">
      <c r="A72" s="924" t="s">
        <v>78</v>
      </c>
      <c r="C72" s="856">
        <v>1324088</v>
      </c>
      <c r="D72" s="856"/>
      <c r="E72" s="856">
        <v>535282</v>
      </c>
      <c r="F72" s="856">
        <v>158090</v>
      </c>
      <c r="G72" s="856">
        <v>502312</v>
      </c>
      <c r="H72" s="1236">
        <v>127534</v>
      </c>
    </row>
    <row r="73" spans="1:8" ht="15" customHeight="1">
      <c r="A73" s="924" t="s">
        <v>77</v>
      </c>
      <c r="C73" s="856">
        <v>954274</v>
      </c>
      <c r="D73" s="856"/>
      <c r="E73" s="856">
        <v>565948</v>
      </c>
      <c r="F73" s="856">
        <v>147569</v>
      </c>
      <c r="G73" s="856">
        <v>229346</v>
      </c>
      <c r="H73" s="1234">
        <v>10949</v>
      </c>
    </row>
    <row r="74" spans="1:8" ht="15" customHeight="1">
      <c r="A74" s="924" t="s">
        <v>76</v>
      </c>
      <c r="C74" s="856">
        <v>2321971</v>
      </c>
      <c r="D74" s="856"/>
      <c r="E74" s="856">
        <v>1223284</v>
      </c>
      <c r="F74" s="856">
        <v>432353</v>
      </c>
      <c r="G74" s="856">
        <v>654945</v>
      </c>
      <c r="H74" s="1234">
        <v>10561</v>
      </c>
    </row>
    <row r="75" spans="1:8" ht="15" customHeight="1">
      <c r="A75" s="924" t="s">
        <v>75</v>
      </c>
      <c r="C75" s="856">
        <v>461142</v>
      </c>
      <c r="D75" s="856"/>
      <c r="E75" s="856">
        <v>242081</v>
      </c>
      <c r="F75" s="856">
        <v>80549</v>
      </c>
      <c r="G75" s="856">
        <v>135866</v>
      </c>
      <c r="H75" s="1234">
        <v>2476</v>
      </c>
    </row>
    <row r="76" spans="1:8" ht="15" customHeight="1">
      <c r="A76" s="924" t="s">
        <v>74</v>
      </c>
      <c r="C76" s="856">
        <v>1604962</v>
      </c>
      <c r="D76" s="856"/>
      <c r="E76" s="856">
        <v>759179</v>
      </c>
      <c r="F76" s="856">
        <v>259104</v>
      </c>
      <c r="G76" s="856">
        <v>569569</v>
      </c>
      <c r="H76" s="1233">
        <v>16000</v>
      </c>
    </row>
    <row r="77" spans="1:8" ht="15" customHeight="1">
      <c r="A77" s="924" t="s">
        <v>73</v>
      </c>
      <c r="C77" s="856">
        <v>902633</v>
      </c>
      <c r="D77" s="856"/>
      <c r="E77" s="856">
        <v>431526</v>
      </c>
      <c r="F77" s="856">
        <v>142668</v>
      </c>
      <c r="G77" s="856">
        <v>305115</v>
      </c>
      <c r="H77" s="1233">
        <v>22530</v>
      </c>
    </row>
    <row r="78" spans="1:8" ht="15" customHeight="1">
      <c r="A78" s="924" t="s">
        <v>72</v>
      </c>
      <c r="C78" s="856">
        <v>770524</v>
      </c>
      <c r="D78" s="856"/>
      <c r="E78" s="856">
        <v>412880</v>
      </c>
      <c r="F78" s="856">
        <v>110058</v>
      </c>
      <c r="G78" s="856">
        <v>236490</v>
      </c>
      <c r="H78" s="1233">
        <v>10631</v>
      </c>
    </row>
    <row r="79" spans="1:8" ht="15" customHeight="1">
      <c r="A79" s="924" t="s">
        <v>71</v>
      </c>
      <c r="C79" s="856">
        <v>2122002</v>
      </c>
      <c r="D79" s="856"/>
      <c r="E79" s="856">
        <v>1023112</v>
      </c>
      <c r="F79" s="856">
        <v>329369</v>
      </c>
      <c r="G79" s="856">
        <v>751126</v>
      </c>
      <c r="H79" s="1233">
        <v>16177</v>
      </c>
    </row>
    <row r="80" spans="1:8" ht="15" customHeight="1">
      <c r="A80" s="924" t="s">
        <v>70</v>
      </c>
      <c r="C80" s="856">
        <v>4649358</v>
      </c>
      <c r="D80" s="856"/>
      <c r="E80" s="856">
        <v>2575479</v>
      </c>
      <c r="F80" s="856">
        <v>678961</v>
      </c>
      <c r="G80" s="856">
        <v>1380994</v>
      </c>
      <c r="H80" s="1234">
        <v>12670</v>
      </c>
    </row>
    <row r="81" spans="1:8" ht="15" customHeight="1">
      <c r="A81" s="924" t="s">
        <v>69</v>
      </c>
      <c r="C81" s="856">
        <v>1196111</v>
      </c>
      <c r="D81" s="856"/>
      <c r="E81" s="856">
        <v>552693</v>
      </c>
      <c r="F81" s="856">
        <v>193949</v>
      </c>
      <c r="G81" s="856">
        <v>430494</v>
      </c>
      <c r="H81" s="1233">
        <v>18232</v>
      </c>
    </row>
    <row r="82" spans="1:8" ht="15" customHeight="1">
      <c r="A82" s="924" t="s">
        <v>68</v>
      </c>
      <c r="C82" s="856">
        <v>496444</v>
      </c>
      <c r="D82" s="856"/>
      <c r="E82" s="856">
        <v>270898</v>
      </c>
      <c r="F82" s="856">
        <v>83834</v>
      </c>
      <c r="G82" s="856">
        <v>140444</v>
      </c>
      <c r="H82" s="1234">
        <v>1268</v>
      </c>
    </row>
    <row r="83" spans="1:8" ht="15" customHeight="1">
      <c r="A83" s="924" t="s">
        <v>67</v>
      </c>
      <c r="C83" s="856">
        <v>304625</v>
      </c>
      <c r="D83" s="856"/>
      <c r="E83" s="856">
        <v>175831</v>
      </c>
      <c r="F83" s="856">
        <v>51461</v>
      </c>
      <c r="G83" s="856">
        <v>74738</v>
      </c>
      <c r="H83" s="1234">
        <v>2192</v>
      </c>
    </row>
    <row r="84" spans="1:8" ht="15" customHeight="1">
      <c r="A84" s="924" t="s">
        <v>66</v>
      </c>
      <c r="C84" s="856">
        <v>1338620</v>
      </c>
      <c r="D84" s="856"/>
      <c r="E84" s="856">
        <v>711988</v>
      </c>
      <c r="F84" s="856">
        <v>175039</v>
      </c>
      <c r="G84" s="856">
        <v>439754</v>
      </c>
      <c r="H84" s="1233">
        <v>11839</v>
      </c>
    </row>
    <row r="85" spans="1:8" ht="15" customHeight="1">
      <c r="A85" s="924" t="s">
        <v>65</v>
      </c>
      <c r="C85" s="856">
        <v>1004258</v>
      </c>
      <c r="D85" s="856"/>
      <c r="E85" s="856">
        <v>429896</v>
      </c>
      <c r="F85" s="856">
        <v>154806</v>
      </c>
      <c r="G85" s="856">
        <v>376480</v>
      </c>
      <c r="H85" s="1233">
        <v>42828</v>
      </c>
    </row>
    <row r="86" spans="1:8" ht="15" customHeight="1">
      <c r="A86" s="924" t="s">
        <v>64</v>
      </c>
      <c r="C86" s="856">
        <v>1650512</v>
      </c>
      <c r="D86" s="856"/>
      <c r="E86" s="856">
        <v>828272</v>
      </c>
      <c r="F86" s="856">
        <v>217573</v>
      </c>
      <c r="G86" s="856">
        <v>583827</v>
      </c>
      <c r="H86" s="1233">
        <v>20399</v>
      </c>
    </row>
    <row r="87" spans="1:8" ht="15" customHeight="1">
      <c r="A87" s="924" t="s">
        <v>63</v>
      </c>
      <c r="C87" s="856">
        <v>554621</v>
      </c>
      <c r="D87" s="856"/>
      <c r="E87" s="856">
        <v>282922</v>
      </c>
      <c r="F87" s="856">
        <v>84076</v>
      </c>
      <c r="G87" s="856">
        <v>181424</v>
      </c>
      <c r="H87" s="1233">
        <v>5969</v>
      </c>
    </row>
    <row r="88" spans="1:8" ht="15" customHeight="1">
      <c r="A88" s="924" t="s">
        <v>62</v>
      </c>
      <c r="C88" s="856">
        <v>446234</v>
      </c>
      <c r="D88" s="856"/>
      <c r="E88" s="856">
        <v>246447</v>
      </c>
      <c r="F88" s="856">
        <v>70407</v>
      </c>
      <c r="G88" s="856">
        <v>126575</v>
      </c>
      <c r="H88" s="1234">
        <v>2338</v>
      </c>
    </row>
    <row r="89" spans="1:8" ht="15" customHeight="1">
      <c r="A89" s="924" t="s">
        <v>61</v>
      </c>
      <c r="C89" s="856">
        <v>712592</v>
      </c>
      <c r="D89" s="856"/>
      <c r="E89" s="856">
        <v>358764</v>
      </c>
      <c r="F89" s="856">
        <v>122251</v>
      </c>
      <c r="G89" s="856">
        <v>225356</v>
      </c>
      <c r="H89" s="1234">
        <v>5641</v>
      </c>
    </row>
    <row r="90" spans="1:8" ht="15" customHeight="1">
      <c r="A90" s="924" t="s">
        <v>60</v>
      </c>
      <c r="C90" s="856">
        <v>763673</v>
      </c>
      <c r="D90" s="856"/>
      <c r="E90" s="856">
        <v>417002</v>
      </c>
      <c r="F90" s="856">
        <v>120844</v>
      </c>
      <c r="G90" s="856">
        <v>223344</v>
      </c>
      <c r="H90" s="1234">
        <v>2268</v>
      </c>
    </row>
    <row r="91" spans="1:8" ht="15" customHeight="1">
      <c r="A91" s="924" t="s">
        <v>59</v>
      </c>
      <c r="C91" s="856">
        <v>748997</v>
      </c>
      <c r="D91" s="856"/>
      <c r="E91" s="856">
        <v>415961</v>
      </c>
      <c r="F91" s="856">
        <v>123955</v>
      </c>
      <c r="G91" s="856">
        <v>207178</v>
      </c>
      <c r="H91" s="1234">
        <v>1609</v>
      </c>
    </row>
    <row r="92" spans="1:8" ht="15" customHeight="1">
      <c r="A92" s="924" t="s">
        <v>58</v>
      </c>
      <c r="C92" s="856">
        <v>641150</v>
      </c>
      <c r="D92" s="856"/>
      <c r="E92" s="856">
        <v>320741</v>
      </c>
      <c r="F92" s="856">
        <v>96107</v>
      </c>
      <c r="G92" s="856">
        <v>219454</v>
      </c>
      <c r="H92" s="1233">
        <v>4691</v>
      </c>
    </row>
    <row r="93" spans="1:8" ht="15" customHeight="1">
      <c r="A93" s="924" t="s">
        <v>57</v>
      </c>
      <c r="C93" s="856">
        <v>896100</v>
      </c>
      <c r="D93" s="856"/>
      <c r="E93" s="856">
        <v>487689</v>
      </c>
      <c r="F93" s="856">
        <v>140105</v>
      </c>
      <c r="G93" s="856">
        <v>260683</v>
      </c>
      <c r="H93" s="1234">
        <v>6963</v>
      </c>
    </row>
    <row r="94" spans="1:8" ht="15" customHeight="1">
      <c r="A94" s="924" t="s">
        <v>56</v>
      </c>
      <c r="C94" s="856">
        <v>353773</v>
      </c>
      <c r="D94" s="856"/>
      <c r="E94" s="856">
        <v>188457</v>
      </c>
      <c r="F94" s="856">
        <v>49441</v>
      </c>
      <c r="G94" s="856">
        <v>114563</v>
      </c>
      <c r="H94" s="1234">
        <v>979</v>
      </c>
    </row>
    <row r="95" spans="1:8" ht="15" customHeight="1">
      <c r="A95" s="924" t="s">
        <v>55</v>
      </c>
      <c r="C95" s="856">
        <v>2122798</v>
      </c>
      <c r="D95" s="856"/>
      <c r="E95" s="856">
        <v>1081946</v>
      </c>
      <c r="F95" s="856">
        <v>305840</v>
      </c>
      <c r="G95" s="856">
        <v>714303</v>
      </c>
      <c r="H95" s="1234">
        <v>20709</v>
      </c>
    </row>
    <row r="96" spans="1:8" ht="15" customHeight="1">
      <c r="A96" s="924" t="s">
        <v>54</v>
      </c>
      <c r="C96" s="856">
        <v>579954</v>
      </c>
      <c r="D96" s="856"/>
      <c r="E96" s="856">
        <v>298204</v>
      </c>
      <c r="F96" s="856">
        <v>78875</v>
      </c>
      <c r="G96" s="856">
        <v>197202</v>
      </c>
      <c r="H96" s="1234">
        <v>5479</v>
      </c>
    </row>
    <row r="97" spans="1:15" ht="15" customHeight="1">
      <c r="A97" s="973" t="s">
        <v>53</v>
      </c>
      <c r="B97" s="861"/>
      <c r="C97" s="863">
        <v>397540</v>
      </c>
      <c r="D97" s="863"/>
      <c r="E97" s="863">
        <v>197229</v>
      </c>
      <c r="F97" s="863">
        <v>68484</v>
      </c>
      <c r="G97" s="863">
        <v>129603</v>
      </c>
      <c r="H97" s="1237">
        <v>2084</v>
      </c>
    </row>
    <row r="98" spans="1:15" ht="6" customHeight="1"/>
    <row r="99" spans="1:15" s="317" customFormat="1" ht="15" customHeight="1">
      <c r="A99" s="869" t="s">
        <v>279</v>
      </c>
      <c r="B99" s="2344" t="s">
        <v>280</v>
      </c>
      <c r="C99" s="2344"/>
      <c r="D99" s="2344"/>
      <c r="E99" s="2344"/>
      <c r="F99" s="2344"/>
      <c r="G99" s="2344"/>
      <c r="H99" s="2344"/>
      <c r="I99" s="788"/>
      <c r="J99" s="788"/>
    </row>
    <row r="100" spans="1:15" s="317" customFormat="1" ht="15" customHeight="1">
      <c r="A100" s="870"/>
      <c r="B100" s="1227" t="s">
        <v>344</v>
      </c>
      <c r="C100" s="1227"/>
      <c r="D100" s="1227"/>
      <c r="E100" s="1227"/>
      <c r="H100" s="1228"/>
      <c r="I100" s="752"/>
      <c r="J100"/>
    </row>
    <row r="101" spans="1:15" s="317" customFormat="1" ht="15" customHeight="1">
      <c r="A101" s="124" t="s">
        <v>183</v>
      </c>
      <c r="B101" s="839"/>
      <c r="C101" s="872"/>
      <c r="D101" s="872"/>
      <c r="E101" s="841"/>
      <c r="F101" s="841"/>
      <c r="G101" s="841"/>
      <c r="H101" s="841"/>
      <c r="I101" s="1053"/>
      <c r="J101" s="841"/>
      <c r="L101"/>
      <c r="M101"/>
      <c r="N101"/>
      <c r="O101"/>
    </row>
    <row r="102" spans="1:15" s="317" customFormat="1" ht="15" customHeight="1">
      <c r="A102" s="124" t="s">
        <v>185</v>
      </c>
      <c r="B102" s="839"/>
      <c r="C102" s="872"/>
      <c r="D102" s="872"/>
      <c r="E102" s="841"/>
      <c r="F102" s="841"/>
      <c r="G102" s="841"/>
      <c r="H102" s="841"/>
      <c r="I102" s="1053"/>
      <c r="J102" s="841"/>
      <c r="L102"/>
      <c r="M102"/>
      <c r="N102"/>
      <c r="O102"/>
    </row>
    <row r="103" spans="1:15" s="317" customFormat="1" ht="15" customHeight="1">
      <c r="A103" s="124" t="s">
        <v>187</v>
      </c>
      <c r="B103" s="839"/>
      <c r="C103" s="872"/>
      <c r="D103" s="872"/>
      <c r="E103" s="841"/>
      <c r="F103" s="841"/>
      <c r="G103" s="841"/>
      <c r="H103" s="841"/>
      <c r="I103" s="1053"/>
      <c r="J103" s="841"/>
      <c r="L103"/>
      <c r="M103"/>
      <c r="N103"/>
      <c r="O103"/>
    </row>
    <row r="104" spans="1:15" ht="15" customHeight="1">
      <c r="I104" s="823" t="s">
        <v>93</v>
      </c>
    </row>
    <row r="107" spans="1:15" ht="15" customHeight="1">
      <c r="A107" s="2433" t="s">
        <v>345</v>
      </c>
      <c r="B107" s="2433"/>
      <c r="C107" s="2433"/>
      <c r="D107" s="2433"/>
      <c r="E107" s="2433"/>
      <c r="F107" s="2433"/>
      <c r="G107" s="105"/>
      <c r="H107" s="945" t="s">
        <v>341</v>
      </c>
    </row>
    <row r="108" spans="1:15" ht="15" customHeight="1">
      <c r="A108" s="2433"/>
      <c r="B108" s="2433"/>
      <c r="C108" s="2433"/>
      <c r="D108" s="2433"/>
      <c r="E108" s="2433"/>
      <c r="F108" s="2433"/>
      <c r="G108" s="1199"/>
      <c r="H108" s="1200"/>
    </row>
    <row r="109" spans="1:15" ht="15" customHeight="1">
      <c r="A109" s="1058" t="s">
        <v>34</v>
      </c>
      <c r="B109" s="1059"/>
      <c r="C109" s="1059"/>
      <c r="D109" s="1059"/>
      <c r="E109" s="1059"/>
      <c r="F109" s="1059"/>
      <c r="G109" s="1199"/>
      <c r="H109" s="1200"/>
    </row>
    <row r="110" spans="1:15" ht="6" customHeight="1"/>
    <row r="111" spans="1:15" ht="15" customHeight="1">
      <c r="A111" s="2444" t="s">
        <v>109</v>
      </c>
      <c r="B111" s="2445"/>
      <c r="C111" s="2446" t="s">
        <v>17</v>
      </c>
      <c r="D111" s="1202"/>
      <c r="E111" s="2447" t="s">
        <v>342</v>
      </c>
      <c r="F111" s="2447" t="s">
        <v>129</v>
      </c>
      <c r="G111" s="2443" t="s">
        <v>130</v>
      </c>
      <c r="H111" s="2443"/>
    </row>
    <row r="112" spans="1:15" ht="15" customHeight="1">
      <c r="A112" s="2411"/>
      <c r="B112" s="2411"/>
      <c r="C112" s="2414"/>
      <c r="D112" s="837"/>
      <c r="E112" s="2448"/>
      <c r="F112" s="2448"/>
      <c r="G112" s="1205" t="s">
        <v>330</v>
      </c>
      <c r="H112" s="1205" t="s">
        <v>274</v>
      </c>
    </row>
    <row r="113" spans="1:8" ht="6" customHeight="1">
      <c r="A113" s="924"/>
      <c r="B113" s="924"/>
      <c r="C113" s="924"/>
      <c r="D113" s="924"/>
      <c r="E113" s="924"/>
      <c r="F113" s="924"/>
      <c r="G113" s="924"/>
      <c r="H113" s="924"/>
    </row>
    <row r="114" spans="1:8" ht="15" customHeight="1">
      <c r="A114" s="842" t="s">
        <v>103</v>
      </c>
      <c r="B114" s="1207"/>
      <c r="C114" s="844">
        <v>89916</v>
      </c>
      <c r="D114" s="844"/>
      <c r="E114" s="844">
        <v>46537</v>
      </c>
      <c r="F114" s="844">
        <v>13901</v>
      </c>
      <c r="G114" s="844">
        <v>28337</v>
      </c>
      <c r="H114" s="1232">
        <v>1097</v>
      </c>
    </row>
    <row r="115" spans="1:8" ht="15" customHeight="1">
      <c r="A115" s="924" t="s">
        <v>84</v>
      </c>
      <c r="C115" s="856">
        <v>2903</v>
      </c>
      <c r="D115" s="856"/>
      <c r="E115" s="856">
        <v>1397</v>
      </c>
      <c r="F115" s="856">
        <v>472</v>
      </c>
      <c r="G115" s="856">
        <v>1007</v>
      </c>
      <c r="H115" s="1233">
        <v>26</v>
      </c>
    </row>
    <row r="116" spans="1:8" ht="15" customHeight="1">
      <c r="A116" s="924" t="s">
        <v>83</v>
      </c>
      <c r="C116" s="856">
        <v>2311</v>
      </c>
      <c r="D116" s="856"/>
      <c r="E116" s="856">
        <v>1303</v>
      </c>
      <c r="F116" s="856">
        <v>371</v>
      </c>
      <c r="G116" s="856">
        <v>623</v>
      </c>
      <c r="H116" s="1234">
        <v>12</v>
      </c>
    </row>
    <row r="117" spans="1:8" ht="15" customHeight="1">
      <c r="A117" s="924" t="s">
        <v>82</v>
      </c>
      <c r="C117" s="856">
        <v>2289</v>
      </c>
      <c r="D117" s="856"/>
      <c r="E117" s="856">
        <v>1331</v>
      </c>
      <c r="F117" s="856">
        <v>396</v>
      </c>
      <c r="G117" s="856">
        <v>550</v>
      </c>
      <c r="H117" s="1235">
        <v>10</v>
      </c>
    </row>
    <row r="118" spans="1:8" ht="15" customHeight="1">
      <c r="A118" s="924" t="s">
        <v>81</v>
      </c>
      <c r="C118" s="856">
        <v>2839</v>
      </c>
      <c r="D118" s="856"/>
      <c r="E118" s="856">
        <v>1466</v>
      </c>
      <c r="F118" s="856">
        <v>424</v>
      </c>
      <c r="G118" s="856">
        <v>919</v>
      </c>
      <c r="H118" s="1233">
        <v>29</v>
      </c>
    </row>
    <row r="119" spans="1:8" ht="15" customHeight="1">
      <c r="A119" s="924" t="s">
        <v>80</v>
      </c>
      <c r="C119" s="856">
        <v>2483</v>
      </c>
      <c r="D119" s="856"/>
      <c r="E119" s="856">
        <v>1387</v>
      </c>
      <c r="F119" s="856">
        <v>400</v>
      </c>
      <c r="G119" s="856">
        <v>684</v>
      </c>
      <c r="H119" s="1234">
        <v>12</v>
      </c>
    </row>
    <row r="120" spans="1:8" ht="15" customHeight="1">
      <c r="A120" s="924" t="s">
        <v>79</v>
      </c>
      <c r="C120" s="856">
        <v>2594</v>
      </c>
      <c r="D120" s="856"/>
      <c r="E120" s="856">
        <v>1466</v>
      </c>
      <c r="F120" s="856">
        <v>405</v>
      </c>
      <c r="G120" s="856">
        <v>714</v>
      </c>
      <c r="H120" s="1234">
        <v>8</v>
      </c>
    </row>
    <row r="121" spans="1:8" ht="15" customHeight="1">
      <c r="A121" s="924" t="s">
        <v>78</v>
      </c>
      <c r="C121" s="856">
        <v>2952</v>
      </c>
      <c r="D121" s="856"/>
      <c r="E121" s="856">
        <v>1187</v>
      </c>
      <c r="F121" s="856">
        <v>348</v>
      </c>
      <c r="G121" s="856">
        <v>1133</v>
      </c>
      <c r="H121" s="1236">
        <v>282</v>
      </c>
    </row>
    <row r="122" spans="1:8" ht="15" customHeight="1">
      <c r="A122" s="924" t="s">
        <v>77</v>
      </c>
      <c r="C122" s="856">
        <v>2579</v>
      </c>
      <c r="D122" s="856"/>
      <c r="E122" s="856">
        <v>1529</v>
      </c>
      <c r="F122" s="856">
        <v>402</v>
      </c>
      <c r="G122" s="856">
        <v>620</v>
      </c>
      <c r="H122" s="1234">
        <v>27</v>
      </c>
    </row>
    <row r="123" spans="1:8" ht="15" customHeight="1">
      <c r="A123" s="924" t="s">
        <v>76</v>
      </c>
      <c r="C123" s="856">
        <v>3324</v>
      </c>
      <c r="D123" s="856"/>
      <c r="E123" s="856">
        <v>1753</v>
      </c>
      <c r="F123" s="856">
        <v>614</v>
      </c>
      <c r="G123" s="856">
        <v>940</v>
      </c>
      <c r="H123" s="1234">
        <v>16</v>
      </c>
    </row>
    <row r="124" spans="1:8" ht="15" customHeight="1">
      <c r="A124" s="924" t="s">
        <v>75</v>
      </c>
      <c r="C124" s="856">
        <v>2634</v>
      </c>
      <c r="D124" s="856"/>
      <c r="E124" s="856">
        <v>1382</v>
      </c>
      <c r="F124" s="856">
        <v>459</v>
      </c>
      <c r="G124" s="856">
        <v>778</v>
      </c>
      <c r="H124" s="1234">
        <v>14</v>
      </c>
    </row>
    <row r="125" spans="1:8" ht="15" customHeight="1">
      <c r="A125" s="924" t="s">
        <v>74</v>
      </c>
      <c r="C125" s="856">
        <v>3227</v>
      </c>
      <c r="D125" s="856"/>
      <c r="E125" s="856">
        <v>1518</v>
      </c>
      <c r="F125" s="856">
        <v>525</v>
      </c>
      <c r="G125" s="856">
        <v>1148</v>
      </c>
      <c r="H125" s="1233">
        <v>34</v>
      </c>
    </row>
    <row r="126" spans="1:8" ht="15" customHeight="1">
      <c r="A126" s="924" t="s">
        <v>73</v>
      </c>
      <c r="C126" s="856">
        <v>2672</v>
      </c>
      <c r="D126" s="856"/>
      <c r="E126" s="856">
        <v>1273</v>
      </c>
      <c r="F126" s="856">
        <v>420</v>
      </c>
      <c r="G126" s="856">
        <v>906</v>
      </c>
      <c r="H126" s="1233">
        <v>71</v>
      </c>
    </row>
    <row r="127" spans="1:8" ht="15" customHeight="1">
      <c r="A127" s="924" t="s">
        <v>72</v>
      </c>
      <c r="C127" s="856">
        <v>2744</v>
      </c>
      <c r="D127" s="856"/>
      <c r="E127" s="856">
        <v>1473</v>
      </c>
      <c r="F127" s="856">
        <v>388</v>
      </c>
      <c r="G127" s="856">
        <v>842</v>
      </c>
      <c r="H127" s="1233">
        <v>39</v>
      </c>
    </row>
    <row r="128" spans="1:8" ht="15" customHeight="1">
      <c r="A128" s="924" t="s">
        <v>71</v>
      </c>
      <c r="C128" s="856">
        <v>3287</v>
      </c>
      <c r="D128" s="856"/>
      <c r="E128" s="856">
        <v>1586</v>
      </c>
      <c r="F128" s="856">
        <v>514</v>
      </c>
      <c r="G128" s="856">
        <v>1160</v>
      </c>
      <c r="H128" s="1233">
        <v>24</v>
      </c>
    </row>
    <row r="129" spans="1:8" ht="15" customHeight="1">
      <c r="A129" s="924" t="s">
        <v>70</v>
      </c>
      <c r="C129" s="856">
        <v>3009</v>
      </c>
      <c r="D129" s="856"/>
      <c r="E129" s="856">
        <v>1674</v>
      </c>
      <c r="F129" s="856">
        <v>432</v>
      </c>
      <c r="G129" s="856">
        <v>894</v>
      </c>
      <c r="H129" s="1234">
        <v>8</v>
      </c>
    </row>
    <row r="130" spans="1:8" ht="15" customHeight="1">
      <c r="A130" s="924" t="s">
        <v>69</v>
      </c>
      <c r="C130" s="856">
        <v>3285</v>
      </c>
      <c r="D130" s="856"/>
      <c r="E130" s="856">
        <v>1513</v>
      </c>
      <c r="F130" s="856">
        <v>531</v>
      </c>
      <c r="G130" s="856">
        <v>1187</v>
      </c>
      <c r="H130" s="1233">
        <v>52</v>
      </c>
    </row>
    <row r="131" spans="1:8" ht="15" customHeight="1">
      <c r="A131" s="924" t="s">
        <v>68</v>
      </c>
      <c r="C131" s="856">
        <v>2514</v>
      </c>
      <c r="D131" s="856"/>
      <c r="E131" s="856">
        <v>1369</v>
      </c>
      <c r="F131" s="856">
        <v>429</v>
      </c>
      <c r="G131" s="856">
        <v>708</v>
      </c>
      <c r="H131" s="1234">
        <v>8</v>
      </c>
    </row>
    <row r="132" spans="1:8" ht="15" customHeight="1">
      <c r="A132" s="924" t="s">
        <v>67</v>
      </c>
      <c r="C132" s="856">
        <v>2423</v>
      </c>
      <c r="D132" s="856"/>
      <c r="E132" s="856">
        <v>1396</v>
      </c>
      <c r="F132" s="856">
        <v>409</v>
      </c>
      <c r="G132" s="856">
        <v>598</v>
      </c>
      <c r="H132" s="1234">
        <v>17</v>
      </c>
    </row>
    <row r="133" spans="1:8" ht="15" customHeight="1">
      <c r="A133" s="924" t="s">
        <v>66</v>
      </c>
      <c r="C133" s="856">
        <v>2685</v>
      </c>
      <c r="D133" s="856"/>
      <c r="E133" s="856">
        <v>1434</v>
      </c>
      <c r="F133" s="856">
        <v>350</v>
      </c>
      <c r="G133" s="856">
        <v>878</v>
      </c>
      <c r="H133" s="1233">
        <v>23</v>
      </c>
    </row>
    <row r="134" spans="1:8" ht="15" customHeight="1">
      <c r="A134" s="924" t="s">
        <v>65</v>
      </c>
      <c r="C134" s="856">
        <v>3193</v>
      </c>
      <c r="D134" s="856"/>
      <c r="E134" s="856">
        <v>1366</v>
      </c>
      <c r="F134" s="856">
        <v>490</v>
      </c>
      <c r="G134" s="856">
        <v>1196</v>
      </c>
      <c r="H134" s="1233">
        <v>140</v>
      </c>
    </row>
    <row r="135" spans="1:8" ht="15" customHeight="1">
      <c r="A135" s="924" t="s">
        <v>64</v>
      </c>
      <c r="C135" s="856">
        <v>3530</v>
      </c>
      <c r="D135" s="856"/>
      <c r="E135" s="856">
        <v>1766</v>
      </c>
      <c r="F135" s="856">
        <v>460</v>
      </c>
      <c r="G135" s="856">
        <v>1259</v>
      </c>
      <c r="H135" s="1233">
        <v>44</v>
      </c>
    </row>
    <row r="136" spans="1:8" ht="15" customHeight="1">
      <c r="A136" s="924" t="s">
        <v>63</v>
      </c>
      <c r="C136" s="856">
        <v>2757</v>
      </c>
      <c r="D136" s="856"/>
      <c r="E136" s="856">
        <v>1406</v>
      </c>
      <c r="F136" s="856">
        <v>418</v>
      </c>
      <c r="G136" s="856">
        <v>902</v>
      </c>
      <c r="H136" s="1233">
        <v>30</v>
      </c>
    </row>
    <row r="137" spans="1:8" ht="15" customHeight="1">
      <c r="A137" s="924" t="s">
        <v>62</v>
      </c>
      <c r="C137" s="856">
        <v>2517</v>
      </c>
      <c r="D137" s="856"/>
      <c r="E137" s="856">
        <v>1385</v>
      </c>
      <c r="F137" s="856">
        <v>394</v>
      </c>
      <c r="G137" s="856">
        <v>722</v>
      </c>
      <c r="H137" s="1234">
        <v>14</v>
      </c>
    </row>
    <row r="138" spans="1:8" ht="15" customHeight="1">
      <c r="A138" s="924" t="s">
        <v>61</v>
      </c>
      <c r="C138" s="856">
        <v>2752</v>
      </c>
      <c r="D138" s="856"/>
      <c r="E138" s="856">
        <v>1387</v>
      </c>
      <c r="F138" s="856">
        <v>467</v>
      </c>
      <c r="G138" s="856">
        <v>874</v>
      </c>
      <c r="H138" s="1234">
        <v>22</v>
      </c>
    </row>
    <row r="139" spans="1:8" ht="15" customHeight="1">
      <c r="A139" s="924" t="s">
        <v>60</v>
      </c>
      <c r="C139" s="856">
        <v>3051</v>
      </c>
      <c r="D139" s="856"/>
      <c r="E139" s="856">
        <v>1665</v>
      </c>
      <c r="F139" s="856">
        <v>482</v>
      </c>
      <c r="G139" s="856">
        <v>893</v>
      </c>
      <c r="H139" s="1234">
        <v>10</v>
      </c>
    </row>
    <row r="140" spans="1:8" ht="15" customHeight="1">
      <c r="A140" s="924" t="s">
        <v>59</v>
      </c>
      <c r="C140" s="856">
        <v>2807</v>
      </c>
      <c r="D140" s="856"/>
      <c r="E140" s="856">
        <v>1563</v>
      </c>
      <c r="F140" s="856">
        <v>460</v>
      </c>
      <c r="G140" s="856">
        <v>777</v>
      </c>
      <c r="H140" s="1234">
        <v>6</v>
      </c>
    </row>
    <row r="141" spans="1:8" ht="15" customHeight="1">
      <c r="A141" s="924" t="s">
        <v>58</v>
      </c>
      <c r="C141" s="856">
        <v>2942</v>
      </c>
      <c r="D141" s="856"/>
      <c r="E141" s="856">
        <v>1479</v>
      </c>
      <c r="F141" s="856">
        <v>432</v>
      </c>
      <c r="G141" s="856">
        <v>1008</v>
      </c>
      <c r="H141" s="1233">
        <v>22</v>
      </c>
    </row>
    <row r="142" spans="1:8" ht="15" customHeight="1">
      <c r="A142" s="924" t="s">
        <v>57</v>
      </c>
      <c r="C142" s="856">
        <v>2592</v>
      </c>
      <c r="D142" s="856"/>
      <c r="E142" s="856">
        <v>1417</v>
      </c>
      <c r="F142" s="856">
        <v>398</v>
      </c>
      <c r="G142" s="856">
        <v>754</v>
      </c>
      <c r="H142" s="1234">
        <v>21</v>
      </c>
    </row>
    <row r="143" spans="1:8" ht="15" customHeight="1">
      <c r="A143" s="924" t="s">
        <v>56</v>
      </c>
      <c r="C143" s="856">
        <v>3178</v>
      </c>
      <c r="D143" s="856"/>
      <c r="E143" s="856">
        <v>1696</v>
      </c>
      <c r="F143" s="856">
        <v>440</v>
      </c>
      <c r="G143" s="856">
        <v>1030</v>
      </c>
      <c r="H143" s="1234">
        <v>9</v>
      </c>
    </row>
    <row r="144" spans="1:8" ht="15" customHeight="1">
      <c r="A144" s="924" t="s">
        <v>55</v>
      </c>
      <c r="C144" s="856">
        <v>2431</v>
      </c>
      <c r="D144" s="856"/>
      <c r="E144" s="856">
        <v>1240</v>
      </c>
      <c r="F144" s="856">
        <v>347</v>
      </c>
      <c r="G144" s="856">
        <v>819</v>
      </c>
      <c r="H144" s="1234">
        <v>25</v>
      </c>
    </row>
    <row r="145" spans="1:15" ht="15" customHeight="1">
      <c r="A145" s="924" t="s">
        <v>54</v>
      </c>
      <c r="C145" s="856">
        <v>2764</v>
      </c>
      <c r="D145" s="856"/>
      <c r="E145" s="856">
        <v>1419</v>
      </c>
      <c r="F145" s="856">
        <v>371</v>
      </c>
      <c r="G145" s="856">
        <v>945</v>
      </c>
      <c r="H145" s="1234">
        <v>28</v>
      </c>
    </row>
    <row r="146" spans="1:15" ht="15" customHeight="1">
      <c r="A146" s="973" t="s">
        <v>53</v>
      </c>
      <c r="B146" s="861"/>
      <c r="C146" s="863">
        <v>2648</v>
      </c>
      <c r="D146" s="863"/>
      <c r="E146" s="863">
        <v>1311</v>
      </c>
      <c r="F146" s="863">
        <v>453</v>
      </c>
      <c r="G146" s="863">
        <v>869</v>
      </c>
      <c r="H146" s="1237">
        <v>14</v>
      </c>
    </row>
    <row r="147" spans="1:15" ht="6" customHeight="1"/>
    <row r="148" spans="1:15" s="317" customFormat="1" ht="15" customHeight="1">
      <c r="A148" s="869" t="s">
        <v>279</v>
      </c>
      <c r="B148" s="2344" t="s">
        <v>280</v>
      </c>
      <c r="C148" s="2344"/>
      <c r="D148" s="2344"/>
      <c r="E148" s="2344"/>
      <c r="F148" s="2344"/>
      <c r="G148" s="2344"/>
      <c r="H148" s="2344"/>
      <c r="I148" s="788"/>
      <c r="J148" s="788"/>
    </row>
    <row r="149" spans="1:15" s="317" customFormat="1" ht="15" customHeight="1">
      <c r="A149" s="124" t="s">
        <v>183</v>
      </c>
      <c r="B149" s="839"/>
      <c r="C149" s="872"/>
      <c r="D149" s="872"/>
      <c r="E149" s="841"/>
      <c r="F149" s="841"/>
      <c r="G149" s="841"/>
      <c r="H149" s="841"/>
      <c r="I149" s="1053"/>
      <c r="J149" s="841"/>
      <c r="L149"/>
      <c r="M149"/>
      <c r="N149"/>
      <c r="O149"/>
    </row>
    <row r="150" spans="1:15" s="317" customFormat="1" ht="15" customHeight="1">
      <c r="A150" s="124" t="s">
        <v>185</v>
      </c>
      <c r="B150" s="839"/>
      <c r="C150" s="872"/>
      <c r="D150" s="872"/>
      <c r="E150" s="841"/>
      <c r="F150" s="841"/>
      <c r="G150" s="841"/>
      <c r="H150" s="841"/>
      <c r="I150" s="1053"/>
      <c r="J150" s="841"/>
      <c r="L150"/>
      <c r="M150"/>
      <c r="N150"/>
      <c r="O150"/>
    </row>
    <row r="151" spans="1:15" s="317" customFormat="1" ht="15" customHeight="1">
      <c r="A151" s="124" t="s">
        <v>187</v>
      </c>
      <c r="B151" s="839"/>
      <c r="C151" s="872"/>
      <c r="D151" s="872"/>
      <c r="E151" s="841"/>
      <c r="F151" s="841"/>
      <c r="G151" s="841"/>
      <c r="H151" s="841"/>
      <c r="I151" s="1053"/>
      <c r="J151" s="841"/>
      <c r="L151"/>
      <c r="M151"/>
      <c r="N151"/>
      <c r="O151"/>
    </row>
    <row r="152" spans="1:15" ht="15" customHeight="1">
      <c r="I152" s="823" t="s">
        <v>93</v>
      </c>
    </row>
    <row r="155" spans="1:15" ht="15" customHeight="1">
      <c r="A155" s="2433" t="s">
        <v>345</v>
      </c>
      <c r="B155" s="2433"/>
      <c r="C155" s="2433"/>
      <c r="D155" s="2433"/>
      <c r="E155" s="2433"/>
      <c r="F155" s="2433"/>
      <c r="G155" s="105"/>
      <c r="H155" s="945" t="s">
        <v>341</v>
      </c>
    </row>
    <row r="156" spans="1:15" ht="15" customHeight="1">
      <c r="A156" s="2433"/>
      <c r="B156" s="2433"/>
      <c r="C156" s="2433"/>
      <c r="D156" s="2433"/>
      <c r="E156" s="2433"/>
      <c r="F156" s="2433"/>
      <c r="G156" s="1199"/>
      <c r="H156" s="1200"/>
    </row>
    <row r="157" spans="1:15" ht="15" customHeight="1">
      <c r="A157" s="1058" t="s">
        <v>346</v>
      </c>
      <c r="B157" s="1059"/>
      <c r="C157" s="1059"/>
      <c r="D157" s="1059"/>
      <c r="E157" s="944"/>
      <c r="F157" s="818"/>
      <c r="G157" s="1199"/>
      <c r="H157" s="1200"/>
    </row>
    <row r="158" spans="1:15" ht="6" customHeight="1">
      <c r="E158" s="944"/>
      <c r="F158" s="818"/>
    </row>
    <row r="159" spans="1:15" ht="15" customHeight="1">
      <c r="A159" s="2444" t="s">
        <v>109</v>
      </c>
      <c r="B159" s="2445"/>
      <c r="C159" s="2446" t="s">
        <v>17</v>
      </c>
      <c r="D159" s="1202"/>
      <c r="E159" s="2447" t="s">
        <v>342</v>
      </c>
      <c r="F159" s="2447" t="s">
        <v>129</v>
      </c>
      <c r="G159" s="2443" t="s">
        <v>130</v>
      </c>
      <c r="H159" s="2443"/>
    </row>
    <row r="160" spans="1:15" ht="15" customHeight="1">
      <c r="A160" s="2411"/>
      <c r="B160" s="2411"/>
      <c r="C160" s="2414"/>
      <c r="D160" s="837"/>
      <c r="E160" s="2448"/>
      <c r="F160" s="2448"/>
      <c r="G160" s="1205" t="s">
        <v>330</v>
      </c>
      <c r="H160" s="1205" t="s">
        <v>274</v>
      </c>
    </row>
    <row r="161" spans="1:8" ht="6" customHeight="1">
      <c r="A161" s="924"/>
      <c r="B161" s="924"/>
      <c r="C161" s="924"/>
      <c r="D161" s="924"/>
      <c r="E161" s="924"/>
      <c r="F161" s="924"/>
      <c r="G161" s="924"/>
      <c r="H161" s="924"/>
    </row>
    <row r="162" spans="1:8" ht="15" customHeight="1">
      <c r="A162" s="842" t="s">
        <v>103</v>
      </c>
      <c r="B162" s="1207"/>
      <c r="C162" s="1064">
        <v>0.49362399999999995</v>
      </c>
      <c r="D162" s="1064"/>
      <c r="E162" s="1064">
        <v>0.46210200000000001</v>
      </c>
      <c r="F162" s="1064">
        <v>1.040961</v>
      </c>
      <c r="G162" s="1064">
        <v>0.70399100000000003</v>
      </c>
      <c r="H162" s="1064">
        <v>5.951333</v>
      </c>
    </row>
    <row r="163" spans="1:8" ht="15" customHeight="1">
      <c r="A163" s="924" t="s">
        <v>84</v>
      </c>
      <c r="C163" s="935">
        <v>1.9213089999999999</v>
      </c>
      <c r="D163" s="935"/>
      <c r="E163" s="935">
        <v>2.300243</v>
      </c>
      <c r="F163" s="935">
        <v>4.4191510000000003</v>
      </c>
      <c r="G163" s="935">
        <v>3.0163800000000003</v>
      </c>
      <c r="H163" s="935">
        <v>22.698041999999997</v>
      </c>
    </row>
    <row r="164" spans="1:8" ht="15" customHeight="1">
      <c r="A164" s="924" t="s">
        <v>83</v>
      </c>
      <c r="C164" s="935">
        <v>2.3599289999999997</v>
      </c>
      <c r="D164" s="935"/>
      <c r="E164" s="935">
        <v>1.88317</v>
      </c>
      <c r="F164" s="935">
        <v>4.8579789999999994</v>
      </c>
      <c r="G164" s="935">
        <v>3.562646</v>
      </c>
      <c r="H164" s="935">
        <v>36.807876</v>
      </c>
    </row>
    <row r="165" spans="1:8" ht="15" customHeight="1">
      <c r="A165" s="924" t="s">
        <v>82</v>
      </c>
      <c r="C165" s="935">
        <v>2.4541339999999998</v>
      </c>
      <c r="D165" s="935"/>
      <c r="E165" s="935">
        <v>1.8096410000000001</v>
      </c>
      <c r="F165" s="935">
        <v>4.8594279999999994</v>
      </c>
      <c r="G165" s="935">
        <v>3.8823179999999997</v>
      </c>
      <c r="H165" s="935" t="s">
        <v>217</v>
      </c>
    </row>
    <row r="166" spans="1:8" ht="15" customHeight="1">
      <c r="A166" s="924" t="s">
        <v>81</v>
      </c>
      <c r="C166" s="935">
        <v>1.9940500000000001</v>
      </c>
      <c r="D166" s="935"/>
      <c r="E166" s="935">
        <v>1.7431729999999999</v>
      </c>
      <c r="F166" s="935">
        <v>4.2534739999999998</v>
      </c>
      <c r="G166" s="935">
        <v>2.6034450000000002</v>
      </c>
      <c r="H166" s="935">
        <v>23.258501000000003</v>
      </c>
    </row>
    <row r="167" spans="1:8" ht="15" customHeight="1">
      <c r="A167" s="924" t="s">
        <v>80</v>
      </c>
      <c r="C167" s="935">
        <v>1.9345270000000001</v>
      </c>
      <c r="D167" s="935"/>
      <c r="E167" s="935">
        <v>1.8054299999999999</v>
      </c>
      <c r="F167" s="935">
        <v>4.6910160000000003</v>
      </c>
      <c r="G167" s="935">
        <v>3.2727310000000003</v>
      </c>
      <c r="H167" s="935">
        <v>28.755807999999998</v>
      </c>
    </row>
    <row r="168" spans="1:8" ht="15" customHeight="1">
      <c r="A168" s="924" t="s">
        <v>79</v>
      </c>
      <c r="C168" s="935">
        <v>2.1546810000000001</v>
      </c>
      <c r="D168" s="935"/>
      <c r="E168" s="935">
        <v>1.7355160000000001</v>
      </c>
      <c r="F168" s="935">
        <v>4.9413629999999999</v>
      </c>
      <c r="G168" s="935">
        <v>3.3789359999999999</v>
      </c>
      <c r="H168" s="935">
        <v>35.712803999999998</v>
      </c>
    </row>
    <row r="169" spans="1:8" ht="15" customHeight="1">
      <c r="A169" s="924" t="s">
        <v>78</v>
      </c>
      <c r="C169" s="935">
        <v>2.3184979999999999</v>
      </c>
      <c r="D169" s="935"/>
      <c r="E169" s="935">
        <v>3.305542</v>
      </c>
      <c r="F169" s="935">
        <v>5.4674880000000003</v>
      </c>
      <c r="G169" s="935">
        <v>3.0532659999999998</v>
      </c>
      <c r="H169" s="935">
        <v>13.925174000000002</v>
      </c>
    </row>
    <row r="170" spans="1:8" ht="15" customHeight="1">
      <c r="A170" s="924" t="s">
        <v>77</v>
      </c>
      <c r="C170" s="935">
        <v>2.3376220000000001</v>
      </c>
      <c r="D170" s="935"/>
      <c r="E170" s="935">
        <v>1.7448729999999999</v>
      </c>
      <c r="F170" s="935">
        <v>4.6714609999999999</v>
      </c>
      <c r="G170" s="935">
        <v>3.7973409999999999</v>
      </c>
      <c r="H170" s="935">
        <v>31.015751000000002</v>
      </c>
    </row>
    <row r="171" spans="1:8" ht="15" customHeight="1">
      <c r="A171" s="924" t="s">
        <v>76</v>
      </c>
      <c r="C171" s="935">
        <v>1.7003839999999999</v>
      </c>
      <c r="D171" s="935"/>
      <c r="E171" s="935">
        <v>1.757382</v>
      </c>
      <c r="F171" s="935">
        <v>3.8409550000000001</v>
      </c>
      <c r="G171" s="935">
        <v>2.9789300000000001</v>
      </c>
      <c r="H171" s="935">
        <v>30.324953000000001</v>
      </c>
    </row>
    <row r="172" spans="1:8" ht="15" customHeight="1">
      <c r="A172" s="924" t="s">
        <v>75</v>
      </c>
      <c r="C172" s="935">
        <v>2.1204100000000001</v>
      </c>
      <c r="D172" s="935"/>
      <c r="E172" s="935">
        <v>1.9147970000000001</v>
      </c>
      <c r="F172" s="935">
        <v>4.3533469999999994</v>
      </c>
      <c r="G172" s="935">
        <v>3.2549630000000005</v>
      </c>
      <c r="H172" s="935">
        <v>27.762825000000003</v>
      </c>
    </row>
    <row r="173" spans="1:8" ht="15" customHeight="1">
      <c r="A173" s="924" t="s">
        <v>74</v>
      </c>
      <c r="C173" s="935">
        <v>2.273234</v>
      </c>
      <c r="D173" s="935"/>
      <c r="E173" s="935">
        <v>2.15638</v>
      </c>
      <c r="F173" s="935">
        <v>4.4610450000000004</v>
      </c>
      <c r="G173" s="935">
        <v>2.795661</v>
      </c>
      <c r="H173" s="935">
        <v>19.631921999999999</v>
      </c>
    </row>
    <row r="174" spans="1:8" ht="15" customHeight="1">
      <c r="A174" s="924" t="s">
        <v>73</v>
      </c>
      <c r="C174" s="935">
        <v>2.5079400000000001</v>
      </c>
      <c r="D174" s="935"/>
      <c r="E174" s="935">
        <v>2.3312650000000001</v>
      </c>
      <c r="F174" s="935">
        <v>4.5758210000000004</v>
      </c>
      <c r="G174" s="935">
        <v>2.7905440000000001</v>
      </c>
      <c r="H174" s="935">
        <v>15.178166000000001</v>
      </c>
    </row>
    <row r="175" spans="1:8" ht="15" customHeight="1">
      <c r="A175" s="924" t="s">
        <v>72</v>
      </c>
      <c r="C175" s="935">
        <v>2.1140349999999999</v>
      </c>
      <c r="D175" s="935"/>
      <c r="E175" s="935">
        <v>1.8435059999999999</v>
      </c>
      <c r="F175" s="935">
        <v>5.285196</v>
      </c>
      <c r="G175" s="935">
        <v>3.1705240000000003</v>
      </c>
      <c r="H175" s="935">
        <v>24.069012000000001</v>
      </c>
    </row>
    <row r="176" spans="1:8" ht="15" customHeight="1">
      <c r="A176" s="924" t="s">
        <v>71</v>
      </c>
      <c r="C176" s="935">
        <v>2.1829369999999999</v>
      </c>
      <c r="D176" s="935"/>
      <c r="E176" s="935">
        <v>2.1661459999999999</v>
      </c>
      <c r="F176" s="935">
        <v>4.3008959999999998</v>
      </c>
      <c r="G176" s="935">
        <v>2.6011139999999999</v>
      </c>
      <c r="H176" s="935">
        <v>23.655999999999999</v>
      </c>
    </row>
    <row r="177" spans="1:8" ht="15" customHeight="1">
      <c r="A177" s="924" t="s">
        <v>70</v>
      </c>
      <c r="C177" s="935">
        <v>2.0646960000000001</v>
      </c>
      <c r="D177" s="935"/>
      <c r="E177" s="935">
        <v>1.786886</v>
      </c>
      <c r="F177" s="935">
        <v>4.6168950000000004</v>
      </c>
      <c r="G177" s="935">
        <v>3.2260120000000003</v>
      </c>
      <c r="H177" s="935">
        <v>35.719317000000004</v>
      </c>
    </row>
    <row r="178" spans="1:8" ht="15" customHeight="1">
      <c r="A178" s="924" t="s">
        <v>69</v>
      </c>
      <c r="C178" s="935">
        <v>2.0838260000000002</v>
      </c>
      <c r="D178" s="935"/>
      <c r="E178" s="935">
        <v>1.8834409999999999</v>
      </c>
      <c r="F178" s="935">
        <v>4.0330390000000005</v>
      </c>
      <c r="G178" s="935">
        <v>2.4107620000000001</v>
      </c>
      <c r="H178" s="935">
        <v>16.907349999999997</v>
      </c>
    </row>
    <row r="179" spans="1:8" ht="15" customHeight="1">
      <c r="A179" s="924" t="s">
        <v>68</v>
      </c>
      <c r="C179" s="935">
        <v>2.225752</v>
      </c>
      <c r="D179" s="935"/>
      <c r="E179" s="935">
        <v>1.7522599999999999</v>
      </c>
      <c r="F179" s="935">
        <v>4.5583179999999999</v>
      </c>
      <c r="G179" s="935">
        <v>3.3182169999999998</v>
      </c>
      <c r="H179" s="935">
        <v>36.499812999999996</v>
      </c>
    </row>
    <row r="180" spans="1:8" ht="15" customHeight="1">
      <c r="A180" s="924" t="s">
        <v>67</v>
      </c>
      <c r="C180" s="935">
        <v>2.08514</v>
      </c>
      <c r="D180" s="935"/>
      <c r="E180" s="935">
        <v>1.7785499999999999</v>
      </c>
      <c r="F180" s="935">
        <v>4.8340350000000001</v>
      </c>
      <c r="G180" s="935">
        <v>3.4648919999999999</v>
      </c>
      <c r="H180" s="935">
        <v>25.115532999999999</v>
      </c>
    </row>
    <row r="181" spans="1:8" ht="15" customHeight="1">
      <c r="A181" s="924" t="s">
        <v>66</v>
      </c>
      <c r="C181" s="935">
        <v>2.1806190000000001</v>
      </c>
      <c r="D181" s="935"/>
      <c r="E181" s="935">
        <v>1.7423879999999998</v>
      </c>
      <c r="F181" s="935">
        <v>4.6259030000000001</v>
      </c>
      <c r="G181" s="935">
        <v>2.7606760000000001</v>
      </c>
      <c r="H181" s="935">
        <v>22.652019000000003</v>
      </c>
    </row>
    <row r="182" spans="1:8" ht="15" customHeight="1">
      <c r="A182" s="924" t="s">
        <v>65</v>
      </c>
      <c r="C182" s="935">
        <v>2.396023</v>
      </c>
      <c r="D182" s="935"/>
      <c r="E182" s="935">
        <v>2.7335160000000003</v>
      </c>
      <c r="F182" s="935">
        <v>4.9754849999999999</v>
      </c>
      <c r="G182" s="935">
        <v>3.1071</v>
      </c>
      <c r="H182" s="935">
        <v>15.616382000000002</v>
      </c>
    </row>
    <row r="183" spans="1:8" ht="15" customHeight="1">
      <c r="A183" s="924" t="s">
        <v>64</v>
      </c>
      <c r="C183" s="935">
        <v>2.049785</v>
      </c>
      <c r="D183" s="935"/>
      <c r="E183" s="935">
        <v>1.9125960000000002</v>
      </c>
      <c r="F183" s="935">
        <v>4.6524580000000002</v>
      </c>
      <c r="G183" s="935">
        <v>2.6623540000000001</v>
      </c>
      <c r="H183" s="935">
        <v>19.808212999999999</v>
      </c>
    </row>
    <row r="184" spans="1:8" ht="15" customHeight="1">
      <c r="A184" s="924" t="s">
        <v>63</v>
      </c>
      <c r="C184" s="935">
        <v>2.2502689999999999</v>
      </c>
      <c r="D184" s="935"/>
      <c r="E184" s="935">
        <v>2.1669559999999999</v>
      </c>
      <c r="F184" s="935">
        <v>5.0297939999999999</v>
      </c>
      <c r="G184" s="935">
        <v>3.0942420000000004</v>
      </c>
      <c r="H184" s="935">
        <v>22.022452999999999</v>
      </c>
    </row>
    <row r="185" spans="1:8" ht="15" customHeight="1">
      <c r="A185" s="924" t="s">
        <v>62</v>
      </c>
      <c r="C185" s="935">
        <v>2.0288589999999997</v>
      </c>
      <c r="D185" s="935"/>
      <c r="E185" s="935">
        <v>1.8183210000000001</v>
      </c>
      <c r="F185" s="935">
        <v>4.5091130000000001</v>
      </c>
      <c r="G185" s="935">
        <v>3.3536820000000001</v>
      </c>
      <c r="H185" s="935">
        <v>25.953347999999998</v>
      </c>
    </row>
    <row r="186" spans="1:8" ht="15" customHeight="1">
      <c r="A186" s="924" t="s">
        <v>61</v>
      </c>
      <c r="C186" s="935">
        <v>2.2631220000000001</v>
      </c>
      <c r="D186" s="935"/>
      <c r="E186" s="935">
        <v>2.1149149999999999</v>
      </c>
      <c r="F186" s="935">
        <v>4.3027569999999997</v>
      </c>
      <c r="G186" s="935">
        <v>3.1506500000000002</v>
      </c>
      <c r="H186" s="935">
        <v>26.725098000000003</v>
      </c>
    </row>
    <row r="187" spans="1:8" ht="15" customHeight="1">
      <c r="A187" s="924" t="s">
        <v>60</v>
      </c>
      <c r="C187" s="935">
        <v>2.0755880000000002</v>
      </c>
      <c r="D187" s="935"/>
      <c r="E187" s="935">
        <v>1.6049770000000001</v>
      </c>
      <c r="F187" s="935">
        <v>4.3166080000000004</v>
      </c>
      <c r="G187" s="935">
        <v>2.9398469999999999</v>
      </c>
      <c r="H187" s="935">
        <v>31.201953999999997</v>
      </c>
    </row>
    <row r="188" spans="1:8" ht="15" customHeight="1">
      <c r="A188" s="924" t="s">
        <v>59</v>
      </c>
      <c r="C188" s="935">
        <v>2.1027</v>
      </c>
      <c r="D188" s="935"/>
      <c r="E188" s="935">
        <v>1.5785750000000001</v>
      </c>
      <c r="F188" s="935">
        <v>4.2534109999999998</v>
      </c>
      <c r="G188" s="935">
        <v>2.8612959999999998</v>
      </c>
      <c r="H188" s="935">
        <v>39.368735999999998</v>
      </c>
    </row>
    <row r="189" spans="1:8" ht="15" customHeight="1">
      <c r="A189" s="924" t="s">
        <v>58</v>
      </c>
      <c r="C189" s="935">
        <v>2.1521330000000001</v>
      </c>
      <c r="D189" s="935"/>
      <c r="E189" s="935">
        <v>2.1033199999999996</v>
      </c>
      <c r="F189" s="935">
        <v>4.6036200000000003</v>
      </c>
      <c r="G189" s="935">
        <v>2.9953059999999998</v>
      </c>
      <c r="H189" s="935">
        <v>22.703192999999999</v>
      </c>
    </row>
    <row r="190" spans="1:8" ht="15" customHeight="1">
      <c r="A190" s="924" t="s">
        <v>57</v>
      </c>
      <c r="C190" s="935">
        <v>2.1072350000000002</v>
      </c>
      <c r="D190" s="935"/>
      <c r="E190" s="935">
        <v>1.7706809999999999</v>
      </c>
      <c r="F190" s="935">
        <v>4.6160369999999995</v>
      </c>
      <c r="G190" s="935">
        <v>3.2449539999999999</v>
      </c>
      <c r="H190" s="935">
        <v>41.827599999999997</v>
      </c>
    </row>
    <row r="191" spans="1:8" ht="15" customHeight="1">
      <c r="A191" s="924" t="s">
        <v>56</v>
      </c>
      <c r="C191" s="935">
        <v>1.8493249999999999</v>
      </c>
      <c r="D191" s="935"/>
      <c r="E191" s="935">
        <v>1.7556959999999999</v>
      </c>
      <c r="F191" s="935">
        <v>4.2994979999999998</v>
      </c>
      <c r="G191" s="935">
        <v>2.8222559999999999</v>
      </c>
      <c r="H191" s="935">
        <v>35.539994</v>
      </c>
    </row>
    <row r="192" spans="1:8" ht="15" customHeight="1">
      <c r="A192" s="924" t="s">
        <v>55</v>
      </c>
      <c r="C192" s="935">
        <v>2.3081009999999997</v>
      </c>
      <c r="D192" s="935"/>
      <c r="E192" s="935">
        <v>2.242416</v>
      </c>
      <c r="F192" s="935">
        <v>4.5092449999999999</v>
      </c>
      <c r="G192" s="935">
        <v>2.9910519999999998</v>
      </c>
      <c r="H192" s="935">
        <v>33.562237000000003</v>
      </c>
    </row>
    <row r="193" spans="1:15" ht="15" customHeight="1">
      <c r="A193" s="924" t="s">
        <v>54</v>
      </c>
      <c r="C193" s="935">
        <v>2.0319060000000002</v>
      </c>
      <c r="D193" s="935"/>
      <c r="E193" s="935">
        <v>1.7733740000000002</v>
      </c>
      <c r="F193" s="935">
        <v>5.3685679999999998</v>
      </c>
      <c r="G193" s="935">
        <v>2.7506499999999998</v>
      </c>
      <c r="H193" s="935">
        <v>27.389539000000003</v>
      </c>
    </row>
    <row r="194" spans="1:15" ht="15" customHeight="1">
      <c r="A194" s="973" t="s">
        <v>53</v>
      </c>
      <c r="B194" s="861"/>
      <c r="C194" s="1238">
        <v>2.3862760000000001</v>
      </c>
      <c r="D194" s="1238"/>
      <c r="E194" s="1238">
        <v>2.1446459999999998</v>
      </c>
      <c r="F194" s="1238">
        <v>4.7476949999999993</v>
      </c>
      <c r="G194" s="1238">
        <v>3.197146</v>
      </c>
      <c r="H194" s="1238">
        <v>29.424663000000002</v>
      </c>
    </row>
    <row r="195" spans="1:15" ht="6" customHeight="1"/>
    <row r="196" spans="1:15" s="317" customFormat="1" ht="15" customHeight="1">
      <c r="A196" s="869" t="s">
        <v>279</v>
      </c>
      <c r="B196" s="2344" t="s">
        <v>280</v>
      </c>
      <c r="C196" s="2344"/>
      <c r="D196" s="2344"/>
      <c r="E196" s="2344"/>
      <c r="F196" s="2344"/>
      <c r="G196" s="2344"/>
      <c r="H196" s="2344"/>
      <c r="I196" s="788"/>
      <c r="J196" s="788"/>
    </row>
    <row r="197" spans="1:15" s="317" customFormat="1" ht="15" customHeight="1">
      <c r="A197" s="608" t="s">
        <v>122</v>
      </c>
      <c r="C197" s="829"/>
      <c r="D197" s="829"/>
      <c r="I197" s="752"/>
      <c r="L197"/>
      <c r="M197"/>
      <c r="N197"/>
      <c r="O197"/>
    </row>
    <row r="198" spans="1:15" s="317" customFormat="1" ht="15" customHeight="1">
      <c r="A198" s="124" t="s">
        <v>183</v>
      </c>
      <c r="B198" s="839"/>
      <c r="C198" s="872"/>
      <c r="D198" s="872"/>
      <c r="E198" s="841"/>
      <c r="F198" s="841"/>
      <c r="G198" s="841"/>
      <c r="H198" s="841"/>
      <c r="I198" s="1053"/>
      <c r="J198" s="841"/>
      <c r="L198"/>
      <c r="M198"/>
      <c r="N198"/>
      <c r="O198"/>
    </row>
    <row r="199" spans="1:15" s="317" customFormat="1" ht="15" customHeight="1">
      <c r="A199" s="124" t="s">
        <v>185</v>
      </c>
      <c r="B199" s="839"/>
      <c r="C199" s="872"/>
      <c r="D199" s="872"/>
      <c r="E199" s="841"/>
      <c r="F199" s="841"/>
      <c r="G199" s="841"/>
      <c r="H199" s="841"/>
      <c r="I199" s="1053"/>
      <c r="J199" s="841"/>
      <c r="L199"/>
      <c r="M199"/>
      <c r="N199"/>
      <c r="O199"/>
    </row>
    <row r="200" spans="1:15" s="317" customFormat="1" ht="15" customHeight="1">
      <c r="A200" s="124" t="s">
        <v>187</v>
      </c>
      <c r="B200" s="839"/>
      <c r="C200" s="872"/>
      <c r="D200" s="872"/>
      <c r="E200" s="841"/>
      <c r="F200" s="841"/>
      <c r="G200" s="841"/>
      <c r="H200" s="841"/>
      <c r="I200" s="1053"/>
      <c r="J200" s="841"/>
      <c r="L200"/>
      <c r="M200"/>
      <c r="N200"/>
      <c r="O200"/>
    </row>
    <row r="201" spans="1:15" ht="15" customHeight="1">
      <c r="I201" s="823" t="s">
        <v>93</v>
      </c>
    </row>
    <row r="204" spans="1:15" ht="15" customHeight="1">
      <c r="A204" s="2433" t="s">
        <v>345</v>
      </c>
      <c r="B204" s="2433"/>
      <c r="C204" s="2433"/>
      <c r="D204" s="2433"/>
      <c r="E204" s="2433"/>
      <c r="F204" s="2433"/>
      <c r="G204" s="105"/>
      <c r="H204" s="945" t="s">
        <v>341</v>
      </c>
    </row>
    <row r="205" spans="1:15" ht="15" customHeight="1">
      <c r="A205" s="2433"/>
      <c r="B205" s="2433"/>
      <c r="C205" s="2433"/>
      <c r="D205" s="2433"/>
      <c r="E205" s="2433"/>
      <c r="F205" s="2433"/>
      <c r="G205" s="1199"/>
      <c r="H205" s="1200"/>
    </row>
    <row r="206" spans="1:15" ht="15" customHeight="1">
      <c r="A206" s="1058" t="s">
        <v>32</v>
      </c>
      <c r="B206" s="1059"/>
      <c r="C206" s="1059"/>
      <c r="D206" s="1059"/>
      <c r="E206" s="1059"/>
      <c r="F206" s="1059"/>
      <c r="G206" s="1199"/>
      <c r="H206" s="1200"/>
    </row>
    <row r="207" spans="1:15" ht="6" customHeight="1"/>
    <row r="208" spans="1:15" ht="15" customHeight="1">
      <c r="A208" s="2444" t="s">
        <v>109</v>
      </c>
      <c r="B208" s="2445"/>
      <c r="C208" s="2446" t="s">
        <v>17</v>
      </c>
      <c r="D208" s="1202"/>
      <c r="E208" s="2447" t="s">
        <v>342</v>
      </c>
      <c r="F208" s="2447" t="s">
        <v>129</v>
      </c>
      <c r="G208" s="2443" t="s">
        <v>130</v>
      </c>
      <c r="H208" s="2443"/>
    </row>
    <row r="209" spans="1:8" ht="15" customHeight="1">
      <c r="A209" s="2411"/>
      <c r="B209" s="2411"/>
      <c r="C209" s="2414"/>
      <c r="D209" s="837"/>
      <c r="E209" s="2448"/>
      <c r="F209" s="2448"/>
      <c r="G209" s="1205" t="s">
        <v>330</v>
      </c>
      <c r="H209" s="1205" t="s">
        <v>274</v>
      </c>
    </row>
    <row r="210" spans="1:8" ht="6" customHeight="1">
      <c r="A210" s="924"/>
      <c r="B210" s="924"/>
      <c r="C210" s="924"/>
      <c r="D210" s="924"/>
      <c r="E210" s="924"/>
      <c r="F210" s="924"/>
      <c r="G210" s="924"/>
      <c r="H210" s="924"/>
    </row>
    <row r="211" spans="1:8" ht="15" customHeight="1">
      <c r="A211" s="842" t="s">
        <v>103</v>
      </c>
      <c r="B211" s="1207"/>
      <c r="C211" s="921">
        <v>157911.8788620079</v>
      </c>
      <c r="D211" s="921"/>
      <c r="E211" s="921">
        <v>0.23833019</v>
      </c>
      <c r="F211" s="921">
        <v>0.15965656</v>
      </c>
      <c r="G211" s="921">
        <v>0.22379484999999999</v>
      </c>
      <c r="H211" s="921">
        <v>7.4569380000000005E-2</v>
      </c>
    </row>
    <row r="212" spans="1:8" ht="15" customHeight="1">
      <c r="A212" s="924" t="s">
        <v>84</v>
      </c>
      <c r="C212" s="925">
        <v>6571.3391719232995</v>
      </c>
      <c r="D212" s="925"/>
      <c r="E212" s="925">
        <v>1.11255353</v>
      </c>
      <c r="F212" s="925">
        <v>0.71541297999999998</v>
      </c>
      <c r="G212" s="925">
        <v>1.0416451900000001</v>
      </c>
      <c r="H212" s="1239">
        <v>0.19942347999999999</v>
      </c>
    </row>
    <row r="213" spans="1:8" ht="15" customHeight="1">
      <c r="A213" s="924" t="s">
        <v>83</v>
      </c>
      <c r="C213" s="925">
        <v>21564.2303115828</v>
      </c>
      <c r="D213" s="925"/>
      <c r="E213" s="925">
        <v>1.0584599699999999</v>
      </c>
      <c r="F213" s="925">
        <v>0.78599788000000004</v>
      </c>
      <c r="G213" s="925">
        <v>0.96213338000000004</v>
      </c>
      <c r="H213" s="934">
        <v>0.19673489999999999</v>
      </c>
    </row>
    <row r="214" spans="1:8" ht="15" customHeight="1">
      <c r="A214" s="924" t="s">
        <v>82</v>
      </c>
      <c r="C214" s="925">
        <v>4869.8366709439997</v>
      </c>
      <c r="D214" s="925"/>
      <c r="E214" s="925">
        <v>1.0522757599999999</v>
      </c>
      <c r="F214" s="925">
        <v>0.84023820999999999</v>
      </c>
      <c r="G214" s="925">
        <v>0.92793817000000001</v>
      </c>
      <c r="H214" s="935" t="s">
        <v>217</v>
      </c>
    </row>
    <row r="215" spans="1:8" ht="15" customHeight="1">
      <c r="A215" s="924" t="s">
        <v>81</v>
      </c>
      <c r="C215" s="925">
        <v>5004.0287740117001</v>
      </c>
      <c r="D215" s="925"/>
      <c r="E215" s="925">
        <v>0.89967072999999997</v>
      </c>
      <c r="F215" s="925">
        <v>0.64632297999999999</v>
      </c>
      <c r="G215" s="925">
        <v>0.83634591000000003</v>
      </c>
      <c r="H215" s="1239">
        <v>0.24153073</v>
      </c>
    </row>
    <row r="216" spans="1:8" ht="15" customHeight="1">
      <c r="A216" s="924" t="s">
        <v>80</v>
      </c>
      <c r="C216" s="925">
        <v>14873.3426727597</v>
      </c>
      <c r="D216" s="925"/>
      <c r="E216" s="925">
        <v>1.0086241</v>
      </c>
      <c r="F216" s="925">
        <v>0.75778818999999997</v>
      </c>
      <c r="G216" s="925">
        <v>0.90041857999999997</v>
      </c>
      <c r="H216" s="934">
        <v>0.13430966999999999</v>
      </c>
    </row>
    <row r="217" spans="1:8" ht="15" customHeight="1">
      <c r="A217" s="924" t="s">
        <v>79</v>
      </c>
      <c r="C217" s="925">
        <v>4251.9187248580001</v>
      </c>
      <c r="D217" s="925"/>
      <c r="E217" s="925">
        <v>0.98417520999999997</v>
      </c>
      <c r="F217" s="925">
        <v>0.77287834</v>
      </c>
      <c r="G217" s="925">
        <v>0.92297722000000004</v>
      </c>
      <c r="H217" s="934">
        <v>0.10587120999999999</v>
      </c>
    </row>
    <row r="218" spans="1:8" ht="15" customHeight="1">
      <c r="A218" s="924" t="s">
        <v>78</v>
      </c>
      <c r="C218" s="925">
        <v>30698.952909190899</v>
      </c>
      <c r="D218" s="925"/>
      <c r="E218" s="925">
        <v>1.3363138800000001</v>
      </c>
      <c r="F218" s="925">
        <v>0.65279282000000005</v>
      </c>
      <c r="G218" s="925">
        <v>1.15830075</v>
      </c>
      <c r="H218" s="925">
        <v>1.3412500700000001</v>
      </c>
    </row>
    <row r="219" spans="1:8" ht="15" customHeight="1">
      <c r="A219" s="924" t="s">
        <v>77</v>
      </c>
      <c r="C219" s="925">
        <v>22307.314717182599</v>
      </c>
      <c r="D219" s="925"/>
      <c r="E219" s="925">
        <v>1.0348255399999999</v>
      </c>
      <c r="F219" s="925">
        <v>0.72239500999999995</v>
      </c>
      <c r="G219" s="925">
        <v>0.91263609999999995</v>
      </c>
      <c r="H219" s="934">
        <v>0.35586368000000002</v>
      </c>
    </row>
    <row r="220" spans="1:8" ht="15" customHeight="1">
      <c r="A220" s="924" t="s">
        <v>76</v>
      </c>
      <c r="C220" s="925">
        <v>39482.4225705594</v>
      </c>
      <c r="D220" s="925"/>
      <c r="E220" s="925">
        <v>0.92584173000000003</v>
      </c>
      <c r="F220" s="925">
        <v>0.71518906999999998</v>
      </c>
      <c r="G220" s="925">
        <v>0.84024975999999996</v>
      </c>
      <c r="H220" s="934">
        <v>0.13792671000000001</v>
      </c>
    </row>
    <row r="221" spans="1:8" ht="15" customHeight="1">
      <c r="A221" s="924" t="s">
        <v>75</v>
      </c>
      <c r="C221" s="925">
        <v>9778.0998052105006</v>
      </c>
      <c r="D221" s="925"/>
      <c r="E221" s="925">
        <v>1.0051916599999999</v>
      </c>
      <c r="F221" s="925">
        <v>0.76041159999999997</v>
      </c>
      <c r="G221" s="925">
        <v>0.95900781000000002</v>
      </c>
      <c r="H221" s="934">
        <v>0.14906634999999999</v>
      </c>
    </row>
    <row r="222" spans="1:8" ht="15" customHeight="1">
      <c r="A222" s="924" t="s">
        <v>74</v>
      </c>
      <c r="C222" s="925">
        <v>36484.5370667303</v>
      </c>
      <c r="D222" s="925"/>
      <c r="E222" s="925">
        <v>1.02001078</v>
      </c>
      <c r="F222" s="925">
        <v>0.72018817000000002</v>
      </c>
      <c r="G222" s="925">
        <v>0.99212429000000002</v>
      </c>
      <c r="H222" s="1239">
        <v>0.19571226999999999</v>
      </c>
    </row>
    <row r="223" spans="1:8" ht="15" customHeight="1">
      <c r="A223" s="924" t="s">
        <v>73</v>
      </c>
      <c r="C223" s="925">
        <v>22637.4966331961</v>
      </c>
      <c r="D223" s="925"/>
      <c r="E223" s="925">
        <v>1.1145189</v>
      </c>
      <c r="F223" s="925">
        <v>0.72324319999999997</v>
      </c>
      <c r="G223" s="925">
        <v>0.94328128</v>
      </c>
      <c r="H223" s="1239">
        <v>0.37885173</v>
      </c>
    </row>
    <row r="224" spans="1:8" ht="15" customHeight="1">
      <c r="A224" s="924" t="s">
        <v>72</v>
      </c>
      <c r="C224" s="925">
        <v>16289.143345090501</v>
      </c>
      <c r="D224" s="925"/>
      <c r="E224" s="925">
        <v>0.98782990000000004</v>
      </c>
      <c r="F224" s="925">
        <v>0.75491237</v>
      </c>
      <c r="G224" s="925">
        <v>0.97310045999999994</v>
      </c>
      <c r="H224" s="1239">
        <v>0.33208267000000002</v>
      </c>
    </row>
    <row r="225" spans="1:8" ht="15" customHeight="1">
      <c r="A225" s="924" t="s">
        <v>71</v>
      </c>
      <c r="C225" s="925">
        <v>46321.968371067102</v>
      </c>
      <c r="D225" s="925"/>
      <c r="E225" s="925">
        <v>1.04439601</v>
      </c>
      <c r="F225" s="925">
        <v>0.66756861999999995</v>
      </c>
      <c r="G225" s="925">
        <v>0.92071745000000005</v>
      </c>
      <c r="H225" s="1239">
        <v>0.18034059999999999</v>
      </c>
    </row>
    <row r="226" spans="1:8" ht="15" customHeight="1">
      <c r="A226" s="924" t="s">
        <v>70</v>
      </c>
      <c r="C226" s="925">
        <v>95995.127925601002</v>
      </c>
      <c r="D226" s="925"/>
      <c r="E226" s="925">
        <v>0.98983303</v>
      </c>
      <c r="F226" s="925">
        <v>0.67422031000000004</v>
      </c>
      <c r="G226" s="925">
        <v>0.95821889999999998</v>
      </c>
      <c r="H226" s="934">
        <v>9.7338980000000005E-2</v>
      </c>
    </row>
    <row r="227" spans="1:8" ht="15" customHeight="1">
      <c r="A227" s="924" t="s">
        <v>69</v>
      </c>
      <c r="C227" s="925">
        <v>24924.873247314699</v>
      </c>
      <c r="D227" s="925"/>
      <c r="E227" s="925">
        <v>0.87029117</v>
      </c>
      <c r="F227" s="925">
        <v>0.65395586000000006</v>
      </c>
      <c r="G227" s="925">
        <v>0.86766083000000005</v>
      </c>
      <c r="H227" s="1239">
        <v>0.25771421999999999</v>
      </c>
    </row>
    <row r="228" spans="1:8" ht="15" customHeight="1">
      <c r="A228" s="924" t="s">
        <v>68</v>
      </c>
      <c r="C228" s="925">
        <v>11049.610732392301</v>
      </c>
      <c r="D228" s="925"/>
      <c r="E228" s="925">
        <v>0.95616774999999998</v>
      </c>
      <c r="F228" s="925">
        <v>0.76975864999999999</v>
      </c>
      <c r="G228" s="925">
        <v>0.93872356000000001</v>
      </c>
      <c r="H228" s="934">
        <v>9.3226550000000005E-2</v>
      </c>
    </row>
    <row r="229" spans="1:8" ht="15" customHeight="1">
      <c r="A229" s="924" t="s">
        <v>67</v>
      </c>
      <c r="C229" s="925">
        <v>6351.8589566062001</v>
      </c>
      <c r="D229" s="925"/>
      <c r="E229" s="925">
        <v>1.0265876899999999</v>
      </c>
      <c r="F229" s="925">
        <v>0.81662462000000002</v>
      </c>
      <c r="G229" s="925">
        <v>0.85009140000000005</v>
      </c>
      <c r="H229" s="934">
        <v>0.18072464999999999</v>
      </c>
    </row>
    <row r="230" spans="1:8" ht="15" customHeight="1">
      <c r="A230" s="924" t="s">
        <v>66</v>
      </c>
      <c r="C230" s="925">
        <v>29190.2083587862</v>
      </c>
      <c r="D230" s="925"/>
      <c r="E230" s="925">
        <v>0.92674497</v>
      </c>
      <c r="F230" s="925">
        <v>0.60488673999999998</v>
      </c>
      <c r="G230" s="925">
        <v>0.90691783999999998</v>
      </c>
      <c r="H230" s="1239">
        <v>0.20033860000000001</v>
      </c>
    </row>
    <row r="231" spans="1:8" ht="15" customHeight="1">
      <c r="A231" s="924" t="s">
        <v>65</v>
      </c>
      <c r="C231" s="925">
        <v>24062.255833730302</v>
      </c>
      <c r="D231" s="925"/>
      <c r="E231" s="925">
        <v>1.17014515</v>
      </c>
      <c r="F231" s="925">
        <v>0.76696925000000005</v>
      </c>
      <c r="G231" s="925">
        <v>1.16480118</v>
      </c>
      <c r="H231" s="1239">
        <v>0.66598267</v>
      </c>
    </row>
    <row r="232" spans="1:8" ht="15" customHeight="1">
      <c r="A232" s="924" t="s">
        <v>64</v>
      </c>
      <c r="C232" s="925">
        <v>33831.9477184153</v>
      </c>
      <c r="D232" s="925"/>
      <c r="E232" s="925">
        <v>0.95979298000000002</v>
      </c>
      <c r="F232" s="925">
        <v>0.61329409000000001</v>
      </c>
      <c r="G232" s="925">
        <v>0.94174055999999995</v>
      </c>
      <c r="H232" s="1239">
        <v>0.24481357000000001</v>
      </c>
    </row>
    <row r="233" spans="1:8" ht="15" customHeight="1">
      <c r="A233" s="924" t="s">
        <v>63</v>
      </c>
      <c r="C233" s="925">
        <v>12480.462984059999</v>
      </c>
      <c r="D233" s="925"/>
      <c r="E233" s="925">
        <v>1.1054027799999999</v>
      </c>
      <c r="F233" s="925">
        <v>0.76247558999999998</v>
      </c>
      <c r="G233" s="925">
        <v>1.01216828</v>
      </c>
      <c r="H233" s="1239">
        <v>0.23701233999999999</v>
      </c>
    </row>
    <row r="234" spans="1:8" ht="15" customHeight="1">
      <c r="A234" s="924" t="s">
        <v>62</v>
      </c>
      <c r="C234" s="925">
        <v>9053.4589315973008</v>
      </c>
      <c r="D234" s="925"/>
      <c r="E234" s="925">
        <v>1.0042258399999999</v>
      </c>
      <c r="F234" s="925">
        <v>0.71144991999999996</v>
      </c>
      <c r="G234" s="925">
        <v>0.95127733000000003</v>
      </c>
      <c r="H234" s="934">
        <v>0.13598006000000001</v>
      </c>
    </row>
    <row r="235" spans="1:8" ht="15" customHeight="1">
      <c r="A235" s="924" t="s">
        <v>61</v>
      </c>
      <c r="C235" s="925">
        <v>16126.829404476101</v>
      </c>
      <c r="D235" s="925"/>
      <c r="E235" s="925">
        <v>1.0647824800000001</v>
      </c>
      <c r="F235" s="925">
        <v>0.73817323999999995</v>
      </c>
      <c r="G235" s="925">
        <v>0.99638773999999997</v>
      </c>
      <c r="H235" s="934">
        <v>0.21156043999999999</v>
      </c>
    </row>
    <row r="236" spans="1:8" ht="15" customHeight="1">
      <c r="A236" s="924" t="s">
        <v>60</v>
      </c>
      <c r="C236" s="925">
        <v>15850.704127700101</v>
      </c>
      <c r="D236" s="925"/>
      <c r="E236" s="925">
        <v>0.87639414999999998</v>
      </c>
      <c r="F236" s="925">
        <v>0.68306219999999995</v>
      </c>
      <c r="G236" s="925">
        <v>0.85978838000000002</v>
      </c>
      <c r="H236" s="934">
        <v>9.2665360000000002E-2</v>
      </c>
    </row>
    <row r="237" spans="1:8" ht="15" customHeight="1">
      <c r="A237" s="924" t="s">
        <v>59</v>
      </c>
      <c r="C237" s="925">
        <v>15749.1617701778</v>
      </c>
      <c r="D237" s="925"/>
      <c r="E237" s="925">
        <v>0.87667328</v>
      </c>
      <c r="F237" s="925">
        <v>0.70391674999999998</v>
      </c>
      <c r="G237" s="925">
        <v>0.79145511000000002</v>
      </c>
      <c r="H237" s="934">
        <v>8.4572159999999993E-2</v>
      </c>
    </row>
    <row r="238" spans="1:8" ht="15" customHeight="1">
      <c r="A238" s="924" t="s">
        <v>58</v>
      </c>
      <c r="C238" s="925">
        <v>13798.402826902</v>
      </c>
      <c r="D238" s="925"/>
      <c r="E238" s="925">
        <v>1.0522045200000001</v>
      </c>
      <c r="F238" s="925">
        <v>0.69007275999999995</v>
      </c>
      <c r="G238" s="925">
        <v>1.0252386899999999</v>
      </c>
      <c r="H238" s="1239">
        <v>0.16610883000000001</v>
      </c>
    </row>
    <row r="239" spans="1:8" ht="15" customHeight="1">
      <c r="A239" s="924" t="s">
        <v>57</v>
      </c>
      <c r="C239" s="925">
        <v>18882.9326238676</v>
      </c>
      <c r="D239" s="925"/>
      <c r="E239" s="925">
        <v>0.96366636999999999</v>
      </c>
      <c r="F239" s="925">
        <v>0.72171616000000005</v>
      </c>
      <c r="G239" s="925">
        <v>0.94398428000000001</v>
      </c>
      <c r="H239" s="934">
        <v>0.32501459999999999</v>
      </c>
    </row>
    <row r="240" spans="1:8" ht="15" customHeight="1">
      <c r="A240" s="924" t="s">
        <v>56</v>
      </c>
      <c r="C240" s="925">
        <v>6542.411299247</v>
      </c>
      <c r="D240" s="925"/>
      <c r="E240" s="925">
        <v>0.93526956999999999</v>
      </c>
      <c r="F240" s="925">
        <v>0.60086974000000004</v>
      </c>
      <c r="G240" s="925">
        <v>0.91393681000000004</v>
      </c>
      <c r="H240" s="934">
        <v>9.8350220000000002E-2</v>
      </c>
    </row>
    <row r="241" spans="1:15" ht="15" customHeight="1">
      <c r="A241" s="924" t="s">
        <v>55</v>
      </c>
      <c r="C241" s="925">
        <v>48996.321034721899</v>
      </c>
      <c r="D241" s="925"/>
      <c r="E241" s="925">
        <v>1.1429126700000001</v>
      </c>
      <c r="F241" s="925">
        <v>0.64966489000000005</v>
      </c>
      <c r="G241" s="925">
        <v>1.00646283</v>
      </c>
      <c r="H241" s="934">
        <v>0.32741710000000002</v>
      </c>
    </row>
    <row r="242" spans="1:15" ht="15" customHeight="1">
      <c r="A242" s="924" t="s">
        <v>54</v>
      </c>
      <c r="C242" s="925">
        <v>11784.1227345158</v>
      </c>
      <c r="D242" s="925"/>
      <c r="E242" s="925">
        <v>0.91184317000000004</v>
      </c>
      <c r="F242" s="925">
        <v>0.73013693000000002</v>
      </c>
      <c r="G242" s="925">
        <v>0.93530451000000003</v>
      </c>
      <c r="H242" s="934">
        <v>0.25875722000000001</v>
      </c>
    </row>
    <row r="243" spans="1:15" ht="15" customHeight="1">
      <c r="A243" s="973" t="s">
        <v>53</v>
      </c>
      <c r="B243" s="861"/>
      <c r="C243" s="1240">
        <v>9486.3996246866009</v>
      </c>
      <c r="D243" s="1240"/>
      <c r="E243" s="1240">
        <v>1.0640096999999999</v>
      </c>
      <c r="F243" s="1240">
        <v>0.81788289000000003</v>
      </c>
      <c r="G243" s="1240">
        <v>1.04230957</v>
      </c>
      <c r="H243" s="940">
        <v>0.15425114000000001</v>
      </c>
    </row>
    <row r="244" spans="1:15" ht="6" customHeight="1"/>
    <row r="245" spans="1:15" s="317" customFormat="1" ht="15" customHeight="1">
      <c r="A245" s="869" t="s">
        <v>279</v>
      </c>
      <c r="B245" s="2344" t="s">
        <v>280</v>
      </c>
      <c r="C245" s="2344"/>
      <c r="D245" s="2344"/>
      <c r="E245" s="2344"/>
      <c r="F245" s="2344"/>
      <c r="G245" s="2344"/>
      <c r="H245" s="2344"/>
      <c r="I245" s="788"/>
      <c r="J245" s="788"/>
    </row>
    <row r="246" spans="1:15" s="317" customFormat="1" ht="15" customHeight="1">
      <c r="A246" s="608" t="s">
        <v>122</v>
      </c>
      <c r="C246" s="829"/>
      <c r="D246" s="829"/>
      <c r="I246" s="752"/>
      <c r="L246"/>
      <c r="M246"/>
      <c r="N246"/>
      <c r="O246"/>
    </row>
    <row r="247" spans="1:15" s="317" customFormat="1" ht="15" customHeight="1">
      <c r="A247" s="124" t="s">
        <v>183</v>
      </c>
      <c r="B247" s="839"/>
      <c r="C247" s="872"/>
      <c r="D247" s="872"/>
      <c r="E247" s="841"/>
      <c r="F247" s="841"/>
      <c r="G247" s="841"/>
      <c r="H247" s="841"/>
      <c r="I247" s="1053"/>
      <c r="J247" s="841"/>
      <c r="L247"/>
      <c r="M247"/>
      <c r="N247"/>
      <c r="O247"/>
    </row>
    <row r="248" spans="1:15" s="317" customFormat="1" ht="15" customHeight="1">
      <c r="A248" s="124" t="s">
        <v>185</v>
      </c>
      <c r="B248" s="839"/>
      <c r="C248" s="872"/>
      <c r="D248" s="872"/>
      <c r="E248" s="841"/>
      <c r="F248" s="841"/>
      <c r="G248" s="841"/>
      <c r="H248" s="841"/>
      <c r="I248" s="1053"/>
      <c r="J248" s="841"/>
      <c r="L248"/>
      <c r="M248"/>
      <c r="N248"/>
      <c r="O248"/>
    </row>
    <row r="249" spans="1:15" s="317" customFormat="1" ht="15" customHeight="1">
      <c r="A249" s="124" t="s">
        <v>187</v>
      </c>
      <c r="B249" s="839"/>
      <c r="C249" s="872"/>
      <c r="D249" s="872"/>
      <c r="E249" s="841"/>
      <c r="F249" s="841"/>
      <c r="G249" s="841"/>
      <c r="H249" s="841"/>
      <c r="I249" s="1053"/>
      <c r="J249" s="841"/>
      <c r="L249"/>
      <c r="M249"/>
      <c r="N249"/>
      <c r="O249"/>
    </row>
    <row r="250" spans="1:15" ht="15" customHeight="1">
      <c r="I250" s="823" t="s">
        <v>93</v>
      </c>
    </row>
  </sheetData>
  <mergeCells count="36">
    <mergeCell ref="B245:H245"/>
    <mergeCell ref="B196:H196"/>
    <mergeCell ref="A204:F205"/>
    <mergeCell ref="A208:B209"/>
    <mergeCell ref="C208:C209"/>
    <mergeCell ref="E208:E209"/>
    <mergeCell ref="F208:F209"/>
    <mergeCell ref="G208:H208"/>
    <mergeCell ref="B148:H148"/>
    <mergeCell ref="A155:F156"/>
    <mergeCell ref="A159:B160"/>
    <mergeCell ref="C159:C160"/>
    <mergeCell ref="E159:E160"/>
    <mergeCell ref="F159:F160"/>
    <mergeCell ref="G159:H159"/>
    <mergeCell ref="B99:H99"/>
    <mergeCell ref="A107:F108"/>
    <mergeCell ref="A111:B112"/>
    <mergeCell ref="C111:C112"/>
    <mergeCell ref="E111:E112"/>
    <mergeCell ref="F111:F112"/>
    <mergeCell ref="G111:H111"/>
    <mergeCell ref="B49:H49"/>
    <mergeCell ref="B50:J50"/>
    <mergeCell ref="A58:F59"/>
    <mergeCell ref="A62:B63"/>
    <mergeCell ref="C62:C63"/>
    <mergeCell ref="E62:E63"/>
    <mergeCell ref="F62:F63"/>
    <mergeCell ref="G62:H62"/>
    <mergeCell ref="G12:H12"/>
    <mergeCell ref="A9:F10"/>
    <mergeCell ref="A12:B13"/>
    <mergeCell ref="C12:C13"/>
    <mergeCell ref="E12:E13"/>
    <mergeCell ref="F12:F13"/>
  </mergeCells>
  <conditionalFormatting sqref="C162:H194">
    <cfRule type="cellIs" dxfId="135" priority="2" operator="between">
      <formula>25</formula>
      <formula>100</formula>
    </cfRule>
    <cfRule type="cellIs" dxfId="134" priority="3" operator="between">
      <formula>15</formula>
      <formula>24.99</formula>
    </cfRule>
  </conditionalFormatting>
  <conditionalFormatting sqref="C1:H4 C6:H98 D5:H5 C100:H147 C149:H195 C197:H244 C246:H1048576">
    <cfRule type="containsText" dxfId="133" priority="1" operator="containsText" text="(-)">
      <formula>NOT(ISERROR(SEARCH("(-)",C1)))</formula>
    </cfRule>
  </conditionalFormatting>
  <hyperlinks>
    <hyperlink ref="C15" location="C16" tooltip="CV: .49" display="C16"/>
    <hyperlink ref="E15" location="E16" tooltip="CV: .46" display="E16"/>
    <hyperlink ref="F15" location="F16" tooltip="CV: 1.04" display="F16"/>
    <hyperlink ref="G15" location="G16" tooltip="CV: .7" display="G16"/>
    <hyperlink ref="H15" location="H16" tooltip="CV: 5.95" display="H16"/>
    <hyperlink ref="C16" location="C17" tooltip="CV: 1.92" display="C17"/>
    <hyperlink ref="E16" location="E17" tooltip="CV: 2.3" display="E17"/>
    <hyperlink ref="F16" location="F17" tooltip="CV: 4.42" display="F17"/>
    <hyperlink ref="G16" location="G17" tooltip="CV: 3.02" display="G17"/>
    <hyperlink ref="H16" location="H17" tooltip="CV: 22.7" display="H17"/>
    <hyperlink ref="C17" location="C18" tooltip="CV: 2.36" display="C18"/>
    <hyperlink ref="E17" location="E18" tooltip="CV: 1.88" display="E18"/>
    <hyperlink ref="F17" location="F18" tooltip="CV: 4.86" display="F18"/>
    <hyperlink ref="G17" location="G18" tooltip="CV: 3.56" display="G18"/>
    <hyperlink ref="H17" location="H18" tooltip="CV: 36.81" display="H18"/>
    <hyperlink ref="C18" location="C19" tooltip="CV: 2.45" display="C19"/>
    <hyperlink ref="E18" location="E19" tooltip="CV: 1.81" display="E19"/>
    <hyperlink ref="F18" location="F19" tooltip="CV: 4.86" display="F19"/>
    <hyperlink ref="G18" location="G19" tooltip="CV: 3.88" display="G19"/>
    <hyperlink ref="C19" location="C20" tooltip="CV: 1.99" display="C20"/>
    <hyperlink ref="E19" location="E20" tooltip="CV: 1.74" display="E20"/>
    <hyperlink ref="F19" location="F20" tooltip="CV: 4.25" display="F20"/>
    <hyperlink ref="G19" location="G20" tooltip="CV: 2.6" display="G20"/>
    <hyperlink ref="H19" location="H20" tooltip="CV: 23.26" display="H20"/>
    <hyperlink ref="C20" location="C21" tooltip="CV: 1.93" display="C21"/>
    <hyperlink ref="E20" location="E21" tooltip="CV: 1.81" display="E21"/>
    <hyperlink ref="F20" location="F21" tooltip="CV: 4.69" display="F21"/>
    <hyperlink ref="G20" location="G21" tooltip="CV: 3.27" display="G21"/>
    <hyperlink ref="H20" location="H21" tooltip="CV: 28.76" display="H21"/>
    <hyperlink ref="C21" location="C22" tooltip="CV: 2.15" display="C22"/>
    <hyperlink ref="E21" location="E22" tooltip="CV: 1.74" display="E22"/>
    <hyperlink ref="F21" location="F22" tooltip="CV: 4.94" display="F22"/>
    <hyperlink ref="G21" location="G22" tooltip="CV: 3.38" display="G22"/>
    <hyperlink ref="H21" location="H22" tooltip="CV: 35.71" display="H22"/>
    <hyperlink ref="C22" location="C23" tooltip="CV: 2.32" display="C23"/>
    <hyperlink ref="E22" location="E23" tooltip="CV: 3.31" display="E23"/>
    <hyperlink ref="F22" location="F23" tooltip="CV: 5.47" display="F23"/>
    <hyperlink ref="G22" location="G23" tooltip="CV: 3.05" display="G23"/>
    <hyperlink ref="H22" location="H23" tooltip="CV: 13.93" display="H23"/>
    <hyperlink ref="C23" location="C24" tooltip="CV: 2.34" display="C24"/>
    <hyperlink ref="E23" location="E24" tooltip="CV: 1.74" display="E24"/>
    <hyperlink ref="F23" location="F24" tooltip="CV: 4.67" display="F24"/>
    <hyperlink ref="G23" location="G24" tooltip="CV: 3.8" display="G24"/>
    <hyperlink ref="H23" location="H24" tooltip="CV: 31.02" display="H24"/>
    <hyperlink ref="C24" location="C25" tooltip="CV: 1.7" display="C25"/>
    <hyperlink ref="E24" location="E25" tooltip="CV: 1.76" display="E25"/>
    <hyperlink ref="F24" location="F25" tooltip="CV: 3.84" display="F25"/>
    <hyperlink ref="G24" location="G25" tooltip="CV: 2.98" display="G25"/>
    <hyperlink ref="H24" location="H25" tooltip="CV: 30.32" display="H25"/>
    <hyperlink ref="C25" location="C26" tooltip="CV: 2.12" display="C26"/>
    <hyperlink ref="E25" location="E26" tooltip="CV: 1.91" display="E26"/>
    <hyperlink ref="F25" location="F26" tooltip="CV: 4.35" display="F26"/>
    <hyperlink ref="G25" location="G26" tooltip="CV: 3.25" display="G26"/>
    <hyperlink ref="H25" location="H26" tooltip="CV: 27.76" display="H26"/>
    <hyperlink ref="C26" location="C27" tooltip="CV: 2.27" display="C27"/>
    <hyperlink ref="E26" location="E27" tooltip="CV: 2.16" display="E27"/>
    <hyperlink ref="F26" location="F27" tooltip="CV: 4.46" display="F27"/>
    <hyperlink ref="G26" location="G27" tooltip="CV: 2.8" display="G27"/>
    <hyperlink ref="H26" location="H27" tooltip="CV: 19.63" display="H27"/>
    <hyperlink ref="C27" location="C28" tooltip="CV: 2.51" display="C28"/>
    <hyperlink ref="E27" location="E28" tooltip="CV: 2.33" display="E28"/>
    <hyperlink ref="F27" location="F28" tooltip="CV: 4.58" display="F28"/>
    <hyperlink ref="G27" location="G28" tooltip="CV: 2.79" display="G28"/>
    <hyperlink ref="H27" location="H28" tooltip="CV: 15.18" display="H28"/>
    <hyperlink ref="C28" location="C29" tooltip="CV: 2.11" display="C29"/>
    <hyperlink ref="E28" location="E29" tooltip="CV: 1.84" display="E29"/>
    <hyperlink ref="F28" location="F29" tooltip="CV: 5.29" display="F29"/>
    <hyperlink ref="G28" location="G29" tooltip="CV: 3.17" display="G29"/>
    <hyperlink ref="H28" location="H29" tooltip="CV: 24.07" display="H29"/>
    <hyperlink ref="C29" location="C30" tooltip="CV: 2.18" display="C30"/>
    <hyperlink ref="E29" location="E30" tooltip="CV: 2.17" display="E30"/>
    <hyperlink ref="F29" location="F30" tooltip="CV: 4.3" display="F30"/>
    <hyperlink ref="G29" location="G30" tooltip="CV: 2.6" display="G30"/>
    <hyperlink ref="H29" location="H30" tooltip="CV: 23.66" display="H30"/>
    <hyperlink ref="C30" location="C31" tooltip="CV: 2.06" display="C31"/>
    <hyperlink ref="E30" location="E31" tooltip="CV: 1.79" display="E31"/>
    <hyperlink ref="F30" location="F31" tooltip="CV: 4.62" display="F31"/>
    <hyperlink ref="G30" location="G31" tooltip="CV: 3.23" display="G31"/>
    <hyperlink ref="H30" location="H31" tooltip="CV: 35.72" display="H31"/>
    <hyperlink ref="C31" location="C32" tooltip="CV: 2.08" display="C32"/>
    <hyperlink ref="E31" location="E32" tooltip="CV: 1.88" display="E32"/>
    <hyperlink ref="F31" location="F32" tooltip="CV: 4.03" display="F32"/>
    <hyperlink ref="G31" location="G32" tooltip="CV: 2.41" display="G32"/>
    <hyperlink ref="H31" location="H32" tooltip="CV: 16.91" display="H32"/>
    <hyperlink ref="C32" location="C33" tooltip="CV: 2.23" display="C33"/>
    <hyperlink ref="E32" location="E33" tooltip="CV: 1.75" display="E33"/>
    <hyperlink ref="F32" location="F33" tooltip="CV: 4.56" display="F33"/>
    <hyperlink ref="G32" location="G33" tooltip="CV: 3.32" display="G33"/>
    <hyperlink ref="H32" location="H33" tooltip="CV: 36.5" display="H33"/>
    <hyperlink ref="C33" location="C34" tooltip="CV: 2.09" display="C34"/>
    <hyperlink ref="E33" location="E34" tooltip="CV: 1.78" display="E34"/>
    <hyperlink ref="F33" location="F34" tooltip="CV: 4.83" display="F34"/>
    <hyperlink ref="G33" location="G34" tooltip="CV: 3.46" display="G34"/>
    <hyperlink ref="H33" location="H34" tooltip="CV: 25.12" display="H34"/>
    <hyperlink ref="C34" location="C35" tooltip="CV: 2.18" display="C35"/>
    <hyperlink ref="E34" location="E35" tooltip="CV: 1.74" display="E35"/>
    <hyperlink ref="F34" location="F35" tooltip="CV: 4.63" display="F35"/>
    <hyperlink ref="G34" location="G35" tooltip="CV: 2.76" display="G35"/>
    <hyperlink ref="H34" location="H35" tooltip="CV: 22.65" display="H35"/>
    <hyperlink ref="C35" location="C36" tooltip="CV: 2.4" display="C36"/>
    <hyperlink ref="E35" location="E36" tooltip="CV: 2.73" display="E36"/>
    <hyperlink ref="F35" location="F36" tooltip="CV: 4.98" display="F36"/>
    <hyperlink ref="G35" location="G36" tooltip="CV: 3.11" display="G36"/>
    <hyperlink ref="H35" location="H36" tooltip="CV: 15.62" display="H36"/>
    <hyperlink ref="C36" location="C37" tooltip="CV: 2.05" display="C37"/>
    <hyperlink ref="E36" location="E37" tooltip="CV: 1.91" display="E37"/>
    <hyperlink ref="F36" location="F37" tooltip="CV: 4.65" display="F37"/>
    <hyperlink ref="G36" location="G37" tooltip="CV: 2.66" display="G37"/>
    <hyperlink ref="H36" location="H37" tooltip="CV: 19.81" display="H37"/>
    <hyperlink ref="C37" location="C38" tooltip="CV: 2.25" display="C38"/>
    <hyperlink ref="E37" location="E38" tooltip="CV: 2.17" display="E38"/>
    <hyperlink ref="F37" location="F38" tooltip="CV: 5.03" display="F38"/>
    <hyperlink ref="G37" location="G38" tooltip="CV: 3.09" display="G38"/>
    <hyperlink ref="H37" location="H38" tooltip="CV: 22.02" display="H38"/>
    <hyperlink ref="C38" location="C39" tooltip="CV: 2.03" display="C39"/>
    <hyperlink ref="E38" location="E39" tooltip="CV: 1.82" display="E39"/>
    <hyperlink ref="F38" location="F39" tooltip="CV: 4.51" display="F39"/>
    <hyperlink ref="G38" location="G39" tooltip="CV: 3.35" display="G39"/>
    <hyperlink ref="H38" location="H39" tooltip="CV: 25.95" display="H39"/>
    <hyperlink ref="C39" location="C40" tooltip="CV: 2.26" display="C40"/>
    <hyperlink ref="E39" location="E40" tooltip="CV: 2.11" display="E40"/>
    <hyperlink ref="F39" location="F40" tooltip="CV: 4.3" display="F40"/>
    <hyperlink ref="G39" location="G40" tooltip="CV: 3.15" display="G40"/>
    <hyperlink ref="H39" location="H40" tooltip="CV: 26.73" display="H40"/>
    <hyperlink ref="C40" location="C41" tooltip="CV: 2.08" display="C41"/>
    <hyperlink ref="E40" location="E41" tooltip="CV: 1.6" display="E41"/>
    <hyperlink ref="F40" location="F41" tooltip="CV: 4.32" display="F41"/>
    <hyperlink ref="G40" location="G41" tooltip="CV: 2.94" display="G41"/>
    <hyperlink ref="H40" location="H41" tooltip="CV: 31.2" display="H41"/>
    <hyperlink ref="C41" location="C42" tooltip="CV: 2.1" display="C42"/>
    <hyperlink ref="E41" location="E42" tooltip="CV: 1.58" display="E42"/>
    <hyperlink ref="F41" location="F42" tooltip="CV: 4.25" display="F42"/>
    <hyperlink ref="G41" location="G42" tooltip="CV: 2.86" display="G42"/>
    <hyperlink ref="H41" location="H42" tooltip="CV: 39.37" display="H42"/>
    <hyperlink ref="C42" location="C43" tooltip="CV: 2.15" display="C43"/>
    <hyperlink ref="E42" location="E43" tooltip="CV: 2.1" display="E43"/>
    <hyperlink ref="F42" location="F43" tooltip="CV: 4.6" display="F43"/>
    <hyperlink ref="G42" location="G43" tooltip="CV: 3" display="G43"/>
    <hyperlink ref="H42" location="H43" tooltip="CV: 22.7" display="H43"/>
    <hyperlink ref="C43" location="C44" tooltip="CV: 2.11" display="C44"/>
    <hyperlink ref="E43" location="E44" tooltip="CV: 1.77" display="E44"/>
    <hyperlink ref="F43" location="F44" tooltip="CV: 4.62" display="F44"/>
    <hyperlink ref="G43" location="G44" tooltip="CV: 3.24" display="G44"/>
    <hyperlink ref="H43" location="H44" tooltip="CV: 41.83" display="H44"/>
    <hyperlink ref="C44" location="C45" tooltip="CV: 1.85" display="C45"/>
    <hyperlink ref="E44" location="E45" tooltip="CV: 1.76" display="E45"/>
    <hyperlink ref="F44" location="F45" tooltip="CV: 4.3" display="F45"/>
    <hyperlink ref="G44" location="G45" tooltip="CV: 2.82" display="G45"/>
    <hyperlink ref="H44" location="H45" tooltip="CV: 35.54" display="H45"/>
    <hyperlink ref="C45" location="C46" tooltip="CV: 2.31" display="C46"/>
    <hyperlink ref="E45" location="E46" tooltip="CV: 2.24" display="E46"/>
    <hyperlink ref="F45" location="F46" tooltip="CV: 4.51" display="F46"/>
    <hyperlink ref="G45" location="G46" tooltip="CV: 2.99" display="G46"/>
    <hyperlink ref="H45" location="H46" tooltip="CV: 33.56" display="H46"/>
    <hyperlink ref="C46" location="C47" tooltip="CV: 2.03" display="C47"/>
    <hyperlink ref="E46" location="E47" tooltip="CV: 1.77" display="E47"/>
    <hyperlink ref="F46" location="F47" tooltip="CV: 5.37" display="F47"/>
    <hyperlink ref="G46" location="G47" tooltip="CV: 2.75" display="G47"/>
    <hyperlink ref="H46" location="H47" tooltip="CV: 27.39" display="H47"/>
    <hyperlink ref="C47" location="C48" tooltip="CV: 2.39" display="C48"/>
    <hyperlink ref="E47" location="E48" tooltip="CV: 2.14" display="E48"/>
    <hyperlink ref="F47" location="F48" tooltip="CV: 4.75" display="F48"/>
    <hyperlink ref="G47" location="G48" tooltip="CV: 3.2" display="G48"/>
    <hyperlink ref="H47" location="H48" tooltip="CV: 29.42" display="H48"/>
    <hyperlink ref="A4" location="'Cuadro 5.22'!A107:H151" tooltip="Observaciones muestrales" display="Observaciones muestrales"/>
    <hyperlink ref="A3" location="'Cuadro 5.17'!A1" tooltip="Estimaciones puntuales" display="Estimaciones puntuales"/>
    <hyperlink ref="A5" location="'Cuadro 5.22'!A155:H200" tooltip="Coeficiente de variación" display="Coeficiente de variación "/>
    <hyperlink ref="A6" location="'Cuadro 5.22'!A204:H249" tooltip="Error estándar" display="Error estándar"/>
    <hyperlink ref="A3:B3" location="'Cuadro 5.22'!A58:H103" tooltip="Estimaciones puntuales" display="Estimaciones puntuales"/>
    <hyperlink ref="A4:B4" location="'Cuadro 5.22'!A107:H151" tooltip="Observaciones muestrales" display="Observaciones muestrales"/>
    <hyperlink ref="A5:B5" location="'Cuadro 5.22'!A155:H200" tooltip="Coeficiente de variación" display="Coeficiente de variación "/>
    <hyperlink ref="A6:B6" location="'Cuadro 5.22'!A204:H249" tooltip="Error estándar" display="Error estándar"/>
    <hyperlink ref="I55" location="'Cuadro 5.22'!A1" tooltip="Ir al inicio" display="Ir al inicio"/>
    <hyperlink ref="I104" location="'Cuadro 5.22'!A1" tooltip="Ir al inicio" display="Ir al inicio"/>
    <hyperlink ref="I152" location="'Cuadro 5.22'!A1" tooltip="Ir al inicio" display="Ir al inicio"/>
    <hyperlink ref="I201" location="'Cuadro 5.22'!A1" tooltip="Ir al inicio" display="Ir al inicio"/>
    <hyperlink ref="I250" location="'Cuadro 5.22'!A1" tooltip="Ir al inicio" display="Ir al inicio"/>
    <hyperlink ref="I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7"/>
  <sheetViews>
    <sheetView showGridLines="0" zoomScaleNormal="100" zoomScaleSheetLayoutView="100" workbookViewId="0"/>
  </sheetViews>
  <sheetFormatPr baseColWidth="10" defaultColWidth="9.140625" defaultRowHeight="15" customHeight="1"/>
  <cols>
    <col min="1" max="1" width="5.42578125" style="838" customWidth="1"/>
    <col min="2" max="2" width="25.7109375" style="838" customWidth="1"/>
    <col min="3" max="3" width="10.140625" style="1245" bestFit="1" customWidth="1"/>
    <col min="4" max="4" width="1.28515625" style="1245" customWidth="1"/>
    <col min="5" max="5" width="9.85546875" style="1245" bestFit="1" customWidth="1"/>
    <col min="6" max="6" width="13.7109375" style="1245" customWidth="1"/>
    <col min="7" max="8" width="14.5703125" style="1245" customWidth="1"/>
    <col min="9" max="9" width="18.85546875" style="1039" customWidth="1"/>
    <col min="10" max="10" width="3.5703125" style="838" customWidth="1"/>
    <col min="11" max="11" width="5.140625" style="838" customWidth="1"/>
    <col min="12" max="12" width="9.140625" style="838" customWidth="1"/>
    <col min="13" max="17" width="9.7109375" style="838" customWidth="1"/>
    <col min="18" max="255" width="9.140625" style="838"/>
    <col min="256" max="257" width="1.42578125" style="838" customWidth="1"/>
    <col min="258" max="258" width="27.85546875" style="838" customWidth="1"/>
    <col min="259" max="259" width="0.7109375" style="838" customWidth="1"/>
    <col min="260" max="261" width="9.85546875" style="838" bestFit="1" customWidth="1"/>
    <col min="262" max="262" width="13.7109375" style="838" customWidth="1"/>
    <col min="263" max="263" width="14.5703125" style="838" customWidth="1"/>
    <col min="264" max="264" width="19.85546875" style="838" customWidth="1"/>
    <col min="265" max="265" width="10.140625" style="838" customWidth="1"/>
    <col min="266" max="266" width="3.5703125" style="838" customWidth="1"/>
    <col min="267" max="267" width="5.140625" style="838" customWidth="1"/>
    <col min="268" max="268" width="9.140625" style="838" customWidth="1"/>
    <col min="269" max="273" width="9.7109375" style="838" customWidth="1"/>
    <col min="274" max="511" width="9.140625" style="838"/>
    <col min="512" max="513" width="1.42578125" style="838" customWidth="1"/>
    <col min="514" max="514" width="27.85546875" style="838" customWidth="1"/>
    <col min="515" max="515" width="0.7109375" style="838" customWidth="1"/>
    <col min="516" max="517" width="9.85546875" style="838" bestFit="1" customWidth="1"/>
    <col min="518" max="518" width="13.7109375" style="838" customWidth="1"/>
    <col min="519" max="519" width="14.5703125" style="838" customWidth="1"/>
    <col min="520" max="520" width="19.85546875" style="838" customWidth="1"/>
    <col min="521" max="521" width="10.140625" style="838" customWidth="1"/>
    <col min="522" max="522" width="3.5703125" style="838" customWidth="1"/>
    <col min="523" max="523" width="5.140625" style="838" customWidth="1"/>
    <col min="524" max="524" width="9.140625" style="838" customWidth="1"/>
    <col min="525" max="529" width="9.7109375" style="838" customWidth="1"/>
    <col min="530" max="767" width="9.140625" style="838"/>
    <col min="768" max="769" width="1.42578125" style="838" customWidth="1"/>
    <col min="770" max="770" width="27.85546875" style="838" customWidth="1"/>
    <col min="771" max="771" width="0.7109375" style="838" customWidth="1"/>
    <col min="772" max="773" width="9.85546875" style="838" bestFit="1" customWidth="1"/>
    <col min="774" max="774" width="13.7109375" style="838" customWidth="1"/>
    <col min="775" max="775" width="14.5703125" style="838" customWidth="1"/>
    <col min="776" max="776" width="19.85546875" style="838" customWidth="1"/>
    <col min="777" max="777" width="10.140625" style="838" customWidth="1"/>
    <col min="778" max="778" width="3.5703125" style="838" customWidth="1"/>
    <col min="779" max="779" width="5.140625" style="838" customWidth="1"/>
    <col min="780" max="780" width="9.140625" style="838" customWidth="1"/>
    <col min="781" max="785" width="9.7109375" style="838" customWidth="1"/>
    <col min="786" max="1023" width="9.140625" style="838"/>
    <col min="1024" max="1025" width="1.42578125" style="838" customWidth="1"/>
    <col min="1026" max="1026" width="27.85546875" style="838" customWidth="1"/>
    <col min="1027" max="1027" width="0.7109375" style="838" customWidth="1"/>
    <col min="1028" max="1029" width="9.85546875" style="838" bestFit="1" customWidth="1"/>
    <col min="1030" max="1030" width="13.7109375" style="838" customWidth="1"/>
    <col min="1031" max="1031" width="14.5703125" style="838" customWidth="1"/>
    <col min="1032" max="1032" width="19.85546875" style="838" customWidth="1"/>
    <col min="1033" max="1033" width="10.140625" style="838" customWidth="1"/>
    <col min="1034" max="1034" width="3.5703125" style="838" customWidth="1"/>
    <col min="1035" max="1035" width="5.140625" style="838" customWidth="1"/>
    <col min="1036" max="1036" width="9.140625" style="838" customWidth="1"/>
    <col min="1037" max="1041" width="9.7109375" style="838" customWidth="1"/>
    <col min="1042" max="1279" width="9.140625" style="838"/>
    <col min="1280" max="1281" width="1.42578125" style="838" customWidth="1"/>
    <col min="1282" max="1282" width="27.85546875" style="838" customWidth="1"/>
    <col min="1283" max="1283" width="0.7109375" style="838" customWidth="1"/>
    <col min="1284" max="1285" width="9.85546875" style="838" bestFit="1" customWidth="1"/>
    <col min="1286" max="1286" width="13.7109375" style="838" customWidth="1"/>
    <col min="1287" max="1287" width="14.5703125" style="838" customWidth="1"/>
    <col min="1288" max="1288" width="19.85546875" style="838" customWidth="1"/>
    <col min="1289" max="1289" width="10.140625" style="838" customWidth="1"/>
    <col min="1290" max="1290" width="3.5703125" style="838" customWidth="1"/>
    <col min="1291" max="1291" width="5.140625" style="838" customWidth="1"/>
    <col min="1292" max="1292" width="9.140625" style="838" customWidth="1"/>
    <col min="1293" max="1297" width="9.7109375" style="838" customWidth="1"/>
    <col min="1298" max="1535" width="9.140625" style="838"/>
    <col min="1536" max="1537" width="1.42578125" style="838" customWidth="1"/>
    <col min="1538" max="1538" width="27.85546875" style="838" customWidth="1"/>
    <col min="1539" max="1539" width="0.7109375" style="838" customWidth="1"/>
    <col min="1540" max="1541" width="9.85546875" style="838" bestFit="1" customWidth="1"/>
    <col min="1542" max="1542" width="13.7109375" style="838" customWidth="1"/>
    <col min="1543" max="1543" width="14.5703125" style="838" customWidth="1"/>
    <col min="1544" max="1544" width="19.85546875" style="838" customWidth="1"/>
    <col min="1545" max="1545" width="10.140625" style="838" customWidth="1"/>
    <col min="1546" max="1546" width="3.5703125" style="838" customWidth="1"/>
    <col min="1547" max="1547" width="5.140625" style="838" customWidth="1"/>
    <col min="1548" max="1548" width="9.140625" style="838" customWidth="1"/>
    <col min="1549" max="1553" width="9.7109375" style="838" customWidth="1"/>
    <col min="1554" max="1791" width="9.140625" style="838"/>
    <col min="1792" max="1793" width="1.42578125" style="838" customWidth="1"/>
    <col min="1794" max="1794" width="27.85546875" style="838" customWidth="1"/>
    <col min="1795" max="1795" width="0.7109375" style="838" customWidth="1"/>
    <col min="1796" max="1797" width="9.85546875" style="838" bestFit="1" customWidth="1"/>
    <col min="1798" max="1798" width="13.7109375" style="838" customWidth="1"/>
    <col min="1799" max="1799" width="14.5703125" style="838" customWidth="1"/>
    <col min="1800" max="1800" width="19.85546875" style="838" customWidth="1"/>
    <col min="1801" max="1801" width="10.140625" style="838" customWidth="1"/>
    <col min="1802" max="1802" width="3.5703125" style="838" customWidth="1"/>
    <col min="1803" max="1803" width="5.140625" style="838" customWidth="1"/>
    <col min="1804" max="1804" width="9.140625" style="838" customWidth="1"/>
    <col min="1805" max="1809" width="9.7109375" style="838" customWidth="1"/>
    <col min="1810" max="2047" width="9.140625" style="838"/>
    <col min="2048" max="2049" width="1.42578125" style="838" customWidth="1"/>
    <col min="2050" max="2050" width="27.85546875" style="838" customWidth="1"/>
    <col min="2051" max="2051" width="0.7109375" style="838" customWidth="1"/>
    <col min="2052" max="2053" width="9.85546875" style="838" bestFit="1" customWidth="1"/>
    <col min="2054" max="2054" width="13.7109375" style="838" customWidth="1"/>
    <col min="2055" max="2055" width="14.5703125" style="838" customWidth="1"/>
    <col min="2056" max="2056" width="19.85546875" style="838" customWidth="1"/>
    <col min="2057" max="2057" width="10.140625" style="838" customWidth="1"/>
    <col min="2058" max="2058" width="3.5703125" style="838" customWidth="1"/>
    <col min="2059" max="2059" width="5.140625" style="838" customWidth="1"/>
    <col min="2060" max="2060" width="9.140625" style="838" customWidth="1"/>
    <col min="2061" max="2065" width="9.7109375" style="838" customWidth="1"/>
    <col min="2066" max="2303" width="9.140625" style="838"/>
    <col min="2304" max="2305" width="1.42578125" style="838" customWidth="1"/>
    <col min="2306" max="2306" width="27.85546875" style="838" customWidth="1"/>
    <col min="2307" max="2307" width="0.7109375" style="838" customWidth="1"/>
    <col min="2308" max="2309" width="9.85546875" style="838" bestFit="1" customWidth="1"/>
    <col min="2310" max="2310" width="13.7109375" style="838" customWidth="1"/>
    <col min="2311" max="2311" width="14.5703125" style="838" customWidth="1"/>
    <col min="2312" max="2312" width="19.85546875" style="838" customWidth="1"/>
    <col min="2313" max="2313" width="10.140625" style="838" customWidth="1"/>
    <col min="2314" max="2314" width="3.5703125" style="838" customWidth="1"/>
    <col min="2315" max="2315" width="5.140625" style="838" customWidth="1"/>
    <col min="2316" max="2316" width="9.140625" style="838" customWidth="1"/>
    <col min="2317" max="2321" width="9.7109375" style="838" customWidth="1"/>
    <col min="2322" max="2559" width="9.140625" style="838"/>
    <col min="2560" max="2561" width="1.42578125" style="838" customWidth="1"/>
    <col min="2562" max="2562" width="27.85546875" style="838" customWidth="1"/>
    <col min="2563" max="2563" width="0.7109375" style="838" customWidth="1"/>
    <col min="2564" max="2565" width="9.85546875" style="838" bestFit="1" customWidth="1"/>
    <col min="2566" max="2566" width="13.7109375" style="838" customWidth="1"/>
    <col min="2567" max="2567" width="14.5703125" style="838" customWidth="1"/>
    <col min="2568" max="2568" width="19.85546875" style="838" customWidth="1"/>
    <col min="2569" max="2569" width="10.140625" style="838" customWidth="1"/>
    <col min="2570" max="2570" width="3.5703125" style="838" customWidth="1"/>
    <col min="2571" max="2571" width="5.140625" style="838" customWidth="1"/>
    <col min="2572" max="2572" width="9.140625" style="838" customWidth="1"/>
    <col min="2573" max="2577" width="9.7109375" style="838" customWidth="1"/>
    <col min="2578" max="2815" width="9.140625" style="838"/>
    <col min="2816" max="2817" width="1.42578125" style="838" customWidth="1"/>
    <col min="2818" max="2818" width="27.85546875" style="838" customWidth="1"/>
    <col min="2819" max="2819" width="0.7109375" style="838" customWidth="1"/>
    <col min="2820" max="2821" width="9.85546875" style="838" bestFit="1" customWidth="1"/>
    <col min="2822" max="2822" width="13.7109375" style="838" customWidth="1"/>
    <col min="2823" max="2823" width="14.5703125" style="838" customWidth="1"/>
    <col min="2824" max="2824" width="19.85546875" style="838" customWidth="1"/>
    <col min="2825" max="2825" width="10.140625" style="838" customWidth="1"/>
    <col min="2826" max="2826" width="3.5703125" style="838" customWidth="1"/>
    <col min="2827" max="2827" width="5.140625" style="838" customWidth="1"/>
    <col min="2828" max="2828" width="9.140625" style="838" customWidth="1"/>
    <col min="2829" max="2833" width="9.7109375" style="838" customWidth="1"/>
    <col min="2834" max="3071" width="9.140625" style="838"/>
    <col min="3072" max="3073" width="1.42578125" style="838" customWidth="1"/>
    <col min="3074" max="3074" width="27.85546875" style="838" customWidth="1"/>
    <col min="3075" max="3075" width="0.7109375" style="838" customWidth="1"/>
    <col min="3076" max="3077" width="9.85546875" style="838" bestFit="1" customWidth="1"/>
    <col min="3078" max="3078" width="13.7109375" style="838" customWidth="1"/>
    <col min="3079" max="3079" width="14.5703125" style="838" customWidth="1"/>
    <col min="3080" max="3080" width="19.85546875" style="838" customWidth="1"/>
    <col min="3081" max="3081" width="10.140625" style="838" customWidth="1"/>
    <col min="3082" max="3082" width="3.5703125" style="838" customWidth="1"/>
    <col min="3083" max="3083" width="5.140625" style="838" customWidth="1"/>
    <col min="3084" max="3084" width="9.140625" style="838" customWidth="1"/>
    <col min="3085" max="3089" width="9.7109375" style="838" customWidth="1"/>
    <col min="3090" max="3327" width="9.140625" style="838"/>
    <col min="3328" max="3329" width="1.42578125" style="838" customWidth="1"/>
    <col min="3330" max="3330" width="27.85546875" style="838" customWidth="1"/>
    <col min="3331" max="3331" width="0.7109375" style="838" customWidth="1"/>
    <col min="3332" max="3333" width="9.85546875" style="838" bestFit="1" customWidth="1"/>
    <col min="3334" max="3334" width="13.7109375" style="838" customWidth="1"/>
    <col min="3335" max="3335" width="14.5703125" style="838" customWidth="1"/>
    <col min="3336" max="3336" width="19.85546875" style="838" customWidth="1"/>
    <col min="3337" max="3337" width="10.140625" style="838" customWidth="1"/>
    <col min="3338" max="3338" width="3.5703125" style="838" customWidth="1"/>
    <col min="3339" max="3339" width="5.140625" style="838" customWidth="1"/>
    <col min="3340" max="3340" width="9.140625" style="838" customWidth="1"/>
    <col min="3341" max="3345" width="9.7109375" style="838" customWidth="1"/>
    <col min="3346" max="3583" width="9.140625" style="838"/>
    <col min="3584" max="3585" width="1.42578125" style="838" customWidth="1"/>
    <col min="3586" max="3586" width="27.85546875" style="838" customWidth="1"/>
    <col min="3587" max="3587" width="0.7109375" style="838" customWidth="1"/>
    <col min="3588" max="3589" width="9.85546875" style="838" bestFit="1" customWidth="1"/>
    <col min="3590" max="3590" width="13.7109375" style="838" customWidth="1"/>
    <col min="3591" max="3591" width="14.5703125" style="838" customWidth="1"/>
    <col min="3592" max="3592" width="19.85546875" style="838" customWidth="1"/>
    <col min="3593" max="3593" width="10.140625" style="838" customWidth="1"/>
    <col min="3594" max="3594" width="3.5703125" style="838" customWidth="1"/>
    <col min="3595" max="3595" width="5.140625" style="838" customWidth="1"/>
    <col min="3596" max="3596" width="9.140625" style="838" customWidth="1"/>
    <col min="3597" max="3601" width="9.7109375" style="838" customWidth="1"/>
    <col min="3602" max="3839" width="9.140625" style="838"/>
    <col min="3840" max="3841" width="1.42578125" style="838" customWidth="1"/>
    <col min="3842" max="3842" width="27.85546875" style="838" customWidth="1"/>
    <col min="3843" max="3843" width="0.7109375" style="838" customWidth="1"/>
    <col min="3844" max="3845" width="9.85546875" style="838" bestFit="1" customWidth="1"/>
    <col min="3846" max="3846" width="13.7109375" style="838" customWidth="1"/>
    <col min="3847" max="3847" width="14.5703125" style="838" customWidth="1"/>
    <col min="3848" max="3848" width="19.85546875" style="838" customWidth="1"/>
    <col min="3849" max="3849" width="10.140625" style="838" customWidth="1"/>
    <col min="3850" max="3850" width="3.5703125" style="838" customWidth="1"/>
    <col min="3851" max="3851" width="5.140625" style="838" customWidth="1"/>
    <col min="3852" max="3852" width="9.140625" style="838" customWidth="1"/>
    <col min="3853" max="3857" width="9.7109375" style="838" customWidth="1"/>
    <col min="3858" max="4095" width="9.140625" style="838"/>
    <col min="4096" max="4097" width="1.42578125" style="838" customWidth="1"/>
    <col min="4098" max="4098" width="27.85546875" style="838" customWidth="1"/>
    <col min="4099" max="4099" width="0.7109375" style="838" customWidth="1"/>
    <col min="4100" max="4101" width="9.85546875" style="838" bestFit="1" customWidth="1"/>
    <col min="4102" max="4102" width="13.7109375" style="838" customWidth="1"/>
    <col min="4103" max="4103" width="14.5703125" style="838" customWidth="1"/>
    <col min="4104" max="4104" width="19.85546875" style="838" customWidth="1"/>
    <col min="4105" max="4105" width="10.140625" style="838" customWidth="1"/>
    <col min="4106" max="4106" width="3.5703125" style="838" customWidth="1"/>
    <col min="4107" max="4107" width="5.140625" style="838" customWidth="1"/>
    <col min="4108" max="4108" width="9.140625" style="838" customWidth="1"/>
    <col min="4109" max="4113" width="9.7109375" style="838" customWidth="1"/>
    <col min="4114" max="4351" width="9.140625" style="838"/>
    <col min="4352" max="4353" width="1.42578125" style="838" customWidth="1"/>
    <col min="4354" max="4354" width="27.85546875" style="838" customWidth="1"/>
    <col min="4355" max="4355" width="0.7109375" style="838" customWidth="1"/>
    <col min="4356" max="4357" width="9.85546875" style="838" bestFit="1" customWidth="1"/>
    <col min="4358" max="4358" width="13.7109375" style="838" customWidth="1"/>
    <col min="4359" max="4359" width="14.5703125" style="838" customWidth="1"/>
    <col min="4360" max="4360" width="19.85546875" style="838" customWidth="1"/>
    <col min="4361" max="4361" width="10.140625" style="838" customWidth="1"/>
    <col min="4362" max="4362" width="3.5703125" style="838" customWidth="1"/>
    <col min="4363" max="4363" width="5.140625" style="838" customWidth="1"/>
    <col min="4364" max="4364" width="9.140625" style="838" customWidth="1"/>
    <col min="4365" max="4369" width="9.7109375" style="838" customWidth="1"/>
    <col min="4370" max="4607" width="9.140625" style="838"/>
    <col min="4608" max="4609" width="1.42578125" style="838" customWidth="1"/>
    <col min="4610" max="4610" width="27.85546875" style="838" customWidth="1"/>
    <col min="4611" max="4611" width="0.7109375" style="838" customWidth="1"/>
    <col min="4612" max="4613" width="9.85546875" style="838" bestFit="1" customWidth="1"/>
    <col min="4614" max="4614" width="13.7109375" style="838" customWidth="1"/>
    <col min="4615" max="4615" width="14.5703125" style="838" customWidth="1"/>
    <col min="4616" max="4616" width="19.85546875" style="838" customWidth="1"/>
    <col min="4617" max="4617" width="10.140625" style="838" customWidth="1"/>
    <col min="4618" max="4618" width="3.5703125" style="838" customWidth="1"/>
    <col min="4619" max="4619" width="5.140625" style="838" customWidth="1"/>
    <col min="4620" max="4620" width="9.140625" style="838" customWidth="1"/>
    <col min="4621" max="4625" width="9.7109375" style="838" customWidth="1"/>
    <col min="4626" max="4863" width="9.140625" style="838"/>
    <col min="4864" max="4865" width="1.42578125" style="838" customWidth="1"/>
    <col min="4866" max="4866" width="27.85546875" style="838" customWidth="1"/>
    <col min="4867" max="4867" width="0.7109375" style="838" customWidth="1"/>
    <col min="4868" max="4869" width="9.85546875" style="838" bestFit="1" customWidth="1"/>
    <col min="4870" max="4870" width="13.7109375" style="838" customWidth="1"/>
    <col min="4871" max="4871" width="14.5703125" style="838" customWidth="1"/>
    <col min="4872" max="4872" width="19.85546875" style="838" customWidth="1"/>
    <col min="4873" max="4873" width="10.140625" style="838" customWidth="1"/>
    <col min="4874" max="4874" width="3.5703125" style="838" customWidth="1"/>
    <col min="4875" max="4875" width="5.140625" style="838" customWidth="1"/>
    <col min="4876" max="4876" width="9.140625" style="838" customWidth="1"/>
    <col min="4877" max="4881" width="9.7109375" style="838" customWidth="1"/>
    <col min="4882" max="5119" width="9.140625" style="838"/>
    <col min="5120" max="5121" width="1.42578125" style="838" customWidth="1"/>
    <col min="5122" max="5122" width="27.85546875" style="838" customWidth="1"/>
    <col min="5123" max="5123" width="0.7109375" style="838" customWidth="1"/>
    <col min="5124" max="5125" width="9.85546875" style="838" bestFit="1" customWidth="1"/>
    <col min="5126" max="5126" width="13.7109375" style="838" customWidth="1"/>
    <col min="5127" max="5127" width="14.5703125" style="838" customWidth="1"/>
    <col min="5128" max="5128" width="19.85546875" style="838" customWidth="1"/>
    <col min="5129" max="5129" width="10.140625" style="838" customWidth="1"/>
    <col min="5130" max="5130" width="3.5703125" style="838" customWidth="1"/>
    <col min="5131" max="5131" width="5.140625" style="838" customWidth="1"/>
    <col min="5132" max="5132" width="9.140625" style="838" customWidth="1"/>
    <col min="5133" max="5137" width="9.7109375" style="838" customWidth="1"/>
    <col min="5138" max="5375" width="9.140625" style="838"/>
    <col min="5376" max="5377" width="1.42578125" style="838" customWidth="1"/>
    <col min="5378" max="5378" width="27.85546875" style="838" customWidth="1"/>
    <col min="5379" max="5379" width="0.7109375" style="838" customWidth="1"/>
    <col min="5380" max="5381" width="9.85546875" style="838" bestFit="1" customWidth="1"/>
    <col min="5382" max="5382" width="13.7109375" style="838" customWidth="1"/>
    <col min="5383" max="5383" width="14.5703125" style="838" customWidth="1"/>
    <col min="5384" max="5384" width="19.85546875" style="838" customWidth="1"/>
    <col min="5385" max="5385" width="10.140625" style="838" customWidth="1"/>
    <col min="5386" max="5386" width="3.5703125" style="838" customWidth="1"/>
    <col min="5387" max="5387" width="5.140625" style="838" customWidth="1"/>
    <col min="5388" max="5388" width="9.140625" style="838" customWidth="1"/>
    <col min="5389" max="5393" width="9.7109375" style="838" customWidth="1"/>
    <col min="5394" max="5631" width="9.140625" style="838"/>
    <col min="5632" max="5633" width="1.42578125" style="838" customWidth="1"/>
    <col min="5634" max="5634" width="27.85546875" style="838" customWidth="1"/>
    <col min="5635" max="5635" width="0.7109375" style="838" customWidth="1"/>
    <col min="5636" max="5637" width="9.85546875" style="838" bestFit="1" customWidth="1"/>
    <col min="5638" max="5638" width="13.7109375" style="838" customWidth="1"/>
    <col min="5639" max="5639" width="14.5703125" style="838" customWidth="1"/>
    <col min="5640" max="5640" width="19.85546875" style="838" customWidth="1"/>
    <col min="5641" max="5641" width="10.140625" style="838" customWidth="1"/>
    <col min="5642" max="5642" width="3.5703125" style="838" customWidth="1"/>
    <col min="5643" max="5643" width="5.140625" style="838" customWidth="1"/>
    <col min="5644" max="5644" width="9.140625" style="838" customWidth="1"/>
    <col min="5645" max="5649" width="9.7109375" style="838" customWidth="1"/>
    <col min="5650" max="5887" width="9.140625" style="838"/>
    <col min="5888" max="5889" width="1.42578125" style="838" customWidth="1"/>
    <col min="5890" max="5890" width="27.85546875" style="838" customWidth="1"/>
    <col min="5891" max="5891" width="0.7109375" style="838" customWidth="1"/>
    <col min="5892" max="5893" width="9.85546875" style="838" bestFit="1" customWidth="1"/>
    <col min="5894" max="5894" width="13.7109375" style="838" customWidth="1"/>
    <col min="5895" max="5895" width="14.5703125" style="838" customWidth="1"/>
    <col min="5896" max="5896" width="19.85546875" style="838" customWidth="1"/>
    <col min="5897" max="5897" width="10.140625" style="838" customWidth="1"/>
    <col min="5898" max="5898" width="3.5703125" style="838" customWidth="1"/>
    <col min="5899" max="5899" width="5.140625" style="838" customWidth="1"/>
    <col min="5900" max="5900" width="9.140625" style="838" customWidth="1"/>
    <col min="5901" max="5905" width="9.7109375" style="838" customWidth="1"/>
    <col min="5906" max="6143" width="9.140625" style="838"/>
    <col min="6144" max="6145" width="1.42578125" style="838" customWidth="1"/>
    <col min="6146" max="6146" width="27.85546875" style="838" customWidth="1"/>
    <col min="6147" max="6147" width="0.7109375" style="838" customWidth="1"/>
    <col min="6148" max="6149" width="9.85546875" style="838" bestFit="1" customWidth="1"/>
    <col min="6150" max="6150" width="13.7109375" style="838" customWidth="1"/>
    <col min="6151" max="6151" width="14.5703125" style="838" customWidth="1"/>
    <col min="6152" max="6152" width="19.85546875" style="838" customWidth="1"/>
    <col min="6153" max="6153" width="10.140625" style="838" customWidth="1"/>
    <col min="6154" max="6154" width="3.5703125" style="838" customWidth="1"/>
    <col min="6155" max="6155" width="5.140625" style="838" customWidth="1"/>
    <col min="6156" max="6156" width="9.140625" style="838" customWidth="1"/>
    <col min="6157" max="6161" width="9.7109375" style="838" customWidth="1"/>
    <col min="6162" max="6399" width="9.140625" style="838"/>
    <col min="6400" max="6401" width="1.42578125" style="838" customWidth="1"/>
    <col min="6402" max="6402" width="27.85546875" style="838" customWidth="1"/>
    <col min="6403" max="6403" width="0.7109375" style="838" customWidth="1"/>
    <col min="6404" max="6405" width="9.85546875" style="838" bestFit="1" customWidth="1"/>
    <col min="6406" max="6406" width="13.7109375" style="838" customWidth="1"/>
    <col min="6407" max="6407" width="14.5703125" style="838" customWidth="1"/>
    <col min="6408" max="6408" width="19.85546875" style="838" customWidth="1"/>
    <col min="6409" max="6409" width="10.140625" style="838" customWidth="1"/>
    <col min="6410" max="6410" width="3.5703125" style="838" customWidth="1"/>
    <col min="6411" max="6411" width="5.140625" style="838" customWidth="1"/>
    <col min="6412" max="6412" width="9.140625" style="838" customWidth="1"/>
    <col min="6413" max="6417" width="9.7109375" style="838" customWidth="1"/>
    <col min="6418" max="6655" width="9.140625" style="838"/>
    <col min="6656" max="6657" width="1.42578125" style="838" customWidth="1"/>
    <col min="6658" max="6658" width="27.85546875" style="838" customWidth="1"/>
    <col min="6659" max="6659" width="0.7109375" style="838" customWidth="1"/>
    <col min="6660" max="6661" width="9.85546875" style="838" bestFit="1" customWidth="1"/>
    <col min="6662" max="6662" width="13.7109375" style="838" customWidth="1"/>
    <col min="6663" max="6663" width="14.5703125" style="838" customWidth="1"/>
    <col min="6664" max="6664" width="19.85546875" style="838" customWidth="1"/>
    <col min="6665" max="6665" width="10.140625" style="838" customWidth="1"/>
    <col min="6666" max="6666" width="3.5703125" style="838" customWidth="1"/>
    <col min="6667" max="6667" width="5.140625" style="838" customWidth="1"/>
    <col min="6668" max="6668" width="9.140625" style="838" customWidth="1"/>
    <col min="6669" max="6673" width="9.7109375" style="838" customWidth="1"/>
    <col min="6674" max="6911" width="9.140625" style="838"/>
    <col min="6912" max="6913" width="1.42578125" style="838" customWidth="1"/>
    <col min="6914" max="6914" width="27.85546875" style="838" customWidth="1"/>
    <col min="6915" max="6915" width="0.7109375" style="838" customWidth="1"/>
    <col min="6916" max="6917" width="9.85546875" style="838" bestFit="1" customWidth="1"/>
    <col min="6918" max="6918" width="13.7109375" style="838" customWidth="1"/>
    <col min="6919" max="6919" width="14.5703125" style="838" customWidth="1"/>
    <col min="6920" max="6920" width="19.85546875" style="838" customWidth="1"/>
    <col min="6921" max="6921" width="10.140625" style="838" customWidth="1"/>
    <col min="6922" max="6922" width="3.5703125" style="838" customWidth="1"/>
    <col min="6923" max="6923" width="5.140625" style="838" customWidth="1"/>
    <col min="6924" max="6924" width="9.140625" style="838" customWidth="1"/>
    <col min="6925" max="6929" width="9.7109375" style="838" customWidth="1"/>
    <col min="6930" max="7167" width="9.140625" style="838"/>
    <col min="7168" max="7169" width="1.42578125" style="838" customWidth="1"/>
    <col min="7170" max="7170" width="27.85546875" style="838" customWidth="1"/>
    <col min="7171" max="7171" width="0.7109375" style="838" customWidth="1"/>
    <col min="7172" max="7173" width="9.85546875" style="838" bestFit="1" customWidth="1"/>
    <col min="7174" max="7174" width="13.7109375" style="838" customWidth="1"/>
    <col min="7175" max="7175" width="14.5703125" style="838" customWidth="1"/>
    <col min="7176" max="7176" width="19.85546875" style="838" customWidth="1"/>
    <col min="7177" max="7177" width="10.140625" style="838" customWidth="1"/>
    <col min="7178" max="7178" width="3.5703125" style="838" customWidth="1"/>
    <col min="7179" max="7179" width="5.140625" style="838" customWidth="1"/>
    <col min="7180" max="7180" width="9.140625" style="838" customWidth="1"/>
    <col min="7181" max="7185" width="9.7109375" style="838" customWidth="1"/>
    <col min="7186" max="7423" width="9.140625" style="838"/>
    <col min="7424" max="7425" width="1.42578125" style="838" customWidth="1"/>
    <col min="7426" max="7426" width="27.85546875" style="838" customWidth="1"/>
    <col min="7427" max="7427" width="0.7109375" style="838" customWidth="1"/>
    <col min="7428" max="7429" width="9.85546875" style="838" bestFit="1" customWidth="1"/>
    <col min="7430" max="7430" width="13.7109375" style="838" customWidth="1"/>
    <col min="7431" max="7431" width="14.5703125" style="838" customWidth="1"/>
    <col min="7432" max="7432" width="19.85546875" style="838" customWidth="1"/>
    <col min="7433" max="7433" width="10.140625" style="838" customWidth="1"/>
    <col min="7434" max="7434" width="3.5703125" style="838" customWidth="1"/>
    <col min="7435" max="7435" width="5.140625" style="838" customWidth="1"/>
    <col min="7436" max="7436" width="9.140625" style="838" customWidth="1"/>
    <col min="7437" max="7441" width="9.7109375" style="838" customWidth="1"/>
    <col min="7442" max="7679" width="9.140625" style="838"/>
    <col min="7680" max="7681" width="1.42578125" style="838" customWidth="1"/>
    <col min="7682" max="7682" width="27.85546875" style="838" customWidth="1"/>
    <col min="7683" max="7683" width="0.7109375" style="838" customWidth="1"/>
    <col min="7684" max="7685" width="9.85546875" style="838" bestFit="1" customWidth="1"/>
    <col min="7686" max="7686" width="13.7109375" style="838" customWidth="1"/>
    <col min="7687" max="7687" width="14.5703125" style="838" customWidth="1"/>
    <col min="7688" max="7688" width="19.85546875" style="838" customWidth="1"/>
    <col min="7689" max="7689" width="10.140625" style="838" customWidth="1"/>
    <col min="7690" max="7690" width="3.5703125" style="838" customWidth="1"/>
    <col min="7691" max="7691" width="5.140625" style="838" customWidth="1"/>
    <col min="7692" max="7692" width="9.140625" style="838" customWidth="1"/>
    <col min="7693" max="7697" width="9.7109375" style="838" customWidth="1"/>
    <col min="7698" max="7935" width="9.140625" style="838"/>
    <col min="7936" max="7937" width="1.42578125" style="838" customWidth="1"/>
    <col min="7938" max="7938" width="27.85546875" style="838" customWidth="1"/>
    <col min="7939" max="7939" width="0.7109375" style="838" customWidth="1"/>
    <col min="7940" max="7941" width="9.85546875" style="838" bestFit="1" customWidth="1"/>
    <col min="7942" max="7942" width="13.7109375" style="838" customWidth="1"/>
    <col min="7943" max="7943" width="14.5703125" style="838" customWidth="1"/>
    <col min="7944" max="7944" width="19.85546875" style="838" customWidth="1"/>
    <col min="7945" max="7945" width="10.140625" style="838" customWidth="1"/>
    <col min="7946" max="7946" width="3.5703125" style="838" customWidth="1"/>
    <col min="7947" max="7947" width="5.140625" style="838" customWidth="1"/>
    <col min="7948" max="7948" width="9.140625" style="838" customWidth="1"/>
    <col min="7949" max="7953" width="9.7109375" style="838" customWidth="1"/>
    <col min="7954" max="8191" width="9.140625" style="838"/>
    <col min="8192" max="8193" width="1.42578125" style="838" customWidth="1"/>
    <col min="8194" max="8194" width="27.85546875" style="838" customWidth="1"/>
    <col min="8195" max="8195" width="0.7109375" style="838" customWidth="1"/>
    <col min="8196" max="8197" width="9.85546875" style="838" bestFit="1" customWidth="1"/>
    <col min="8198" max="8198" width="13.7109375" style="838" customWidth="1"/>
    <col min="8199" max="8199" width="14.5703125" style="838" customWidth="1"/>
    <col min="8200" max="8200" width="19.85546875" style="838" customWidth="1"/>
    <col min="8201" max="8201" width="10.140625" style="838" customWidth="1"/>
    <col min="8202" max="8202" width="3.5703125" style="838" customWidth="1"/>
    <col min="8203" max="8203" width="5.140625" style="838" customWidth="1"/>
    <col min="8204" max="8204" width="9.140625" style="838" customWidth="1"/>
    <col min="8205" max="8209" width="9.7109375" style="838" customWidth="1"/>
    <col min="8210" max="8447" width="9.140625" style="838"/>
    <col min="8448" max="8449" width="1.42578125" style="838" customWidth="1"/>
    <col min="8450" max="8450" width="27.85546875" style="838" customWidth="1"/>
    <col min="8451" max="8451" width="0.7109375" style="838" customWidth="1"/>
    <col min="8452" max="8453" width="9.85546875" style="838" bestFit="1" customWidth="1"/>
    <col min="8454" max="8454" width="13.7109375" style="838" customWidth="1"/>
    <col min="8455" max="8455" width="14.5703125" style="838" customWidth="1"/>
    <col min="8456" max="8456" width="19.85546875" style="838" customWidth="1"/>
    <col min="8457" max="8457" width="10.140625" style="838" customWidth="1"/>
    <col min="8458" max="8458" width="3.5703125" style="838" customWidth="1"/>
    <col min="8459" max="8459" width="5.140625" style="838" customWidth="1"/>
    <col min="8460" max="8460" width="9.140625" style="838" customWidth="1"/>
    <col min="8461" max="8465" width="9.7109375" style="838" customWidth="1"/>
    <col min="8466" max="8703" width="9.140625" style="838"/>
    <col min="8704" max="8705" width="1.42578125" style="838" customWidth="1"/>
    <col min="8706" max="8706" width="27.85546875" style="838" customWidth="1"/>
    <col min="8707" max="8707" width="0.7109375" style="838" customWidth="1"/>
    <col min="8708" max="8709" width="9.85546875" style="838" bestFit="1" customWidth="1"/>
    <col min="8710" max="8710" width="13.7109375" style="838" customWidth="1"/>
    <col min="8711" max="8711" width="14.5703125" style="838" customWidth="1"/>
    <col min="8712" max="8712" width="19.85546875" style="838" customWidth="1"/>
    <col min="8713" max="8713" width="10.140625" style="838" customWidth="1"/>
    <col min="8714" max="8714" width="3.5703125" style="838" customWidth="1"/>
    <col min="8715" max="8715" width="5.140625" style="838" customWidth="1"/>
    <col min="8716" max="8716" width="9.140625" style="838" customWidth="1"/>
    <col min="8717" max="8721" width="9.7109375" style="838" customWidth="1"/>
    <col min="8722" max="8959" width="9.140625" style="838"/>
    <col min="8960" max="8961" width="1.42578125" style="838" customWidth="1"/>
    <col min="8962" max="8962" width="27.85546875" style="838" customWidth="1"/>
    <col min="8963" max="8963" width="0.7109375" style="838" customWidth="1"/>
    <col min="8964" max="8965" width="9.85546875" style="838" bestFit="1" customWidth="1"/>
    <col min="8966" max="8966" width="13.7109375" style="838" customWidth="1"/>
    <col min="8967" max="8967" width="14.5703125" style="838" customWidth="1"/>
    <col min="8968" max="8968" width="19.85546875" style="838" customWidth="1"/>
    <col min="8969" max="8969" width="10.140625" style="838" customWidth="1"/>
    <col min="8970" max="8970" width="3.5703125" style="838" customWidth="1"/>
    <col min="8971" max="8971" width="5.140625" style="838" customWidth="1"/>
    <col min="8972" max="8972" width="9.140625" style="838" customWidth="1"/>
    <col min="8973" max="8977" width="9.7109375" style="838" customWidth="1"/>
    <col min="8978" max="9215" width="9.140625" style="838"/>
    <col min="9216" max="9217" width="1.42578125" style="838" customWidth="1"/>
    <col min="9218" max="9218" width="27.85546875" style="838" customWidth="1"/>
    <col min="9219" max="9219" width="0.7109375" style="838" customWidth="1"/>
    <col min="9220" max="9221" width="9.85546875" style="838" bestFit="1" customWidth="1"/>
    <col min="9222" max="9222" width="13.7109375" style="838" customWidth="1"/>
    <col min="9223" max="9223" width="14.5703125" style="838" customWidth="1"/>
    <col min="9224" max="9224" width="19.85546875" style="838" customWidth="1"/>
    <col min="9225" max="9225" width="10.140625" style="838" customWidth="1"/>
    <col min="9226" max="9226" width="3.5703125" style="838" customWidth="1"/>
    <col min="9227" max="9227" width="5.140625" style="838" customWidth="1"/>
    <col min="9228" max="9228" width="9.140625" style="838" customWidth="1"/>
    <col min="9229" max="9233" width="9.7109375" style="838" customWidth="1"/>
    <col min="9234" max="9471" width="9.140625" style="838"/>
    <col min="9472" max="9473" width="1.42578125" style="838" customWidth="1"/>
    <col min="9474" max="9474" width="27.85546875" style="838" customWidth="1"/>
    <col min="9475" max="9475" width="0.7109375" style="838" customWidth="1"/>
    <col min="9476" max="9477" width="9.85546875" style="838" bestFit="1" customWidth="1"/>
    <col min="9478" max="9478" width="13.7109375" style="838" customWidth="1"/>
    <col min="9479" max="9479" width="14.5703125" style="838" customWidth="1"/>
    <col min="9480" max="9480" width="19.85546875" style="838" customWidth="1"/>
    <col min="9481" max="9481" width="10.140625" style="838" customWidth="1"/>
    <col min="9482" max="9482" width="3.5703125" style="838" customWidth="1"/>
    <col min="9483" max="9483" width="5.140625" style="838" customWidth="1"/>
    <col min="9484" max="9484" width="9.140625" style="838" customWidth="1"/>
    <col min="9485" max="9489" width="9.7109375" style="838" customWidth="1"/>
    <col min="9490" max="9727" width="9.140625" style="838"/>
    <col min="9728" max="9729" width="1.42578125" style="838" customWidth="1"/>
    <col min="9730" max="9730" width="27.85546875" style="838" customWidth="1"/>
    <col min="9731" max="9731" width="0.7109375" style="838" customWidth="1"/>
    <col min="9732" max="9733" width="9.85546875" style="838" bestFit="1" customWidth="1"/>
    <col min="9734" max="9734" width="13.7109375" style="838" customWidth="1"/>
    <col min="9735" max="9735" width="14.5703125" style="838" customWidth="1"/>
    <col min="9736" max="9736" width="19.85546875" style="838" customWidth="1"/>
    <col min="9737" max="9737" width="10.140625" style="838" customWidth="1"/>
    <col min="9738" max="9738" width="3.5703125" style="838" customWidth="1"/>
    <col min="9739" max="9739" width="5.140625" style="838" customWidth="1"/>
    <col min="9740" max="9740" width="9.140625" style="838" customWidth="1"/>
    <col min="9741" max="9745" width="9.7109375" style="838" customWidth="1"/>
    <col min="9746" max="9983" width="9.140625" style="838"/>
    <col min="9984" max="9985" width="1.42578125" style="838" customWidth="1"/>
    <col min="9986" max="9986" width="27.85546875" style="838" customWidth="1"/>
    <col min="9987" max="9987" width="0.7109375" style="838" customWidth="1"/>
    <col min="9988" max="9989" width="9.85546875" style="838" bestFit="1" customWidth="1"/>
    <col min="9990" max="9990" width="13.7109375" style="838" customWidth="1"/>
    <col min="9991" max="9991" width="14.5703125" style="838" customWidth="1"/>
    <col min="9992" max="9992" width="19.85546875" style="838" customWidth="1"/>
    <col min="9993" max="9993" width="10.140625" style="838" customWidth="1"/>
    <col min="9994" max="9994" width="3.5703125" style="838" customWidth="1"/>
    <col min="9995" max="9995" width="5.140625" style="838" customWidth="1"/>
    <col min="9996" max="9996" width="9.140625" style="838" customWidth="1"/>
    <col min="9997" max="10001" width="9.7109375" style="838" customWidth="1"/>
    <col min="10002" max="10239" width="9.140625" style="838"/>
    <col min="10240" max="10241" width="1.42578125" style="838" customWidth="1"/>
    <col min="10242" max="10242" width="27.85546875" style="838" customWidth="1"/>
    <col min="10243" max="10243" width="0.7109375" style="838" customWidth="1"/>
    <col min="10244" max="10245" width="9.85546875" style="838" bestFit="1" customWidth="1"/>
    <col min="10246" max="10246" width="13.7109375" style="838" customWidth="1"/>
    <col min="10247" max="10247" width="14.5703125" style="838" customWidth="1"/>
    <col min="10248" max="10248" width="19.85546875" style="838" customWidth="1"/>
    <col min="10249" max="10249" width="10.140625" style="838" customWidth="1"/>
    <col min="10250" max="10250" width="3.5703125" style="838" customWidth="1"/>
    <col min="10251" max="10251" width="5.140625" style="838" customWidth="1"/>
    <col min="10252" max="10252" width="9.140625" style="838" customWidth="1"/>
    <col min="10253" max="10257" width="9.7109375" style="838" customWidth="1"/>
    <col min="10258" max="10495" width="9.140625" style="838"/>
    <col min="10496" max="10497" width="1.42578125" style="838" customWidth="1"/>
    <col min="10498" max="10498" width="27.85546875" style="838" customWidth="1"/>
    <col min="10499" max="10499" width="0.7109375" style="838" customWidth="1"/>
    <col min="10500" max="10501" width="9.85546875" style="838" bestFit="1" customWidth="1"/>
    <col min="10502" max="10502" width="13.7109375" style="838" customWidth="1"/>
    <col min="10503" max="10503" width="14.5703125" style="838" customWidth="1"/>
    <col min="10504" max="10504" width="19.85546875" style="838" customWidth="1"/>
    <col min="10505" max="10505" width="10.140625" style="838" customWidth="1"/>
    <col min="10506" max="10506" width="3.5703125" style="838" customWidth="1"/>
    <col min="10507" max="10507" width="5.140625" style="838" customWidth="1"/>
    <col min="10508" max="10508" width="9.140625" style="838" customWidth="1"/>
    <col min="10509" max="10513" width="9.7109375" style="838" customWidth="1"/>
    <col min="10514" max="10751" width="9.140625" style="838"/>
    <col min="10752" max="10753" width="1.42578125" style="838" customWidth="1"/>
    <col min="10754" max="10754" width="27.85546875" style="838" customWidth="1"/>
    <col min="10755" max="10755" width="0.7109375" style="838" customWidth="1"/>
    <col min="10756" max="10757" width="9.85546875" style="838" bestFit="1" customWidth="1"/>
    <col min="10758" max="10758" width="13.7109375" style="838" customWidth="1"/>
    <col min="10759" max="10759" width="14.5703125" style="838" customWidth="1"/>
    <col min="10760" max="10760" width="19.85546875" style="838" customWidth="1"/>
    <col min="10761" max="10761" width="10.140625" style="838" customWidth="1"/>
    <col min="10762" max="10762" width="3.5703125" style="838" customWidth="1"/>
    <col min="10763" max="10763" width="5.140625" style="838" customWidth="1"/>
    <col min="10764" max="10764" width="9.140625" style="838" customWidth="1"/>
    <col min="10765" max="10769" width="9.7109375" style="838" customWidth="1"/>
    <col min="10770" max="11007" width="9.140625" style="838"/>
    <col min="11008" max="11009" width="1.42578125" style="838" customWidth="1"/>
    <col min="11010" max="11010" width="27.85546875" style="838" customWidth="1"/>
    <col min="11011" max="11011" width="0.7109375" style="838" customWidth="1"/>
    <col min="11012" max="11013" width="9.85546875" style="838" bestFit="1" customWidth="1"/>
    <col min="11014" max="11014" width="13.7109375" style="838" customWidth="1"/>
    <col min="11015" max="11015" width="14.5703125" style="838" customWidth="1"/>
    <col min="11016" max="11016" width="19.85546875" style="838" customWidth="1"/>
    <col min="11017" max="11017" width="10.140625" style="838" customWidth="1"/>
    <col min="11018" max="11018" width="3.5703125" style="838" customWidth="1"/>
    <col min="11019" max="11019" width="5.140625" style="838" customWidth="1"/>
    <col min="11020" max="11020" width="9.140625" style="838" customWidth="1"/>
    <col min="11021" max="11025" width="9.7109375" style="838" customWidth="1"/>
    <col min="11026" max="11263" width="9.140625" style="838"/>
    <col min="11264" max="11265" width="1.42578125" style="838" customWidth="1"/>
    <col min="11266" max="11266" width="27.85546875" style="838" customWidth="1"/>
    <col min="11267" max="11267" width="0.7109375" style="838" customWidth="1"/>
    <col min="11268" max="11269" width="9.85546875" style="838" bestFit="1" customWidth="1"/>
    <col min="11270" max="11270" width="13.7109375" style="838" customWidth="1"/>
    <col min="11271" max="11271" width="14.5703125" style="838" customWidth="1"/>
    <col min="11272" max="11272" width="19.85546875" style="838" customWidth="1"/>
    <col min="11273" max="11273" width="10.140625" style="838" customWidth="1"/>
    <col min="11274" max="11274" width="3.5703125" style="838" customWidth="1"/>
    <col min="11275" max="11275" width="5.140625" style="838" customWidth="1"/>
    <col min="11276" max="11276" width="9.140625" style="838" customWidth="1"/>
    <col min="11277" max="11281" width="9.7109375" style="838" customWidth="1"/>
    <col min="11282" max="11519" width="9.140625" style="838"/>
    <col min="11520" max="11521" width="1.42578125" style="838" customWidth="1"/>
    <col min="11522" max="11522" width="27.85546875" style="838" customWidth="1"/>
    <col min="11523" max="11523" width="0.7109375" style="838" customWidth="1"/>
    <col min="11524" max="11525" width="9.85546875" style="838" bestFit="1" customWidth="1"/>
    <col min="11526" max="11526" width="13.7109375" style="838" customWidth="1"/>
    <col min="11527" max="11527" width="14.5703125" style="838" customWidth="1"/>
    <col min="11528" max="11528" width="19.85546875" style="838" customWidth="1"/>
    <col min="11529" max="11529" width="10.140625" style="838" customWidth="1"/>
    <col min="11530" max="11530" width="3.5703125" style="838" customWidth="1"/>
    <col min="11531" max="11531" width="5.140625" style="838" customWidth="1"/>
    <col min="11532" max="11532" width="9.140625" style="838" customWidth="1"/>
    <col min="11533" max="11537" width="9.7109375" style="838" customWidth="1"/>
    <col min="11538" max="11775" width="9.140625" style="838"/>
    <col min="11776" max="11777" width="1.42578125" style="838" customWidth="1"/>
    <col min="11778" max="11778" width="27.85546875" style="838" customWidth="1"/>
    <col min="11779" max="11779" width="0.7109375" style="838" customWidth="1"/>
    <col min="11780" max="11781" width="9.85546875" style="838" bestFit="1" customWidth="1"/>
    <col min="11782" max="11782" width="13.7109375" style="838" customWidth="1"/>
    <col min="11783" max="11783" width="14.5703125" style="838" customWidth="1"/>
    <col min="11784" max="11784" width="19.85546875" style="838" customWidth="1"/>
    <col min="11785" max="11785" width="10.140625" style="838" customWidth="1"/>
    <col min="11786" max="11786" width="3.5703125" style="838" customWidth="1"/>
    <col min="11787" max="11787" width="5.140625" style="838" customWidth="1"/>
    <col min="11788" max="11788" width="9.140625" style="838" customWidth="1"/>
    <col min="11789" max="11793" width="9.7109375" style="838" customWidth="1"/>
    <col min="11794" max="12031" width="9.140625" style="838"/>
    <col min="12032" max="12033" width="1.42578125" style="838" customWidth="1"/>
    <col min="12034" max="12034" width="27.85546875" style="838" customWidth="1"/>
    <col min="12035" max="12035" width="0.7109375" style="838" customWidth="1"/>
    <col min="12036" max="12037" width="9.85546875" style="838" bestFit="1" customWidth="1"/>
    <col min="12038" max="12038" width="13.7109375" style="838" customWidth="1"/>
    <col min="12039" max="12039" width="14.5703125" style="838" customWidth="1"/>
    <col min="12040" max="12040" width="19.85546875" style="838" customWidth="1"/>
    <col min="12041" max="12041" width="10.140625" style="838" customWidth="1"/>
    <col min="12042" max="12042" width="3.5703125" style="838" customWidth="1"/>
    <col min="12043" max="12043" width="5.140625" style="838" customWidth="1"/>
    <col min="12044" max="12044" width="9.140625" style="838" customWidth="1"/>
    <col min="12045" max="12049" width="9.7109375" style="838" customWidth="1"/>
    <col min="12050" max="12287" width="9.140625" style="838"/>
    <col min="12288" max="12289" width="1.42578125" style="838" customWidth="1"/>
    <col min="12290" max="12290" width="27.85546875" style="838" customWidth="1"/>
    <col min="12291" max="12291" width="0.7109375" style="838" customWidth="1"/>
    <col min="12292" max="12293" width="9.85546875" style="838" bestFit="1" customWidth="1"/>
    <col min="12294" max="12294" width="13.7109375" style="838" customWidth="1"/>
    <col min="12295" max="12295" width="14.5703125" style="838" customWidth="1"/>
    <col min="12296" max="12296" width="19.85546875" style="838" customWidth="1"/>
    <col min="12297" max="12297" width="10.140625" style="838" customWidth="1"/>
    <col min="12298" max="12298" width="3.5703125" style="838" customWidth="1"/>
    <col min="12299" max="12299" width="5.140625" style="838" customWidth="1"/>
    <col min="12300" max="12300" width="9.140625" style="838" customWidth="1"/>
    <col min="12301" max="12305" width="9.7109375" style="838" customWidth="1"/>
    <col min="12306" max="12543" width="9.140625" style="838"/>
    <col min="12544" max="12545" width="1.42578125" style="838" customWidth="1"/>
    <col min="12546" max="12546" width="27.85546875" style="838" customWidth="1"/>
    <col min="12547" max="12547" width="0.7109375" style="838" customWidth="1"/>
    <col min="12548" max="12549" width="9.85546875" style="838" bestFit="1" customWidth="1"/>
    <col min="12550" max="12550" width="13.7109375" style="838" customWidth="1"/>
    <col min="12551" max="12551" width="14.5703125" style="838" customWidth="1"/>
    <col min="12552" max="12552" width="19.85546875" style="838" customWidth="1"/>
    <col min="12553" max="12553" width="10.140625" style="838" customWidth="1"/>
    <col min="12554" max="12554" width="3.5703125" style="838" customWidth="1"/>
    <col min="12555" max="12555" width="5.140625" style="838" customWidth="1"/>
    <col min="12556" max="12556" width="9.140625" style="838" customWidth="1"/>
    <col min="12557" max="12561" width="9.7109375" style="838" customWidth="1"/>
    <col min="12562" max="12799" width="9.140625" style="838"/>
    <col min="12800" max="12801" width="1.42578125" style="838" customWidth="1"/>
    <col min="12802" max="12802" width="27.85546875" style="838" customWidth="1"/>
    <col min="12803" max="12803" width="0.7109375" style="838" customWidth="1"/>
    <col min="12804" max="12805" width="9.85546875" style="838" bestFit="1" customWidth="1"/>
    <col min="12806" max="12806" width="13.7109375" style="838" customWidth="1"/>
    <col min="12807" max="12807" width="14.5703125" style="838" customWidth="1"/>
    <col min="12808" max="12808" width="19.85546875" style="838" customWidth="1"/>
    <col min="12809" max="12809" width="10.140625" style="838" customWidth="1"/>
    <col min="12810" max="12810" width="3.5703125" style="838" customWidth="1"/>
    <col min="12811" max="12811" width="5.140625" style="838" customWidth="1"/>
    <col min="12812" max="12812" width="9.140625" style="838" customWidth="1"/>
    <col min="12813" max="12817" width="9.7109375" style="838" customWidth="1"/>
    <col min="12818" max="13055" width="9.140625" style="838"/>
    <col min="13056" max="13057" width="1.42578125" style="838" customWidth="1"/>
    <col min="13058" max="13058" width="27.85546875" style="838" customWidth="1"/>
    <col min="13059" max="13059" width="0.7109375" style="838" customWidth="1"/>
    <col min="13060" max="13061" width="9.85546875" style="838" bestFit="1" customWidth="1"/>
    <col min="13062" max="13062" width="13.7109375" style="838" customWidth="1"/>
    <col min="13063" max="13063" width="14.5703125" style="838" customWidth="1"/>
    <col min="13064" max="13064" width="19.85546875" style="838" customWidth="1"/>
    <col min="13065" max="13065" width="10.140625" style="838" customWidth="1"/>
    <col min="13066" max="13066" width="3.5703125" style="838" customWidth="1"/>
    <col min="13067" max="13067" width="5.140625" style="838" customWidth="1"/>
    <col min="13068" max="13068" width="9.140625" style="838" customWidth="1"/>
    <col min="13069" max="13073" width="9.7109375" style="838" customWidth="1"/>
    <col min="13074" max="13311" width="9.140625" style="838"/>
    <col min="13312" max="13313" width="1.42578125" style="838" customWidth="1"/>
    <col min="13314" max="13314" width="27.85546875" style="838" customWidth="1"/>
    <col min="13315" max="13315" width="0.7109375" style="838" customWidth="1"/>
    <col min="13316" max="13317" width="9.85546875" style="838" bestFit="1" customWidth="1"/>
    <col min="13318" max="13318" width="13.7109375" style="838" customWidth="1"/>
    <col min="13319" max="13319" width="14.5703125" style="838" customWidth="1"/>
    <col min="13320" max="13320" width="19.85546875" style="838" customWidth="1"/>
    <col min="13321" max="13321" width="10.140625" style="838" customWidth="1"/>
    <col min="13322" max="13322" width="3.5703125" style="838" customWidth="1"/>
    <col min="13323" max="13323" width="5.140625" style="838" customWidth="1"/>
    <col min="13324" max="13324" width="9.140625" style="838" customWidth="1"/>
    <col min="13325" max="13329" width="9.7109375" style="838" customWidth="1"/>
    <col min="13330" max="13567" width="9.140625" style="838"/>
    <col min="13568" max="13569" width="1.42578125" style="838" customWidth="1"/>
    <col min="13570" max="13570" width="27.85546875" style="838" customWidth="1"/>
    <col min="13571" max="13571" width="0.7109375" style="838" customWidth="1"/>
    <col min="13572" max="13573" width="9.85546875" style="838" bestFit="1" customWidth="1"/>
    <col min="13574" max="13574" width="13.7109375" style="838" customWidth="1"/>
    <col min="13575" max="13575" width="14.5703125" style="838" customWidth="1"/>
    <col min="13576" max="13576" width="19.85546875" style="838" customWidth="1"/>
    <col min="13577" max="13577" width="10.140625" style="838" customWidth="1"/>
    <col min="13578" max="13578" width="3.5703125" style="838" customWidth="1"/>
    <col min="13579" max="13579" width="5.140625" style="838" customWidth="1"/>
    <col min="13580" max="13580" width="9.140625" style="838" customWidth="1"/>
    <col min="13581" max="13585" width="9.7109375" style="838" customWidth="1"/>
    <col min="13586" max="13823" width="9.140625" style="838"/>
    <col min="13824" max="13825" width="1.42578125" style="838" customWidth="1"/>
    <col min="13826" max="13826" width="27.85546875" style="838" customWidth="1"/>
    <col min="13827" max="13827" width="0.7109375" style="838" customWidth="1"/>
    <col min="13828" max="13829" width="9.85546875" style="838" bestFit="1" customWidth="1"/>
    <col min="13830" max="13830" width="13.7109375" style="838" customWidth="1"/>
    <col min="13831" max="13831" width="14.5703125" style="838" customWidth="1"/>
    <col min="13832" max="13832" width="19.85546875" style="838" customWidth="1"/>
    <col min="13833" max="13833" width="10.140625" style="838" customWidth="1"/>
    <col min="13834" max="13834" width="3.5703125" style="838" customWidth="1"/>
    <col min="13835" max="13835" width="5.140625" style="838" customWidth="1"/>
    <col min="13836" max="13836" width="9.140625" style="838" customWidth="1"/>
    <col min="13837" max="13841" width="9.7109375" style="838" customWidth="1"/>
    <col min="13842" max="14079" width="9.140625" style="838"/>
    <col min="14080" max="14081" width="1.42578125" style="838" customWidth="1"/>
    <col min="14082" max="14082" width="27.85546875" style="838" customWidth="1"/>
    <col min="14083" max="14083" width="0.7109375" style="838" customWidth="1"/>
    <col min="14084" max="14085" width="9.85546875" style="838" bestFit="1" customWidth="1"/>
    <col min="14086" max="14086" width="13.7109375" style="838" customWidth="1"/>
    <col min="14087" max="14087" width="14.5703125" style="838" customWidth="1"/>
    <col min="14088" max="14088" width="19.85546875" style="838" customWidth="1"/>
    <col min="14089" max="14089" width="10.140625" style="838" customWidth="1"/>
    <col min="14090" max="14090" width="3.5703125" style="838" customWidth="1"/>
    <col min="14091" max="14091" width="5.140625" style="838" customWidth="1"/>
    <col min="14092" max="14092" width="9.140625" style="838" customWidth="1"/>
    <col min="14093" max="14097" width="9.7109375" style="838" customWidth="1"/>
    <col min="14098" max="14335" width="9.140625" style="838"/>
    <col min="14336" max="14337" width="1.42578125" style="838" customWidth="1"/>
    <col min="14338" max="14338" width="27.85546875" style="838" customWidth="1"/>
    <col min="14339" max="14339" width="0.7109375" style="838" customWidth="1"/>
    <col min="14340" max="14341" width="9.85546875" style="838" bestFit="1" customWidth="1"/>
    <col min="14342" max="14342" width="13.7109375" style="838" customWidth="1"/>
    <col min="14343" max="14343" width="14.5703125" style="838" customWidth="1"/>
    <col min="14344" max="14344" width="19.85546875" style="838" customWidth="1"/>
    <col min="14345" max="14345" width="10.140625" style="838" customWidth="1"/>
    <col min="14346" max="14346" width="3.5703125" style="838" customWidth="1"/>
    <col min="14347" max="14347" width="5.140625" style="838" customWidth="1"/>
    <col min="14348" max="14348" width="9.140625" style="838" customWidth="1"/>
    <col min="14349" max="14353" width="9.7109375" style="838" customWidth="1"/>
    <col min="14354" max="14591" width="9.140625" style="838"/>
    <col min="14592" max="14593" width="1.42578125" style="838" customWidth="1"/>
    <col min="14594" max="14594" width="27.85546875" style="838" customWidth="1"/>
    <col min="14595" max="14595" width="0.7109375" style="838" customWidth="1"/>
    <col min="14596" max="14597" width="9.85546875" style="838" bestFit="1" customWidth="1"/>
    <col min="14598" max="14598" width="13.7109375" style="838" customWidth="1"/>
    <col min="14599" max="14599" width="14.5703125" style="838" customWidth="1"/>
    <col min="14600" max="14600" width="19.85546875" style="838" customWidth="1"/>
    <col min="14601" max="14601" width="10.140625" style="838" customWidth="1"/>
    <col min="14602" max="14602" width="3.5703125" style="838" customWidth="1"/>
    <col min="14603" max="14603" width="5.140625" style="838" customWidth="1"/>
    <col min="14604" max="14604" width="9.140625" style="838" customWidth="1"/>
    <col min="14605" max="14609" width="9.7109375" style="838" customWidth="1"/>
    <col min="14610" max="14847" width="9.140625" style="838"/>
    <col min="14848" max="14849" width="1.42578125" style="838" customWidth="1"/>
    <col min="14850" max="14850" width="27.85546875" style="838" customWidth="1"/>
    <col min="14851" max="14851" width="0.7109375" style="838" customWidth="1"/>
    <col min="14852" max="14853" width="9.85546875" style="838" bestFit="1" customWidth="1"/>
    <col min="14854" max="14854" width="13.7109375" style="838" customWidth="1"/>
    <col min="14855" max="14855" width="14.5703125" style="838" customWidth="1"/>
    <col min="14856" max="14856" width="19.85546875" style="838" customWidth="1"/>
    <col min="14857" max="14857" width="10.140625" style="838" customWidth="1"/>
    <col min="14858" max="14858" width="3.5703125" style="838" customWidth="1"/>
    <col min="14859" max="14859" width="5.140625" style="838" customWidth="1"/>
    <col min="14860" max="14860" width="9.140625" style="838" customWidth="1"/>
    <col min="14861" max="14865" width="9.7109375" style="838" customWidth="1"/>
    <col min="14866" max="15103" width="9.140625" style="838"/>
    <col min="15104" max="15105" width="1.42578125" style="838" customWidth="1"/>
    <col min="15106" max="15106" width="27.85546875" style="838" customWidth="1"/>
    <col min="15107" max="15107" width="0.7109375" style="838" customWidth="1"/>
    <col min="15108" max="15109" width="9.85546875" style="838" bestFit="1" customWidth="1"/>
    <col min="15110" max="15110" width="13.7109375" style="838" customWidth="1"/>
    <col min="15111" max="15111" width="14.5703125" style="838" customWidth="1"/>
    <col min="15112" max="15112" width="19.85546875" style="838" customWidth="1"/>
    <col min="15113" max="15113" width="10.140625" style="838" customWidth="1"/>
    <col min="15114" max="15114" width="3.5703125" style="838" customWidth="1"/>
    <col min="15115" max="15115" width="5.140625" style="838" customWidth="1"/>
    <col min="15116" max="15116" width="9.140625" style="838" customWidth="1"/>
    <col min="15117" max="15121" width="9.7109375" style="838" customWidth="1"/>
    <col min="15122" max="15359" width="9.140625" style="838"/>
    <col min="15360" max="15361" width="1.42578125" style="838" customWidth="1"/>
    <col min="15362" max="15362" width="27.85546875" style="838" customWidth="1"/>
    <col min="15363" max="15363" width="0.7109375" style="838" customWidth="1"/>
    <col min="15364" max="15365" width="9.85546875" style="838" bestFit="1" customWidth="1"/>
    <col min="15366" max="15366" width="13.7109375" style="838" customWidth="1"/>
    <col min="15367" max="15367" width="14.5703125" style="838" customWidth="1"/>
    <col min="15368" max="15368" width="19.85546875" style="838" customWidth="1"/>
    <col min="15369" max="15369" width="10.140625" style="838" customWidth="1"/>
    <col min="15370" max="15370" width="3.5703125" style="838" customWidth="1"/>
    <col min="15371" max="15371" width="5.140625" style="838" customWidth="1"/>
    <col min="15372" max="15372" width="9.140625" style="838" customWidth="1"/>
    <col min="15373" max="15377" width="9.7109375" style="838" customWidth="1"/>
    <col min="15378" max="15615" width="9.140625" style="838"/>
    <col min="15616" max="15617" width="1.42578125" style="838" customWidth="1"/>
    <col min="15618" max="15618" width="27.85546875" style="838" customWidth="1"/>
    <col min="15619" max="15619" width="0.7109375" style="838" customWidth="1"/>
    <col min="15620" max="15621" width="9.85546875" style="838" bestFit="1" customWidth="1"/>
    <col min="15622" max="15622" width="13.7109375" style="838" customWidth="1"/>
    <col min="15623" max="15623" width="14.5703125" style="838" customWidth="1"/>
    <col min="15624" max="15624" width="19.85546875" style="838" customWidth="1"/>
    <col min="15625" max="15625" width="10.140625" style="838" customWidth="1"/>
    <col min="15626" max="15626" width="3.5703125" style="838" customWidth="1"/>
    <col min="15627" max="15627" width="5.140625" style="838" customWidth="1"/>
    <col min="15628" max="15628" width="9.140625" style="838" customWidth="1"/>
    <col min="15629" max="15633" width="9.7109375" style="838" customWidth="1"/>
    <col min="15634" max="15871" width="9.140625" style="838"/>
    <col min="15872" max="15873" width="1.42578125" style="838" customWidth="1"/>
    <col min="15874" max="15874" width="27.85546875" style="838" customWidth="1"/>
    <col min="15875" max="15875" width="0.7109375" style="838" customWidth="1"/>
    <col min="15876" max="15877" width="9.85546875" style="838" bestFit="1" customWidth="1"/>
    <col min="15878" max="15878" width="13.7109375" style="838" customWidth="1"/>
    <col min="15879" max="15879" width="14.5703125" style="838" customWidth="1"/>
    <col min="15880" max="15880" width="19.85546875" style="838" customWidth="1"/>
    <col min="15881" max="15881" width="10.140625" style="838" customWidth="1"/>
    <col min="15882" max="15882" width="3.5703125" style="838" customWidth="1"/>
    <col min="15883" max="15883" width="5.140625" style="838" customWidth="1"/>
    <col min="15884" max="15884" width="9.140625" style="838" customWidth="1"/>
    <col min="15885" max="15889" width="9.7109375" style="838" customWidth="1"/>
    <col min="15890" max="16127" width="9.140625" style="838"/>
    <col min="16128" max="16129" width="1.42578125" style="838" customWidth="1"/>
    <col min="16130" max="16130" width="27.85546875" style="838" customWidth="1"/>
    <col min="16131" max="16131" width="0.7109375" style="838" customWidth="1"/>
    <col min="16132" max="16133" width="9.85546875" style="838" bestFit="1" customWidth="1"/>
    <col min="16134" max="16134" width="13.7109375" style="838" customWidth="1"/>
    <col min="16135" max="16135" width="14.5703125" style="838" customWidth="1"/>
    <col min="16136" max="16136" width="19.85546875" style="838" customWidth="1"/>
    <col min="16137" max="16137" width="10.140625" style="838" customWidth="1"/>
    <col min="16138" max="16138" width="3.5703125" style="838" customWidth="1"/>
    <col min="16139" max="16139" width="5.140625" style="838" customWidth="1"/>
    <col min="16140" max="16140" width="9.140625" style="838" customWidth="1"/>
    <col min="16141" max="16145" width="9.7109375" style="838" customWidth="1"/>
    <col min="16146" max="16384" width="9.140625" style="838"/>
  </cols>
  <sheetData>
    <row r="1" spans="1:21" s="821" customFormat="1" ht="15" customHeight="1">
      <c r="A1" s="808" t="s">
        <v>644</v>
      </c>
      <c r="B1" s="811"/>
      <c r="C1" s="1241"/>
      <c r="D1" s="1241"/>
      <c r="E1" s="1241"/>
      <c r="F1" s="1241"/>
      <c r="G1" s="1241"/>
      <c r="H1" s="1241"/>
      <c r="I1" s="823" t="s">
        <v>19</v>
      </c>
    </row>
    <row r="2" spans="1:21" s="821" customFormat="1" ht="15" customHeight="1">
      <c r="A2" s="811"/>
      <c r="B2" s="811"/>
      <c r="H2" s="823"/>
      <c r="I2" s="1032"/>
    </row>
    <row r="3" spans="1:21" s="115" customFormat="1" ht="15" customHeight="1">
      <c r="A3" s="787" t="s">
        <v>95</v>
      </c>
      <c r="B3" s="814"/>
      <c r="C3" s="1033"/>
      <c r="D3" s="942"/>
      <c r="I3" s="817"/>
    </row>
    <row r="4" spans="1:21" s="115" customFormat="1" ht="15" customHeight="1">
      <c r="A4" s="787" t="s">
        <v>34</v>
      </c>
      <c r="B4" s="814"/>
      <c r="C4" s="1033"/>
      <c r="I4" s="817"/>
    </row>
    <row r="5" spans="1:21" s="115" customFormat="1" ht="15" customHeight="1">
      <c r="A5" s="814" t="s">
        <v>270</v>
      </c>
      <c r="B5" s="814"/>
      <c r="C5" s="1033"/>
      <c r="I5" s="817"/>
    </row>
    <row r="6" spans="1:21" s="105" customFormat="1" ht="15" customHeight="1">
      <c r="A6" s="814" t="s">
        <v>32</v>
      </c>
      <c r="B6" s="814"/>
      <c r="C6" s="1033"/>
      <c r="E6" s="115"/>
      <c r="I6" s="819"/>
    </row>
    <row r="7" spans="1:21" s="821" customFormat="1" ht="15" customHeight="1">
      <c r="A7" s="1242"/>
      <c r="H7" s="823"/>
      <c r="I7" s="1032"/>
    </row>
    <row r="8" spans="1:21" s="105" customFormat="1" ht="15" customHeight="1">
      <c r="A8" s="1243"/>
      <c r="I8" s="819"/>
    </row>
    <row r="9" spans="1:21" s="1200" customFormat="1" ht="15" customHeight="1">
      <c r="A9" s="2433" t="s">
        <v>347</v>
      </c>
      <c r="B9" s="2433"/>
      <c r="C9" s="2433"/>
      <c r="D9" s="2433"/>
      <c r="E9" s="2433"/>
      <c r="F9" s="2433"/>
      <c r="G9" s="1244"/>
      <c r="H9" s="945" t="s">
        <v>348</v>
      </c>
      <c r="I9" s="1201"/>
    </row>
    <row r="10" spans="1:21" s="1200" customFormat="1" ht="15" customHeight="1">
      <c r="A10" s="2433"/>
      <c r="B10" s="2433"/>
      <c r="C10" s="2433"/>
      <c r="D10" s="2433"/>
      <c r="E10" s="2433"/>
      <c r="F10" s="2433"/>
      <c r="G10" s="1244"/>
      <c r="H10" s="1244"/>
      <c r="I10" s="1201"/>
    </row>
    <row r="11" spans="1:21" s="1200" customFormat="1" ht="15" customHeight="1">
      <c r="A11" s="2433"/>
      <c r="B11" s="2433"/>
      <c r="C11" s="2433"/>
      <c r="D11" s="2433"/>
      <c r="E11" s="2433"/>
      <c r="F11" s="2433"/>
      <c r="G11" s="1244"/>
      <c r="H11" s="1244"/>
      <c r="I11" s="1201"/>
    </row>
    <row r="12" spans="1:21" ht="6" customHeight="1"/>
    <row r="13" spans="1:21" s="1204" customFormat="1" ht="15" customHeight="1">
      <c r="A13" s="2444" t="s">
        <v>349</v>
      </c>
      <c r="B13" s="2444"/>
      <c r="C13" s="2450" t="s">
        <v>17</v>
      </c>
      <c r="D13" s="1246"/>
      <c r="E13" s="2427" t="s">
        <v>342</v>
      </c>
      <c r="F13" s="2427" t="s">
        <v>350</v>
      </c>
      <c r="G13" s="2443" t="s">
        <v>130</v>
      </c>
      <c r="H13" s="2443"/>
      <c r="I13" s="1203"/>
    </row>
    <row r="14" spans="1:21" s="1204" customFormat="1" ht="15" customHeight="1">
      <c r="A14" s="2449"/>
      <c r="B14" s="2449"/>
      <c r="C14" s="2414"/>
      <c r="D14" s="837"/>
      <c r="E14" s="2451"/>
      <c r="F14" s="2451"/>
      <c r="G14" s="1247" t="s">
        <v>351</v>
      </c>
      <c r="H14" s="1247" t="s">
        <v>352</v>
      </c>
      <c r="I14" s="1203"/>
    </row>
    <row r="15" spans="1:21" s="1204" customFormat="1" ht="6" customHeight="1">
      <c r="A15" s="1248"/>
      <c r="B15" s="1248"/>
      <c r="C15" s="1249"/>
      <c r="D15" s="1249"/>
      <c r="E15" s="951"/>
      <c r="F15" s="951"/>
      <c r="G15" s="1250"/>
      <c r="H15" s="951"/>
      <c r="I15" s="555"/>
    </row>
    <row r="16" spans="1:21" ht="15" customHeight="1">
      <c r="A16" s="953" t="s">
        <v>103</v>
      </c>
      <c r="B16" s="954"/>
      <c r="C16" s="843">
        <v>31990298</v>
      </c>
      <c r="D16" s="844"/>
      <c r="E16" s="1251">
        <v>51.6</v>
      </c>
      <c r="F16" s="1251">
        <v>15.3</v>
      </c>
      <c r="G16" s="1251">
        <v>31.8</v>
      </c>
      <c r="H16" s="1251">
        <v>1.3</v>
      </c>
      <c r="I16" s="555"/>
      <c r="J16" s="954"/>
      <c r="K16" s="1252"/>
      <c r="L16" s="1212"/>
      <c r="M16" s="1212"/>
      <c r="N16" s="1212"/>
      <c r="O16" s="1213"/>
      <c r="P16" s="1212"/>
      <c r="Q16" s="1213"/>
      <c r="R16" s="1213"/>
      <c r="S16" s="1213"/>
      <c r="T16" s="1213"/>
      <c r="U16" s="1213"/>
    </row>
    <row r="17" spans="1:21" ht="6" customHeight="1">
      <c r="A17" s="954"/>
      <c r="B17" s="954"/>
      <c r="C17" s="850"/>
      <c r="D17" s="850"/>
      <c r="E17" s="1253"/>
      <c r="F17" s="1253"/>
      <c r="G17" s="1253"/>
      <c r="H17" s="1253"/>
      <c r="I17" s="555"/>
      <c r="J17" s="954"/>
      <c r="K17" s="1252"/>
      <c r="L17" s="1212"/>
      <c r="M17" s="1212"/>
      <c r="N17" s="1212"/>
      <c r="O17" s="1213"/>
      <c r="P17" s="1212"/>
      <c r="Q17" s="1213"/>
      <c r="R17" s="1213"/>
      <c r="S17" s="1213"/>
      <c r="T17" s="1213"/>
      <c r="U17" s="1213"/>
    </row>
    <row r="18" spans="1:21" ht="15" customHeight="1">
      <c r="A18" s="953" t="s">
        <v>295</v>
      </c>
      <c r="B18" s="954"/>
      <c r="C18" s="856"/>
      <c r="D18" s="856"/>
      <c r="E18" s="1254"/>
      <c r="F18" s="1254"/>
      <c r="G18" s="1253"/>
      <c r="H18" s="1254"/>
      <c r="I18" s="555"/>
      <c r="J18" s="954"/>
      <c r="K18" s="1213"/>
      <c r="L18" s="1213"/>
      <c r="M18" s="1213"/>
      <c r="N18" s="1213"/>
      <c r="O18" s="1213"/>
      <c r="P18" s="1213"/>
      <c r="Q18" s="1213"/>
      <c r="R18" s="1213"/>
      <c r="S18" s="1213"/>
      <c r="T18" s="1213"/>
      <c r="U18" s="1213"/>
    </row>
    <row r="19" spans="1:21" ht="15" customHeight="1">
      <c r="A19" s="924" t="s">
        <v>100</v>
      </c>
      <c r="C19" s="855">
        <v>11424285</v>
      </c>
      <c r="D19" s="856"/>
      <c r="E19" s="1255">
        <v>49.5</v>
      </c>
      <c r="F19" s="1255">
        <v>13.5</v>
      </c>
      <c r="G19" s="1255">
        <v>34.4</v>
      </c>
      <c r="H19" s="1255">
        <v>2.6</v>
      </c>
      <c r="I19" s="555"/>
      <c r="J19" s="924"/>
      <c r="K19" s="1212"/>
      <c r="L19" s="1212"/>
      <c r="M19" s="1212"/>
      <c r="N19" s="1212"/>
      <c r="O19" s="1213"/>
      <c r="P19" s="1212"/>
      <c r="Q19" s="1213"/>
      <c r="R19" s="1213"/>
      <c r="S19" s="1213"/>
      <c r="T19" s="1213"/>
      <c r="U19" s="1213"/>
    </row>
    <row r="20" spans="1:21" ht="15" customHeight="1">
      <c r="A20" s="924" t="s">
        <v>99</v>
      </c>
      <c r="C20" s="855">
        <v>20566013</v>
      </c>
      <c r="D20" s="856"/>
      <c r="E20" s="1255">
        <v>52.8</v>
      </c>
      <c r="F20" s="1255">
        <v>16.399999999999999</v>
      </c>
      <c r="G20" s="1255">
        <v>30.3</v>
      </c>
      <c r="H20" s="1255">
        <v>0.5</v>
      </c>
      <c r="I20" s="555"/>
      <c r="J20" s="924"/>
      <c r="K20" s="1212"/>
      <c r="L20" s="1212"/>
      <c r="M20" s="1212"/>
      <c r="N20" s="1212"/>
      <c r="O20" s="1213"/>
      <c r="P20" s="1212"/>
      <c r="Q20" s="1213"/>
      <c r="R20" s="1213"/>
      <c r="S20" s="1213"/>
      <c r="T20" s="1213"/>
      <c r="U20" s="1213"/>
    </row>
    <row r="21" spans="1:21" s="966" customFormat="1" ht="6" customHeight="1">
      <c r="A21" s="954"/>
      <c r="B21" s="954"/>
      <c r="C21" s="856"/>
      <c r="D21" s="856"/>
      <c r="E21" s="1253"/>
      <c r="F21" s="1256"/>
      <c r="G21" s="1254"/>
      <c r="H21" s="1256"/>
      <c r="I21" s="555"/>
      <c r="J21" s="954"/>
      <c r="K21" s="1213"/>
      <c r="L21" s="1257"/>
      <c r="M21" s="1257"/>
      <c r="N21" s="1257"/>
      <c r="O21" s="1257"/>
      <c r="P21" s="1257"/>
      <c r="Q21" s="1213"/>
      <c r="R21" s="1257"/>
      <c r="S21" s="1257"/>
      <c r="T21" s="1257"/>
      <c r="U21" s="1257"/>
    </row>
    <row r="22" spans="1:21" s="317" customFormat="1" ht="15" customHeight="1">
      <c r="A22" s="953" t="s">
        <v>104</v>
      </c>
      <c r="B22" s="954"/>
      <c r="C22" s="856"/>
      <c r="D22" s="856"/>
      <c r="E22" s="1254"/>
      <c r="F22" s="1254"/>
      <c r="G22" s="1254"/>
      <c r="H22" s="1258"/>
      <c r="I22" s="555"/>
      <c r="J22" s="954"/>
      <c r="K22" s="1213"/>
      <c r="L22" s="1043"/>
      <c r="M22" s="1043"/>
      <c r="N22" s="1043"/>
      <c r="O22" s="1043"/>
      <c r="P22" s="1043"/>
      <c r="Q22" s="1213"/>
      <c r="R22" s="1043"/>
      <c r="S22" s="1043"/>
      <c r="T22" s="1043"/>
      <c r="U22" s="1043"/>
    </row>
    <row r="23" spans="1:21" s="317" customFormat="1" ht="15" customHeight="1">
      <c r="A23" s="924" t="s">
        <v>134</v>
      </c>
      <c r="C23" s="855">
        <v>5334837</v>
      </c>
      <c r="D23" s="856"/>
      <c r="E23" s="1255">
        <v>12.6</v>
      </c>
      <c r="F23" s="1255">
        <v>9</v>
      </c>
      <c r="G23" s="1255">
        <v>76.599999999999994</v>
      </c>
      <c r="H23" s="1259">
        <v>1.8</v>
      </c>
      <c r="I23" s="555"/>
      <c r="J23" s="924"/>
      <c r="K23" s="1212"/>
      <c r="L23" s="1260"/>
      <c r="M23" s="1260"/>
      <c r="N23" s="1260"/>
      <c r="O23" s="1043"/>
      <c r="P23" s="1260"/>
      <c r="Q23" s="1213"/>
      <c r="R23" s="1043"/>
      <c r="S23" s="1043"/>
      <c r="T23" s="1043"/>
      <c r="U23" s="1043"/>
    </row>
    <row r="24" spans="1:21" s="317" customFormat="1" ht="15" customHeight="1">
      <c r="A24" s="924" t="s">
        <v>135</v>
      </c>
      <c r="C24" s="855">
        <v>5012009</v>
      </c>
      <c r="D24" s="856"/>
      <c r="E24" s="1255">
        <v>38.5</v>
      </c>
      <c r="F24" s="1255">
        <v>19.7</v>
      </c>
      <c r="G24" s="1255">
        <v>40.5</v>
      </c>
      <c r="H24" s="1259">
        <v>1.2</v>
      </c>
      <c r="I24" s="555"/>
      <c r="J24" s="924"/>
      <c r="K24" s="1212"/>
      <c r="L24" s="1260"/>
      <c r="M24" s="1260"/>
      <c r="N24" s="1260"/>
      <c r="O24" s="1043"/>
      <c r="P24" s="1260"/>
      <c r="Q24" s="1213"/>
      <c r="R24" s="1043"/>
      <c r="S24" s="1043"/>
      <c r="T24" s="1043"/>
      <c r="U24" s="1043"/>
    </row>
    <row r="25" spans="1:21" s="317" customFormat="1" ht="15" customHeight="1">
      <c r="A25" s="924" t="s">
        <v>136</v>
      </c>
      <c r="C25" s="855">
        <v>4523545</v>
      </c>
      <c r="D25" s="856"/>
      <c r="E25" s="1255">
        <v>53.9</v>
      </c>
      <c r="F25" s="1255">
        <v>20.9</v>
      </c>
      <c r="G25" s="1255">
        <v>24.2</v>
      </c>
      <c r="H25" s="1259">
        <v>1</v>
      </c>
      <c r="I25" s="555"/>
      <c r="J25" s="924"/>
      <c r="K25" s="1212"/>
      <c r="L25" s="1260"/>
      <c r="M25" s="1260"/>
      <c r="N25" s="1260"/>
      <c r="O25" s="1043"/>
      <c r="P25" s="1260"/>
      <c r="Q25" s="1213"/>
      <c r="R25" s="1043"/>
      <c r="S25" s="1043"/>
      <c r="T25" s="1043"/>
      <c r="U25" s="1043"/>
    </row>
    <row r="26" spans="1:21" s="317" customFormat="1" ht="15" customHeight="1">
      <c r="A26" s="924" t="s">
        <v>137</v>
      </c>
      <c r="C26" s="855">
        <v>4440888</v>
      </c>
      <c r="D26" s="856"/>
      <c r="E26" s="1255">
        <v>62.9</v>
      </c>
      <c r="F26" s="1255">
        <v>18.100000000000001</v>
      </c>
      <c r="G26" s="1255">
        <v>18.2</v>
      </c>
      <c r="H26" s="1259">
        <v>0.8</v>
      </c>
      <c r="I26" s="555"/>
      <c r="J26" s="924"/>
      <c r="K26" s="1212"/>
      <c r="L26" s="1260"/>
      <c r="M26" s="1260"/>
      <c r="N26" s="1043"/>
      <c r="O26" s="1043"/>
      <c r="P26" s="1260"/>
      <c r="Q26" s="1213"/>
      <c r="R26" s="1043"/>
      <c r="S26" s="1043"/>
      <c r="T26" s="1043"/>
      <c r="U26" s="1043"/>
    </row>
    <row r="27" spans="1:21" s="317" customFormat="1" ht="15" customHeight="1">
      <c r="A27" s="924" t="s">
        <v>138</v>
      </c>
      <c r="C27" s="855">
        <v>4568198</v>
      </c>
      <c r="D27" s="856"/>
      <c r="E27" s="1255">
        <v>68.599999999999994</v>
      </c>
      <c r="F27" s="1255">
        <v>13.9</v>
      </c>
      <c r="G27" s="1255">
        <v>16.600000000000001</v>
      </c>
      <c r="H27" s="1259">
        <v>0.9</v>
      </c>
      <c r="I27" s="555"/>
      <c r="J27" s="924"/>
      <c r="K27" s="1212"/>
      <c r="L27" s="1260"/>
      <c r="M27" s="1260"/>
      <c r="N27" s="1043"/>
      <c r="O27" s="1043"/>
      <c r="P27" s="1260"/>
      <c r="Q27" s="1213"/>
      <c r="R27" s="1043"/>
      <c r="S27" s="1043"/>
      <c r="T27" s="1043"/>
      <c r="U27" s="1043"/>
    </row>
    <row r="28" spans="1:21" s="317" customFormat="1" ht="15" customHeight="1">
      <c r="A28" s="924" t="s">
        <v>98</v>
      </c>
      <c r="C28" s="855">
        <v>4331424</v>
      </c>
      <c r="D28" s="856"/>
      <c r="E28" s="1255">
        <v>69.599999999999994</v>
      </c>
      <c r="F28" s="1255">
        <v>12.3</v>
      </c>
      <c r="G28" s="1255">
        <v>16.7</v>
      </c>
      <c r="H28" s="1259">
        <v>1.3</v>
      </c>
      <c r="I28" s="555"/>
      <c r="J28" s="924"/>
      <c r="K28" s="1212"/>
      <c r="L28" s="1260"/>
      <c r="M28" s="1260"/>
      <c r="N28" s="1043"/>
      <c r="O28" s="1043"/>
      <c r="P28" s="1260"/>
      <c r="Q28" s="1213"/>
      <c r="R28" s="1043"/>
      <c r="S28" s="1043"/>
      <c r="T28" s="1043"/>
      <c r="U28" s="1043"/>
    </row>
    <row r="29" spans="1:21" ht="15" customHeight="1">
      <c r="A29" s="924" t="s">
        <v>139</v>
      </c>
      <c r="C29" s="855">
        <v>3779397</v>
      </c>
      <c r="D29" s="856"/>
      <c r="E29" s="1255">
        <v>66.7</v>
      </c>
      <c r="F29" s="1255">
        <v>13.8</v>
      </c>
      <c r="G29" s="1255">
        <v>17.7</v>
      </c>
      <c r="H29" s="1255">
        <v>1.8</v>
      </c>
      <c r="I29" s="555"/>
      <c r="J29" s="924"/>
      <c r="K29" s="1212"/>
      <c r="L29" s="1212"/>
      <c r="M29" s="1212"/>
      <c r="N29" s="1213"/>
      <c r="O29" s="1213"/>
      <c r="P29" s="1212"/>
      <c r="Q29" s="1213"/>
      <c r="R29" s="1213"/>
      <c r="S29" s="1213"/>
      <c r="T29" s="1213"/>
      <c r="U29" s="1213"/>
    </row>
    <row r="30" spans="1:21" ht="6" customHeight="1">
      <c r="C30" s="856"/>
      <c r="D30" s="856"/>
      <c r="E30" s="1254"/>
      <c r="F30" s="1254"/>
      <c r="G30" s="1254"/>
      <c r="H30" s="1254"/>
      <c r="I30" s="555"/>
      <c r="K30" s="1213"/>
      <c r="L30" s="1213"/>
      <c r="M30" s="1213"/>
      <c r="N30" s="1213"/>
      <c r="O30" s="1213"/>
      <c r="P30" s="1213"/>
      <c r="Q30" s="1213"/>
      <c r="R30" s="1213"/>
      <c r="S30" s="1213"/>
      <c r="T30" s="1213"/>
      <c r="U30" s="1213"/>
    </row>
    <row r="31" spans="1:21" ht="15" customHeight="1">
      <c r="A31" s="953" t="s">
        <v>105</v>
      </c>
      <c r="B31" s="954"/>
      <c r="C31" s="856"/>
      <c r="D31" s="856"/>
      <c r="E31" s="1254"/>
      <c r="F31" s="1254"/>
      <c r="G31" s="1254"/>
      <c r="H31" s="1254"/>
      <c r="I31" s="555"/>
      <c r="J31" s="954"/>
      <c r="K31" s="1213"/>
      <c r="L31" s="1213"/>
      <c r="M31" s="1213"/>
      <c r="N31" s="1213"/>
      <c r="O31" s="1213"/>
      <c r="P31" s="1213"/>
      <c r="Q31" s="1213"/>
      <c r="R31" s="1213"/>
      <c r="S31" s="1213"/>
      <c r="T31" s="1213"/>
      <c r="U31" s="1213"/>
    </row>
    <row r="32" spans="1:21" ht="15" customHeight="1">
      <c r="A32" s="924" t="s">
        <v>189</v>
      </c>
      <c r="C32" s="855">
        <v>1770748</v>
      </c>
      <c r="D32" s="856"/>
      <c r="E32" s="1255">
        <v>44.6</v>
      </c>
      <c r="F32" s="1255">
        <v>11.7</v>
      </c>
      <c r="G32" s="1255">
        <v>33.4</v>
      </c>
      <c r="H32" s="1255">
        <v>10.3</v>
      </c>
      <c r="I32" s="555"/>
      <c r="J32" s="924"/>
      <c r="K32" s="1212"/>
      <c r="L32" s="1212"/>
      <c r="M32" s="1212"/>
      <c r="N32" s="1212"/>
      <c r="O32" s="1213"/>
      <c r="P32" s="1212"/>
      <c r="Q32" s="1213"/>
      <c r="R32" s="1213"/>
      <c r="S32" s="1213"/>
      <c r="T32" s="1213"/>
      <c r="U32" s="1213"/>
    </row>
    <row r="33" spans="1:21" ht="15" customHeight="1">
      <c r="A33" s="924" t="s">
        <v>182</v>
      </c>
      <c r="C33" s="855">
        <v>30219550</v>
      </c>
      <c r="D33" s="856"/>
      <c r="E33" s="1255">
        <v>52</v>
      </c>
      <c r="F33" s="1255">
        <v>15.6</v>
      </c>
      <c r="G33" s="1255">
        <v>31.7</v>
      </c>
      <c r="H33" s="1255">
        <v>0.7</v>
      </c>
      <c r="I33" s="555"/>
      <c r="J33" s="924"/>
      <c r="K33" s="1212"/>
      <c r="L33" s="1212"/>
      <c r="M33" s="1212"/>
      <c r="N33" s="1212"/>
      <c r="O33" s="1213"/>
      <c r="P33" s="1212"/>
      <c r="Q33" s="1213"/>
      <c r="R33" s="1213"/>
      <c r="S33" s="1213"/>
      <c r="T33" s="1213"/>
      <c r="U33" s="1213"/>
    </row>
    <row r="34" spans="1:21" s="317" customFormat="1" ht="6" customHeight="1">
      <c r="A34" s="838"/>
      <c r="B34" s="838"/>
      <c r="C34" s="856"/>
      <c r="D34" s="856"/>
      <c r="E34" s="1254"/>
      <c r="F34" s="1258"/>
      <c r="G34" s="1254"/>
      <c r="H34" s="1258"/>
      <c r="I34" s="555"/>
      <c r="J34" s="838"/>
      <c r="K34" s="1213"/>
      <c r="L34" s="1043"/>
      <c r="M34" s="1043"/>
      <c r="N34" s="1043"/>
      <c r="O34" s="1043"/>
      <c r="P34" s="1043"/>
      <c r="Q34" s="1213"/>
      <c r="R34" s="1043"/>
      <c r="S34" s="1043"/>
      <c r="T34" s="1043"/>
      <c r="U34" s="1043"/>
    </row>
    <row r="35" spans="1:21" ht="15" customHeight="1">
      <c r="A35" s="953" t="s">
        <v>97</v>
      </c>
      <c r="B35" s="954"/>
      <c r="C35" s="856"/>
      <c r="D35" s="856"/>
      <c r="E35" s="1254"/>
      <c r="F35" s="1254"/>
      <c r="G35" s="1254"/>
      <c r="H35" s="1254"/>
      <c r="I35" s="555"/>
      <c r="J35" s="954"/>
      <c r="K35" s="1213"/>
      <c r="L35" s="1213"/>
      <c r="M35" s="1213"/>
      <c r="N35" s="1213"/>
      <c r="O35" s="1213"/>
      <c r="P35" s="1213"/>
      <c r="Q35" s="1213"/>
      <c r="R35" s="1213"/>
      <c r="S35" s="1213"/>
      <c r="T35" s="1213"/>
      <c r="U35" s="1213"/>
    </row>
    <row r="36" spans="1:21" ht="15" customHeight="1">
      <c r="A36" s="924" t="s">
        <v>42</v>
      </c>
      <c r="C36" s="855">
        <v>681732</v>
      </c>
      <c r="D36" s="856"/>
      <c r="E36" s="1255">
        <v>52.9</v>
      </c>
      <c r="F36" s="1255">
        <v>9.4</v>
      </c>
      <c r="G36" s="1255">
        <v>24.1</v>
      </c>
      <c r="H36" s="1255">
        <v>13.5</v>
      </c>
      <c r="I36" s="555"/>
      <c r="J36" s="924"/>
      <c r="K36" s="1212"/>
      <c r="L36" s="1213"/>
      <c r="M36" s="1212"/>
      <c r="N36" s="1213"/>
      <c r="O36" s="1213"/>
      <c r="P36" s="1212"/>
      <c r="Q36" s="1213"/>
      <c r="R36" s="1213"/>
      <c r="S36" s="1213"/>
      <c r="T36" s="1213"/>
      <c r="U36" s="1213"/>
    </row>
    <row r="37" spans="1:21" ht="15" customHeight="1">
      <c r="A37" s="924" t="s">
        <v>41</v>
      </c>
      <c r="C37" s="855">
        <v>2055908</v>
      </c>
      <c r="D37" s="856"/>
      <c r="E37" s="1255">
        <v>59.7</v>
      </c>
      <c r="F37" s="1255">
        <v>12.5</v>
      </c>
      <c r="G37" s="1255">
        <v>23</v>
      </c>
      <c r="H37" s="1255">
        <v>4.7</v>
      </c>
      <c r="I37" s="555"/>
      <c r="J37" s="924"/>
      <c r="K37" s="1212"/>
      <c r="L37" s="1212"/>
      <c r="M37" s="1212"/>
      <c r="N37" s="1212"/>
      <c r="O37" s="1213"/>
      <c r="P37" s="1212"/>
      <c r="Q37" s="1213"/>
      <c r="R37" s="1213"/>
      <c r="S37" s="1213"/>
      <c r="T37" s="1213"/>
      <c r="U37" s="1213"/>
    </row>
    <row r="38" spans="1:21" ht="15" customHeight="1">
      <c r="A38" s="924" t="s">
        <v>40</v>
      </c>
      <c r="C38" s="855">
        <v>3945544</v>
      </c>
      <c r="D38" s="856"/>
      <c r="E38" s="1255">
        <v>59.8</v>
      </c>
      <c r="F38" s="1255">
        <v>13.6</v>
      </c>
      <c r="G38" s="1255">
        <v>23.5</v>
      </c>
      <c r="H38" s="1255">
        <v>3</v>
      </c>
      <c r="I38" s="555"/>
      <c r="J38" s="924"/>
      <c r="K38" s="1212"/>
      <c r="L38" s="1212"/>
      <c r="M38" s="1212"/>
      <c r="N38" s="1212"/>
      <c r="O38" s="1213"/>
      <c r="P38" s="1212"/>
      <c r="Q38" s="1213"/>
      <c r="R38" s="1213"/>
      <c r="S38" s="1213"/>
      <c r="T38" s="1213"/>
      <c r="U38" s="1213"/>
    </row>
    <row r="39" spans="1:21" ht="15" customHeight="1">
      <c r="A39" s="924" t="s">
        <v>39</v>
      </c>
      <c r="C39" s="855">
        <v>10362572.999999991</v>
      </c>
      <c r="D39" s="856"/>
      <c r="E39" s="1255">
        <v>54.3</v>
      </c>
      <c r="F39" s="1255">
        <v>13.9</v>
      </c>
      <c r="G39" s="1255">
        <v>31.2</v>
      </c>
      <c r="H39" s="1255">
        <v>0.6</v>
      </c>
      <c r="I39" s="555"/>
      <c r="J39" s="924"/>
      <c r="K39" s="1212"/>
      <c r="L39" s="1212"/>
      <c r="M39" s="1212"/>
      <c r="N39" s="1212"/>
      <c r="O39" s="1213"/>
      <c r="P39" s="1212"/>
      <c r="Q39" s="1213"/>
      <c r="R39" s="1213"/>
      <c r="S39" s="1213"/>
      <c r="T39" s="1213"/>
      <c r="U39" s="1213"/>
    </row>
    <row r="40" spans="1:21" ht="15" customHeight="1">
      <c r="A40" s="924" t="s">
        <v>38</v>
      </c>
      <c r="C40" s="855">
        <v>8331318</v>
      </c>
      <c r="D40" s="856"/>
      <c r="E40" s="1255">
        <v>44.3</v>
      </c>
      <c r="F40" s="1255">
        <v>14.9</v>
      </c>
      <c r="G40" s="1255">
        <v>40.5</v>
      </c>
      <c r="H40" s="1261">
        <v>0.3</v>
      </c>
      <c r="I40" s="555"/>
      <c r="J40" s="924"/>
      <c r="K40" s="1212"/>
      <c r="L40" s="1212"/>
      <c r="M40" s="1212"/>
      <c r="N40" s="1213"/>
      <c r="O40" s="1213"/>
      <c r="P40" s="1212"/>
      <c r="Q40" s="1213"/>
      <c r="R40" s="1213"/>
      <c r="S40" s="1213"/>
      <c r="T40" s="1213"/>
      <c r="U40" s="1213"/>
    </row>
    <row r="41" spans="1:21" ht="15" customHeight="1">
      <c r="A41" s="924" t="s">
        <v>37</v>
      </c>
      <c r="C41" s="855">
        <v>6610273</v>
      </c>
      <c r="D41" s="856"/>
      <c r="E41" s="1255">
        <v>48.9</v>
      </c>
      <c r="F41" s="1255">
        <v>20.7</v>
      </c>
      <c r="G41" s="1255">
        <v>30.2</v>
      </c>
      <c r="H41" s="1262">
        <v>0.2</v>
      </c>
      <c r="I41" s="555"/>
      <c r="J41" s="924"/>
      <c r="K41" s="1212"/>
      <c r="L41" s="1212"/>
      <c r="M41" s="1212"/>
      <c r="N41" s="1213"/>
      <c r="O41" s="1213"/>
      <c r="P41" s="1213"/>
      <c r="Q41" s="1213"/>
      <c r="R41" s="1213"/>
      <c r="S41" s="1213"/>
      <c r="T41" s="1213"/>
      <c r="U41" s="1213"/>
    </row>
    <row r="42" spans="1:21" ht="6" customHeight="1">
      <c r="C42" s="856"/>
      <c r="D42" s="856"/>
      <c r="E42" s="1254"/>
      <c r="F42" s="1254"/>
      <c r="G42" s="1254"/>
      <c r="H42" s="1254"/>
      <c r="I42" s="555"/>
      <c r="K42" s="1213"/>
      <c r="L42" s="1213"/>
      <c r="M42" s="1213"/>
      <c r="N42" s="1213"/>
      <c r="O42" s="1213"/>
      <c r="P42" s="1213"/>
      <c r="Q42" s="1213"/>
      <c r="R42" s="1213"/>
      <c r="S42" s="1213"/>
      <c r="T42" s="1213"/>
      <c r="U42" s="1213"/>
    </row>
    <row r="43" spans="1:21" s="317" customFormat="1" ht="15" customHeight="1">
      <c r="A43" s="970" t="s">
        <v>297</v>
      </c>
      <c r="B43" s="971"/>
      <c r="C43" s="856"/>
      <c r="D43" s="856"/>
      <c r="E43" s="1254"/>
      <c r="F43" s="1254"/>
      <c r="G43" s="1254"/>
      <c r="H43" s="1258"/>
      <c r="I43" s="555"/>
      <c r="J43" s="971"/>
      <c r="K43" s="1213"/>
      <c r="L43" s="1043"/>
      <c r="M43" s="1043"/>
      <c r="N43" s="1043"/>
      <c r="O43" s="1043"/>
      <c r="P43" s="1043"/>
      <c r="Q43" s="1213"/>
      <c r="R43" s="1043"/>
      <c r="S43" s="1043"/>
      <c r="T43" s="1043"/>
      <c r="U43" s="1043"/>
    </row>
    <row r="44" spans="1:21" s="317" customFormat="1" ht="15" customHeight="1">
      <c r="A44" s="786" t="s">
        <v>209</v>
      </c>
      <c r="C44" s="855">
        <v>16025939</v>
      </c>
      <c r="D44" s="856"/>
      <c r="E44" s="1255">
        <v>53.2</v>
      </c>
      <c r="F44" s="1255">
        <v>17.7</v>
      </c>
      <c r="G44" s="1255">
        <v>28.2</v>
      </c>
      <c r="H44" s="1255">
        <v>0.9</v>
      </c>
      <c r="I44" s="555"/>
      <c r="J44" s="786"/>
      <c r="K44" s="1212"/>
      <c r="L44" s="1260"/>
      <c r="M44" s="1260"/>
      <c r="N44" s="1260"/>
      <c r="O44" s="1043"/>
      <c r="P44" s="1260"/>
      <c r="Q44" s="1213"/>
      <c r="R44" s="1043"/>
      <c r="S44" s="1043"/>
      <c r="T44" s="1043"/>
      <c r="U44" s="1043"/>
    </row>
    <row r="45" spans="1:21" s="317" customFormat="1" ht="15" customHeight="1">
      <c r="A45" s="786" t="s">
        <v>210</v>
      </c>
      <c r="C45" s="855">
        <v>15964359</v>
      </c>
      <c r="D45" s="856"/>
      <c r="E45" s="1255">
        <v>50</v>
      </c>
      <c r="F45" s="1255">
        <v>13</v>
      </c>
      <c r="G45" s="1255">
        <v>35.4</v>
      </c>
      <c r="H45" s="1259">
        <v>1.6</v>
      </c>
      <c r="I45" s="555"/>
      <c r="J45" s="786"/>
      <c r="K45" s="1212"/>
      <c r="L45" s="1260"/>
      <c r="M45" s="1260"/>
      <c r="N45" s="1260"/>
      <c r="O45" s="1043"/>
      <c r="P45" s="1260"/>
      <c r="Q45" s="1213"/>
      <c r="R45" s="1043"/>
      <c r="S45" s="1043"/>
      <c r="T45" s="1043"/>
      <c r="U45" s="1043"/>
    </row>
    <row r="46" spans="1:21" ht="6" customHeight="1">
      <c r="C46" s="856"/>
      <c r="D46" s="856"/>
      <c r="E46" s="1254"/>
      <c r="F46" s="1254"/>
      <c r="G46" s="1254"/>
      <c r="H46" s="1258"/>
      <c r="I46" s="555"/>
      <c r="K46" s="1213"/>
      <c r="L46" s="1213"/>
      <c r="M46" s="1213"/>
      <c r="N46" s="1213"/>
      <c r="O46" s="1213"/>
      <c r="P46" s="1213"/>
      <c r="Q46" s="1213"/>
      <c r="R46" s="1213"/>
      <c r="S46" s="1213"/>
      <c r="T46" s="1213"/>
      <c r="U46" s="1213"/>
    </row>
    <row r="47" spans="1:21" s="317" customFormat="1" ht="15" customHeight="1">
      <c r="A47" s="953" t="s">
        <v>353</v>
      </c>
      <c r="B47" s="954"/>
      <c r="C47" s="856"/>
      <c r="D47" s="856"/>
      <c r="E47" s="1254"/>
      <c r="F47" s="1263"/>
      <c r="G47" s="1254"/>
      <c r="H47" s="1258"/>
      <c r="I47" s="555"/>
      <c r="J47" s="954"/>
      <c r="K47" s="1213"/>
      <c r="L47" s="1043"/>
      <c r="M47" s="1043"/>
      <c r="N47" s="1043"/>
      <c r="O47" s="1043"/>
      <c r="P47" s="1043"/>
      <c r="Q47" s="1213"/>
      <c r="R47" s="1043"/>
      <c r="S47" s="1043"/>
      <c r="T47" s="1043"/>
      <c r="U47" s="1043"/>
    </row>
    <row r="48" spans="1:21" s="317" customFormat="1" ht="15" customHeight="1">
      <c r="A48" s="924" t="s">
        <v>48</v>
      </c>
      <c r="C48" s="855">
        <v>758548</v>
      </c>
      <c r="D48" s="856"/>
      <c r="E48" s="1255">
        <v>14.9</v>
      </c>
      <c r="F48" s="1255">
        <v>45</v>
      </c>
      <c r="G48" s="1255">
        <v>38.6</v>
      </c>
      <c r="H48" s="1264">
        <v>1.5</v>
      </c>
      <c r="I48" s="555"/>
      <c r="J48" s="924"/>
      <c r="K48" s="1212"/>
      <c r="L48" s="1260"/>
      <c r="M48" s="1260"/>
      <c r="N48" s="1260"/>
      <c r="O48" s="1043"/>
      <c r="P48" s="1260"/>
      <c r="Q48" s="1213"/>
      <c r="R48" s="1043"/>
      <c r="S48" s="1043"/>
      <c r="T48" s="1043"/>
      <c r="U48" s="1043"/>
    </row>
    <row r="49" spans="1:21" s="317" customFormat="1" ht="15" customHeight="1">
      <c r="A49" s="924" t="s">
        <v>196</v>
      </c>
      <c r="C49" s="849">
        <v>5336142</v>
      </c>
      <c r="D49" s="850"/>
      <c r="E49" s="1255">
        <v>50.1</v>
      </c>
      <c r="F49" s="1255">
        <v>26</v>
      </c>
      <c r="G49" s="1255">
        <v>23.1</v>
      </c>
      <c r="H49" s="1259">
        <v>0.7</v>
      </c>
      <c r="I49" s="555"/>
      <c r="J49" s="924"/>
      <c r="K49" s="1212"/>
      <c r="L49" s="1260"/>
      <c r="M49" s="1260"/>
      <c r="N49" s="1260"/>
      <c r="O49" s="1043"/>
      <c r="P49" s="1260"/>
      <c r="Q49" s="1213"/>
      <c r="R49" s="1043"/>
      <c r="S49" s="1043"/>
      <c r="T49" s="1043"/>
      <c r="U49" s="1043"/>
    </row>
    <row r="50" spans="1:21" s="317" customFormat="1" ht="15" customHeight="1">
      <c r="A50" s="924" t="s">
        <v>197</v>
      </c>
      <c r="C50" s="849">
        <v>6964589</v>
      </c>
      <c r="D50" s="850"/>
      <c r="E50" s="1255">
        <v>72.7</v>
      </c>
      <c r="F50" s="1255">
        <v>16.100000000000001</v>
      </c>
      <c r="G50" s="1255">
        <v>10.7</v>
      </c>
      <c r="H50" s="1259">
        <v>0.5</v>
      </c>
      <c r="I50" s="555"/>
      <c r="J50" s="924"/>
      <c r="K50" s="1212"/>
      <c r="L50" s="1260"/>
      <c r="M50" s="1260"/>
      <c r="N50" s="1043"/>
      <c r="O50" s="1043"/>
      <c r="P50" s="1260"/>
      <c r="Q50" s="1213"/>
      <c r="R50" s="1043"/>
      <c r="S50" s="1043"/>
      <c r="T50" s="1043"/>
      <c r="U50" s="1043"/>
    </row>
    <row r="51" spans="1:21" s="317" customFormat="1" ht="15" customHeight="1">
      <c r="A51" s="924" t="s">
        <v>198</v>
      </c>
      <c r="C51" s="855">
        <v>5262405</v>
      </c>
      <c r="D51" s="856"/>
      <c r="E51" s="1255">
        <v>83.4</v>
      </c>
      <c r="F51" s="1255">
        <v>9.5</v>
      </c>
      <c r="G51" s="1255">
        <v>6.8</v>
      </c>
      <c r="H51" s="1264">
        <v>0.3</v>
      </c>
      <c r="I51" s="555"/>
      <c r="J51" s="924"/>
      <c r="K51" s="1212"/>
      <c r="L51" s="1043"/>
      <c r="M51" s="1260"/>
      <c r="N51" s="1043"/>
      <c r="O51" s="1043"/>
      <c r="P51" s="1260"/>
      <c r="Q51" s="1213"/>
      <c r="R51" s="1043"/>
      <c r="S51" s="1043"/>
      <c r="T51" s="1043"/>
      <c r="U51" s="1043"/>
    </row>
    <row r="52" spans="1:21" s="317" customFormat="1" ht="15" customHeight="1">
      <c r="A52" s="924" t="s">
        <v>199</v>
      </c>
      <c r="C52" s="855">
        <v>2136355</v>
      </c>
      <c r="D52" s="856"/>
      <c r="E52" s="1255">
        <v>81.2</v>
      </c>
      <c r="F52" s="1255">
        <v>10.1</v>
      </c>
      <c r="G52" s="1255">
        <v>7.9</v>
      </c>
      <c r="H52" s="1264">
        <v>0.7</v>
      </c>
      <c r="I52" s="555"/>
      <c r="J52" s="924"/>
      <c r="K52" s="1212"/>
      <c r="L52" s="1043"/>
      <c r="M52" s="1260"/>
      <c r="N52" s="1043"/>
      <c r="O52" s="1043"/>
      <c r="P52" s="1260"/>
      <c r="Q52" s="1213"/>
      <c r="R52" s="1043"/>
      <c r="S52" s="1043"/>
      <c r="T52" s="1043"/>
      <c r="U52" s="1043"/>
    </row>
    <row r="53" spans="1:21" s="317" customFormat="1" ht="15" customHeight="1">
      <c r="A53" s="924" t="s">
        <v>200</v>
      </c>
      <c r="C53" s="855">
        <v>1691578</v>
      </c>
      <c r="D53" s="856"/>
      <c r="E53" s="1255">
        <v>73.5</v>
      </c>
      <c r="F53" s="1255">
        <v>10.7</v>
      </c>
      <c r="G53" s="1255">
        <v>13</v>
      </c>
      <c r="H53" s="1255">
        <v>2.7</v>
      </c>
      <c r="I53" s="555"/>
      <c r="J53" s="924"/>
      <c r="K53" s="1212"/>
      <c r="L53" s="1043"/>
      <c r="M53" s="1260"/>
      <c r="N53" s="1043"/>
      <c r="O53" s="1043"/>
      <c r="P53" s="1260"/>
      <c r="Q53" s="1213"/>
      <c r="R53" s="1043"/>
      <c r="S53" s="1043"/>
      <c r="T53" s="1043"/>
      <c r="U53" s="1043"/>
    </row>
    <row r="54" spans="1:21" s="317" customFormat="1" ht="6" customHeight="1">
      <c r="C54" s="856"/>
      <c r="D54" s="856"/>
      <c r="E54" s="1254"/>
      <c r="F54" s="1254"/>
      <c r="G54" s="1254"/>
      <c r="H54" s="1254"/>
      <c r="I54" s="555"/>
      <c r="K54" s="1213"/>
      <c r="L54" s="1043"/>
      <c r="M54" s="1043"/>
      <c r="N54" s="1043"/>
      <c r="O54" s="1043"/>
      <c r="P54" s="1043"/>
      <c r="Q54" s="1213"/>
      <c r="R54" s="1043"/>
      <c r="S54" s="1043"/>
      <c r="T54" s="1043"/>
      <c r="U54" s="1043"/>
    </row>
    <row r="55" spans="1:21" ht="15" customHeight="1">
      <c r="A55" s="953" t="s">
        <v>107</v>
      </c>
      <c r="B55" s="954"/>
      <c r="C55" s="856"/>
      <c r="D55" s="856"/>
      <c r="E55" s="1254"/>
      <c r="F55" s="1254"/>
      <c r="G55" s="1254"/>
      <c r="H55" s="1254"/>
      <c r="I55" s="555"/>
      <c r="J55" s="954"/>
      <c r="K55" s="1213"/>
      <c r="L55" s="1213"/>
      <c r="M55" s="1213"/>
      <c r="N55" s="1213"/>
      <c r="O55" s="1213"/>
      <c r="P55" s="1213"/>
      <c r="Q55" s="1213"/>
      <c r="R55" s="1213"/>
      <c r="S55" s="1213"/>
      <c r="T55" s="1213"/>
      <c r="U55" s="1213"/>
    </row>
    <row r="56" spans="1:21" ht="15" customHeight="1">
      <c r="A56" s="924" t="s">
        <v>192</v>
      </c>
      <c r="C56" s="855">
        <v>18546841</v>
      </c>
      <c r="D56" s="856"/>
      <c r="E56" s="1255">
        <v>72.3</v>
      </c>
      <c r="F56" s="1255">
        <v>14</v>
      </c>
      <c r="G56" s="1255">
        <v>12.9</v>
      </c>
      <c r="H56" s="1255">
        <v>0.8</v>
      </c>
      <c r="I56" s="555"/>
      <c r="J56" s="924"/>
      <c r="K56" s="1212"/>
      <c r="L56" s="1212"/>
      <c r="M56" s="1212"/>
      <c r="N56" s="1212"/>
      <c r="O56" s="1213"/>
      <c r="P56" s="1212"/>
      <c r="Q56" s="1213"/>
      <c r="R56" s="1213"/>
      <c r="S56" s="1213"/>
      <c r="T56" s="1213"/>
      <c r="U56" s="1213"/>
    </row>
    <row r="57" spans="1:21" ht="15" customHeight="1">
      <c r="A57" s="924" t="s">
        <v>193</v>
      </c>
      <c r="C57" s="855">
        <v>2965438</v>
      </c>
      <c r="D57" s="856"/>
      <c r="E57" s="1265">
        <v>52.3</v>
      </c>
      <c r="F57" s="1265">
        <v>29.9</v>
      </c>
      <c r="G57" s="1255">
        <v>17</v>
      </c>
      <c r="H57" s="1266">
        <v>0.8</v>
      </c>
      <c r="I57" s="555"/>
      <c r="J57" s="924"/>
      <c r="K57" s="1212"/>
      <c r="L57" s="1213"/>
      <c r="M57" s="1212"/>
      <c r="N57" s="1213"/>
      <c r="O57" s="1213"/>
      <c r="P57" s="1212"/>
      <c r="Q57" s="1213"/>
      <c r="R57" s="1213"/>
      <c r="S57" s="1213"/>
      <c r="T57" s="1213"/>
      <c r="U57" s="1213"/>
    </row>
    <row r="58" spans="1:21" ht="15" customHeight="1">
      <c r="A58" s="973" t="s">
        <v>194</v>
      </c>
      <c r="B58" s="861"/>
      <c r="C58" s="862">
        <v>10478019</v>
      </c>
      <c r="D58" s="863"/>
      <c r="E58" s="1267">
        <v>14.8</v>
      </c>
      <c r="F58" s="1267">
        <v>13.6</v>
      </c>
      <c r="G58" s="1267">
        <v>69.400000000000006</v>
      </c>
      <c r="H58" s="1267">
        <v>2.2000000000000002</v>
      </c>
      <c r="I58" s="555"/>
      <c r="J58" s="924"/>
      <c r="K58" s="1212"/>
      <c r="L58" s="1212"/>
      <c r="M58" s="1212"/>
      <c r="N58" s="1212"/>
      <c r="O58" s="1213"/>
      <c r="P58" s="1212"/>
      <c r="Q58" s="1213"/>
      <c r="R58" s="1213"/>
      <c r="S58" s="1213"/>
      <c r="T58" s="1213"/>
      <c r="U58" s="1213"/>
    </row>
    <row r="59" spans="1:21" s="317" customFormat="1" ht="6" customHeight="1">
      <c r="A59" s="838"/>
      <c r="B59" s="838"/>
      <c r="C59" s="838"/>
      <c r="D59" s="838"/>
      <c r="E59" s="838"/>
      <c r="F59" s="838"/>
      <c r="G59" s="838"/>
      <c r="H59" s="838"/>
      <c r="I59" s="752"/>
    </row>
    <row r="60" spans="1:21" s="317" customFormat="1" ht="59.25" customHeight="1">
      <c r="A60" s="870" t="s">
        <v>279</v>
      </c>
      <c r="B60" s="2420" t="s">
        <v>354</v>
      </c>
      <c r="C60" s="2420"/>
      <c r="D60" s="2420"/>
      <c r="E60" s="2420"/>
      <c r="F60" s="2420"/>
      <c r="G60" s="2420"/>
      <c r="H60" s="2420"/>
      <c r="I60" s="556"/>
      <c r="K60"/>
      <c r="L60"/>
      <c r="M60"/>
      <c r="N60"/>
    </row>
    <row r="61" spans="1:21" s="317" customFormat="1" ht="15" customHeight="1">
      <c r="A61" s="869"/>
      <c r="B61" s="2344" t="s">
        <v>280</v>
      </c>
      <c r="C61" s="2344"/>
      <c r="D61" s="2344"/>
      <c r="E61" s="2344"/>
      <c r="F61" s="2344"/>
      <c r="G61" s="2344"/>
      <c r="H61" s="2344"/>
      <c r="I61" s="2344"/>
      <c r="J61" s="2344"/>
    </row>
    <row r="62" spans="1:21" s="317" customFormat="1" ht="15" customHeight="1">
      <c r="A62" s="1226"/>
      <c r="B62" s="1227" t="s">
        <v>344</v>
      </c>
      <c r="C62" s="1227"/>
      <c r="D62" s="1227"/>
      <c r="G62" s="1228"/>
      <c r="I62" s="555"/>
    </row>
    <row r="63" spans="1:21" s="317" customFormat="1" ht="15" customHeight="1">
      <c r="A63" s="2407" t="s">
        <v>355</v>
      </c>
      <c r="B63" s="2407"/>
      <c r="C63" s="2407"/>
      <c r="D63" s="2407"/>
      <c r="E63" s="2407"/>
      <c r="F63" s="2407"/>
      <c r="G63" s="2407"/>
      <c r="H63" s="2407"/>
      <c r="I63" s="2407"/>
    </row>
    <row r="64" spans="1:21" s="980" customFormat="1" ht="15" customHeight="1">
      <c r="A64" s="2407" t="s">
        <v>356</v>
      </c>
      <c r="B64" s="2407"/>
      <c r="C64" s="2407"/>
      <c r="D64" s="2407"/>
      <c r="E64" s="2407"/>
      <c r="F64" s="2407"/>
      <c r="G64" s="2407"/>
      <c r="H64" s="2407"/>
      <c r="I64" s="2407"/>
    </row>
    <row r="65" spans="1:14" s="317" customFormat="1" ht="15" customHeight="1">
      <c r="A65" s="124" t="s">
        <v>183</v>
      </c>
      <c r="B65" s="839"/>
      <c r="C65" s="872"/>
      <c r="D65" s="841"/>
      <c r="E65" s="841"/>
      <c r="F65" s="841"/>
      <c r="G65" s="841"/>
      <c r="H65" s="841"/>
      <c r="I65" s="1053"/>
      <c r="K65"/>
      <c r="L65"/>
      <c r="M65"/>
      <c r="N65"/>
    </row>
    <row r="66" spans="1:14" s="317" customFormat="1" ht="15" customHeight="1">
      <c r="A66" s="124" t="s">
        <v>185</v>
      </c>
      <c r="B66" s="839"/>
      <c r="C66" s="872"/>
      <c r="D66" s="841"/>
      <c r="E66" s="841"/>
      <c r="F66" s="841"/>
      <c r="G66" s="841"/>
      <c r="H66" s="841"/>
      <c r="I66" s="1053"/>
      <c r="K66"/>
      <c r="L66"/>
      <c r="M66"/>
      <c r="N66"/>
    </row>
    <row r="67" spans="1:14" s="317" customFormat="1" ht="15" customHeight="1">
      <c r="A67" s="124" t="s">
        <v>187</v>
      </c>
      <c r="B67" s="839"/>
      <c r="C67" s="872"/>
      <c r="D67" s="841"/>
      <c r="E67" s="841"/>
      <c r="F67" s="841"/>
      <c r="G67" s="841"/>
      <c r="H67" s="841"/>
      <c r="I67" s="1066"/>
      <c r="K67"/>
      <c r="L67"/>
      <c r="M67"/>
      <c r="N67"/>
    </row>
    <row r="68" spans="1:14" s="317" customFormat="1" ht="15" customHeight="1">
      <c r="A68" s="1054"/>
      <c r="I68" s="823" t="s">
        <v>93</v>
      </c>
    </row>
    <row r="71" spans="1:14" ht="15" customHeight="1">
      <c r="A71" s="2433" t="s">
        <v>347</v>
      </c>
      <c r="B71" s="2433"/>
      <c r="C71" s="2433"/>
      <c r="D71" s="2433"/>
      <c r="E71" s="2433"/>
      <c r="F71" s="2433"/>
      <c r="G71" s="1244"/>
      <c r="H71" s="945" t="s">
        <v>348</v>
      </c>
    </row>
    <row r="72" spans="1:14" ht="15" customHeight="1">
      <c r="A72" s="2433"/>
      <c r="B72" s="2433"/>
      <c r="C72" s="2433"/>
      <c r="D72" s="2433"/>
      <c r="E72" s="2433"/>
      <c r="F72" s="2433"/>
      <c r="G72" s="1244"/>
      <c r="H72" s="1244"/>
    </row>
    <row r="73" spans="1:14" ht="15" customHeight="1">
      <c r="A73" s="2433"/>
      <c r="B73" s="2433"/>
      <c r="C73" s="2433"/>
      <c r="D73" s="2433"/>
      <c r="E73" s="2433"/>
      <c r="F73" s="2433"/>
      <c r="G73" s="1244"/>
      <c r="H73" s="1244"/>
    </row>
    <row r="74" spans="1:14" ht="15" customHeight="1">
      <c r="A74" s="1058" t="s">
        <v>95</v>
      </c>
      <c r="B74" s="1059"/>
      <c r="C74" s="1059"/>
      <c r="D74" s="1059"/>
      <c r="E74" s="1059"/>
      <c r="F74" s="1059"/>
      <c r="G74" s="1244"/>
      <c r="H74" s="1244"/>
    </row>
    <row r="75" spans="1:14" ht="6" customHeight="1"/>
    <row r="76" spans="1:14" ht="15" customHeight="1">
      <c r="A76" s="2444" t="s">
        <v>349</v>
      </c>
      <c r="B76" s="2444"/>
      <c r="C76" s="2450" t="s">
        <v>17</v>
      </c>
      <c r="D76" s="1246"/>
      <c r="E76" s="2427" t="s">
        <v>342</v>
      </c>
      <c r="F76" s="2427" t="s">
        <v>350</v>
      </c>
      <c r="G76" s="2443" t="s">
        <v>130</v>
      </c>
      <c r="H76" s="2443"/>
    </row>
    <row r="77" spans="1:14" ht="15" customHeight="1">
      <c r="A77" s="2449"/>
      <c r="B77" s="2449"/>
      <c r="C77" s="2414"/>
      <c r="D77" s="837"/>
      <c r="E77" s="2451"/>
      <c r="F77" s="2451"/>
      <c r="G77" s="1247" t="s">
        <v>351</v>
      </c>
      <c r="H77" s="1247" t="s">
        <v>352</v>
      </c>
    </row>
    <row r="78" spans="1:14" ht="6" customHeight="1">
      <c r="A78" s="924"/>
      <c r="B78" s="924"/>
      <c r="C78" s="1268"/>
      <c r="D78" s="1268"/>
      <c r="E78" s="1268"/>
      <c r="F78" s="1268"/>
      <c r="G78" s="1268"/>
      <c r="H78" s="1268"/>
    </row>
    <row r="79" spans="1:14" ht="15" customHeight="1">
      <c r="A79" s="953" t="s">
        <v>103</v>
      </c>
      <c r="B79" s="954"/>
      <c r="C79" s="844">
        <v>31990298</v>
      </c>
      <c r="D79" s="844"/>
      <c r="E79" s="844">
        <v>16499057</v>
      </c>
      <c r="F79" s="844">
        <v>4906487</v>
      </c>
      <c r="G79" s="844">
        <v>10169545</v>
      </c>
      <c r="H79" s="1269">
        <v>400834</v>
      </c>
    </row>
    <row r="80" spans="1:14" ht="6" customHeight="1">
      <c r="A80" s="954"/>
      <c r="B80" s="954"/>
      <c r="C80" s="850"/>
      <c r="D80" s="850"/>
      <c r="E80" s="850"/>
      <c r="F80" s="850"/>
      <c r="G80" s="850"/>
      <c r="H80" s="1270"/>
    </row>
    <row r="81" spans="1:8" ht="15" customHeight="1">
      <c r="A81" s="953" t="s">
        <v>295</v>
      </c>
      <c r="B81" s="954"/>
      <c r="C81" s="856"/>
      <c r="D81" s="856"/>
      <c r="E81" s="856"/>
      <c r="F81" s="856"/>
      <c r="G81" s="856"/>
      <c r="H81" s="1271"/>
    </row>
    <row r="82" spans="1:8" ht="15" customHeight="1">
      <c r="A82" s="924" t="s">
        <v>100</v>
      </c>
      <c r="C82" s="856">
        <v>11424285</v>
      </c>
      <c r="D82" s="856"/>
      <c r="E82" s="856">
        <v>5650090</v>
      </c>
      <c r="F82" s="856">
        <v>1543138</v>
      </c>
      <c r="G82" s="856">
        <v>3928652</v>
      </c>
      <c r="H82" s="1272">
        <v>297832</v>
      </c>
    </row>
    <row r="83" spans="1:8" ht="15" customHeight="1">
      <c r="A83" s="924" t="s">
        <v>99</v>
      </c>
      <c r="C83" s="856">
        <v>20566013</v>
      </c>
      <c r="D83" s="856"/>
      <c r="E83" s="856">
        <v>10848967</v>
      </c>
      <c r="F83" s="856">
        <v>3363349</v>
      </c>
      <c r="G83" s="856">
        <v>6240893</v>
      </c>
      <c r="H83" s="1272">
        <v>103002</v>
      </c>
    </row>
    <row r="84" spans="1:8" ht="6" customHeight="1">
      <c r="A84" s="954"/>
      <c r="B84" s="954"/>
      <c r="C84" s="856"/>
      <c r="D84" s="856"/>
      <c r="E84" s="856"/>
      <c r="F84" s="856"/>
      <c r="G84" s="856"/>
      <c r="H84" s="1273"/>
    </row>
    <row r="85" spans="1:8" ht="15" customHeight="1">
      <c r="A85" s="953" t="s">
        <v>104</v>
      </c>
      <c r="B85" s="954"/>
      <c r="C85" s="856"/>
      <c r="D85" s="856"/>
      <c r="E85" s="856"/>
      <c r="F85" s="856"/>
      <c r="G85" s="856"/>
      <c r="H85" s="1274"/>
    </row>
    <row r="86" spans="1:8" ht="15" customHeight="1">
      <c r="A86" s="924" t="s">
        <v>134</v>
      </c>
      <c r="C86" s="856">
        <v>5334837</v>
      </c>
      <c r="D86" s="856"/>
      <c r="E86" s="856">
        <v>670013</v>
      </c>
      <c r="F86" s="856">
        <v>480949</v>
      </c>
      <c r="G86" s="856">
        <v>4087537</v>
      </c>
      <c r="H86" s="1275">
        <v>95115</v>
      </c>
    </row>
    <row r="87" spans="1:8" ht="15" customHeight="1">
      <c r="A87" s="924" t="s">
        <v>135</v>
      </c>
      <c r="C87" s="856">
        <v>5012009</v>
      </c>
      <c r="D87" s="856"/>
      <c r="E87" s="856">
        <v>1930714</v>
      </c>
      <c r="F87" s="856">
        <v>986744</v>
      </c>
      <c r="G87" s="856">
        <v>2030725</v>
      </c>
      <c r="H87" s="1275">
        <v>60061</v>
      </c>
    </row>
    <row r="88" spans="1:8" ht="15" customHeight="1">
      <c r="A88" s="924" t="s">
        <v>136</v>
      </c>
      <c r="C88" s="856">
        <v>4523545</v>
      </c>
      <c r="D88" s="856"/>
      <c r="E88" s="856">
        <v>2438226</v>
      </c>
      <c r="F88" s="856">
        <v>946404</v>
      </c>
      <c r="G88" s="856">
        <v>1091650</v>
      </c>
      <c r="H88" s="1275">
        <v>46576</v>
      </c>
    </row>
    <row r="89" spans="1:8" ht="15" customHeight="1">
      <c r="A89" s="924" t="s">
        <v>137</v>
      </c>
      <c r="C89" s="856">
        <v>4440888</v>
      </c>
      <c r="D89" s="856"/>
      <c r="E89" s="856">
        <v>2791332</v>
      </c>
      <c r="F89" s="856">
        <v>801967</v>
      </c>
      <c r="G89" s="856">
        <v>808639</v>
      </c>
      <c r="H89" s="1275">
        <v>36509</v>
      </c>
    </row>
    <row r="90" spans="1:8" ht="15" customHeight="1">
      <c r="A90" s="924" t="s">
        <v>138</v>
      </c>
      <c r="C90" s="856">
        <v>4568198</v>
      </c>
      <c r="D90" s="856"/>
      <c r="E90" s="856">
        <v>3132778</v>
      </c>
      <c r="F90" s="856">
        <v>636361</v>
      </c>
      <c r="G90" s="856">
        <v>757438</v>
      </c>
      <c r="H90" s="1275">
        <v>40273</v>
      </c>
    </row>
    <row r="91" spans="1:8" ht="15" customHeight="1">
      <c r="A91" s="924" t="s">
        <v>98</v>
      </c>
      <c r="C91" s="856">
        <v>4331424</v>
      </c>
      <c r="D91" s="856"/>
      <c r="E91" s="856">
        <v>3013648</v>
      </c>
      <c r="F91" s="856">
        <v>532759</v>
      </c>
      <c r="G91" s="856">
        <v>725437</v>
      </c>
      <c r="H91" s="1275">
        <v>56241</v>
      </c>
    </row>
    <row r="92" spans="1:8" ht="15" customHeight="1">
      <c r="A92" s="924" t="s">
        <v>139</v>
      </c>
      <c r="C92" s="856">
        <v>3779397</v>
      </c>
      <c r="D92" s="856"/>
      <c r="E92" s="856">
        <v>2522346</v>
      </c>
      <c r="F92" s="856">
        <v>521303</v>
      </c>
      <c r="G92" s="856">
        <v>668119</v>
      </c>
      <c r="H92" s="1272">
        <v>66059</v>
      </c>
    </row>
    <row r="93" spans="1:8" ht="6" customHeight="1">
      <c r="C93" s="856"/>
      <c r="D93" s="856"/>
      <c r="E93" s="856"/>
      <c r="F93" s="856"/>
      <c r="G93" s="856"/>
      <c r="H93" s="1276"/>
    </row>
    <row r="94" spans="1:8" ht="15" customHeight="1">
      <c r="A94" s="953" t="s">
        <v>105</v>
      </c>
      <c r="B94" s="954"/>
      <c r="C94" s="856"/>
      <c r="D94" s="856"/>
      <c r="E94" s="856"/>
      <c r="F94" s="856"/>
      <c r="G94" s="856"/>
      <c r="H94" s="1276"/>
    </row>
    <row r="95" spans="1:8" ht="15" customHeight="1">
      <c r="A95" s="924" t="s">
        <v>189</v>
      </c>
      <c r="C95" s="856">
        <v>1770748</v>
      </c>
      <c r="D95" s="856"/>
      <c r="E95" s="856">
        <v>790284</v>
      </c>
      <c r="F95" s="856">
        <v>206829</v>
      </c>
      <c r="G95" s="856">
        <v>591948</v>
      </c>
      <c r="H95" s="1272">
        <v>181583</v>
      </c>
    </row>
    <row r="96" spans="1:8" ht="15" customHeight="1">
      <c r="A96" s="924" t="s">
        <v>182</v>
      </c>
      <c r="C96" s="856">
        <v>30219550</v>
      </c>
      <c r="D96" s="856"/>
      <c r="E96" s="856">
        <v>15708773</v>
      </c>
      <c r="F96" s="856">
        <v>4699658</v>
      </c>
      <c r="G96" s="856">
        <v>9577597</v>
      </c>
      <c r="H96" s="1272">
        <v>219251</v>
      </c>
    </row>
    <row r="97" spans="1:8" ht="6" customHeight="1">
      <c r="C97" s="856"/>
      <c r="D97" s="856"/>
      <c r="E97" s="856"/>
      <c r="F97" s="856"/>
      <c r="G97" s="856"/>
      <c r="H97" s="1274"/>
    </row>
    <row r="98" spans="1:8" ht="15" customHeight="1">
      <c r="A98" s="953" t="s">
        <v>117</v>
      </c>
      <c r="B98" s="954"/>
      <c r="C98" s="856"/>
      <c r="D98" s="856"/>
      <c r="E98" s="856"/>
      <c r="F98" s="856"/>
      <c r="G98" s="856"/>
      <c r="H98" s="1276"/>
    </row>
    <row r="99" spans="1:8" ht="15" customHeight="1">
      <c r="A99" s="924" t="s">
        <v>42</v>
      </c>
      <c r="C99" s="856">
        <v>681732</v>
      </c>
      <c r="D99" s="856"/>
      <c r="E99" s="856">
        <v>360926</v>
      </c>
      <c r="F99" s="856">
        <v>64046</v>
      </c>
      <c r="G99" s="856">
        <v>164177</v>
      </c>
      <c r="H99" s="1272">
        <v>92159</v>
      </c>
    </row>
    <row r="100" spans="1:8" ht="15" customHeight="1">
      <c r="A100" s="924" t="s">
        <v>41</v>
      </c>
      <c r="C100" s="856">
        <v>2055908</v>
      </c>
      <c r="D100" s="856"/>
      <c r="E100" s="856">
        <v>1227800</v>
      </c>
      <c r="F100" s="856">
        <v>257866</v>
      </c>
      <c r="G100" s="856">
        <v>472337</v>
      </c>
      <c r="H100" s="1272">
        <v>96685</v>
      </c>
    </row>
    <row r="101" spans="1:8" ht="15" customHeight="1">
      <c r="A101" s="924" t="s">
        <v>40</v>
      </c>
      <c r="C101" s="856">
        <v>3945544</v>
      </c>
      <c r="D101" s="856"/>
      <c r="E101" s="856">
        <v>2359619</v>
      </c>
      <c r="F101" s="856">
        <v>537767</v>
      </c>
      <c r="G101" s="856">
        <v>928161</v>
      </c>
      <c r="H101" s="1272">
        <v>117046</v>
      </c>
    </row>
    <row r="102" spans="1:8" ht="15" customHeight="1">
      <c r="A102" s="924" t="s">
        <v>39</v>
      </c>
      <c r="C102" s="856">
        <v>10362572.999999991</v>
      </c>
      <c r="D102" s="856"/>
      <c r="E102" s="856">
        <v>5624151</v>
      </c>
      <c r="F102" s="856">
        <v>1437139</v>
      </c>
      <c r="G102" s="856">
        <v>3233699</v>
      </c>
      <c r="H102" s="1272">
        <v>64022</v>
      </c>
    </row>
    <row r="103" spans="1:8" ht="15" customHeight="1">
      <c r="A103" s="924" t="s">
        <v>38</v>
      </c>
      <c r="C103" s="856">
        <v>8331318</v>
      </c>
      <c r="D103" s="856"/>
      <c r="E103" s="856">
        <v>3690298</v>
      </c>
      <c r="F103" s="856">
        <v>1243575</v>
      </c>
      <c r="G103" s="856">
        <v>3373768</v>
      </c>
      <c r="H103" s="1277">
        <v>20325</v>
      </c>
    </row>
    <row r="104" spans="1:8" ht="15" customHeight="1">
      <c r="A104" s="924" t="s">
        <v>37</v>
      </c>
      <c r="C104" s="856">
        <v>6610273</v>
      </c>
      <c r="D104" s="856"/>
      <c r="E104" s="856">
        <v>3236263</v>
      </c>
      <c r="F104" s="856">
        <v>1365748</v>
      </c>
      <c r="G104" s="856">
        <v>1994799</v>
      </c>
      <c r="H104" s="1278">
        <v>10597</v>
      </c>
    </row>
    <row r="105" spans="1:8" ht="6" customHeight="1">
      <c r="C105" s="856"/>
      <c r="D105" s="856"/>
      <c r="E105" s="856"/>
      <c r="F105" s="856"/>
      <c r="G105" s="856"/>
      <c r="H105" s="1276"/>
    </row>
    <row r="106" spans="1:8" ht="15" customHeight="1">
      <c r="A106" s="970" t="s">
        <v>297</v>
      </c>
      <c r="B106" s="971"/>
      <c r="C106" s="856"/>
      <c r="D106" s="856"/>
      <c r="E106" s="856"/>
      <c r="F106" s="856"/>
      <c r="G106" s="856"/>
      <c r="H106" s="1274"/>
    </row>
    <row r="107" spans="1:8" ht="15" customHeight="1">
      <c r="A107" s="786" t="s">
        <v>209</v>
      </c>
      <c r="C107" s="856">
        <v>16025939</v>
      </c>
      <c r="D107" s="856"/>
      <c r="E107" s="856">
        <v>8522236.9999999981</v>
      </c>
      <c r="F107" s="856">
        <v>2832827</v>
      </c>
      <c r="G107" s="856">
        <v>4516086</v>
      </c>
      <c r="H107" s="1272">
        <v>148572</v>
      </c>
    </row>
    <row r="108" spans="1:8" ht="15" customHeight="1">
      <c r="A108" s="786" t="s">
        <v>210</v>
      </c>
      <c r="C108" s="856">
        <v>15964359</v>
      </c>
      <c r="D108" s="856"/>
      <c r="E108" s="856">
        <v>7976820</v>
      </c>
      <c r="F108" s="856">
        <v>2073660</v>
      </c>
      <c r="G108" s="856">
        <v>5653459</v>
      </c>
      <c r="H108" s="1275">
        <v>252262</v>
      </c>
    </row>
    <row r="109" spans="1:8" ht="6" customHeight="1">
      <c r="C109" s="856"/>
      <c r="D109" s="856"/>
      <c r="E109" s="856"/>
      <c r="F109" s="856"/>
      <c r="G109" s="856"/>
      <c r="H109" s="1274"/>
    </row>
    <row r="110" spans="1:8" ht="15" customHeight="1">
      <c r="A110" s="953" t="s">
        <v>353</v>
      </c>
      <c r="B110" s="954"/>
      <c r="C110" s="856"/>
      <c r="D110" s="856"/>
      <c r="E110" s="856"/>
      <c r="F110" s="856"/>
      <c r="G110" s="856"/>
      <c r="H110" s="1274"/>
    </row>
    <row r="111" spans="1:8" ht="15" customHeight="1">
      <c r="A111" s="924" t="s">
        <v>48</v>
      </c>
      <c r="C111" s="856">
        <v>758548</v>
      </c>
      <c r="D111" s="856"/>
      <c r="E111" s="856">
        <v>112797</v>
      </c>
      <c r="F111" s="856">
        <v>341166</v>
      </c>
      <c r="G111" s="856">
        <v>292938</v>
      </c>
      <c r="H111" s="1279">
        <v>11647</v>
      </c>
    </row>
    <row r="112" spans="1:8" ht="15" customHeight="1">
      <c r="A112" s="924" t="s">
        <v>196</v>
      </c>
      <c r="C112" s="856">
        <v>5336142</v>
      </c>
      <c r="D112" s="856"/>
      <c r="E112" s="856">
        <v>2673629</v>
      </c>
      <c r="F112" s="856">
        <v>1387609</v>
      </c>
      <c r="G112" s="856">
        <v>1234137</v>
      </c>
      <c r="H112" s="1275">
        <v>37503</v>
      </c>
    </row>
    <row r="113" spans="1:14" ht="15" customHeight="1">
      <c r="A113" s="924" t="s">
        <v>197</v>
      </c>
      <c r="C113" s="850">
        <v>6964589</v>
      </c>
      <c r="D113" s="850"/>
      <c r="E113" s="850">
        <v>5065137</v>
      </c>
      <c r="F113" s="850">
        <v>1120302</v>
      </c>
      <c r="G113" s="850">
        <v>745284</v>
      </c>
      <c r="H113" s="1275">
        <v>31012</v>
      </c>
    </row>
    <row r="114" spans="1:14" ht="15" customHeight="1">
      <c r="A114" s="924" t="s">
        <v>198</v>
      </c>
      <c r="C114" s="850">
        <v>5262405</v>
      </c>
      <c r="D114" s="850"/>
      <c r="E114" s="850">
        <v>4390628</v>
      </c>
      <c r="F114" s="850">
        <v>498245</v>
      </c>
      <c r="G114" s="850">
        <v>354494</v>
      </c>
      <c r="H114" s="1279">
        <v>17262</v>
      </c>
    </row>
    <row r="115" spans="1:14" ht="15" customHeight="1">
      <c r="A115" s="924" t="s">
        <v>199</v>
      </c>
      <c r="C115" s="856">
        <v>2136355</v>
      </c>
      <c r="D115" s="856"/>
      <c r="E115" s="856">
        <v>1734586</v>
      </c>
      <c r="F115" s="856">
        <v>215759</v>
      </c>
      <c r="G115" s="856">
        <v>169399</v>
      </c>
      <c r="H115" s="1279">
        <v>15656</v>
      </c>
    </row>
    <row r="116" spans="1:14" ht="15" customHeight="1">
      <c r="A116" s="924" t="s">
        <v>200</v>
      </c>
      <c r="C116" s="856">
        <v>1691578</v>
      </c>
      <c r="D116" s="856"/>
      <c r="E116" s="856">
        <v>1242472</v>
      </c>
      <c r="F116" s="856">
        <v>181524</v>
      </c>
      <c r="G116" s="856">
        <v>220188</v>
      </c>
      <c r="H116" s="1272">
        <v>46393</v>
      </c>
    </row>
    <row r="117" spans="1:14" ht="6" customHeight="1">
      <c r="A117" s="317"/>
      <c r="B117" s="317"/>
      <c r="C117" s="856"/>
      <c r="D117" s="856"/>
      <c r="E117" s="856"/>
      <c r="F117" s="856"/>
      <c r="G117" s="856"/>
      <c r="H117" s="1276"/>
    </row>
    <row r="118" spans="1:14" ht="15" customHeight="1">
      <c r="A118" s="953" t="s">
        <v>107</v>
      </c>
      <c r="B118" s="954"/>
      <c r="C118" s="856"/>
      <c r="D118" s="856"/>
      <c r="E118" s="856"/>
      <c r="F118" s="856"/>
      <c r="G118" s="856"/>
      <c r="H118" s="1276"/>
    </row>
    <row r="119" spans="1:14" ht="15" customHeight="1">
      <c r="A119" s="924" t="s">
        <v>192</v>
      </c>
      <c r="C119" s="856">
        <v>18546841</v>
      </c>
      <c r="D119" s="856"/>
      <c r="E119" s="856">
        <v>13403619</v>
      </c>
      <c r="F119" s="856">
        <v>2594029</v>
      </c>
      <c r="G119" s="856">
        <v>2396109</v>
      </c>
      <c r="H119" s="1272">
        <v>143040</v>
      </c>
    </row>
    <row r="120" spans="1:14" ht="15" customHeight="1">
      <c r="A120" s="924" t="s">
        <v>193</v>
      </c>
      <c r="C120" s="856">
        <v>2965438</v>
      </c>
      <c r="D120" s="856"/>
      <c r="E120" s="856">
        <v>1549313</v>
      </c>
      <c r="F120" s="856">
        <v>887383</v>
      </c>
      <c r="G120" s="856">
        <v>502750</v>
      </c>
      <c r="H120" s="1280">
        <v>24656</v>
      </c>
    </row>
    <row r="121" spans="1:14" ht="15" customHeight="1">
      <c r="A121" s="973" t="s">
        <v>194</v>
      </c>
      <c r="C121" s="856">
        <v>10478019</v>
      </c>
      <c r="D121" s="856"/>
      <c r="E121" s="856">
        <v>1546125</v>
      </c>
      <c r="F121" s="856">
        <v>1425075</v>
      </c>
      <c r="G121" s="856">
        <v>7270686</v>
      </c>
      <c r="H121" s="1281">
        <v>233138</v>
      </c>
    </row>
    <row r="122" spans="1:14" ht="6" customHeight="1">
      <c r="A122" s="1036"/>
      <c r="B122" s="1036"/>
      <c r="C122" s="1282"/>
      <c r="D122" s="1282"/>
      <c r="E122" s="1282"/>
      <c r="F122" s="1282"/>
      <c r="G122" s="1282"/>
      <c r="H122" s="1282"/>
    </row>
    <row r="123" spans="1:14" s="317" customFormat="1" ht="15" customHeight="1">
      <c r="A123" s="869" t="s">
        <v>279</v>
      </c>
      <c r="B123" s="2396" t="s">
        <v>280</v>
      </c>
      <c r="C123" s="2396"/>
      <c r="D123" s="2396"/>
      <c r="E123" s="2396"/>
      <c r="F123" s="2396"/>
      <c r="G123" s="2396"/>
      <c r="H123" s="2396"/>
      <c r="I123" s="788"/>
      <c r="J123" s="788"/>
    </row>
    <row r="124" spans="1:14" s="317" customFormat="1" ht="15" customHeight="1">
      <c r="A124" s="1226"/>
      <c r="B124" s="1227" t="s">
        <v>344</v>
      </c>
      <c r="C124" s="1227"/>
      <c r="D124" s="1227"/>
      <c r="G124" s="1228"/>
      <c r="I124" s="555"/>
    </row>
    <row r="125" spans="1:14" s="317" customFormat="1" ht="15" customHeight="1">
      <c r="A125" s="2407" t="s">
        <v>355</v>
      </c>
      <c r="B125" s="2407"/>
      <c r="C125" s="2407"/>
      <c r="D125" s="2407"/>
      <c r="E125" s="2407"/>
      <c r="F125" s="2407"/>
      <c r="G125" s="2407"/>
      <c r="H125" s="2407"/>
      <c r="I125" s="2407"/>
    </row>
    <row r="126" spans="1:14" s="980" customFormat="1" ht="15" customHeight="1">
      <c r="A126" s="2407" t="s">
        <v>356</v>
      </c>
      <c r="B126" s="2407"/>
      <c r="C126" s="2407"/>
      <c r="D126" s="2407"/>
      <c r="E126" s="2407"/>
      <c r="F126" s="2407"/>
      <c r="G126" s="2407"/>
      <c r="H126" s="2407"/>
      <c r="I126" s="2407"/>
    </row>
    <row r="127" spans="1:14" s="317" customFormat="1" ht="15" customHeight="1">
      <c r="A127" s="124" t="s">
        <v>183</v>
      </c>
      <c r="B127" s="839"/>
      <c r="C127" s="872"/>
      <c r="D127" s="841"/>
      <c r="E127" s="841"/>
      <c r="F127" s="841"/>
      <c r="G127" s="841"/>
      <c r="H127" s="841"/>
      <c r="I127" s="1053"/>
      <c r="K127"/>
      <c r="L127"/>
      <c r="M127"/>
      <c r="N127"/>
    </row>
    <row r="128" spans="1:14" s="317" customFormat="1" ht="15" customHeight="1">
      <c r="A128" s="124" t="s">
        <v>185</v>
      </c>
      <c r="B128" s="839"/>
      <c r="C128" s="872"/>
      <c r="D128" s="841"/>
      <c r="E128" s="841"/>
      <c r="F128" s="841"/>
      <c r="G128" s="841"/>
      <c r="H128" s="841"/>
      <c r="I128" s="1053"/>
      <c r="K128"/>
      <c r="L128"/>
      <c r="M128"/>
      <c r="N128"/>
    </row>
    <row r="129" spans="1:14" s="317" customFormat="1" ht="15" customHeight="1">
      <c r="A129" s="124" t="s">
        <v>187</v>
      </c>
      <c r="B129" s="839"/>
      <c r="C129" s="872"/>
      <c r="D129" s="841"/>
      <c r="E129" s="841"/>
      <c r="F129" s="841"/>
      <c r="G129" s="841"/>
      <c r="H129" s="841"/>
      <c r="I129" s="1053"/>
      <c r="K129"/>
      <c r="L129"/>
      <c r="M129"/>
      <c r="N129"/>
    </row>
    <row r="130" spans="1:14" ht="15" customHeight="1">
      <c r="I130" s="823" t="s">
        <v>93</v>
      </c>
    </row>
    <row r="133" spans="1:14" ht="15" customHeight="1">
      <c r="A133" s="2433" t="s">
        <v>347</v>
      </c>
      <c r="B133" s="2433"/>
      <c r="C133" s="2433"/>
      <c r="D133" s="2433"/>
      <c r="E133" s="2433"/>
      <c r="F133" s="2433"/>
      <c r="G133" s="1244"/>
      <c r="H133" s="945" t="s">
        <v>348</v>
      </c>
    </row>
    <row r="134" spans="1:14" ht="15" customHeight="1">
      <c r="A134" s="2433"/>
      <c r="B134" s="2433"/>
      <c r="C134" s="2433"/>
      <c r="D134" s="2433"/>
      <c r="E134" s="2433"/>
      <c r="F134" s="2433"/>
      <c r="G134" s="1244"/>
      <c r="H134" s="1244"/>
    </row>
    <row r="135" spans="1:14" ht="15" customHeight="1">
      <c r="A135" s="2433"/>
      <c r="B135" s="2433"/>
      <c r="C135" s="2433"/>
      <c r="D135" s="2433"/>
      <c r="E135" s="2433"/>
      <c r="F135" s="2433"/>
      <c r="G135" s="1244"/>
      <c r="H135" s="1244"/>
    </row>
    <row r="136" spans="1:14" ht="15" customHeight="1">
      <c r="A136" s="1058" t="s">
        <v>34</v>
      </c>
      <c r="B136" s="1059"/>
      <c r="C136" s="1059"/>
      <c r="D136" s="1059"/>
      <c r="E136" s="1059"/>
      <c r="F136" s="1059"/>
      <c r="G136" s="1244"/>
      <c r="H136" s="1244"/>
    </row>
    <row r="137" spans="1:14" ht="6" customHeight="1"/>
    <row r="138" spans="1:14" ht="15" customHeight="1">
      <c r="A138" s="2444" t="s">
        <v>349</v>
      </c>
      <c r="B138" s="2444"/>
      <c r="C138" s="2450" t="s">
        <v>17</v>
      </c>
      <c r="D138" s="1246"/>
      <c r="E138" s="2427" t="s">
        <v>342</v>
      </c>
      <c r="F138" s="2427" t="s">
        <v>350</v>
      </c>
      <c r="G138" s="2443" t="s">
        <v>130</v>
      </c>
      <c r="H138" s="2443"/>
    </row>
    <row r="139" spans="1:14" ht="15" customHeight="1">
      <c r="A139" s="2449"/>
      <c r="B139" s="2449"/>
      <c r="C139" s="2414"/>
      <c r="D139" s="837"/>
      <c r="E139" s="2451"/>
      <c r="F139" s="2451"/>
      <c r="G139" s="1247" t="s">
        <v>351</v>
      </c>
      <c r="H139" s="1247" t="s">
        <v>352</v>
      </c>
    </row>
    <row r="140" spans="1:14" ht="6" customHeight="1">
      <c r="A140" s="924"/>
      <c r="B140" s="924"/>
      <c r="C140" s="1268"/>
      <c r="D140" s="1268"/>
      <c r="E140" s="1268"/>
      <c r="F140" s="1268"/>
      <c r="G140" s="1268"/>
      <c r="H140" s="1268"/>
    </row>
    <row r="141" spans="1:14" ht="15" customHeight="1">
      <c r="A141" s="953" t="s">
        <v>103</v>
      </c>
      <c r="B141" s="954"/>
      <c r="C141" s="1086">
        <v>89916</v>
      </c>
      <c r="D141" s="1086"/>
      <c r="E141" s="1086">
        <v>46537</v>
      </c>
      <c r="F141" s="1086">
        <v>13901</v>
      </c>
      <c r="G141" s="1086">
        <v>29434</v>
      </c>
      <c r="H141" s="1269">
        <v>1097</v>
      </c>
    </row>
    <row r="142" spans="1:14" ht="6" customHeight="1">
      <c r="A142" s="954"/>
      <c r="B142" s="954"/>
      <c r="C142" s="1087"/>
      <c r="D142" s="1087"/>
      <c r="E142" s="1087"/>
      <c r="F142" s="1087"/>
      <c r="G142" s="1087"/>
      <c r="H142" s="1270"/>
    </row>
    <row r="143" spans="1:14" ht="15" customHeight="1">
      <c r="A143" s="953" t="s">
        <v>295</v>
      </c>
      <c r="B143" s="954"/>
      <c r="C143" s="941"/>
      <c r="D143" s="941"/>
      <c r="E143" s="941"/>
      <c r="F143" s="941"/>
      <c r="G143" s="941"/>
      <c r="H143" s="1271"/>
    </row>
    <row r="144" spans="1:14" ht="15" customHeight="1">
      <c r="A144" s="924" t="s">
        <v>100</v>
      </c>
      <c r="C144" s="941">
        <v>35776</v>
      </c>
      <c r="D144" s="941"/>
      <c r="E144" s="941">
        <v>17859</v>
      </c>
      <c r="F144" s="941">
        <v>5084</v>
      </c>
      <c r="G144" s="941">
        <v>12820</v>
      </c>
      <c r="H144" s="1272">
        <v>832</v>
      </c>
    </row>
    <row r="145" spans="1:8" ht="15" customHeight="1">
      <c r="A145" s="924" t="s">
        <v>99</v>
      </c>
      <c r="C145" s="941">
        <v>54140</v>
      </c>
      <c r="D145" s="941"/>
      <c r="E145" s="941">
        <v>28678</v>
      </c>
      <c r="F145" s="941">
        <v>8817</v>
      </c>
      <c r="G145" s="941">
        <v>16614</v>
      </c>
      <c r="H145" s="1272">
        <v>265</v>
      </c>
    </row>
    <row r="146" spans="1:8" ht="6" customHeight="1">
      <c r="A146" s="954"/>
      <c r="B146" s="954"/>
      <c r="C146" s="941"/>
      <c r="D146" s="941"/>
      <c r="E146" s="941"/>
      <c r="F146" s="941"/>
      <c r="G146" s="941"/>
      <c r="H146" s="1273"/>
    </row>
    <row r="147" spans="1:8" ht="15" customHeight="1">
      <c r="A147" s="953" t="s">
        <v>104</v>
      </c>
      <c r="B147" s="954"/>
      <c r="C147" s="941"/>
      <c r="D147" s="941"/>
      <c r="E147" s="941"/>
      <c r="F147" s="941"/>
      <c r="G147" s="941"/>
      <c r="H147" s="1274"/>
    </row>
    <row r="148" spans="1:8" ht="15" customHeight="1">
      <c r="A148" s="924" t="s">
        <v>134</v>
      </c>
      <c r="C148" s="941">
        <v>15157</v>
      </c>
      <c r="D148" s="941"/>
      <c r="E148" s="941">
        <v>1912</v>
      </c>
      <c r="F148" s="941">
        <v>1399</v>
      </c>
      <c r="G148" s="941">
        <v>11842</v>
      </c>
      <c r="H148" s="1275">
        <v>263</v>
      </c>
    </row>
    <row r="149" spans="1:8" ht="15" customHeight="1">
      <c r="A149" s="924" t="s">
        <v>135</v>
      </c>
      <c r="C149" s="941">
        <v>14081</v>
      </c>
      <c r="D149" s="941"/>
      <c r="E149" s="941">
        <v>5389</v>
      </c>
      <c r="F149" s="941">
        <v>2865</v>
      </c>
      <c r="G149" s="941">
        <v>5820</v>
      </c>
      <c r="H149" s="1275">
        <v>166</v>
      </c>
    </row>
    <row r="150" spans="1:8" ht="15" customHeight="1">
      <c r="A150" s="924" t="s">
        <v>136</v>
      </c>
      <c r="C150" s="941">
        <v>12743</v>
      </c>
      <c r="D150" s="941"/>
      <c r="E150" s="941">
        <v>6865</v>
      </c>
      <c r="F150" s="941">
        <v>2714</v>
      </c>
      <c r="G150" s="941">
        <v>3162</v>
      </c>
      <c r="H150" s="1275">
        <v>126</v>
      </c>
    </row>
    <row r="151" spans="1:8" ht="15" customHeight="1">
      <c r="A151" s="924" t="s">
        <v>137</v>
      </c>
      <c r="C151" s="941">
        <v>12665</v>
      </c>
      <c r="D151" s="941"/>
      <c r="E151" s="941">
        <v>7997</v>
      </c>
      <c r="F151" s="941">
        <v>2299</v>
      </c>
      <c r="G151" s="941">
        <v>2361</v>
      </c>
      <c r="H151" s="1275">
        <v>94</v>
      </c>
    </row>
    <row r="152" spans="1:8" ht="15" customHeight="1">
      <c r="A152" s="924" t="s">
        <v>138</v>
      </c>
      <c r="C152" s="941">
        <v>12745</v>
      </c>
      <c r="D152" s="941"/>
      <c r="E152" s="941">
        <v>8869</v>
      </c>
      <c r="F152" s="941">
        <v>1706</v>
      </c>
      <c r="G152" s="941">
        <v>2162</v>
      </c>
      <c r="H152" s="1275">
        <v>118</v>
      </c>
    </row>
    <row r="153" spans="1:8" ht="15" customHeight="1">
      <c r="A153" s="924" t="s">
        <v>98</v>
      </c>
      <c r="C153" s="941">
        <v>12099</v>
      </c>
      <c r="D153" s="941"/>
      <c r="E153" s="941">
        <v>8510</v>
      </c>
      <c r="F153" s="941">
        <v>1472</v>
      </c>
      <c r="G153" s="941">
        <v>2106</v>
      </c>
      <c r="H153" s="1275">
        <v>155</v>
      </c>
    </row>
    <row r="154" spans="1:8" ht="15" customHeight="1">
      <c r="A154" s="924" t="s">
        <v>139</v>
      </c>
      <c r="C154" s="941">
        <v>10426</v>
      </c>
      <c r="D154" s="941"/>
      <c r="E154" s="941">
        <v>6995</v>
      </c>
      <c r="F154" s="941">
        <v>1446</v>
      </c>
      <c r="G154" s="941">
        <v>1981</v>
      </c>
      <c r="H154" s="1272">
        <v>175</v>
      </c>
    </row>
    <row r="155" spans="1:8" ht="6" customHeight="1">
      <c r="C155" s="941"/>
      <c r="D155" s="941"/>
      <c r="E155" s="941"/>
      <c r="F155" s="941"/>
      <c r="G155" s="941"/>
      <c r="H155" s="1276"/>
    </row>
    <row r="156" spans="1:8" ht="15" customHeight="1">
      <c r="A156" s="953" t="s">
        <v>105</v>
      </c>
      <c r="B156" s="954"/>
      <c r="C156" s="941"/>
      <c r="D156" s="941"/>
      <c r="E156" s="941"/>
      <c r="F156" s="941"/>
      <c r="G156" s="941"/>
      <c r="H156" s="1276"/>
    </row>
    <row r="157" spans="1:8" ht="15" customHeight="1">
      <c r="A157" s="924" t="s">
        <v>189</v>
      </c>
      <c r="C157" s="941">
        <v>5407</v>
      </c>
      <c r="D157" s="941"/>
      <c r="E157" s="941">
        <v>2444</v>
      </c>
      <c r="F157" s="941">
        <v>652</v>
      </c>
      <c r="G157" s="941">
        <v>2310</v>
      </c>
      <c r="H157" s="1272">
        <v>495</v>
      </c>
    </row>
    <row r="158" spans="1:8" ht="15" customHeight="1">
      <c r="A158" s="924" t="s">
        <v>182</v>
      </c>
      <c r="C158" s="941">
        <v>84509</v>
      </c>
      <c r="D158" s="941"/>
      <c r="E158" s="941">
        <v>44093</v>
      </c>
      <c r="F158" s="941">
        <v>13249</v>
      </c>
      <c r="G158" s="941">
        <v>27124</v>
      </c>
      <c r="H158" s="1272">
        <v>602</v>
      </c>
    </row>
    <row r="159" spans="1:8" ht="6" customHeight="1">
      <c r="C159" s="941"/>
      <c r="D159" s="941"/>
      <c r="E159" s="941"/>
      <c r="F159" s="941"/>
      <c r="G159" s="941"/>
      <c r="H159" s="1274"/>
    </row>
    <row r="160" spans="1:8" ht="15" customHeight="1">
      <c r="A160" s="953" t="s">
        <v>117</v>
      </c>
      <c r="B160" s="954"/>
      <c r="C160" s="941"/>
      <c r="D160" s="941"/>
      <c r="E160" s="941"/>
      <c r="F160" s="941"/>
      <c r="G160" s="941"/>
      <c r="H160" s="1276"/>
    </row>
    <row r="161" spans="1:8" ht="15" customHeight="1">
      <c r="A161" s="924" t="s">
        <v>42</v>
      </c>
      <c r="C161" s="941">
        <v>1758</v>
      </c>
      <c r="D161" s="941"/>
      <c r="E161" s="941">
        <v>945</v>
      </c>
      <c r="F161" s="941">
        <v>160</v>
      </c>
      <c r="G161" s="941">
        <v>652</v>
      </c>
      <c r="H161" s="1272">
        <v>238</v>
      </c>
    </row>
    <row r="162" spans="1:8" ht="15" customHeight="1">
      <c r="A162" s="924" t="s">
        <v>41</v>
      </c>
      <c r="C162" s="941">
        <v>5708</v>
      </c>
      <c r="D162" s="941"/>
      <c r="E162" s="941">
        <v>3376</v>
      </c>
      <c r="F162" s="941">
        <v>742</v>
      </c>
      <c r="G162" s="941">
        <v>1586</v>
      </c>
      <c r="H162" s="1272">
        <v>278</v>
      </c>
    </row>
    <row r="163" spans="1:8" ht="15" customHeight="1">
      <c r="A163" s="924" t="s">
        <v>40</v>
      </c>
      <c r="C163" s="941">
        <v>11106</v>
      </c>
      <c r="D163" s="941"/>
      <c r="E163" s="941">
        <v>6714</v>
      </c>
      <c r="F163" s="941">
        <v>1527</v>
      </c>
      <c r="G163" s="941">
        <v>2855</v>
      </c>
      <c r="H163" s="1272">
        <v>311</v>
      </c>
    </row>
    <row r="164" spans="1:8" ht="15" customHeight="1">
      <c r="A164" s="924" t="s">
        <v>39</v>
      </c>
      <c r="C164" s="941">
        <v>29935</v>
      </c>
      <c r="D164" s="941"/>
      <c r="E164" s="941">
        <v>16335</v>
      </c>
      <c r="F164" s="941">
        <v>4273</v>
      </c>
      <c r="G164" s="941">
        <v>9315</v>
      </c>
      <c r="H164" s="1272">
        <v>191</v>
      </c>
    </row>
    <row r="165" spans="1:8" ht="15" customHeight="1">
      <c r="A165" s="924" t="s">
        <v>38</v>
      </c>
      <c r="C165" s="941">
        <v>23256</v>
      </c>
      <c r="D165" s="941"/>
      <c r="E165" s="941">
        <v>10297</v>
      </c>
      <c r="F165" s="941">
        <v>3477</v>
      </c>
      <c r="G165" s="941">
        <v>9473</v>
      </c>
      <c r="H165" s="1277">
        <v>58</v>
      </c>
    </row>
    <row r="166" spans="1:8" ht="15" customHeight="1">
      <c r="A166" s="924" t="s">
        <v>37</v>
      </c>
      <c r="C166" s="941">
        <v>18141</v>
      </c>
      <c r="D166" s="941"/>
      <c r="E166" s="941">
        <v>8870</v>
      </c>
      <c r="F166" s="941">
        <v>3720</v>
      </c>
      <c r="G166" s="941">
        <v>5543</v>
      </c>
      <c r="H166" s="1278">
        <v>21</v>
      </c>
    </row>
    <row r="167" spans="1:8" ht="6" customHeight="1">
      <c r="C167" s="941"/>
      <c r="D167" s="941"/>
      <c r="E167" s="941"/>
      <c r="F167" s="941"/>
      <c r="G167" s="941"/>
      <c r="H167" s="1276"/>
    </row>
    <row r="168" spans="1:8" ht="15" customHeight="1">
      <c r="A168" s="970" t="s">
        <v>297</v>
      </c>
      <c r="B168" s="971"/>
      <c r="C168" s="941"/>
      <c r="D168" s="941"/>
      <c r="E168" s="941"/>
      <c r="F168" s="941"/>
      <c r="G168" s="941"/>
      <c r="H168" s="1274"/>
    </row>
    <row r="169" spans="1:8" ht="15" customHeight="1">
      <c r="A169" s="786" t="s">
        <v>209</v>
      </c>
      <c r="C169" s="941">
        <v>44942</v>
      </c>
      <c r="D169" s="941"/>
      <c r="E169" s="941">
        <v>24153</v>
      </c>
      <c r="F169" s="941">
        <v>7908</v>
      </c>
      <c r="G169" s="941">
        <v>12861</v>
      </c>
      <c r="H169" s="1272">
        <v>406</v>
      </c>
    </row>
    <row r="170" spans="1:8" ht="15" customHeight="1">
      <c r="A170" s="786" t="s">
        <v>210</v>
      </c>
      <c r="C170" s="941">
        <v>44974</v>
      </c>
      <c r="D170" s="941"/>
      <c r="E170" s="941">
        <v>22384</v>
      </c>
      <c r="F170" s="941">
        <v>5993</v>
      </c>
      <c r="G170" s="941">
        <v>16573</v>
      </c>
      <c r="H170" s="1275">
        <v>691</v>
      </c>
    </row>
    <row r="171" spans="1:8" ht="6" customHeight="1">
      <c r="C171" s="941"/>
      <c r="D171" s="941"/>
      <c r="E171" s="941"/>
      <c r="F171" s="941"/>
      <c r="G171" s="941"/>
      <c r="H171" s="1274"/>
    </row>
    <row r="172" spans="1:8" ht="15" customHeight="1">
      <c r="A172" s="953" t="s">
        <v>309</v>
      </c>
      <c r="B172" s="954"/>
      <c r="C172" s="941"/>
      <c r="D172" s="941"/>
      <c r="E172" s="941"/>
      <c r="F172" s="941"/>
      <c r="G172" s="941"/>
      <c r="H172" s="1274"/>
    </row>
    <row r="173" spans="1:8" ht="15" customHeight="1">
      <c r="A173" s="924" t="s">
        <v>48</v>
      </c>
      <c r="C173" s="941">
        <v>2179</v>
      </c>
      <c r="D173" s="941"/>
      <c r="E173" s="941">
        <v>306</v>
      </c>
      <c r="F173" s="941">
        <v>967</v>
      </c>
      <c r="G173" s="941">
        <v>906</v>
      </c>
      <c r="H173" s="1279">
        <v>31</v>
      </c>
    </row>
    <row r="174" spans="1:8" ht="15" customHeight="1">
      <c r="A174" s="924" t="s">
        <v>196</v>
      </c>
      <c r="C174" s="941">
        <v>14906</v>
      </c>
      <c r="D174" s="941"/>
      <c r="E174" s="941">
        <v>7363</v>
      </c>
      <c r="F174" s="941">
        <v>3943</v>
      </c>
      <c r="G174" s="941">
        <v>3593</v>
      </c>
      <c r="H174" s="1275">
        <v>108</v>
      </c>
    </row>
    <row r="175" spans="1:8" ht="15" customHeight="1">
      <c r="A175" s="924" t="s">
        <v>197</v>
      </c>
      <c r="C175" s="1087">
        <v>19212</v>
      </c>
      <c r="D175" s="1087"/>
      <c r="E175" s="1087">
        <v>13897</v>
      </c>
      <c r="F175" s="1087">
        <v>3218</v>
      </c>
      <c r="G175" s="1087">
        <v>2085</v>
      </c>
      <c r="H175" s="1275">
        <v>82</v>
      </c>
    </row>
    <row r="176" spans="1:8" ht="15" customHeight="1">
      <c r="A176" s="924" t="s">
        <v>198</v>
      </c>
      <c r="C176" s="1087">
        <v>15397</v>
      </c>
      <c r="D176" s="1087"/>
      <c r="E176" s="1087">
        <v>12881</v>
      </c>
      <c r="F176" s="1087">
        <v>1480</v>
      </c>
      <c r="G176" s="1087">
        <v>1031</v>
      </c>
      <c r="H176" s="1279">
        <v>53</v>
      </c>
    </row>
    <row r="177" spans="1:14" ht="15" customHeight="1">
      <c r="A177" s="924" t="s">
        <v>199</v>
      </c>
      <c r="C177" s="941">
        <v>6334</v>
      </c>
      <c r="D177" s="941"/>
      <c r="E177" s="941">
        <v>5221</v>
      </c>
      <c r="F177" s="941">
        <v>619</v>
      </c>
      <c r="G177" s="941">
        <v>491</v>
      </c>
      <c r="H177" s="1279">
        <v>35</v>
      </c>
    </row>
    <row r="178" spans="1:14" ht="15" customHeight="1">
      <c r="A178" s="924" t="s">
        <v>200</v>
      </c>
      <c r="C178" s="941">
        <v>4973</v>
      </c>
      <c r="D178" s="941"/>
      <c r="E178" s="941">
        <v>3649</v>
      </c>
      <c r="F178" s="941">
        <v>562</v>
      </c>
      <c r="G178" s="941">
        <v>758</v>
      </c>
      <c r="H178" s="1272">
        <v>127</v>
      </c>
    </row>
    <row r="179" spans="1:14" ht="6" customHeight="1">
      <c r="A179" s="317"/>
      <c r="B179" s="317"/>
      <c r="C179" s="941"/>
      <c r="D179" s="941"/>
      <c r="E179" s="941"/>
      <c r="F179" s="941"/>
      <c r="G179" s="941"/>
      <c r="H179" s="1276"/>
    </row>
    <row r="180" spans="1:14" ht="15" customHeight="1">
      <c r="A180" s="953" t="s">
        <v>107</v>
      </c>
      <c r="B180" s="954"/>
      <c r="C180" s="941"/>
      <c r="D180" s="941"/>
      <c r="E180" s="941"/>
      <c r="F180" s="941"/>
      <c r="G180" s="941"/>
      <c r="H180" s="1276"/>
    </row>
    <row r="181" spans="1:14" ht="15" customHeight="1">
      <c r="A181" s="924" t="s">
        <v>192</v>
      </c>
      <c r="C181" s="941">
        <v>52952</v>
      </c>
      <c r="D181" s="941"/>
      <c r="E181" s="941">
        <v>38092</v>
      </c>
      <c r="F181" s="941">
        <v>7641</v>
      </c>
      <c r="G181" s="941">
        <v>7188</v>
      </c>
      <c r="H181" s="1272">
        <v>385</v>
      </c>
    </row>
    <row r="182" spans="1:14" ht="15" customHeight="1">
      <c r="A182" s="924" t="s">
        <v>193</v>
      </c>
      <c r="C182" s="941">
        <v>8402</v>
      </c>
      <c r="D182" s="941"/>
      <c r="E182" s="941">
        <v>4444</v>
      </c>
      <c r="F182" s="941">
        <v>2475</v>
      </c>
      <c r="G182" s="941">
        <v>1479</v>
      </c>
      <c r="H182" s="1280">
        <v>64</v>
      </c>
    </row>
    <row r="183" spans="1:14" ht="15" customHeight="1">
      <c r="A183" s="973" t="s">
        <v>194</v>
      </c>
      <c r="C183" s="941">
        <v>28562</v>
      </c>
      <c r="D183" s="941"/>
      <c r="E183" s="941">
        <v>4001</v>
      </c>
      <c r="F183" s="941">
        <v>3785</v>
      </c>
      <c r="G183" s="941">
        <v>20767</v>
      </c>
      <c r="H183" s="1281">
        <v>648</v>
      </c>
    </row>
    <row r="184" spans="1:14" ht="6" customHeight="1">
      <c r="A184" s="1036"/>
      <c r="B184" s="1036"/>
      <c r="C184" s="1282"/>
      <c r="D184" s="1282"/>
      <c r="E184" s="1282"/>
      <c r="F184" s="1282"/>
      <c r="G184" s="1282"/>
      <c r="H184" s="1282"/>
    </row>
    <row r="185" spans="1:14" s="317" customFormat="1" ht="15" customHeight="1">
      <c r="A185" s="869" t="s">
        <v>279</v>
      </c>
      <c r="B185" s="2396" t="s">
        <v>280</v>
      </c>
      <c r="C185" s="2396"/>
      <c r="D185" s="2396"/>
      <c r="E185" s="2396"/>
      <c r="F185" s="2396"/>
      <c r="G185" s="2396"/>
      <c r="H185" s="2396"/>
      <c r="I185" s="788"/>
      <c r="J185" s="788"/>
    </row>
    <row r="186" spans="1:14" s="317" customFormat="1" ht="15" customHeight="1">
      <c r="A186" s="124" t="s">
        <v>183</v>
      </c>
      <c r="B186" s="839"/>
      <c r="C186" s="872"/>
      <c r="D186" s="841"/>
      <c r="E186" s="841"/>
      <c r="F186" s="841"/>
      <c r="G186" s="841"/>
      <c r="H186" s="841"/>
      <c r="I186" s="1053"/>
      <c r="K186"/>
      <c r="L186"/>
      <c r="M186"/>
      <c r="N186"/>
    </row>
    <row r="187" spans="1:14" s="317" customFormat="1" ht="15" customHeight="1">
      <c r="A187" s="124" t="s">
        <v>185</v>
      </c>
      <c r="B187" s="839"/>
      <c r="C187" s="872"/>
      <c r="D187" s="841"/>
      <c r="E187" s="841"/>
      <c r="F187" s="841"/>
      <c r="G187" s="841"/>
      <c r="H187" s="841"/>
      <c r="I187" s="1053"/>
      <c r="K187"/>
      <c r="L187"/>
      <c r="M187"/>
      <c r="N187"/>
    </row>
    <row r="188" spans="1:14" s="317" customFormat="1" ht="15" customHeight="1">
      <c r="A188" s="124" t="s">
        <v>187</v>
      </c>
      <c r="B188" s="839"/>
      <c r="C188" s="872"/>
      <c r="D188" s="841"/>
      <c r="E188" s="841"/>
      <c r="F188" s="841"/>
      <c r="G188" s="841"/>
      <c r="H188" s="841"/>
      <c r="I188" s="1053"/>
      <c r="K188"/>
      <c r="L188"/>
      <c r="M188"/>
      <c r="N188"/>
    </row>
    <row r="189" spans="1:14" ht="15" customHeight="1">
      <c r="I189" s="823" t="s">
        <v>93</v>
      </c>
    </row>
    <row r="191" spans="1:14" ht="15" customHeight="1">
      <c r="K191" s="1033"/>
      <c r="L191" s="1283"/>
      <c r="M191" s="1283"/>
    </row>
    <row r="192" spans="1:14" ht="15" customHeight="1">
      <c r="A192" s="2433" t="s">
        <v>347</v>
      </c>
      <c r="B192" s="2433"/>
      <c r="C192" s="2433"/>
      <c r="D192" s="2433"/>
      <c r="E192" s="2433"/>
      <c r="F192" s="2433"/>
      <c r="G192" s="1244"/>
      <c r="H192" s="945" t="s">
        <v>348</v>
      </c>
      <c r="K192" s="1033"/>
      <c r="L192" s="1283"/>
      <c r="M192" s="1283"/>
    </row>
    <row r="193" spans="1:13" ht="15" customHeight="1">
      <c r="A193" s="2433"/>
      <c r="B193" s="2433"/>
      <c r="C193" s="2433"/>
      <c r="D193" s="2433"/>
      <c r="E193" s="2433"/>
      <c r="F193" s="2433"/>
      <c r="G193" s="1244"/>
      <c r="H193" s="1244"/>
      <c r="K193" s="944"/>
      <c r="L193" s="818"/>
      <c r="M193" s="818"/>
    </row>
    <row r="194" spans="1:13" ht="15" customHeight="1">
      <c r="A194" s="2433"/>
      <c r="B194" s="2433"/>
      <c r="C194" s="2433"/>
      <c r="D194" s="2433"/>
      <c r="E194" s="2433"/>
      <c r="F194" s="2433"/>
      <c r="G194" s="1244"/>
      <c r="H194" s="1244"/>
      <c r="K194" s="944"/>
      <c r="L194" s="818"/>
      <c r="M194" s="818"/>
    </row>
    <row r="195" spans="1:13" ht="15" customHeight="1">
      <c r="A195" s="1058" t="s">
        <v>112</v>
      </c>
      <c r="B195" s="1059"/>
      <c r="C195" s="1059"/>
      <c r="D195" s="1059"/>
      <c r="E195" s="1059"/>
      <c r="F195" s="1059"/>
      <c r="G195" s="1244"/>
      <c r="H195" s="1244"/>
    </row>
    <row r="196" spans="1:13" ht="6" customHeight="1"/>
    <row r="197" spans="1:13" ht="15" customHeight="1">
      <c r="A197" s="2444" t="s">
        <v>349</v>
      </c>
      <c r="B197" s="2444"/>
      <c r="C197" s="2450" t="s">
        <v>17</v>
      </c>
      <c r="D197" s="1246"/>
      <c r="E197" s="2427" t="s">
        <v>342</v>
      </c>
      <c r="F197" s="2427" t="s">
        <v>350</v>
      </c>
      <c r="G197" s="2443" t="s">
        <v>130</v>
      </c>
      <c r="H197" s="2443"/>
    </row>
    <row r="198" spans="1:13" ht="15" customHeight="1">
      <c r="A198" s="2449"/>
      <c r="B198" s="2449"/>
      <c r="C198" s="2414"/>
      <c r="D198" s="837"/>
      <c r="E198" s="2451"/>
      <c r="F198" s="2451"/>
      <c r="G198" s="1247" t="s">
        <v>351</v>
      </c>
      <c r="H198" s="1247" t="s">
        <v>352</v>
      </c>
    </row>
    <row r="199" spans="1:13" ht="6" customHeight="1">
      <c r="A199" s="924"/>
      <c r="B199" s="924"/>
      <c r="C199" s="1268"/>
      <c r="D199" s="1268"/>
      <c r="E199" s="1268"/>
      <c r="F199" s="1268"/>
      <c r="G199" s="1268"/>
      <c r="H199" s="1268"/>
    </row>
    <row r="200" spans="1:13" ht="15" customHeight="1">
      <c r="A200" s="953" t="s">
        <v>103</v>
      </c>
      <c r="B200" s="954"/>
      <c r="C200" s="907">
        <v>0.49362399999999995</v>
      </c>
      <c r="D200" s="907"/>
      <c r="E200" s="1284">
        <v>0.46210200000000001</v>
      </c>
      <c r="F200" s="1284">
        <v>1.040961</v>
      </c>
      <c r="G200" s="1284">
        <v>0.70399100000000003</v>
      </c>
      <c r="H200" s="1284">
        <v>5.951333</v>
      </c>
    </row>
    <row r="201" spans="1:13" ht="6" customHeight="1">
      <c r="A201" s="954"/>
      <c r="B201" s="954"/>
      <c r="C201" s="977"/>
      <c r="D201" s="977"/>
      <c r="E201" s="977"/>
      <c r="F201" s="977"/>
      <c r="G201" s="977"/>
      <c r="H201" s="977"/>
    </row>
    <row r="202" spans="1:13" ht="15" customHeight="1">
      <c r="A202" s="953" t="s">
        <v>295</v>
      </c>
      <c r="B202" s="954"/>
      <c r="C202" s="1285"/>
      <c r="D202" s="1285"/>
      <c r="E202" s="1285"/>
      <c r="F202" s="1285"/>
      <c r="G202" s="1285"/>
      <c r="H202" s="1285"/>
    </row>
    <row r="203" spans="1:13" ht="15" customHeight="1">
      <c r="A203" s="924" t="s">
        <v>100</v>
      </c>
      <c r="C203" s="912">
        <v>0.92319399999999996</v>
      </c>
      <c r="D203" s="912"/>
      <c r="E203" s="1286">
        <v>0.83277299999999999</v>
      </c>
      <c r="F203" s="1286">
        <v>1.710432</v>
      </c>
      <c r="G203" s="1286">
        <v>1.1241129999999999</v>
      </c>
      <c r="H203" s="1286">
        <v>7.4560240000000002</v>
      </c>
    </row>
    <row r="204" spans="1:13" ht="15" customHeight="1">
      <c r="A204" s="924" t="s">
        <v>99</v>
      </c>
      <c r="C204" s="912">
        <v>0.57153900000000002</v>
      </c>
      <c r="D204" s="912"/>
      <c r="E204" s="1286">
        <v>0.55184600000000006</v>
      </c>
      <c r="F204" s="1286">
        <v>1.297847</v>
      </c>
      <c r="G204" s="1286">
        <v>0.90077799999999997</v>
      </c>
      <c r="H204" s="1286">
        <v>8.10806</v>
      </c>
    </row>
    <row r="205" spans="1:13" ht="6" customHeight="1">
      <c r="A205" s="954"/>
      <c r="B205" s="954"/>
      <c r="C205" s="912"/>
      <c r="D205" s="912"/>
      <c r="E205" s="1284"/>
      <c r="F205" s="1287"/>
      <c r="G205" s="1286"/>
      <c r="H205" s="1287"/>
    </row>
    <row r="206" spans="1:13" ht="15" customHeight="1">
      <c r="A206" s="953" t="s">
        <v>104</v>
      </c>
      <c r="B206" s="954"/>
      <c r="C206" s="912"/>
      <c r="D206" s="912"/>
      <c r="E206" s="1286"/>
      <c r="F206" s="1286"/>
      <c r="G206" s="1286"/>
      <c r="H206" s="1288"/>
    </row>
    <row r="207" spans="1:13" ht="15" customHeight="1">
      <c r="A207" s="924" t="s">
        <v>134</v>
      </c>
      <c r="C207" s="912">
        <v>1.13585</v>
      </c>
      <c r="D207" s="912"/>
      <c r="E207" s="1286">
        <v>2.8936289999999998</v>
      </c>
      <c r="F207" s="1286">
        <v>3.3232310000000003</v>
      </c>
      <c r="G207" s="1286">
        <v>0.62112599999999996</v>
      </c>
      <c r="H207" s="1288">
        <v>8.6815510000000007</v>
      </c>
    </row>
    <row r="208" spans="1:13" ht="15" customHeight="1">
      <c r="A208" s="924" t="s">
        <v>135</v>
      </c>
      <c r="C208" s="912">
        <v>1.1507669999999999</v>
      </c>
      <c r="D208" s="912"/>
      <c r="E208" s="1286">
        <v>1.4671540000000001</v>
      </c>
      <c r="F208" s="1286">
        <v>2.2085440000000003</v>
      </c>
      <c r="G208" s="1286">
        <v>1.4246780000000001</v>
      </c>
      <c r="H208" s="1288">
        <v>10.91174</v>
      </c>
    </row>
    <row r="209" spans="1:8" ht="15" customHeight="1">
      <c r="A209" s="924" t="s">
        <v>136</v>
      </c>
      <c r="C209" s="912">
        <v>1.207163</v>
      </c>
      <c r="D209" s="912"/>
      <c r="E209" s="1286">
        <v>1.128328</v>
      </c>
      <c r="F209" s="1286">
        <v>2.2419370000000001</v>
      </c>
      <c r="G209" s="1286">
        <v>2.123132</v>
      </c>
      <c r="H209" s="1288">
        <v>10.675743000000001</v>
      </c>
    </row>
    <row r="210" spans="1:8" ht="15" customHeight="1">
      <c r="A210" s="924" t="s">
        <v>137</v>
      </c>
      <c r="C210" s="912">
        <v>1.1581410000000001</v>
      </c>
      <c r="D210" s="912"/>
      <c r="E210" s="1286">
        <v>0.878521</v>
      </c>
      <c r="F210" s="1286">
        <v>2.4824200000000003</v>
      </c>
      <c r="G210" s="1286">
        <v>2.4678240000000002</v>
      </c>
      <c r="H210" s="1288">
        <v>12.956491</v>
      </c>
    </row>
    <row r="211" spans="1:8" ht="15" customHeight="1">
      <c r="A211" s="924" t="s">
        <v>138</v>
      </c>
      <c r="C211" s="912">
        <v>1.1467499999999999</v>
      </c>
      <c r="D211" s="912"/>
      <c r="E211" s="1286">
        <v>0.80046100000000009</v>
      </c>
      <c r="F211" s="1286">
        <v>2.9954489999999998</v>
      </c>
      <c r="G211" s="1286">
        <v>2.6516609999999998</v>
      </c>
      <c r="H211" s="1288">
        <v>11.669699999999999</v>
      </c>
    </row>
    <row r="212" spans="1:8" ht="15" customHeight="1">
      <c r="A212" s="924" t="s">
        <v>98</v>
      </c>
      <c r="C212" s="912">
        <v>1.171618</v>
      </c>
      <c r="D212" s="912"/>
      <c r="E212" s="1286">
        <v>0.79882400000000009</v>
      </c>
      <c r="F212" s="1286">
        <v>3.2347460000000003</v>
      </c>
      <c r="G212" s="1286">
        <v>2.804659</v>
      </c>
      <c r="H212" s="1288">
        <v>9.7476099999999999</v>
      </c>
    </row>
    <row r="213" spans="1:8" ht="15" customHeight="1">
      <c r="A213" s="924" t="s">
        <v>139</v>
      </c>
      <c r="C213" s="912">
        <v>1.2419249999999999</v>
      </c>
      <c r="D213" s="912"/>
      <c r="E213" s="1286">
        <v>0.92940599999999995</v>
      </c>
      <c r="F213" s="1286">
        <v>3.1591349999999996</v>
      </c>
      <c r="G213" s="1286">
        <v>2.8165610000000001</v>
      </c>
      <c r="H213" s="1286">
        <v>10.204048999999999</v>
      </c>
    </row>
    <row r="214" spans="1:8" ht="6" customHeight="1">
      <c r="C214" s="912"/>
      <c r="D214" s="912"/>
      <c r="E214" s="1286"/>
      <c r="F214" s="1286"/>
      <c r="G214" s="1286"/>
      <c r="H214" s="1286"/>
    </row>
    <row r="215" spans="1:8" ht="15" customHeight="1">
      <c r="A215" s="953" t="s">
        <v>105</v>
      </c>
      <c r="B215" s="954"/>
      <c r="C215" s="912"/>
      <c r="D215" s="912"/>
      <c r="E215" s="1286"/>
      <c r="F215" s="1286"/>
      <c r="G215" s="1286"/>
      <c r="H215" s="1286"/>
    </row>
    <row r="216" spans="1:8" ht="15" customHeight="1">
      <c r="A216" s="924" t="s">
        <v>189</v>
      </c>
      <c r="C216" s="912">
        <v>4.4385120000000002</v>
      </c>
      <c r="D216" s="912"/>
      <c r="E216" s="1286">
        <v>2.4886539999999999</v>
      </c>
      <c r="F216" s="1286">
        <v>4.9173869999999997</v>
      </c>
      <c r="G216" s="1286">
        <v>2.9457620000000002</v>
      </c>
      <c r="H216" s="1286">
        <v>9.6402110000000008</v>
      </c>
    </row>
    <row r="217" spans="1:8" ht="15" customHeight="1">
      <c r="A217" s="924" t="s">
        <v>182</v>
      </c>
      <c r="C217" s="912">
        <v>0.55647000000000002</v>
      </c>
      <c r="D217" s="912"/>
      <c r="E217" s="1286">
        <v>0.46982300000000005</v>
      </c>
      <c r="F217" s="1286">
        <v>1.0693050000000002</v>
      </c>
      <c r="G217" s="1286">
        <v>0.73159300000000005</v>
      </c>
      <c r="H217" s="1286">
        <v>6.4219580000000001</v>
      </c>
    </row>
    <row r="218" spans="1:8" ht="6" customHeight="1">
      <c r="C218" s="912"/>
      <c r="D218" s="912"/>
      <c r="E218" s="1286"/>
      <c r="F218" s="1288"/>
      <c r="G218" s="1286"/>
      <c r="H218" s="1288"/>
    </row>
    <row r="219" spans="1:8" ht="15" customHeight="1">
      <c r="A219" s="953" t="s">
        <v>117</v>
      </c>
      <c r="B219" s="954"/>
      <c r="C219" s="912"/>
      <c r="D219" s="912"/>
      <c r="E219" s="1286"/>
      <c r="F219" s="1286"/>
      <c r="G219" s="1286"/>
      <c r="H219" s="1286"/>
    </row>
    <row r="220" spans="1:8" ht="15" customHeight="1">
      <c r="A220" s="924" t="s">
        <v>42</v>
      </c>
      <c r="C220" s="912">
        <v>4.1975959999999999</v>
      </c>
      <c r="D220" s="912"/>
      <c r="E220" s="1286">
        <v>3.304252</v>
      </c>
      <c r="F220" s="1286">
        <v>9.8310579999999987</v>
      </c>
      <c r="G220" s="1286">
        <v>5.1064090000000002</v>
      </c>
      <c r="H220" s="1286">
        <v>9.6568079999999998</v>
      </c>
    </row>
    <row r="221" spans="1:8" ht="15" customHeight="1">
      <c r="A221" s="924" t="s">
        <v>41</v>
      </c>
      <c r="C221" s="912">
        <v>1.8985100000000001</v>
      </c>
      <c r="D221" s="912"/>
      <c r="E221" s="1286">
        <v>1.391875</v>
      </c>
      <c r="F221" s="1286">
        <v>4.3396840000000001</v>
      </c>
      <c r="G221" s="1286">
        <v>3.2137989999999999</v>
      </c>
      <c r="H221" s="1286">
        <v>8.457713</v>
      </c>
    </row>
    <row r="222" spans="1:8" ht="15" customHeight="1">
      <c r="A222" s="924" t="s">
        <v>40</v>
      </c>
      <c r="C222" s="912">
        <v>1.4829559999999999</v>
      </c>
      <c r="D222" s="912"/>
      <c r="E222" s="1286">
        <v>1.095756</v>
      </c>
      <c r="F222" s="1286">
        <v>3.148984</v>
      </c>
      <c r="G222" s="1286">
        <v>2.4094000000000002</v>
      </c>
      <c r="H222" s="1286">
        <v>9.22499</v>
      </c>
    </row>
    <row r="223" spans="1:8" ht="15" customHeight="1">
      <c r="A223" s="924" t="s">
        <v>39</v>
      </c>
      <c r="C223" s="912">
        <v>0.88394700000000004</v>
      </c>
      <c r="D223" s="912"/>
      <c r="E223" s="1286">
        <v>0.74400200000000005</v>
      </c>
      <c r="F223" s="1286">
        <v>1.909945</v>
      </c>
      <c r="G223" s="1286">
        <v>1.2104139999999999</v>
      </c>
      <c r="H223" s="1286">
        <v>9.6349610000000006</v>
      </c>
    </row>
    <row r="224" spans="1:8" ht="15" customHeight="1">
      <c r="A224" s="924" t="s">
        <v>38</v>
      </c>
      <c r="C224" s="912">
        <v>0.91517700000000002</v>
      </c>
      <c r="D224" s="912"/>
      <c r="E224" s="1286">
        <v>0.98558299999999999</v>
      </c>
      <c r="F224" s="1286">
        <v>2.0753020000000002</v>
      </c>
      <c r="G224" s="1286">
        <v>1.1003590000000001</v>
      </c>
      <c r="H224" s="1286">
        <v>15.318942</v>
      </c>
    </row>
    <row r="225" spans="1:8" ht="15" customHeight="1">
      <c r="A225" s="924" t="s">
        <v>37</v>
      </c>
      <c r="C225" s="912">
        <v>1.0910039999999999</v>
      </c>
      <c r="D225" s="912"/>
      <c r="E225" s="1286">
        <v>1.062241</v>
      </c>
      <c r="F225" s="1286">
        <v>1.991762</v>
      </c>
      <c r="G225" s="1286">
        <v>1.5727279999999999</v>
      </c>
      <c r="H225" s="1286">
        <v>29.590357000000001</v>
      </c>
    </row>
    <row r="226" spans="1:8" ht="6" customHeight="1">
      <c r="C226" s="912"/>
      <c r="D226" s="912"/>
      <c r="E226" s="1286"/>
      <c r="F226" s="1286"/>
      <c r="G226" s="1286"/>
      <c r="H226" s="1286"/>
    </row>
    <row r="227" spans="1:8" ht="15" customHeight="1">
      <c r="A227" s="970" t="s">
        <v>297</v>
      </c>
      <c r="B227" s="971"/>
      <c r="C227" s="912"/>
      <c r="D227" s="912"/>
      <c r="E227" s="1286"/>
      <c r="F227" s="1286"/>
      <c r="G227" s="1286"/>
      <c r="H227" s="1288"/>
    </row>
    <row r="228" spans="1:8" ht="15" customHeight="1">
      <c r="A228" s="786" t="s">
        <v>209</v>
      </c>
      <c r="C228" s="912">
        <v>0.69087399999999999</v>
      </c>
      <c r="D228" s="912"/>
      <c r="E228" s="1286">
        <v>0.62705900000000003</v>
      </c>
      <c r="F228" s="1286">
        <v>1.372355</v>
      </c>
      <c r="G228" s="1286">
        <v>1.078036</v>
      </c>
      <c r="H228" s="1286">
        <v>7.5239650000000005</v>
      </c>
    </row>
    <row r="229" spans="1:8" ht="15" customHeight="1">
      <c r="A229" s="786" t="s">
        <v>210</v>
      </c>
      <c r="C229" s="912">
        <v>0.73919999999999997</v>
      </c>
      <c r="D229" s="912"/>
      <c r="E229" s="1286">
        <v>0.65112099999999995</v>
      </c>
      <c r="F229" s="1286">
        <v>1.591315</v>
      </c>
      <c r="G229" s="1286">
        <v>0.85702199999999995</v>
      </c>
      <c r="H229" s="1288">
        <v>7.0022450000000003</v>
      </c>
    </row>
    <row r="230" spans="1:8" ht="6" customHeight="1">
      <c r="C230" s="912"/>
      <c r="D230" s="912"/>
      <c r="E230" s="1286"/>
      <c r="F230" s="1286"/>
      <c r="G230" s="1286"/>
      <c r="H230" s="1288"/>
    </row>
    <row r="231" spans="1:8" ht="15" customHeight="1">
      <c r="A231" s="953" t="s">
        <v>309</v>
      </c>
      <c r="B231" s="954"/>
      <c r="C231" s="912"/>
      <c r="D231" s="912"/>
      <c r="E231" s="1286"/>
      <c r="F231" s="1289"/>
      <c r="G231" s="1286"/>
      <c r="H231" s="1288"/>
    </row>
    <row r="232" spans="1:8" ht="15" customHeight="1">
      <c r="A232" s="924" t="s">
        <v>48</v>
      </c>
      <c r="C232" s="912">
        <v>2.8151550000000003</v>
      </c>
      <c r="D232" s="912"/>
      <c r="E232" s="1286">
        <v>6.9021669999999995</v>
      </c>
      <c r="F232" s="1286">
        <v>3.074157</v>
      </c>
      <c r="G232" s="1286">
        <v>3.5238209999999999</v>
      </c>
      <c r="H232" s="1288">
        <v>21.188101</v>
      </c>
    </row>
    <row r="233" spans="1:8" ht="15" customHeight="1">
      <c r="A233" s="924" t="s">
        <v>196</v>
      </c>
      <c r="C233" s="910">
        <v>1.0484100000000001</v>
      </c>
      <c r="D233" s="910"/>
      <c r="E233" s="1286">
        <v>1.0849579999999999</v>
      </c>
      <c r="F233" s="1286">
        <v>1.876241</v>
      </c>
      <c r="G233" s="1286">
        <v>1.9958170000000002</v>
      </c>
      <c r="H233" s="1288">
        <v>11.220473</v>
      </c>
    </row>
    <row r="234" spans="1:8" ht="15" customHeight="1">
      <c r="A234" s="924" t="s">
        <v>197</v>
      </c>
      <c r="C234" s="910">
        <v>0.97280600000000006</v>
      </c>
      <c r="D234" s="910"/>
      <c r="E234" s="1286">
        <v>0.58913300000000002</v>
      </c>
      <c r="F234" s="1286">
        <v>2.1341600000000001</v>
      </c>
      <c r="G234" s="1286">
        <v>2.8531629999999999</v>
      </c>
      <c r="H234" s="1288">
        <v>14.875451</v>
      </c>
    </row>
    <row r="235" spans="1:8" ht="15" customHeight="1">
      <c r="A235" s="924" t="s">
        <v>198</v>
      </c>
      <c r="C235" s="912">
        <v>1.0660400000000001</v>
      </c>
      <c r="D235" s="912"/>
      <c r="E235" s="1286">
        <v>0.47203999999999996</v>
      </c>
      <c r="F235" s="1286">
        <v>3.207773</v>
      </c>
      <c r="G235" s="1286">
        <v>3.7814470000000004</v>
      </c>
      <c r="H235" s="1288">
        <v>15.614917</v>
      </c>
    </row>
    <row r="236" spans="1:8" ht="15" customHeight="1">
      <c r="A236" s="924" t="s">
        <v>199</v>
      </c>
      <c r="C236" s="912">
        <v>1.6221240000000001</v>
      </c>
      <c r="D236" s="912"/>
      <c r="E236" s="1286">
        <v>0.78652099999999991</v>
      </c>
      <c r="F236" s="1286">
        <v>4.8522179999999997</v>
      </c>
      <c r="G236" s="1286">
        <v>5.7752779999999992</v>
      </c>
      <c r="H236" s="1288">
        <v>19.146543999999999</v>
      </c>
    </row>
    <row r="237" spans="1:8" ht="15" customHeight="1">
      <c r="A237" s="924" t="s">
        <v>200</v>
      </c>
      <c r="C237" s="912">
        <v>1.9794499999999999</v>
      </c>
      <c r="D237" s="912"/>
      <c r="E237" s="1286">
        <v>1.160914</v>
      </c>
      <c r="F237" s="1286">
        <v>4.9005229999999997</v>
      </c>
      <c r="G237" s="1286">
        <v>4.8718880000000002</v>
      </c>
      <c r="H237" s="1286">
        <v>12.06015</v>
      </c>
    </row>
    <row r="238" spans="1:8" ht="6" customHeight="1">
      <c r="A238" s="317"/>
      <c r="B238" s="317"/>
      <c r="C238" s="912"/>
      <c r="D238" s="912"/>
      <c r="E238" s="1286"/>
      <c r="F238" s="1286"/>
      <c r="G238" s="1286"/>
      <c r="H238" s="1286"/>
    </row>
    <row r="239" spans="1:8" ht="15" customHeight="1">
      <c r="A239" s="953" t="s">
        <v>107</v>
      </c>
      <c r="B239" s="954"/>
      <c r="C239" s="912"/>
      <c r="D239" s="912"/>
      <c r="E239" s="1286"/>
      <c r="F239" s="1286"/>
      <c r="G239" s="1286"/>
      <c r="H239" s="1286"/>
    </row>
    <row r="240" spans="1:8" ht="15" customHeight="1">
      <c r="A240" s="924" t="s">
        <v>192</v>
      </c>
      <c r="C240" s="912">
        <v>0.57205399999999995</v>
      </c>
      <c r="D240" s="912"/>
      <c r="E240" s="1286">
        <v>0.37572899999999998</v>
      </c>
      <c r="F240" s="1286">
        <v>1.3858250000000001</v>
      </c>
      <c r="G240" s="1286">
        <v>1.5609029999999999</v>
      </c>
      <c r="H240" s="1286">
        <v>8.8696070000000002</v>
      </c>
    </row>
    <row r="241" spans="1:14" ht="15" customHeight="1">
      <c r="A241" s="924" t="s">
        <v>193</v>
      </c>
      <c r="C241" s="912">
        <v>1.491903</v>
      </c>
      <c r="D241" s="912"/>
      <c r="E241" s="1290">
        <v>1.361696</v>
      </c>
      <c r="F241" s="1290">
        <v>2.1378850000000003</v>
      </c>
      <c r="G241" s="1286">
        <v>3.0828449999999998</v>
      </c>
      <c r="H241" s="1290">
        <v>16.375976999999999</v>
      </c>
    </row>
    <row r="242" spans="1:14" ht="15" customHeight="1">
      <c r="A242" s="973" t="s">
        <v>194</v>
      </c>
      <c r="C242" s="1290">
        <v>0.90229300000000001</v>
      </c>
      <c r="D242" s="1290"/>
      <c r="E242" s="1290">
        <v>2.053639</v>
      </c>
      <c r="F242" s="1290">
        <v>2.0798130000000001</v>
      </c>
      <c r="G242" s="1290">
        <v>0.570774</v>
      </c>
      <c r="H242" s="1290">
        <v>6.0303320000000005</v>
      </c>
    </row>
    <row r="243" spans="1:14" ht="6" customHeight="1">
      <c r="A243" s="1036"/>
      <c r="B243" s="1036"/>
      <c r="C243" s="1282"/>
      <c r="D243" s="1282"/>
      <c r="E243" s="1282"/>
      <c r="F243" s="1282"/>
      <c r="G243" s="1282"/>
      <c r="H243" s="1282"/>
    </row>
    <row r="244" spans="1:14" s="317" customFormat="1" ht="15" customHeight="1">
      <c r="A244" s="869" t="s">
        <v>279</v>
      </c>
      <c r="B244" s="2396" t="s">
        <v>280</v>
      </c>
      <c r="C244" s="2396"/>
      <c r="D244" s="2396"/>
      <c r="E244" s="2396"/>
      <c r="F244" s="2396"/>
      <c r="G244" s="2396"/>
      <c r="H244" s="2396"/>
      <c r="I244" s="788"/>
      <c r="J244" s="788"/>
    </row>
    <row r="245" spans="1:14" s="317" customFormat="1" ht="15" customHeight="1">
      <c r="A245" s="124" t="s">
        <v>183</v>
      </c>
      <c r="B245" s="839"/>
      <c r="C245" s="872"/>
      <c r="D245" s="841"/>
      <c r="E245" s="841"/>
      <c r="F245" s="841"/>
      <c r="G245" s="841"/>
      <c r="H245" s="841"/>
      <c r="I245" s="1053"/>
      <c r="K245"/>
      <c r="L245"/>
      <c r="M245"/>
      <c r="N245"/>
    </row>
    <row r="246" spans="1:14" s="317" customFormat="1" ht="15" customHeight="1">
      <c r="A246" s="124" t="s">
        <v>185</v>
      </c>
      <c r="B246" s="839"/>
      <c r="C246" s="872"/>
      <c r="D246" s="841"/>
      <c r="E246" s="841"/>
      <c r="F246" s="841"/>
      <c r="G246" s="841"/>
      <c r="H246" s="841"/>
      <c r="I246" s="1053"/>
      <c r="K246"/>
      <c r="L246"/>
      <c r="M246"/>
      <c r="N246"/>
    </row>
    <row r="247" spans="1:14" s="317" customFormat="1" ht="15" customHeight="1">
      <c r="A247" s="124" t="s">
        <v>187</v>
      </c>
      <c r="B247" s="839"/>
      <c r="C247" s="872"/>
      <c r="D247" s="841"/>
      <c r="E247" s="841"/>
      <c r="F247" s="841"/>
      <c r="G247" s="841"/>
      <c r="H247" s="841"/>
      <c r="I247" s="1053"/>
      <c r="K247"/>
      <c r="L247"/>
      <c r="M247"/>
      <c r="N247"/>
    </row>
    <row r="248" spans="1:14" ht="15" customHeight="1">
      <c r="I248" s="823" t="s">
        <v>93</v>
      </c>
    </row>
    <row r="251" spans="1:14" ht="15" customHeight="1">
      <c r="A251" s="2433" t="s">
        <v>347</v>
      </c>
      <c r="B251" s="2433"/>
      <c r="C251" s="2433"/>
      <c r="D251" s="2433"/>
      <c r="E251" s="2433"/>
      <c r="F251" s="2433"/>
      <c r="G251" s="1244"/>
      <c r="H251" s="945" t="s">
        <v>348</v>
      </c>
    </row>
    <row r="252" spans="1:14" ht="15" customHeight="1">
      <c r="A252" s="2433"/>
      <c r="B252" s="2433"/>
      <c r="C252" s="2433"/>
      <c r="D252" s="2433"/>
      <c r="E252" s="2433"/>
      <c r="F252" s="2433"/>
      <c r="G252" s="1244"/>
      <c r="H252" s="1244"/>
    </row>
    <row r="253" spans="1:14" ht="15" customHeight="1">
      <c r="A253" s="2433"/>
      <c r="B253" s="2433"/>
      <c r="C253" s="2433"/>
      <c r="D253" s="2433"/>
      <c r="E253" s="2433"/>
      <c r="F253" s="2433"/>
      <c r="G253" s="1244"/>
      <c r="H253" s="1244"/>
    </row>
    <row r="254" spans="1:14" ht="15" customHeight="1">
      <c r="A254" s="1058" t="s">
        <v>32</v>
      </c>
      <c r="B254" s="1059"/>
      <c r="C254" s="1059"/>
      <c r="D254" s="1059"/>
      <c r="E254" s="1059"/>
      <c r="F254" s="1059"/>
      <c r="G254" s="1244"/>
      <c r="H254" s="1244"/>
    </row>
    <row r="255" spans="1:14" ht="6" customHeight="1"/>
    <row r="256" spans="1:14" ht="15" customHeight="1">
      <c r="A256" s="2444" t="s">
        <v>349</v>
      </c>
      <c r="B256" s="2444"/>
      <c r="C256" s="2450" t="s">
        <v>17</v>
      </c>
      <c r="D256" s="1246"/>
      <c r="E256" s="2427" t="s">
        <v>342</v>
      </c>
      <c r="F256" s="2427" t="s">
        <v>350</v>
      </c>
      <c r="G256" s="2443" t="s">
        <v>130</v>
      </c>
      <c r="H256" s="2443"/>
    </row>
    <row r="257" spans="1:8" ht="15" customHeight="1">
      <c r="A257" s="2449"/>
      <c r="B257" s="2449"/>
      <c r="C257" s="2414"/>
      <c r="D257" s="837"/>
      <c r="E257" s="2451"/>
      <c r="F257" s="2451"/>
      <c r="G257" s="1247" t="s">
        <v>351</v>
      </c>
      <c r="H257" s="1247" t="s">
        <v>352</v>
      </c>
    </row>
    <row r="258" spans="1:8" ht="6" customHeight="1">
      <c r="A258" s="924"/>
      <c r="B258" s="924"/>
      <c r="C258" s="1268"/>
      <c r="D258" s="1268"/>
      <c r="E258" s="1268"/>
      <c r="F258" s="1268"/>
      <c r="G258" s="1268"/>
      <c r="H258" s="1268"/>
    </row>
    <row r="259" spans="1:8" ht="15" customHeight="1">
      <c r="A259" s="953" t="s">
        <v>103</v>
      </c>
      <c r="B259" s="954"/>
      <c r="C259" s="921">
        <v>157911.8788620079</v>
      </c>
      <c r="D259" s="921"/>
      <c r="E259" s="1291">
        <v>0.23833019</v>
      </c>
      <c r="F259" s="1291">
        <v>0.15965656</v>
      </c>
      <c r="G259" s="1291">
        <v>0.22379484999999999</v>
      </c>
      <c r="H259" s="1291">
        <v>7.4569380000000005E-2</v>
      </c>
    </row>
    <row r="260" spans="1:8" ht="6" customHeight="1">
      <c r="A260" s="954"/>
      <c r="B260" s="954"/>
      <c r="C260" s="1292"/>
      <c r="D260" s="1292"/>
      <c r="E260" s="1292"/>
      <c r="F260" s="1292"/>
      <c r="G260" s="1292"/>
      <c r="H260" s="1292"/>
    </row>
    <row r="261" spans="1:8" ht="15" customHeight="1">
      <c r="A261" s="953" t="s">
        <v>295</v>
      </c>
      <c r="B261" s="954"/>
      <c r="C261" s="1293"/>
      <c r="D261" s="1293"/>
      <c r="E261" s="1293"/>
      <c r="F261" s="1293"/>
      <c r="G261" s="1293"/>
      <c r="H261" s="1293"/>
    </row>
    <row r="262" spans="1:8" ht="15" customHeight="1">
      <c r="A262" s="924" t="s">
        <v>100</v>
      </c>
      <c r="C262" s="929">
        <v>105468.2761286535</v>
      </c>
      <c r="D262" s="929"/>
      <c r="E262" s="1294">
        <v>0.41186307</v>
      </c>
      <c r="F262" s="1294">
        <v>0.23103705999999999</v>
      </c>
      <c r="G262" s="1294">
        <v>0.38656668</v>
      </c>
      <c r="H262" s="1294">
        <v>0.19437911999999999</v>
      </c>
    </row>
    <row r="263" spans="1:8" ht="15" customHeight="1">
      <c r="A263" s="924" t="s">
        <v>99</v>
      </c>
      <c r="C263" s="929">
        <v>117542.840442876</v>
      </c>
      <c r="D263" s="929"/>
      <c r="E263" s="1294">
        <v>0.29110947999999998</v>
      </c>
      <c r="F263" s="1294">
        <v>0.21224881000000001</v>
      </c>
      <c r="G263" s="1294">
        <v>0.27334712</v>
      </c>
      <c r="H263" s="1294">
        <v>4.0608089999999999E-2</v>
      </c>
    </row>
    <row r="264" spans="1:8" ht="6" customHeight="1">
      <c r="A264" s="954"/>
      <c r="B264" s="954"/>
      <c r="C264" s="1024"/>
      <c r="D264" s="1024"/>
      <c r="E264" s="1295"/>
      <c r="F264" s="1296"/>
      <c r="G264" s="1297"/>
      <c r="H264" s="1296"/>
    </row>
    <row r="265" spans="1:8" ht="15" customHeight="1">
      <c r="A265" s="953" t="s">
        <v>104</v>
      </c>
      <c r="B265" s="954"/>
      <c r="C265" s="1024"/>
      <c r="D265" s="1024"/>
      <c r="E265" s="1297"/>
      <c r="F265" s="1297"/>
      <c r="G265" s="1297"/>
      <c r="H265" s="1298"/>
    </row>
    <row r="266" spans="1:8" ht="15" customHeight="1">
      <c r="A266" s="924" t="s">
        <v>134</v>
      </c>
      <c r="B266" s="317"/>
      <c r="C266" s="929">
        <v>60595.739278795503</v>
      </c>
      <c r="D266" s="929"/>
      <c r="E266" s="1294">
        <v>0.36341677999999999</v>
      </c>
      <c r="F266" s="1294">
        <v>0.29959767999999998</v>
      </c>
      <c r="G266" s="1294">
        <v>0.47590529999999998</v>
      </c>
      <c r="H266" s="1299">
        <v>0.15478369</v>
      </c>
    </row>
    <row r="267" spans="1:8" ht="15" customHeight="1">
      <c r="A267" s="924" t="s">
        <v>135</v>
      </c>
      <c r="B267" s="317"/>
      <c r="C267" s="929">
        <v>57676.564632593399</v>
      </c>
      <c r="D267" s="929"/>
      <c r="E267" s="1294">
        <v>0.56517339</v>
      </c>
      <c r="F267" s="1294">
        <v>0.43480909000000001</v>
      </c>
      <c r="G267" s="1294">
        <v>0.57723941000000001</v>
      </c>
      <c r="H267" s="1299">
        <v>0.13075995000000001</v>
      </c>
    </row>
    <row r="268" spans="1:8" ht="15" customHeight="1">
      <c r="A268" s="924" t="s">
        <v>136</v>
      </c>
      <c r="B268" s="317"/>
      <c r="C268" s="929">
        <v>54606.567356942098</v>
      </c>
      <c r="D268" s="929"/>
      <c r="E268" s="1294">
        <v>0.60817754000000002</v>
      </c>
      <c r="F268" s="1294">
        <v>0.46905203000000001</v>
      </c>
      <c r="G268" s="1294">
        <v>0.51236738999999998</v>
      </c>
      <c r="H268" s="1299">
        <v>0.10992117999999999</v>
      </c>
    </row>
    <row r="269" spans="1:8" ht="15" customHeight="1">
      <c r="A269" s="924" t="s">
        <v>137</v>
      </c>
      <c r="B269" s="317"/>
      <c r="C269" s="929">
        <v>51431.7558646752</v>
      </c>
      <c r="D269" s="929"/>
      <c r="E269" s="1294">
        <v>0.55219675000000001</v>
      </c>
      <c r="F269" s="1294">
        <v>0.44829296000000002</v>
      </c>
      <c r="G269" s="1294">
        <v>0.44936475999999997</v>
      </c>
      <c r="H269" s="1299">
        <v>0.10651665</v>
      </c>
    </row>
    <row r="270" spans="1:8" ht="15" customHeight="1">
      <c r="A270" s="924" t="s">
        <v>138</v>
      </c>
      <c r="B270" s="317"/>
      <c r="C270" s="929">
        <v>52385.799055322299</v>
      </c>
      <c r="D270" s="929"/>
      <c r="E270" s="1294">
        <v>0.54894018</v>
      </c>
      <c r="F270" s="1294">
        <v>0.41727326999999997</v>
      </c>
      <c r="G270" s="1294">
        <v>0.43966326</v>
      </c>
      <c r="H270" s="1299">
        <v>0.10287948</v>
      </c>
    </row>
    <row r="271" spans="1:8" ht="15" customHeight="1">
      <c r="A271" s="924" t="s">
        <v>98</v>
      </c>
      <c r="B271" s="317"/>
      <c r="C271" s="929">
        <v>50747.762492563903</v>
      </c>
      <c r="D271" s="929"/>
      <c r="E271" s="1294">
        <v>0.55579299999999998</v>
      </c>
      <c r="F271" s="1294">
        <v>0.39786914000000001</v>
      </c>
      <c r="G271" s="1294">
        <v>0.46973081999999999</v>
      </c>
      <c r="H271" s="1299">
        <v>0.12656700000000001</v>
      </c>
    </row>
    <row r="272" spans="1:8" ht="15" customHeight="1">
      <c r="A272" s="924" t="s">
        <v>139</v>
      </c>
      <c r="B272" s="317"/>
      <c r="C272" s="929">
        <v>46937.272090393199</v>
      </c>
      <c r="D272" s="929"/>
      <c r="E272" s="1294">
        <v>0.62027949000000004</v>
      </c>
      <c r="F272" s="1294">
        <v>0.43574845000000001</v>
      </c>
      <c r="G272" s="1294">
        <v>0.49790957000000002</v>
      </c>
      <c r="H272" s="1294">
        <v>0.17835366</v>
      </c>
    </row>
    <row r="273" spans="1:8" ht="6" customHeight="1">
      <c r="C273" s="1024"/>
      <c r="D273" s="1024"/>
      <c r="E273" s="1297"/>
      <c r="F273" s="1297"/>
      <c r="G273" s="1297"/>
      <c r="H273" s="1297"/>
    </row>
    <row r="274" spans="1:8" ht="15" customHeight="1">
      <c r="A274" s="953" t="s">
        <v>105</v>
      </c>
      <c r="B274" s="954"/>
      <c r="C274" s="1024"/>
      <c r="D274" s="1024"/>
      <c r="E274" s="1297"/>
      <c r="F274" s="1297"/>
      <c r="G274" s="1297"/>
      <c r="H274" s="1297"/>
    </row>
    <row r="275" spans="1:8" ht="15" customHeight="1">
      <c r="A275" s="924" t="s">
        <v>189</v>
      </c>
      <c r="C275" s="929">
        <v>78594.859418530294</v>
      </c>
      <c r="D275" s="929"/>
      <c r="E275" s="1294">
        <v>1.1106851099999999</v>
      </c>
      <c r="F275" s="1294">
        <v>0.57436642999999998</v>
      </c>
      <c r="G275" s="1294">
        <v>0.98474653000000001</v>
      </c>
      <c r="H275" s="1294">
        <v>0.98856442</v>
      </c>
    </row>
    <row r="276" spans="1:8" ht="15" customHeight="1">
      <c r="A276" s="924" t="s">
        <v>182</v>
      </c>
      <c r="C276" s="929">
        <v>168162.73115381369</v>
      </c>
      <c r="D276" s="929"/>
      <c r="E276" s="1294">
        <v>0.2442242</v>
      </c>
      <c r="F276" s="1294">
        <v>0.16629526</v>
      </c>
      <c r="G276" s="1294">
        <v>0.23186649000000001</v>
      </c>
      <c r="H276" s="1294">
        <v>4.6593040000000002E-2</v>
      </c>
    </row>
    <row r="277" spans="1:8" ht="6" customHeight="1">
      <c r="C277" s="1024"/>
      <c r="D277" s="1024"/>
      <c r="E277" s="1297"/>
      <c r="F277" s="1298"/>
      <c r="G277" s="1297"/>
      <c r="H277" s="1298"/>
    </row>
    <row r="278" spans="1:8" ht="15" customHeight="1">
      <c r="A278" s="953" t="s">
        <v>117</v>
      </c>
      <c r="B278" s="954"/>
      <c r="C278" s="1024"/>
      <c r="D278" s="1024"/>
      <c r="E278" s="1297"/>
      <c r="F278" s="1297"/>
      <c r="G278" s="1297"/>
      <c r="H278" s="1297"/>
    </row>
    <row r="279" spans="1:8" ht="15" customHeight="1">
      <c r="A279" s="924" t="s">
        <v>42</v>
      </c>
      <c r="C279" s="929">
        <v>28616.3531142053</v>
      </c>
      <c r="D279" s="929"/>
      <c r="E279" s="1294">
        <v>1.74935405</v>
      </c>
      <c r="F279" s="1294">
        <v>0.92358867</v>
      </c>
      <c r="G279" s="1294">
        <v>1.2297425900000001</v>
      </c>
      <c r="H279" s="1294">
        <v>1.30544232</v>
      </c>
    </row>
    <row r="280" spans="1:8" ht="15" customHeight="1">
      <c r="A280" s="924" t="s">
        <v>41</v>
      </c>
      <c r="C280" s="929">
        <v>39031.6141884104</v>
      </c>
      <c r="D280" s="929"/>
      <c r="E280" s="1294">
        <v>0.83123572000000001</v>
      </c>
      <c r="F280" s="1294">
        <v>0.54431273000000002</v>
      </c>
      <c r="G280" s="1294">
        <v>0.73835808999999997</v>
      </c>
      <c r="H280" s="1294">
        <v>0.39774833999999998</v>
      </c>
    </row>
    <row r="281" spans="1:8" ht="15" customHeight="1">
      <c r="A281" s="924" t="s">
        <v>40</v>
      </c>
      <c r="C281" s="929">
        <v>58510.695531879697</v>
      </c>
      <c r="D281" s="929"/>
      <c r="E281" s="1294">
        <v>0.65531309999999998</v>
      </c>
      <c r="F281" s="1294">
        <v>0.42919803000000001</v>
      </c>
      <c r="G281" s="1294">
        <v>0.56679418000000004</v>
      </c>
      <c r="H281" s="1294">
        <v>0.27366268999999999</v>
      </c>
    </row>
    <row r="282" spans="1:8" ht="15" customHeight="1">
      <c r="A282" s="924" t="s">
        <v>39</v>
      </c>
      <c r="C282" s="929">
        <v>91599.680622849904</v>
      </c>
      <c r="D282" s="929"/>
      <c r="E282" s="1294">
        <v>0.40379717999999998</v>
      </c>
      <c r="F282" s="1294">
        <v>0.26488175000000003</v>
      </c>
      <c r="G282" s="1294">
        <v>0.37771662</v>
      </c>
      <c r="H282" s="1294">
        <v>5.9526669999999997E-2</v>
      </c>
    </row>
    <row r="283" spans="1:8" ht="15" customHeight="1">
      <c r="A283" s="924" t="s">
        <v>38</v>
      </c>
      <c r="C283" s="929">
        <v>76246.346820603401</v>
      </c>
      <c r="D283" s="929"/>
      <c r="E283" s="1294">
        <v>0.43655694</v>
      </c>
      <c r="F283" s="1294">
        <v>0.30977016000000002</v>
      </c>
      <c r="G283" s="1294">
        <v>0.44559030999999999</v>
      </c>
      <c r="H283" s="1300">
        <v>3.7371939999999999E-2</v>
      </c>
    </row>
    <row r="284" spans="1:8" ht="15" customHeight="1">
      <c r="A284" s="924" t="s">
        <v>37</v>
      </c>
      <c r="C284" s="929">
        <v>72118.341278992797</v>
      </c>
      <c r="D284" s="929"/>
      <c r="E284" s="1294">
        <v>0.52005261000000003</v>
      </c>
      <c r="F284" s="1294">
        <v>0.41151774000000002</v>
      </c>
      <c r="G284" s="1294">
        <v>0.47460605</v>
      </c>
      <c r="H284" s="1301">
        <v>4.7436619999999999E-2</v>
      </c>
    </row>
    <row r="285" spans="1:8" ht="6" customHeight="1">
      <c r="C285" s="1024"/>
      <c r="D285" s="1024"/>
      <c r="E285" s="1297"/>
      <c r="F285" s="1297"/>
      <c r="G285" s="1297"/>
      <c r="H285" s="1297"/>
    </row>
    <row r="286" spans="1:8" ht="15" customHeight="1">
      <c r="A286" s="970" t="s">
        <v>297</v>
      </c>
      <c r="B286" s="971"/>
      <c r="C286" s="1024"/>
      <c r="D286" s="1024"/>
      <c r="E286" s="1297"/>
      <c r="F286" s="1297"/>
      <c r="G286" s="1297"/>
      <c r="H286" s="1298"/>
    </row>
    <row r="287" spans="1:8" ht="15" customHeight="1">
      <c r="A287" s="786" t="s">
        <v>209</v>
      </c>
      <c r="C287" s="929">
        <v>110719.012096266</v>
      </c>
      <c r="D287" s="929"/>
      <c r="E287" s="1294">
        <v>0.33345585</v>
      </c>
      <c r="F287" s="1294">
        <v>0.24258442</v>
      </c>
      <c r="G287" s="1294">
        <v>0.30378904000000001</v>
      </c>
      <c r="H287" s="1294">
        <v>6.9752579999999995E-2</v>
      </c>
    </row>
    <row r="288" spans="1:8" ht="15" customHeight="1">
      <c r="A288" s="786" t="s">
        <v>210</v>
      </c>
      <c r="C288" s="929">
        <v>118008.59974543309</v>
      </c>
      <c r="D288" s="929"/>
      <c r="E288" s="1294">
        <v>0.32534205999999999</v>
      </c>
      <c r="F288" s="1294">
        <v>0.20670079999999999</v>
      </c>
      <c r="G288" s="1294">
        <v>0.30349712000000001</v>
      </c>
      <c r="H288" s="1299">
        <v>0.11064649</v>
      </c>
    </row>
    <row r="289" spans="1:14" ht="6" customHeight="1">
      <c r="C289" s="1024"/>
      <c r="D289" s="1024"/>
      <c r="E289" s="1297"/>
      <c r="F289" s="1297"/>
      <c r="G289" s="1297"/>
      <c r="H289" s="1298"/>
    </row>
    <row r="290" spans="1:14" ht="15" customHeight="1">
      <c r="A290" s="953" t="s">
        <v>309</v>
      </c>
      <c r="B290" s="954"/>
      <c r="C290" s="1024"/>
      <c r="D290" s="1024"/>
      <c r="E290" s="1297"/>
      <c r="F290" s="1302"/>
      <c r="G290" s="1297"/>
      <c r="H290" s="1298"/>
    </row>
    <row r="291" spans="1:14" ht="15" customHeight="1">
      <c r="A291" s="924" t="s">
        <v>48</v>
      </c>
      <c r="C291" s="929">
        <v>21354.304401777201</v>
      </c>
      <c r="D291" s="929"/>
      <c r="E291" s="1294">
        <v>1.0263604799999999</v>
      </c>
      <c r="F291" s="1294">
        <v>1.3826388300000001</v>
      </c>
      <c r="G291" s="1294">
        <v>1.3608380099999999</v>
      </c>
      <c r="H291" s="1303">
        <v>0.32532919999999999</v>
      </c>
    </row>
    <row r="292" spans="1:14" ht="15" customHeight="1">
      <c r="A292" s="924" t="s">
        <v>196</v>
      </c>
      <c r="C292" s="925">
        <v>55944.637044994597</v>
      </c>
      <c r="D292" s="925"/>
      <c r="E292" s="1294">
        <v>0.54360889000000001</v>
      </c>
      <c r="F292" s="1294">
        <v>0.48789724000000001</v>
      </c>
      <c r="G292" s="1294">
        <v>0.46159023999999998</v>
      </c>
      <c r="H292" s="1299">
        <v>7.8858730000000002E-2</v>
      </c>
    </row>
    <row r="293" spans="1:14" ht="15" customHeight="1">
      <c r="A293" s="924" t="s">
        <v>197</v>
      </c>
      <c r="C293" s="925">
        <v>67751.932489811006</v>
      </c>
      <c r="D293" s="925"/>
      <c r="E293" s="1294">
        <v>0.42845855999999999</v>
      </c>
      <c r="F293" s="1294">
        <v>0.34329436000000002</v>
      </c>
      <c r="G293" s="1294">
        <v>0.30531831999999998</v>
      </c>
      <c r="H293" s="1299">
        <v>6.6237569999999996E-2</v>
      </c>
    </row>
    <row r="294" spans="1:14" ht="15" customHeight="1">
      <c r="A294" s="924" t="s">
        <v>198</v>
      </c>
      <c r="C294" s="929">
        <v>56099.354489828896</v>
      </c>
      <c r="D294" s="929"/>
      <c r="E294" s="1294">
        <v>0.39384087000000001</v>
      </c>
      <c r="F294" s="1294">
        <v>0.30371228</v>
      </c>
      <c r="G294" s="1294">
        <v>0.25473148000000001</v>
      </c>
      <c r="H294" s="1303">
        <v>5.122082E-2</v>
      </c>
    </row>
    <row r="295" spans="1:14" ht="15" customHeight="1">
      <c r="A295" s="924" t="s">
        <v>199</v>
      </c>
      <c r="C295" s="929">
        <v>34654.326754733498</v>
      </c>
      <c r="D295" s="929"/>
      <c r="E295" s="1294">
        <v>0.63860602</v>
      </c>
      <c r="F295" s="1294">
        <v>0.49004481</v>
      </c>
      <c r="G295" s="1294">
        <v>0.45794182</v>
      </c>
      <c r="H295" s="1303">
        <v>0.14031295999999999</v>
      </c>
    </row>
    <row r="296" spans="1:14" ht="15" customHeight="1">
      <c r="A296" s="924" t="s">
        <v>200</v>
      </c>
      <c r="C296" s="929">
        <v>33483.934691792703</v>
      </c>
      <c r="D296" s="929"/>
      <c r="E296" s="1294">
        <v>0.85269660000000003</v>
      </c>
      <c r="F296" s="1294">
        <v>0.52587731999999998</v>
      </c>
      <c r="G296" s="1294">
        <v>0.63416013999999998</v>
      </c>
      <c r="H296" s="1294">
        <v>0.33076011</v>
      </c>
    </row>
    <row r="297" spans="1:14" ht="6" customHeight="1">
      <c r="A297" s="317"/>
      <c r="B297" s="317"/>
      <c r="C297" s="1024"/>
      <c r="D297" s="1024"/>
      <c r="E297" s="1297"/>
      <c r="F297" s="1297"/>
      <c r="G297" s="1297"/>
      <c r="H297" s="1297"/>
    </row>
    <row r="298" spans="1:14" ht="15" customHeight="1">
      <c r="A298" s="953" t="s">
        <v>107</v>
      </c>
      <c r="B298" s="954"/>
      <c r="C298" s="1024"/>
      <c r="D298" s="1024"/>
      <c r="E298" s="1297"/>
      <c r="F298" s="1297"/>
      <c r="G298" s="1297"/>
      <c r="H298" s="1297"/>
    </row>
    <row r="299" spans="1:14" ht="15" customHeight="1">
      <c r="A299" s="924" t="s">
        <v>192</v>
      </c>
      <c r="C299" s="929">
        <v>106097.8848343226</v>
      </c>
      <c r="D299" s="929"/>
      <c r="E299" s="1294">
        <v>0.27153595000000003</v>
      </c>
      <c r="F299" s="1294">
        <v>0.19382658999999999</v>
      </c>
      <c r="G299" s="1294">
        <v>0.20165660999999999</v>
      </c>
      <c r="H299" s="1294">
        <v>6.8405649999999998E-2</v>
      </c>
    </row>
    <row r="300" spans="1:14" ht="15" customHeight="1">
      <c r="A300" s="924" t="s">
        <v>193</v>
      </c>
      <c r="C300" s="929">
        <v>44241.451996558899</v>
      </c>
      <c r="D300" s="929"/>
      <c r="E300" s="1304">
        <v>0.71142726000000001</v>
      </c>
      <c r="F300" s="1304">
        <v>0.63974441000000004</v>
      </c>
      <c r="G300" s="1294">
        <v>0.52265481000000003</v>
      </c>
      <c r="H300" s="1305">
        <v>0.13615732</v>
      </c>
    </row>
    <row r="301" spans="1:14" ht="15" customHeight="1">
      <c r="A301" s="973" t="s">
        <v>194</v>
      </c>
      <c r="C301" s="1304">
        <v>94542.400319358407</v>
      </c>
      <c r="D301" s="1304"/>
      <c r="E301" s="1304">
        <v>0.30303268999999999</v>
      </c>
      <c r="F301" s="1304">
        <v>0.28286731999999998</v>
      </c>
      <c r="G301" s="1304">
        <v>0.39605911999999999</v>
      </c>
      <c r="H301" s="1304">
        <v>0.13417609</v>
      </c>
    </row>
    <row r="302" spans="1:14" ht="6" customHeight="1">
      <c r="A302" s="1036"/>
      <c r="B302" s="1036"/>
      <c r="C302" s="1282"/>
      <c r="D302" s="1282"/>
      <c r="E302" s="1282"/>
      <c r="F302" s="1282"/>
      <c r="G302" s="1282"/>
      <c r="H302" s="1282"/>
    </row>
    <row r="303" spans="1:14" s="317" customFormat="1" ht="15" customHeight="1">
      <c r="A303" s="869" t="s">
        <v>279</v>
      </c>
      <c r="B303" s="2396" t="s">
        <v>280</v>
      </c>
      <c r="C303" s="2396"/>
      <c r="D303" s="2396"/>
      <c r="E303" s="2396"/>
      <c r="F303" s="2396"/>
      <c r="G303" s="2396"/>
      <c r="H303" s="2396"/>
      <c r="I303" s="788"/>
      <c r="J303" s="788"/>
    </row>
    <row r="304" spans="1:14" s="317" customFormat="1" ht="15" customHeight="1">
      <c r="A304" s="124" t="s">
        <v>183</v>
      </c>
      <c r="B304" s="839"/>
      <c r="C304" s="872"/>
      <c r="D304" s="841"/>
      <c r="E304" s="841"/>
      <c r="F304" s="841"/>
      <c r="G304" s="841"/>
      <c r="H304" s="841"/>
      <c r="I304" s="1053"/>
      <c r="K304"/>
      <c r="L304"/>
      <c r="M304"/>
      <c r="N304"/>
    </row>
    <row r="305" spans="1:14" s="317" customFormat="1" ht="15" customHeight="1">
      <c r="A305" s="124" t="s">
        <v>185</v>
      </c>
      <c r="B305" s="839"/>
      <c r="C305" s="872"/>
      <c r="D305" s="841"/>
      <c r="E305" s="841"/>
      <c r="F305" s="841"/>
      <c r="G305" s="841"/>
      <c r="H305" s="841"/>
      <c r="I305" s="1053"/>
      <c r="K305"/>
      <c r="L305"/>
      <c r="M305"/>
      <c r="N305"/>
    </row>
    <row r="306" spans="1:14" s="317" customFormat="1" ht="15" customHeight="1">
      <c r="A306" s="124" t="s">
        <v>187</v>
      </c>
      <c r="B306" s="839"/>
      <c r="C306" s="872"/>
      <c r="D306" s="841"/>
      <c r="E306" s="841"/>
      <c r="F306" s="841"/>
      <c r="G306" s="841"/>
      <c r="H306" s="841"/>
      <c r="I306" s="1053"/>
      <c r="K306"/>
      <c r="L306"/>
      <c r="M306"/>
      <c r="N306"/>
    </row>
    <row r="307" spans="1:14" ht="15" customHeight="1">
      <c r="I307" s="823" t="s">
        <v>93</v>
      </c>
    </row>
  </sheetData>
  <mergeCells count="40">
    <mergeCell ref="B303:H303"/>
    <mergeCell ref="B244:H244"/>
    <mergeCell ref="A251:F253"/>
    <mergeCell ref="A256:B257"/>
    <mergeCell ref="C256:C257"/>
    <mergeCell ref="E256:E257"/>
    <mergeCell ref="F256:F257"/>
    <mergeCell ref="G256:H256"/>
    <mergeCell ref="B185:H185"/>
    <mergeCell ref="A192:F194"/>
    <mergeCell ref="A197:B198"/>
    <mergeCell ref="C197:C198"/>
    <mergeCell ref="E197:E198"/>
    <mergeCell ref="F197:F198"/>
    <mergeCell ref="G197:H197"/>
    <mergeCell ref="B123:H123"/>
    <mergeCell ref="A125:I125"/>
    <mergeCell ref="A126:I126"/>
    <mergeCell ref="A133:F135"/>
    <mergeCell ref="A138:B139"/>
    <mergeCell ref="C138:C139"/>
    <mergeCell ref="E138:E139"/>
    <mergeCell ref="F138:F139"/>
    <mergeCell ref="G138:H138"/>
    <mergeCell ref="B60:H60"/>
    <mergeCell ref="B61:J61"/>
    <mergeCell ref="A63:I63"/>
    <mergeCell ref="A64:I64"/>
    <mergeCell ref="A71:F73"/>
    <mergeCell ref="A76:B77"/>
    <mergeCell ref="C76:C77"/>
    <mergeCell ref="E76:E77"/>
    <mergeCell ref="F76:F77"/>
    <mergeCell ref="G76:H76"/>
    <mergeCell ref="G13:H13"/>
    <mergeCell ref="A9:F11"/>
    <mergeCell ref="A13:B14"/>
    <mergeCell ref="C13:C14"/>
    <mergeCell ref="E13:E14"/>
    <mergeCell ref="F13:F14"/>
  </mergeCells>
  <conditionalFormatting sqref="C200:H242">
    <cfRule type="cellIs" dxfId="132" priority="1" operator="between">
      <formula>25</formula>
      <formula>100</formula>
    </cfRule>
    <cfRule type="cellIs" dxfId="131" priority="2" operator="between">
      <formula>15</formula>
      <formula>24.999</formula>
    </cfRule>
  </conditionalFormatting>
  <hyperlinks>
    <hyperlink ref="C16" location="D16" tooltip="CV: .49" display="D16"/>
    <hyperlink ref="E16" location="F16" tooltip="CV: .46" display="F16"/>
    <hyperlink ref="F16" location="G16" tooltip="CV: 1.04" display="G16"/>
    <hyperlink ref="G16" location="H16" tooltip="CV: .7" display="H16"/>
    <hyperlink ref="H16" location="I16" tooltip="CV: 5.95" display="I16"/>
    <hyperlink ref="C20" location="D19" tooltip="CV: .57" display="D19"/>
    <hyperlink ref="E20" location="F19" tooltip="CV: .55" display="F19"/>
    <hyperlink ref="F20" location="G19" tooltip="CV: 1.3" display="G19"/>
    <hyperlink ref="G20" location="H19" tooltip="CV: .9" display="H19"/>
    <hyperlink ref="H20" location="I19" tooltip="CV: 8.11" display="I19"/>
    <hyperlink ref="C19" location="D20" tooltip="CV: .92" display="D20"/>
    <hyperlink ref="E19" location="F20" tooltip="CV: .83" display="F20"/>
    <hyperlink ref="F19" location="G20" tooltip="CV: 1.71" display="G20"/>
    <hyperlink ref="G19" location="H20" tooltip="CV: 1.12" display="H20"/>
    <hyperlink ref="H19" location="I20" tooltip="CV: 7.46" display="I20"/>
    <hyperlink ref="C23" location="D23" tooltip="CV: 1.14" display="D23"/>
    <hyperlink ref="E23" location="F23" tooltip="CV: 2.89" display="F23"/>
    <hyperlink ref="F23" location="G23" tooltip="CV: 3.32" display="G23"/>
    <hyperlink ref="G23" location="H23" tooltip="CV: .62" display="H23"/>
    <hyperlink ref="H23" location="I23" tooltip="CV: 8.68" display="I23"/>
    <hyperlink ref="C24" location="D24" tooltip="CV: 1.15" display="D24"/>
    <hyperlink ref="E24" location="F24" tooltip="CV: 1.47" display="F24"/>
    <hyperlink ref="F24" location="G24" tooltip="CV: 2.21" display="G24"/>
    <hyperlink ref="G24" location="H24" tooltip="CV: 1.42" display="H24"/>
    <hyperlink ref="H24" location="I24" tooltip="CV: 10.91" display="I24"/>
    <hyperlink ref="C25" location="D25" tooltip="CV: 1.21" display="D25"/>
    <hyperlink ref="E25" location="F25" tooltip="CV: 1.13" display="F25"/>
    <hyperlink ref="F25" location="G25" tooltip="CV: 2.24" display="G25"/>
    <hyperlink ref="G25" location="H25" tooltip="CV: 2.12" display="H25"/>
    <hyperlink ref="H25" location="I25" tooltip="CV: 10.68" display="I25"/>
    <hyperlink ref="C26" location="D26" tooltip="CV: 1.16" display="D26"/>
    <hyperlink ref="E26" location="F26" tooltip="CV: .88" display="F26"/>
    <hyperlink ref="F26" location="G26" tooltip="CV: 2.48" display="G26"/>
    <hyperlink ref="G26" location="H26" tooltip="CV: 2.47" display="H26"/>
    <hyperlink ref="H26" location="I26" tooltip="CV: 12.96" display="I26"/>
    <hyperlink ref="C27" location="D27" tooltip="CV: 1.15" display="D27"/>
    <hyperlink ref="E27" location="F27" tooltip="CV: .8" display="F27"/>
    <hyperlink ref="F27" location="G27" tooltip="CV: 3" display="G27"/>
    <hyperlink ref="G27" location="H27" tooltip="CV: 2.65" display="H27"/>
    <hyperlink ref="H27" location="I27" tooltip="CV: 11.67" display="I27"/>
    <hyperlink ref="C28" location="D28" tooltip="CV: 1.17" display="D28"/>
    <hyperlink ref="E28" location="F28" tooltip="CV: .8" display="F28"/>
    <hyperlink ref="F28" location="G28" tooltip="CV: 3.23" display="G28"/>
    <hyperlink ref="G28" location="H28" tooltip="CV: 2.8" display="H28"/>
    <hyperlink ref="H28" location="I28" tooltip="CV: 9.75" display="I28"/>
    <hyperlink ref="C29" location="D29" tooltip="CV: 1.24" display="D29"/>
    <hyperlink ref="E29" location="F29" tooltip="CV: .93" display="F29"/>
    <hyperlink ref="F29" location="G29" tooltip="CV: 3.16" display="G29"/>
    <hyperlink ref="G29" location="H29" tooltip="CV: 2.82" display="H29"/>
    <hyperlink ref="H29" location="I29" tooltip="CV: 10.2" display="I29"/>
    <hyperlink ref="C32" location="D32" tooltip="CV: 4.44" display="D32"/>
    <hyperlink ref="E32" location="F32" tooltip="CV: 2.49" display="F32"/>
    <hyperlink ref="F32" location="G32" tooltip="CV: 4.92" display="G32"/>
    <hyperlink ref="G32" location="H32" tooltip="CV: 2.95" display="H32"/>
    <hyperlink ref="H32" location="I32" tooltip="CV: 9.64" display="I32"/>
    <hyperlink ref="C33" location="D33" tooltip="CV: .56" display="D33"/>
    <hyperlink ref="E33" location="F33" tooltip="CV: .47" display="F33"/>
    <hyperlink ref="F33" location="G33" tooltip="CV: 1.07" display="G33"/>
    <hyperlink ref="G33" location="H33" tooltip="CV: .73" display="H33"/>
    <hyperlink ref="H33" location="I33" tooltip="CV: 6.42" display="I33"/>
    <hyperlink ref="C36" location="D36" tooltip="CV: 4.2" display="D36"/>
    <hyperlink ref="E36" location="F36" tooltip="CV: 3.3" display="F36"/>
    <hyperlink ref="F36" location="G36" tooltip="CV: 9.83" display="G36"/>
    <hyperlink ref="G36" location="H36" tooltip="CV: 5.11" display="H36"/>
    <hyperlink ref="H36" location="I36" tooltip="CV: 9.66" display="I36"/>
    <hyperlink ref="C37" location="D37" tooltip="CV: 1.9" display="D37"/>
    <hyperlink ref="E37" location="F37" tooltip="CV: 1.39" display="F37"/>
    <hyperlink ref="F37" location="G37" tooltip="CV: 4.34" display="G37"/>
    <hyperlink ref="G37" location="H37" tooltip="CV: 3.21" display="H37"/>
    <hyperlink ref="H37" location="I37" tooltip="CV: 8.46" display="I37"/>
    <hyperlink ref="C38" location="D38" tooltip="CV: 1.48" display="D38"/>
    <hyperlink ref="E38" location="F38" tooltip="CV: 1.1" display="F38"/>
    <hyperlink ref="F38" location="G38" tooltip="CV: 3.15" display="G38"/>
    <hyperlink ref="G38" location="H38" tooltip="CV: 2.41" display="H38"/>
    <hyperlink ref="H38" location="I38" tooltip="CV: 9.22" display="I38"/>
    <hyperlink ref="C39" location="D39" tooltip="CV: .88" display="D39"/>
    <hyperlink ref="E39" location="F39" tooltip="CV: .74" display="F39"/>
    <hyperlink ref="F39" location="G39" tooltip="CV: 1.91" display="G39"/>
    <hyperlink ref="G39" location="H39" tooltip="CV: 1.21" display="H39"/>
    <hyperlink ref="H39" location="I39" tooltip="CV: 9.63" display="I39"/>
    <hyperlink ref="C40" location="D40" tooltip="CV: .92" display="D40"/>
    <hyperlink ref="E40" location="F40" tooltip="CV: .99" display="F40"/>
    <hyperlink ref="F40" location="G40" tooltip="CV: 2.08" display="G40"/>
    <hyperlink ref="G40" location="H40" tooltip="CV: 1.1" display="H40"/>
    <hyperlink ref="H40" location="I40" tooltip="CV: 15.32" display="I40"/>
    <hyperlink ref="C41" location="D41" tooltip="CV: 1.09" display="D41"/>
    <hyperlink ref="E41" location="F41" tooltip="CV: 1.06" display="F41"/>
    <hyperlink ref="F41" location="G41" tooltip="CV: 1.99" display="G41"/>
    <hyperlink ref="G41" location="H41" tooltip="CV: 1.57" display="H41"/>
    <hyperlink ref="H41" location="I41" tooltip="CV: 29.59" display="I41"/>
    <hyperlink ref="C44" location="D44" tooltip="CV: .69" display="D44"/>
    <hyperlink ref="E44" location="F44" tooltip="CV: .63" display="F44"/>
    <hyperlink ref="F44" location="G44" tooltip="CV: 1.37" display="G44"/>
    <hyperlink ref="G44" location="H44" tooltip="CV: 1.08" display="H44"/>
    <hyperlink ref="H44" location="I44" tooltip="CV: 7.52" display="I44"/>
    <hyperlink ref="C45" location="D45" tooltip="CV: .74" display="D45"/>
    <hyperlink ref="E45" location="F45" tooltip="CV: .65" display="F45"/>
    <hyperlink ref="F45" location="G45" tooltip="CV: 1.59" display="G45"/>
    <hyperlink ref="G45" location="H45" tooltip="CV: .86" display="H45"/>
    <hyperlink ref="H45" location="I45" tooltip="CV: 7" display="I45"/>
    <hyperlink ref="C48" location="D48" tooltip="CV: 2.82" display="D48"/>
    <hyperlink ref="E48" location="F48" tooltip="CV: 6.9" display="F48"/>
    <hyperlink ref="F48" location="G48" tooltip="CV: 3.07" display="G48"/>
    <hyperlink ref="G48" location="H48" tooltip="CV: 3.52" display="H48"/>
    <hyperlink ref="H48" location="I48" tooltip="CV: 21.19" display="I48"/>
    <hyperlink ref="C49" location="D49" tooltip="CV: 1.05" display="D49"/>
    <hyperlink ref="E49" location="F49" tooltip="CV: 1.08" display="F49"/>
    <hyperlink ref="F49" location="G49" tooltip="CV: 1.88" display="G49"/>
    <hyperlink ref="G49" location="H49" tooltip="CV: 2" display="H49"/>
    <hyperlink ref="H49" location="I49" tooltip="CV: 11.22" display="I49"/>
    <hyperlink ref="C50" location="D50" tooltip="CV: .97" display="D50"/>
    <hyperlink ref="E50" location="F50" tooltip="CV: .59" display="F50"/>
    <hyperlink ref="F50" location="G50" tooltip="CV: 2.13" display="G50"/>
    <hyperlink ref="G50" location="H50" tooltip="CV: 2.85" display="H50"/>
    <hyperlink ref="H50" location="I50" tooltip="CV: 14.88" display="I50"/>
    <hyperlink ref="C51" location="D51" tooltip="CV: 1.07" display="D51"/>
    <hyperlink ref="E51" location="F51" tooltip="CV: .47" display="F51"/>
    <hyperlink ref="F51" location="G51" tooltip="CV: 3.21" display="G51"/>
    <hyperlink ref="G51" location="H51" tooltip="CV: 3.78" display="H51"/>
    <hyperlink ref="H51" location="I51" tooltip="CV: 15.61" display="I51"/>
    <hyperlink ref="C52" location="D52" tooltip="CV: 1.62" display="D52"/>
    <hyperlink ref="E52" location="F52" tooltip="CV: .79" display="F52"/>
    <hyperlink ref="F52" location="G52" tooltip="CV: 4.85" display="G52"/>
    <hyperlink ref="G52" location="H52" tooltip="CV: 5.78" display="H52"/>
    <hyperlink ref="H52" location="I52" tooltip="CV: 19.15" display="I52"/>
    <hyperlink ref="C53" location="D53" tooltip="CV: 1.98" display="D53"/>
    <hyperlink ref="E53" location="F53" tooltip="CV: 1.16" display="F53"/>
    <hyperlink ref="F53" location="G53" tooltip="CV: 4.9" display="G53"/>
    <hyperlink ref="G53" location="H53" tooltip="CV: 4.87" display="H53"/>
    <hyperlink ref="H53" location="I53" tooltip="CV: 12.06" display="I53"/>
    <hyperlink ref="C56" location="D56" tooltip="CV: .57" display="D56"/>
    <hyperlink ref="E56" location="F56" tooltip="CV: .38" display="F56"/>
    <hyperlink ref="F56" location="G56" tooltip="CV: 1.39" display="G56"/>
    <hyperlink ref="G56" location="H56" tooltip="CV: 1.56" display="H56"/>
    <hyperlink ref="H56" location="I56" tooltip="CV: 8.87" display="I56"/>
    <hyperlink ref="C57" location="D57" tooltip="CV: 1.49" display="D57"/>
    <hyperlink ref="E57" location="F57" tooltip="CV: 1.36" display="F57"/>
    <hyperlink ref="F57" location="G57" tooltip="CV: 2.14" display="G57"/>
    <hyperlink ref="G57" location="H57" tooltip="CV: 3.08" display="H57"/>
    <hyperlink ref="H57" location="I57" tooltip="CV: 16.38" display="I57"/>
    <hyperlink ref="C58" location="D58" tooltip="CV: .9" display="D58"/>
    <hyperlink ref="E58" location="F58" tooltip="CV: 2.05" display="F58"/>
    <hyperlink ref="F58" location="G58" tooltip="CV: 2.08" display="G58"/>
    <hyperlink ref="G58" location="H58" tooltip="CV: .57" display="H58"/>
    <hyperlink ref="H58" location="I58" tooltip="CV: 6.03" display="I58"/>
    <hyperlink ref="I307" location="'Cuadro 5.23'!A1" tooltip="Ir al inicio" display="Ir al inicio"/>
    <hyperlink ref="A4" location="'Cuadro 5.23'!A133:H188" tooltip="Observaciones muestrales" display="Observaciones muestrales"/>
    <hyperlink ref="A3" location="'Cuadro 5.23'!A71:H129" tooltip="Estimaciones puntuales" display="Estimaciones puntuales"/>
    <hyperlink ref="A5" location="'Cuadro 5.17'!A1" tooltip="Coeficiente de variación" display="Coeficiente de variación "/>
    <hyperlink ref="A6" location="'Cuadro 5.17'!A1" tooltip="Error estándar" display="Error estándar"/>
    <hyperlink ref="A3:B3" location="'Cuadro 5.23'!A71:H129" tooltip="Estimaciones puntuales" display="Estimaciones puntuales"/>
    <hyperlink ref="A4:B4" location="'Cuadro 5.23'!A133:H188" tooltip="Observaciones muestrales" display="Observaciones muestrales"/>
    <hyperlink ref="A5:B5" location="'Cuadro 5.23'!A192:H247" tooltip="Coeficiente de variación" display="Coeficiente de variación "/>
    <hyperlink ref="A6:B6" location="'Cuadro 5.23'!A251:H306" tooltip="Error estándar" display="Error estándar"/>
    <hyperlink ref="I248" location="'Cuadro 5.23'!A1" tooltip="Ir al inicio" display="Ir al inicio"/>
    <hyperlink ref="I189" location="'Cuadro 5.23'!A1" tooltip="Ir al inicio" display="Ir al inicio"/>
    <hyperlink ref="I130" location="'Cuadro 5.23'!A1" tooltip="Ir al inicio" display="Ir al inicio"/>
    <hyperlink ref="I68" location="'Cuadro 5.23'!A1" tooltip="Ir al inicio" display="Ir al inicio"/>
    <hyperlink ref="I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9"/>
  <sheetViews>
    <sheetView showGridLines="0" zoomScaleNormal="100" zoomScaleSheetLayoutView="100" workbookViewId="0"/>
  </sheetViews>
  <sheetFormatPr baseColWidth="10" defaultColWidth="9.140625" defaultRowHeight="15" customHeight="1"/>
  <cols>
    <col min="1" max="1" width="5.42578125" style="317" customWidth="1"/>
    <col min="2" max="2" width="25.7109375" style="317" customWidth="1"/>
    <col min="3" max="3" width="11.5703125" style="317" customWidth="1"/>
    <col min="4" max="4" width="1.28515625" style="317" customWidth="1"/>
    <col min="5" max="8" width="11.28515625" style="317" customWidth="1"/>
    <col min="9" max="9" width="11.42578125" style="317" customWidth="1"/>
    <col min="10" max="10" width="18.7109375" style="752" customWidth="1"/>
    <col min="11" max="12" width="9.140625" style="317" customWidth="1"/>
    <col min="13" max="256" width="9.140625" style="317"/>
    <col min="257" max="257" width="1.42578125" style="317" customWidth="1"/>
    <col min="258" max="258" width="23.42578125" style="317" customWidth="1"/>
    <col min="259" max="259" width="0.7109375" style="317" customWidth="1"/>
    <col min="260" max="260" width="11.5703125" style="317" customWidth="1"/>
    <col min="261" max="264" width="11.28515625" style="317" customWidth="1"/>
    <col min="265" max="265" width="11.42578125" style="317" customWidth="1"/>
    <col min="266" max="266" width="10" style="317" customWidth="1"/>
    <col min="267" max="268" width="9.140625" style="317" customWidth="1"/>
    <col min="269" max="512" width="9.140625" style="317"/>
    <col min="513" max="513" width="1.42578125" style="317" customWidth="1"/>
    <col min="514" max="514" width="23.42578125" style="317" customWidth="1"/>
    <col min="515" max="515" width="0.7109375" style="317" customWidth="1"/>
    <col min="516" max="516" width="11.5703125" style="317" customWidth="1"/>
    <col min="517" max="520" width="11.28515625" style="317" customWidth="1"/>
    <col min="521" max="521" width="11.42578125" style="317" customWidth="1"/>
    <col min="522" max="522" width="10" style="317" customWidth="1"/>
    <col min="523" max="524" width="9.140625" style="317" customWidth="1"/>
    <col min="525" max="768" width="9.140625" style="317"/>
    <col min="769" max="769" width="1.42578125" style="317" customWidth="1"/>
    <col min="770" max="770" width="23.42578125" style="317" customWidth="1"/>
    <col min="771" max="771" width="0.7109375" style="317" customWidth="1"/>
    <col min="772" max="772" width="11.5703125" style="317" customWidth="1"/>
    <col min="773" max="776" width="11.28515625" style="317" customWidth="1"/>
    <col min="777" max="777" width="11.42578125" style="317" customWidth="1"/>
    <col min="778" max="778" width="10" style="317" customWidth="1"/>
    <col min="779" max="780" width="9.140625" style="317" customWidth="1"/>
    <col min="781" max="1024" width="9.140625" style="317"/>
    <col min="1025" max="1025" width="1.42578125" style="317" customWidth="1"/>
    <col min="1026" max="1026" width="23.42578125" style="317" customWidth="1"/>
    <col min="1027" max="1027" width="0.7109375" style="317" customWidth="1"/>
    <col min="1028" max="1028" width="11.5703125" style="317" customWidth="1"/>
    <col min="1029" max="1032" width="11.28515625" style="317" customWidth="1"/>
    <col min="1033" max="1033" width="11.42578125" style="317" customWidth="1"/>
    <col min="1034" max="1034" width="10" style="317" customWidth="1"/>
    <col min="1035" max="1036" width="9.140625" style="317" customWidth="1"/>
    <col min="1037" max="1280" width="9.140625" style="317"/>
    <col min="1281" max="1281" width="1.42578125" style="317" customWidth="1"/>
    <col min="1282" max="1282" width="23.42578125" style="317" customWidth="1"/>
    <col min="1283" max="1283" width="0.7109375" style="317" customWidth="1"/>
    <col min="1284" max="1284" width="11.5703125" style="317" customWidth="1"/>
    <col min="1285" max="1288" width="11.28515625" style="317" customWidth="1"/>
    <col min="1289" max="1289" width="11.42578125" style="317" customWidth="1"/>
    <col min="1290" max="1290" width="10" style="317" customWidth="1"/>
    <col min="1291" max="1292" width="9.140625" style="317" customWidth="1"/>
    <col min="1293" max="1536" width="9.140625" style="317"/>
    <col min="1537" max="1537" width="1.42578125" style="317" customWidth="1"/>
    <col min="1538" max="1538" width="23.42578125" style="317" customWidth="1"/>
    <col min="1539" max="1539" width="0.7109375" style="317" customWidth="1"/>
    <col min="1540" max="1540" width="11.5703125" style="317" customWidth="1"/>
    <col min="1541" max="1544" width="11.28515625" style="317" customWidth="1"/>
    <col min="1545" max="1545" width="11.42578125" style="317" customWidth="1"/>
    <col min="1546" max="1546" width="10" style="317" customWidth="1"/>
    <col min="1547" max="1548" width="9.140625" style="317" customWidth="1"/>
    <col min="1549" max="1792" width="9.140625" style="317"/>
    <col min="1793" max="1793" width="1.42578125" style="317" customWidth="1"/>
    <col min="1794" max="1794" width="23.42578125" style="317" customWidth="1"/>
    <col min="1795" max="1795" width="0.7109375" style="317" customWidth="1"/>
    <col min="1796" max="1796" width="11.5703125" style="317" customWidth="1"/>
    <col min="1797" max="1800" width="11.28515625" style="317" customWidth="1"/>
    <col min="1801" max="1801" width="11.42578125" style="317" customWidth="1"/>
    <col min="1802" max="1802" width="10" style="317" customWidth="1"/>
    <col min="1803" max="1804" width="9.140625" style="317" customWidth="1"/>
    <col min="1805" max="2048" width="9.140625" style="317"/>
    <col min="2049" max="2049" width="1.42578125" style="317" customWidth="1"/>
    <col min="2050" max="2050" width="23.42578125" style="317" customWidth="1"/>
    <col min="2051" max="2051" width="0.7109375" style="317" customWidth="1"/>
    <col min="2052" max="2052" width="11.5703125" style="317" customWidth="1"/>
    <col min="2053" max="2056" width="11.28515625" style="317" customWidth="1"/>
    <col min="2057" max="2057" width="11.42578125" style="317" customWidth="1"/>
    <col min="2058" max="2058" width="10" style="317" customWidth="1"/>
    <col min="2059" max="2060" width="9.140625" style="317" customWidth="1"/>
    <col min="2061" max="2304" width="9.140625" style="317"/>
    <col min="2305" max="2305" width="1.42578125" style="317" customWidth="1"/>
    <col min="2306" max="2306" width="23.42578125" style="317" customWidth="1"/>
    <col min="2307" max="2307" width="0.7109375" style="317" customWidth="1"/>
    <col min="2308" max="2308" width="11.5703125" style="317" customWidth="1"/>
    <col min="2309" max="2312" width="11.28515625" style="317" customWidth="1"/>
    <col min="2313" max="2313" width="11.42578125" style="317" customWidth="1"/>
    <col min="2314" max="2314" width="10" style="317" customWidth="1"/>
    <col min="2315" max="2316" width="9.140625" style="317" customWidth="1"/>
    <col min="2317" max="2560" width="9.140625" style="317"/>
    <col min="2561" max="2561" width="1.42578125" style="317" customWidth="1"/>
    <col min="2562" max="2562" width="23.42578125" style="317" customWidth="1"/>
    <col min="2563" max="2563" width="0.7109375" style="317" customWidth="1"/>
    <col min="2564" max="2564" width="11.5703125" style="317" customWidth="1"/>
    <col min="2565" max="2568" width="11.28515625" style="317" customWidth="1"/>
    <col min="2569" max="2569" width="11.42578125" style="317" customWidth="1"/>
    <col min="2570" max="2570" width="10" style="317" customWidth="1"/>
    <col min="2571" max="2572" width="9.140625" style="317" customWidth="1"/>
    <col min="2573" max="2816" width="9.140625" style="317"/>
    <col min="2817" max="2817" width="1.42578125" style="317" customWidth="1"/>
    <col min="2818" max="2818" width="23.42578125" style="317" customWidth="1"/>
    <col min="2819" max="2819" width="0.7109375" style="317" customWidth="1"/>
    <col min="2820" max="2820" width="11.5703125" style="317" customWidth="1"/>
    <col min="2821" max="2824" width="11.28515625" style="317" customWidth="1"/>
    <col min="2825" max="2825" width="11.42578125" style="317" customWidth="1"/>
    <col min="2826" max="2826" width="10" style="317" customWidth="1"/>
    <col min="2827" max="2828" width="9.140625" style="317" customWidth="1"/>
    <col min="2829" max="3072" width="9.140625" style="317"/>
    <col min="3073" max="3073" width="1.42578125" style="317" customWidth="1"/>
    <col min="3074" max="3074" width="23.42578125" style="317" customWidth="1"/>
    <col min="3075" max="3075" width="0.7109375" style="317" customWidth="1"/>
    <col min="3076" max="3076" width="11.5703125" style="317" customWidth="1"/>
    <col min="3077" max="3080" width="11.28515625" style="317" customWidth="1"/>
    <col min="3081" max="3081" width="11.42578125" style="317" customWidth="1"/>
    <col min="3082" max="3082" width="10" style="317" customWidth="1"/>
    <col min="3083" max="3084" width="9.140625" style="317" customWidth="1"/>
    <col min="3085" max="3328" width="9.140625" style="317"/>
    <col min="3329" max="3329" width="1.42578125" style="317" customWidth="1"/>
    <col min="3330" max="3330" width="23.42578125" style="317" customWidth="1"/>
    <col min="3331" max="3331" width="0.7109375" style="317" customWidth="1"/>
    <col min="3332" max="3332" width="11.5703125" style="317" customWidth="1"/>
    <col min="3333" max="3336" width="11.28515625" style="317" customWidth="1"/>
    <col min="3337" max="3337" width="11.42578125" style="317" customWidth="1"/>
    <col min="3338" max="3338" width="10" style="317" customWidth="1"/>
    <col min="3339" max="3340" width="9.140625" style="317" customWidth="1"/>
    <col min="3341" max="3584" width="9.140625" style="317"/>
    <col min="3585" max="3585" width="1.42578125" style="317" customWidth="1"/>
    <col min="3586" max="3586" width="23.42578125" style="317" customWidth="1"/>
    <col min="3587" max="3587" width="0.7109375" style="317" customWidth="1"/>
    <col min="3588" max="3588" width="11.5703125" style="317" customWidth="1"/>
    <col min="3589" max="3592" width="11.28515625" style="317" customWidth="1"/>
    <col min="3593" max="3593" width="11.42578125" style="317" customWidth="1"/>
    <col min="3594" max="3594" width="10" style="317" customWidth="1"/>
    <col min="3595" max="3596" width="9.140625" style="317" customWidth="1"/>
    <col min="3597" max="3840" width="9.140625" style="317"/>
    <col min="3841" max="3841" width="1.42578125" style="317" customWidth="1"/>
    <col min="3842" max="3842" width="23.42578125" style="317" customWidth="1"/>
    <col min="3843" max="3843" width="0.7109375" style="317" customWidth="1"/>
    <col min="3844" max="3844" width="11.5703125" style="317" customWidth="1"/>
    <col min="3845" max="3848" width="11.28515625" style="317" customWidth="1"/>
    <col min="3849" max="3849" width="11.42578125" style="317" customWidth="1"/>
    <col min="3850" max="3850" width="10" style="317" customWidth="1"/>
    <col min="3851" max="3852" width="9.140625" style="317" customWidth="1"/>
    <col min="3853" max="4096" width="9.140625" style="317"/>
    <col min="4097" max="4097" width="1.42578125" style="317" customWidth="1"/>
    <col min="4098" max="4098" width="23.42578125" style="317" customWidth="1"/>
    <col min="4099" max="4099" width="0.7109375" style="317" customWidth="1"/>
    <col min="4100" max="4100" width="11.5703125" style="317" customWidth="1"/>
    <col min="4101" max="4104" width="11.28515625" style="317" customWidth="1"/>
    <col min="4105" max="4105" width="11.42578125" style="317" customWidth="1"/>
    <col min="4106" max="4106" width="10" style="317" customWidth="1"/>
    <col min="4107" max="4108" width="9.140625" style="317" customWidth="1"/>
    <col min="4109" max="4352" width="9.140625" style="317"/>
    <col min="4353" max="4353" width="1.42578125" style="317" customWidth="1"/>
    <col min="4354" max="4354" width="23.42578125" style="317" customWidth="1"/>
    <col min="4355" max="4355" width="0.7109375" style="317" customWidth="1"/>
    <col min="4356" max="4356" width="11.5703125" style="317" customWidth="1"/>
    <col min="4357" max="4360" width="11.28515625" style="317" customWidth="1"/>
    <col min="4361" max="4361" width="11.42578125" style="317" customWidth="1"/>
    <col min="4362" max="4362" width="10" style="317" customWidth="1"/>
    <col min="4363" max="4364" width="9.140625" style="317" customWidth="1"/>
    <col min="4365" max="4608" width="9.140625" style="317"/>
    <col min="4609" max="4609" width="1.42578125" style="317" customWidth="1"/>
    <col min="4610" max="4610" width="23.42578125" style="317" customWidth="1"/>
    <col min="4611" max="4611" width="0.7109375" style="317" customWidth="1"/>
    <col min="4612" max="4612" width="11.5703125" style="317" customWidth="1"/>
    <col min="4613" max="4616" width="11.28515625" style="317" customWidth="1"/>
    <col min="4617" max="4617" width="11.42578125" style="317" customWidth="1"/>
    <col min="4618" max="4618" width="10" style="317" customWidth="1"/>
    <col min="4619" max="4620" width="9.140625" style="317" customWidth="1"/>
    <col min="4621" max="4864" width="9.140625" style="317"/>
    <col min="4865" max="4865" width="1.42578125" style="317" customWidth="1"/>
    <col min="4866" max="4866" width="23.42578125" style="317" customWidth="1"/>
    <col min="4867" max="4867" width="0.7109375" style="317" customWidth="1"/>
    <col min="4868" max="4868" width="11.5703125" style="317" customWidth="1"/>
    <col min="4869" max="4872" width="11.28515625" style="317" customWidth="1"/>
    <col min="4873" max="4873" width="11.42578125" style="317" customWidth="1"/>
    <col min="4874" max="4874" width="10" style="317" customWidth="1"/>
    <col min="4875" max="4876" width="9.140625" style="317" customWidth="1"/>
    <col min="4877" max="5120" width="9.140625" style="317"/>
    <col min="5121" max="5121" width="1.42578125" style="317" customWidth="1"/>
    <col min="5122" max="5122" width="23.42578125" style="317" customWidth="1"/>
    <col min="5123" max="5123" width="0.7109375" style="317" customWidth="1"/>
    <col min="5124" max="5124" width="11.5703125" style="317" customWidth="1"/>
    <col min="5125" max="5128" width="11.28515625" style="317" customWidth="1"/>
    <col min="5129" max="5129" width="11.42578125" style="317" customWidth="1"/>
    <col min="5130" max="5130" width="10" style="317" customWidth="1"/>
    <col min="5131" max="5132" width="9.140625" style="317" customWidth="1"/>
    <col min="5133" max="5376" width="9.140625" style="317"/>
    <col min="5377" max="5377" width="1.42578125" style="317" customWidth="1"/>
    <col min="5378" max="5378" width="23.42578125" style="317" customWidth="1"/>
    <col min="5379" max="5379" width="0.7109375" style="317" customWidth="1"/>
    <col min="5380" max="5380" width="11.5703125" style="317" customWidth="1"/>
    <col min="5381" max="5384" width="11.28515625" style="317" customWidth="1"/>
    <col min="5385" max="5385" width="11.42578125" style="317" customWidth="1"/>
    <col min="5386" max="5386" width="10" style="317" customWidth="1"/>
    <col min="5387" max="5388" width="9.140625" style="317" customWidth="1"/>
    <col min="5389" max="5632" width="9.140625" style="317"/>
    <col min="5633" max="5633" width="1.42578125" style="317" customWidth="1"/>
    <col min="5634" max="5634" width="23.42578125" style="317" customWidth="1"/>
    <col min="5635" max="5635" width="0.7109375" style="317" customWidth="1"/>
    <col min="5636" max="5636" width="11.5703125" style="317" customWidth="1"/>
    <col min="5637" max="5640" width="11.28515625" style="317" customWidth="1"/>
    <col min="5641" max="5641" width="11.42578125" style="317" customWidth="1"/>
    <col min="5642" max="5642" width="10" style="317" customWidth="1"/>
    <col min="5643" max="5644" width="9.140625" style="317" customWidth="1"/>
    <col min="5645" max="5888" width="9.140625" style="317"/>
    <col min="5889" max="5889" width="1.42578125" style="317" customWidth="1"/>
    <col min="5890" max="5890" width="23.42578125" style="317" customWidth="1"/>
    <col min="5891" max="5891" width="0.7109375" style="317" customWidth="1"/>
    <col min="5892" max="5892" width="11.5703125" style="317" customWidth="1"/>
    <col min="5893" max="5896" width="11.28515625" style="317" customWidth="1"/>
    <col min="5897" max="5897" width="11.42578125" style="317" customWidth="1"/>
    <col min="5898" max="5898" width="10" style="317" customWidth="1"/>
    <col min="5899" max="5900" width="9.140625" style="317" customWidth="1"/>
    <col min="5901" max="6144" width="9.140625" style="317"/>
    <col min="6145" max="6145" width="1.42578125" style="317" customWidth="1"/>
    <col min="6146" max="6146" width="23.42578125" style="317" customWidth="1"/>
    <col min="6147" max="6147" width="0.7109375" style="317" customWidth="1"/>
    <col min="6148" max="6148" width="11.5703125" style="317" customWidth="1"/>
    <col min="6149" max="6152" width="11.28515625" style="317" customWidth="1"/>
    <col min="6153" max="6153" width="11.42578125" style="317" customWidth="1"/>
    <col min="6154" max="6154" width="10" style="317" customWidth="1"/>
    <col min="6155" max="6156" width="9.140625" style="317" customWidth="1"/>
    <col min="6157" max="6400" width="9.140625" style="317"/>
    <col min="6401" max="6401" width="1.42578125" style="317" customWidth="1"/>
    <col min="6402" max="6402" width="23.42578125" style="317" customWidth="1"/>
    <col min="6403" max="6403" width="0.7109375" style="317" customWidth="1"/>
    <col min="6404" max="6404" width="11.5703125" style="317" customWidth="1"/>
    <col min="6405" max="6408" width="11.28515625" style="317" customWidth="1"/>
    <col min="6409" max="6409" width="11.42578125" style="317" customWidth="1"/>
    <col min="6410" max="6410" width="10" style="317" customWidth="1"/>
    <col min="6411" max="6412" width="9.140625" style="317" customWidth="1"/>
    <col min="6413" max="6656" width="9.140625" style="317"/>
    <col min="6657" max="6657" width="1.42578125" style="317" customWidth="1"/>
    <col min="6658" max="6658" width="23.42578125" style="317" customWidth="1"/>
    <col min="6659" max="6659" width="0.7109375" style="317" customWidth="1"/>
    <col min="6660" max="6660" width="11.5703125" style="317" customWidth="1"/>
    <col min="6661" max="6664" width="11.28515625" style="317" customWidth="1"/>
    <col min="6665" max="6665" width="11.42578125" style="317" customWidth="1"/>
    <col min="6666" max="6666" width="10" style="317" customWidth="1"/>
    <col min="6667" max="6668" width="9.140625" style="317" customWidth="1"/>
    <col min="6669" max="6912" width="9.140625" style="317"/>
    <col min="6913" max="6913" width="1.42578125" style="317" customWidth="1"/>
    <col min="6914" max="6914" width="23.42578125" style="317" customWidth="1"/>
    <col min="6915" max="6915" width="0.7109375" style="317" customWidth="1"/>
    <col min="6916" max="6916" width="11.5703125" style="317" customWidth="1"/>
    <col min="6917" max="6920" width="11.28515625" style="317" customWidth="1"/>
    <col min="6921" max="6921" width="11.42578125" style="317" customWidth="1"/>
    <col min="6922" max="6922" width="10" style="317" customWidth="1"/>
    <col min="6923" max="6924" width="9.140625" style="317" customWidth="1"/>
    <col min="6925" max="7168" width="9.140625" style="317"/>
    <col min="7169" max="7169" width="1.42578125" style="317" customWidth="1"/>
    <col min="7170" max="7170" width="23.42578125" style="317" customWidth="1"/>
    <col min="7171" max="7171" width="0.7109375" style="317" customWidth="1"/>
    <col min="7172" max="7172" width="11.5703125" style="317" customWidth="1"/>
    <col min="7173" max="7176" width="11.28515625" style="317" customWidth="1"/>
    <col min="7177" max="7177" width="11.42578125" style="317" customWidth="1"/>
    <col min="7178" max="7178" width="10" style="317" customWidth="1"/>
    <col min="7179" max="7180" width="9.140625" style="317" customWidth="1"/>
    <col min="7181" max="7424" width="9.140625" style="317"/>
    <col min="7425" max="7425" width="1.42578125" style="317" customWidth="1"/>
    <col min="7426" max="7426" width="23.42578125" style="317" customWidth="1"/>
    <col min="7427" max="7427" width="0.7109375" style="317" customWidth="1"/>
    <col min="7428" max="7428" width="11.5703125" style="317" customWidth="1"/>
    <col min="7429" max="7432" width="11.28515625" style="317" customWidth="1"/>
    <col min="7433" max="7433" width="11.42578125" style="317" customWidth="1"/>
    <col min="7434" max="7434" width="10" style="317" customWidth="1"/>
    <col min="7435" max="7436" width="9.140625" style="317" customWidth="1"/>
    <col min="7437" max="7680" width="9.140625" style="317"/>
    <col min="7681" max="7681" width="1.42578125" style="317" customWidth="1"/>
    <col min="7682" max="7682" width="23.42578125" style="317" customWidth="1"/>
    <col min="7683" max="7683" width="0.7109375" style="317" customWidth="1"/>
    <col min="7684" max="7684" width="11.5703125" style="317" customWidth="1"/>
    <col min="7685" max="7688" width="11.28515625" style="317" customWidth="1"/>
    <col min="7689" max="7689" width="11.42578125" style="317" customWidth="1"/>
    <col min="7690" max="7690" width="10" style="317" customWidth="1"/>
    <col min="7691" max="7692" width="9.140625" style="317" customWidth="1"/>
    <col min="7693" max="7936" width="9.140625" style="317"/>
    <col min="7937" max="7937" width="1.42578125" style="317" customWidth="1"/>
    <col min="7938" max="7938" width="23.42578125" style="317" customWidth="1"/>
    <col min="7939" max="7939" width="0.7109375" style="317" customWidth="1"/>
    <col min="7940" max="7940" width="11.5703125" style="317" customWidth="1"/>
    <col min="7941" max="7944" width="11.28515625" style="317" customWidth="1"/>
    <col min="7945" max="7945" width="11.42578125" style="317" customWidth="1"/>
    <col min="7946" max="7946" width="10" style="317" customWidth="1"/>
    <col min="7947" max="7948" width="9.140625" style="317" customWidth="1"/>
    <col min="7949" max="8192" width="9.140625" style="317"/>
    <col min="8193" max="8193" width="1.42578125" style="317" customWidth="1"/>
    <col min="8194" max="8194" width="23.42578125" style="317" customWidth="1"/>
    <col min="8195" max="8195" width="0.7109375" style="317" customWidth="1"/>
    <col min="8196" max="8196" width="11.5703125" style="317" customWidth="1"/>
    <col min="8197" max="8200" width="11.28515625" style="317" customWidth="1"/>
    <col min="8201" max="8201" width="11.42578125" style="317" customWidth="1"/>
    <col min="8202" max="8202" width="10" style="317" customWidth="1"/>
    <col min="8203" max="8204" width="9.140625" style="317" customWidth="1"/>
    <col min="8205" max="8448" width="9.140625" style="317"/>
    <col min="8449" max="8449" width="1.42578125" style="317" customWidth="1"/>
    <col min="8450" max="8450" width="23.42578125" style="317" customWidth="1"/>
    <col min="8451" max="8451" width="0.7109375" style="317" customWidth="1"/>
    <col min="8452" max="8452" width="11.5703125" style="317" customWidth="1"/>
    <col min="8453" max="8456" width="11.28515625" style="317" customWidth="1"/>
    <col min="8457" max="8457" width="11.42578125" style="317" customWidth="1"/>
    <col min="8458" max="8458" width="10" style="317" customWidth="1"/>
    <col min="8459" max="8460" width="9.140625" style="317" customWidth="1"/>
    <col min="8461" max="8704" width="9.140625" style="317"/>
    <col min="8705" max="8705" width="1.42578125" style="317" customWidth="1"/>
    <col min="8706" max="8706" width="23.42578125" style="317" customWidth="1"/>
    <col min="8707" max="8707" width="0.7109375" style="317" customWidth="1"/>
    <col min="8708" max="8708" width="11.5703125" style="317" customWidth="1"/>
    <col min="8709" max="8712" width="11.28515625" style="317" customWidth="1"/>
    <col min="8713" max="8713" width="11.42578125" style="317" customWidth="1"/>
    <col min="8714" max="8714" width="10" style="317" customWidth="1"/>
    <col min="8715" max="8716" width="9.140625" style="317" customWidth="1"/>
    <col min="8717" max="8960" width="9.140625" style="317"/>
    <col min="8961" max="8961" width="1.42578125" style="317" customWidth="1"/>
    <col min="8962" max="8962" width="23.42578125" style="317" customWidth="1"/>
    <col min="8963" max="8963" width="0.7109375" style="317" customWidth="1"/>
    <col min="8964" max="8964" width="11.5703125" style="317" customWidth="1"/>
    <col min="8965" max="8968" width="11.28515625" style="317" customWidth="1"/>
    <col min="8969" max="8969" width="11.42578125" style="317" customWidth="1"/>
    <col min="8970" max="8970" width="10" style="317" customWidth="1"/>
    <col min="8971" max="8972" width="9.140625" style="317" customWidth="1"/>
    <col min="8973" max="9216" width="9.140625" style="317"/>
    <col min="9217" max="9217" width="1.42578125" style="317" customWidth="1"/>
    <col min="9218" max="9218" width="23.42578125" style="317" customWidth="1"/>
    <col min="9219" max="9219" width="0.7109375" style="317" customWidth="1"/>
    <col min="9220" max="9220" width="11.5703125" style="317" customWidth="1"/>
    <col min="9221" max="9224" width="11.28515625" style="317" customWidth="1"/>
    <col min="9225" max="9225" width="11.42578125" style="317" customWidth="1"/>
    <col min="9226" max="9226" width="10" style="317" customWidth="1"/>
    <col min="9227" max="9228" width="9.140625" style="317" customWidth="1"/>
    <col min="9229" max="9472" width="9.140625" style="317"/>
    <col min="9473" max="9473" width="1.42578125" style="317" customWidth="1"/>
    <col min="9474" max="9474" width="23.42578125" style="317" customWidth="1"/>
    <col min="9475" max="9475" width="0.7109375" style="317" customWidth="1"/>
    <col min="9476" max="9476" width="11.5703125" style="317" customWidth="1"/>
    <col min="9477" max="9480" width="11.28515625" style="317" customWidth="1"/>
    <col min="9481" max="9481" width="11.42578125" style="317" customWidth="1"/>
    <col min="9482" max="9482" width="10" style="317" customWidth="1"/>
    <col min="9483" max="9484" width="9.140625" style="317" customWidth="1"/>
    <col min="9485" max="9728" width="9.140625" style="317"/>
    <col min="9729" max="9729" width="1.42578125" style="317" customWidth="1"/>
    <col min="9730" max="9730" width="23.42578125" style="317" customWidth="1"/>
    <col min="9731" max="9731" width="0.7109375" style="317" customWidth="1"/>
    <col min="9732" max="9732" width="11.5703125" style="317" customWidth="1"/>
    <col min="9733" max="9736" width="11.28515625" style="317" customWidth="1"/>
    <col min="9737" max="9737" width="11.42578125" style="317" customWidth="1"/>
    <col min="9738" max="9738" width="10" style="317" customWidth="1"/>
    <col min="9739" max="9740" width="9.140625" style="317" customWidth="1"/>
    <col min="9741" max="9984" width="9.140625" style="317"/>
    <col min="9985" max="9985" width="1.42578125" style="317" customWidth="1"/>
    <col min="9986" max="9986" width="23.42578125" style="317" customWidth="1"/>
    <col min="9987" max="9987" width="0.7109375" style="317" customWidth="1"/>
    <col min="9988" max="9988" width="11.5703125" style="317" customWidth="1"/>
    <col min="9989" max="9992" width="11.28515625" style="317" customWidth="1"/>
    <col min="9993" max="9993" width="11.42578125" style="317" customWidth="1"/>
    <col min="9994" max="9994" width="10" style="317" customWidth="1"/>
    <col min="9995" max="9996" width="9.140625" style="317" customWidth="1"/>
    <col min="9997" max="10240" width="9.140625" style="317"/>
    <col min="10241" max="10241" width="1.42578125" style="317" customWidth="1"/>
    <col min="10242" max="10242" width="23.42578125" style="317" customWidth="1"/>
    <col min="10243" max="10243" width="0.7109375" style="317" customWidth="1"/>
    <col min="10244" max="10244" width="11.5703125" style="317" customWidth="1"/>
    <col min="10245" max="10248" width="11.28515625" style="317" customWidth="1"/>
    <col min="10249" max="10249" width="11.42578125" style="317" customWidth="1"/>
    <col min="10250" max="10250" width="10" style="317" customWidth="1"/>
    <col min="10251" max="10252" width="9.140625" style="317" customWidth="1"/>
    <col min="10253" max="10496" width="9.140625" style="317"/>
    <col min="10497" max="10497" width="1.42578125" style="317" customWidth="1"/>
    <col min="10498" max="10498" width="23.42578125" style="317" customWidth="1"/>
    <col min="10499" max="10499" width="0.7109375" style="317" customWidth="1"/>
    <col min="10500" max="10500" width="11.5703125" style="317" customWidth="1"/>
    <col min="10501" max="10504" width="11.28515625" style="317" customWidth="1"/>
    <col min="10505" max="10505" width="11.42578125" style="317" customWidth="1"/>
    <col min="10506" max="10506" width="10" style="317" customWidth="1"/>
    <col min="10507" max="10508" width="9.140625" style="317" customWidth="1"/>
    <col min="10509" max="10752" width="9.140625" style="317"/>
    <col min="10753" max="10753" width="1.42578125" style="317" customWidth="1"/>
    <col min="10754" max="10754" width="23.42578125" style="317" customWidth="1"/>
    <col min="10755" max="10755" width="0.7109375" style="317" customWidth="1"/>
    <col min="10756" max="10756" width="11.5703125" style="317" customWidth="1"/>
    <col min="10757" max="10760" width="11.28515625" style="317" customWidth="1"/>
    <col min="10761" max="10761" width="11.42578125" style="317" customWidth="1"/>
    <col min="10762" max="10762" width="10" style="317" customWidth="1"/>
    <col min="10763" max="10764" width="9.140625" style="317" customWidth="1"/>
    <col min="10765" max="11008" width="9.140625" style="317"/>
    <col min="11009" max="11009" width="1.42578125" style="317" customWidth="1"/>
    <col min="11010" max="11010" width="23.42578125" style="317" customWidth="1"/>
    <col min="11011" max="11011" width="0.7109375" style="317" customWidth="1"/>
    <col min="11012" max="11012" width="11.5703125" style="317" customWidth="1"/>
    <col min="11013" max="11016" width="11.28515625" style="317" customWidth="1"/>
    <col min="11017" max="11017" width="11.42578125" style="317" customWidth="1"/>
    <col min="11018" max="11018" width="10" style="317" customWidth="1"/>
    <col min="11019" max="11020" width="9.140625" style="317" customWidth="1"/>
    <col min="11021" max="11264" width="9.140625" style="317"/>
    <col min="11265" max="11265" width="1.42578125" style="317" customWidth="1"/>
    <col min="11266" max="11266" width="23.42578125" style="317" customWidth="1"/>
    <col min="11267" max="11267" width="0.7109375" style="317" customWidth="1"/>
    <col min="11268" max="11268" width="11.5703125" style="317" customWidth="1"/>
    <col min="11269" max="11272" width="11.28515625" style="317" customWidth="1"/>
    <col min="11273" max="11273" width="11.42578125" style="317" customWidth="1"/>
    <col min="11274" max="11274" width="10" style="317" customWidth="1"/>
    <col min="11275" max="11276" width="9.140625" style="317" customWidth="1"/>
    <col min="11277" max="11520" width="9.140625" style="317"/>
    <col min="11521" max="11521" width="1.42578125" style="317" customWidth="1"/>
    <col min="11522" max="11522" width="23.42578125" style="317" customWidth="1"/>
    <col min="11523" max="11523" width="0.7109375" style="317" customWidth="1"/>
    <col min="11524" max="11524" width="11.5703125" style="317" customWidth="1"/>
    <col min="11525" max="11528" width="11.28515625" style="317" customWidth="1"/>
    <col min="11529" max="11529" width="11.42578125" style="317" customWidth="1"/>
    <col min="11530" max="11530" width="10" style="317" customWidth="1"/>
    <col min="11531" max="11532" width="9.140625" style="317" customWidth="1"/>
    <col min="11533" max="11776" width="9.140625" style="317"/>
    <col min="11777" max="11777" width="1.42578125" style="317" customWidth="1"/>
    <col min="11778" max="11778" width="23.42578125" style="317" customWidth="1"/>
    <col min="11779" max="11779" width="0.7109375" style="317" customWidth="1"/>
    <col min="11780" max="11780" width="11.5703125" style="317" customWidth="1"/>
    <col min="11781" max="11784" width="11.28515625" style="317" customWidth="1"/>
    <col min="11785" max="11785" width="11.42578125" style="317" customWidth="1"/>
    <col min="11786" max="11786" width="10" style="317" customWidth="1"/>
    <col min="11787" max="11788" width="9.140625" style="317" customWidth="1"/>
    <col min="11789" max="12032" width="9.140625" style="317"/>
    <col min="12033" max="12033" width="1.42578125" style="317" customWidth="1"/>
    <col min="12034" max="12034" width="23.42578125" style="317" customWidth="1"/>
    <col min="12035" max="12035" width="0.7109375" style="317" customWidth="1"/>
    <col min="12036" max="12036" width="11.5703125" style="317" customWidth="1"/>
    <col min="12037" max="12040" width="11.28515625" style="317" customWidth="1"/>
    <col min="12041" max="12041" width="11.42578125" style="317" customWidth="1"/>
    <col min="12042" max="12042" width="10" style="317" customWidth="1"/>
    <col min="12043" max="12044" width="9.140625" style="317" customWidth="1"/>
    <col min="12045" max="12288" width="9.140625" style="317"/>
    <col min="12289" max="12289" width="1.42578125" style="317" customWidth="1"/>
    <col min="12290" max="12290" width="23.42578125" style="317" customWidth="1"/>
    <col min="12291" max="12291" width="0.7109375" style="317" customWidth="1"/>
    <col min="12292" max="12292" width="11.5703125" style="317" customWidth="1"/>
    <col min="12293" max="12296" width="11.28515625" style="317" customWidth="1"/>
    <col min="12297" max="12297" width="11.42578125" style="317" customWidth="1"/>
    <col min="12298" max="12298" width="10" style="317" customWidth="1"/>
    <col min="12299" max="12300" width="9.140625" style="317" customWidth="1"/>
    <col min="12301" max="12544" width="9.140625" style="317"/>
    <col min="12545" max="12545" width="1.42578125" style="317" customWidth="1"/>
    <col min="12546" max="12546" width="23.42578125" style="317" customWidth="1"/>
    <col min="12547" max="12547" width="0.7109375" style="317" customWidth="1"/>
    <col min="12548" max="12548" width="11.5703125" style="317" customWidth="1"/>
    <col min="12549" max="12552" width="11.28515625" style="317" customWidth="1"/>
    <col min="12553" max="12553" width="11.42578125" style="317" customWidth="1"/>
    <col min="12554" max="12554" width="10" style="317" customWidth="1"/>
    <col min="12555" max="12556" width="9.140625" style="317" customWidth="1"/>
    <col min="12557" max="12800" width="9.140625" style="317"/>
    <col min="12801" max="12801" width="1.42578125" style="317" customWidth="1"/>
    <col min="12802" max="12802" width="23.42578125" style="317" customWidth="1"/>
    <col min="12803" max="12803" width="0.7109375" style="317" customWidth="1"/>
    <col min="12804" max="12804" width="11.5703125" style="317" customWidth="1"/>
    <col min="12805" max="12808" width="11.28515625" style="317" customWidth="1"/>
    <col min="12809" max="12809" width="11.42578125" style="317" customWidth="1"/>
    <col min="12810" max="12810" width="10" style="317" customWidth="1"/>
    <col min="12811" max="12812" width="9.140625" style="317" customWidth="1"/>
    <col min="12813" max="13056" width="9.140625" style="317"/>
    <col min="13057" max="13057" width="1.42578125" style="317" customWidth="1"/>
    <col min="13058" max="13058" width="23.42578125" style="317" customWidth="1"/>
    <col min="13059" max="13059" width="0.7109375" style="317" customWidth="1"/>
    <col min="13060" max="13060" width="11.5703125" style="317" customWidth="1"/>
    <col min="13061" max="13064" width="11.28515625" style="317" customWidth="1"/>
    <col min="13065" max="13065" width="11.42578125" style="317" customWidth="1"/>
    <col min="13066" max="13066" width="10" style="317" customWidth="1"/>
    <col min="13067" max="13068" width="9.140625" style="317" customWidth="1"/>
    <col min="13069" max="13312" width="9.140625" style="317"/>
    <col min="13313" max="13313" width="1.42578125" style="317" customWidth="1"/>
    <col min="13314" max="13314" width="23.42578125" style="317" customWidth="1"/>
    <col min="13315" max="13315" width="0.7109375" style="317" customWidth="1"/>
    <col min="13316" max="13316" width="11.5703125" style="317" customWidth="1"/>
    <col min="13317" max="13320" width="11.28515625" style="317" customWidth="1"/>
    <col min="13321" max="13321" width="11.42578125" style="317" customWidth="1"/>
    <col min="13322" max="13322" width="10" style="317" customWidth="1"/>
    <col min="13323" max="13324" width="9.140625" style="317" customWidth="1"/>
    <col min="13325" max="13568" width="9.140625" style="317"/>
    <col min="13569" max="13569" width="1.42578125" style="317" customWidth="1"/>
    <col min="13570" max="13570" width="23.42578125" style="317" customWidth="1"/>
    <col min="13571" max="13571" width="0.7109375" style="317" customWidth="1"/>
    <col min="13572" max="13572" width="11.5703125" style="317" customWidth="1"/>
    <col min="13573" max="13576" width="11.28515625" style="317" customWidth="1"/>
    <col min="13577" max="13577" width="11.42578125" style="317" customWidth="1"/>
    <col min="13578" max="13578" width="10" style="317" customWidth="1"/>
    <col min="13579" max="13580" width="9.140625" style="317" customWidth="1"/>
    <col min="13581" max="13824" width="9.140625" style="317"/>
    <col min="13825" max="13825" width="1.42578125" style="317" customWidth="1"/>
    <col min="13826" max="13826" width="23.42578125" style="317" customWidth="1"/>
    <col min="13827" max="13827" width="0.7109375" style="317" customWidth="1"/>
    <col min="13828" max="13828" width="11.5703125" style="317" customWidth="1"/>
    <col min="13829" max="13832" width="11.28515625" style="317" customWidth="1"/>
    <col min="13833" max="13833" width="11.42578125" style="317" customWidth="1"/>
    <col min="13834" max="13834" width="10" style="317" customWidth="1"/>
    <col min="13835" max="13836" width="9.140625" style="317" customWidth="1"/>
    <col min="13837" max="14080" width="9.140625" style="317"/>
    <col min="14081" max="14081" width="1.42578125" style="317" customWidth="1"/>
    <col min="14082" max="14082" width="23.42578125" style="317" customWidth="1"/>
    <col min="14083" max="14083" width="0.7109375" style="317" customWidth="1"/>
    <col min="14084" max="14084" width="11.5703125" style="317" customWidth="1"/>
    <col min="14085" max="14088" width="11.28515625" style="317" customWidth="1"/>
    <col min="14089" max="14089" width="11.42578125" style="317" customWidth="1"/>
    <col min="14090" max="14090" width="10" style="317" customWidth="1"/>
    <col min="14091" max="14092" width="9.140625" style="317" customWidth="1"/>
    <col min="14093" max="14336" width="9.140625" style="317"/>
    <col min="14337" max="14337" width="1.42578125" style="317" customWidth="1"/>
    <col min="14338" max="14338" width="23.42578125" style="317" customWidth="1"/>
    <col min="14339" max="14339" width="0.7109375" style="317" customWidth="1"/>
    <col min="14340" max="14340" width="11.5703125" style="317" customWidth="1"/>
    <col min="14341" max="14344" width="11.28515625" style="317" customWidth="1"/>
    <col min="14345" max="14345" width="11.42578125" style="317" customWidth="1"/>
    <col min="14346" max="14346" width="10" style="317" customWidth="1"/>
    <col min="14347" max="14348" width="9.140625" style="317" customWidth="1"/>
    <col min="14349" max="14592" width="9.140625" style="317"/>
    <col min="14593" max="14593" width="1.42578125" style="317" customWidth="1"/>
    <col min="14594" max="14594" width="23.42578125" style="317" customWidth="1"/>
    <col min="14595" max="14595" width="0.7109375" style="317" customWidth="1"/>
    <col min="14596" max="14596" width="11.5703125" style="317" customWidth="1"/>
    <col min="14597" max="14600" width="11.28515625" style="317" customWidth="1"/>
    <col min="14601" max="14601" width="11.42578125" style="317" customWidth="1"/>
    <col min="14602" max="14602" width="10" style="317" customWidth="1"/>
    <col min="14603" max="14604" width="9.140625" style="317" customWidth="1"/>
    <col min="14605" max="14848" width="9.140625" style="317"/>
    <col min="14849" max="14849" width="1.42578125" style="317" customWidth="1"/>
    <col min="14850" max="14850" width="23.42578125" style="317" customWidth="1"/>
    <col min="14851" max="14851" width="0.7109375" style="317" customWidth="1"/>
    <col min="14852" max="14852" width="11.5703125" style="317" customWidth="1"/>
    <col min="14853" max="14856" width="11.28515625" style="317" customWidth="1"/>
    <col min="14857" max="14857" width="11.42578125" style="317" customWidth="1"/>
    <col min="14858" max="14858" width="10" style="317" customWidth="1"/>
    <col min="14859" max="14860" width="9.140625" style="317" customWidth="1"/>
    <col min="14861" max="15104" width="9.140625" style="317"/>
    <col min="15105" max="15105" width="1.42578125" style="317" customWidth="1"/>
    <col min="15106" max="15106" width="23.42578125" style="317" customWidth="1"/>
    <col min="15107" max="15107" width="0.7109375" style="317" customWidth="1"/>
    <col min="15108" max="15108" width="11.5703125" style="317" customWidth="1"/>
    <col min="15109" max="15112" width="11.28515625" style="317" customWidth="1"/>
    <col min="15113" max="15113" width="11.42578125" style="317" customWidth="1"/>
    <col min="15114" max="15114" width="10" style="317" customWidth="1"/>
    <col min="15115" max="15116" width="9.140625" style="317" customWidth="1"/>
    <col min="15117" max="15360" width="9.140625" style="317"/>
    <col min="15361" max="15361" width="1.42578125" style="317" customWidth="1"/>
    <col min="15362" max="15362" width="23.42578125" style="317" customWidth="1"/>
    <col min="15363" max="15363" width="0.7109375" style="317" customWidth="1"/>
    <col min="15364" max="15364" width="11.5703125" style="317" customWidth="1"/>
    <col min="15365" max="15368" width="11.28515625" style="317" customWidth="1"/>
    <col min="15369" max="15369" width="11.42578125" style="317" customWidth="1"/>
    <col min="15370" max="15370" width="10" style="317" customWidth="1"/>
    <col min="15371" max="15372" width="9.140625" style="317" customWidth="1"/>
    <col min="15373" max="15616" width="9.140625" style="317"/>
    <col min="15617" max="15617" width="1.42578125" style="317" customWidth="1"/>
    <col min="15618" max="15618" width="23.42578125" style="317" customWidth="1"/>
    <col min="15619" max="15619" width="0.7109375" style="317" customWidth="1"/>
    <col min="15620" max="15620" width="11.5703125" style="317" customWidth="1"/>
    <col min="15621" max="15624" width="11.28515625" style="317" customWidth="1"/>
    <col min="15625" max="15625" width="11.42578125" style="317" customWidth="1"/>
    <col min="15626" max="15626" width="10" style="317" customWidth="1"/>
    <col min="15627" max="15628" width="9.140625" style="317" customWidth="1"/>
    <col min="15629" max="15872" width="9.140625" style="317"/>
    <col min="15873" max="15873" width="1.42578125" style="317" customWidth="1"/>
    <col min="15874" max="15874" width="23.42578125" style="317" customWidth="1"/>
    <col min="15875" max="15875" width="0.7109375" style="317" customWidth="1"/>
    <col min="15876" max="15876" width="11.5703125" style="317" customWidth="1"/>
    <col min="15877" max="15880" width="11.28515625" style="317" customWidth="1"/>
    <col min="15881" max="15881" width="11.42578125" style="317" customWidth="1"/>
    <col min="15882" max="15882" width="10" style="317" customWidth="1"/>
    <col min="15883" max="15884" width="9.140625" style="317" customWidth="1"/>
    <col min="15885" max="16128" width="9.140625" style="317"/>
    <col min="16129" max="16129" width="1.42578125" style="317" customWidth="1"/>
    <col min="16130" max="16130" width="23.42578125" style="317" customWidth="1"/>
    <col min="16131" max="16131" width="0.7109375" style="317" customWidth="1"/>
    <col min="16132" max="16132" width="11.5703125" style="317" customWidth="1"/>
    <col min="16133" max="16136" width="11.28515625" style="317" customWidth="1"/>
    <col min="16137" max="16137" width="11.42578125" style="317" customWidth="1"/>
    <col min="16138" max="16138" width="10" style="317" customWidth="1"/>
    <col min="16139" max="16140" width="9.140625" style="317" customWidth="1"/>
    <col min="16141" max="16384" width="9.140625" style="317"/>
  </cols>
  <sheetData>
    <row r="1" spans="1:16" s="821" customFormat="1" ht="15" customHeight="1">
      <c r="A1" s="808" t="s">
        <v>644</v>
      </c>
      <c r="B1" s="811"/>
      <c r="J1" s="823" t="s">
        <v>19</v>
      </c>
    </row>
    <row r="2" spans="1:16" s="821" customFormat="1" ht="15" customHeight="1">
      <c r="A2" s="811"/>
      <c r="B2" s="811"/>
      <c r="I2" s="823"/>
      <c r="J2" s="1032"/>
    </row>
    <row r="3" spans="1:16" s="115" customFormat="1" ht="15" customHeight="1">
      <c r="A3" s="814" t="s">
        <v>95</v>
      </c>
      <c r="B3" s="814"/>
      <c r="C3" s="1033"/>
      <c r="D3" s="1033"/>
      <c r="E3" s="1033"/>
      <c r="F3" s="1033"/>
      <c r="G3" s="1033"/>
      <c r="J3" s="817"/>
    </row>
    <row r="4" spans="1:16" s="115" customFormat="1" ht="15" customHeight="1">
      <c r="A4" s="814" t="s">
        <v>34</v>
      </c>
      <c r="B4" s="814"/>
      <c r="C4" s="1033"/>
      <c r="D4" s="1033"/>
      <c r="E4" s="1033"/>
      <c r="F4" s="1033"/>
      <c r="G4" s="1033"/>
      <c r="J4" s="817"/>
    </row>
    <row r="5" spans="1:16" s="115" customFormat="1" ht="15" customHeight="1">
      <c r="A5" s="814" t="s">
        <v>270</v>
      </c>
      <c r="B5" s="814"/>
      <c r="C5" s="1033"/>
      <c r="D5" s="1033"/>
      <c r="E5" s="1033"/>
      <c r="F5" s="1033"/>
      <c r="G5" s="1033"/>
      <c r="J5" s="817"/>
    </row>
    <row r="6" spans="1:16" s="105" customFormat="1" ht="15" customHeight="1">
      <c r="A6" s="814" t="s">
        <v>32</v>
      </c>
      <c r="B6" s="814"/>
      <c r="C6" s="1033"/>
      <c r="D6" s="1033"/>
      <c r="E6" s="1033"/>
      <c r="F6" s="1033"/>
      <c r="G6" s="1033"/>
      <c r="J6" s="819"/>
    </row>
    <row r="7" spans="1:16" s="821" customFormat="1" ht="15" customHeight="1">
      <c r="A7" s="1242"/>
      <c r="B7" s="1033"/>
      <c r="C7" s="1033"/>
      <c r="D7" s="1033"/>
      <c r="E7" s="1033"/>
      <c r="F7" s="1033"/>
      <c r="G7" s="1033"/>
      <c r="I7" s="823"/>
      <c r="J7" s="1032"/>
    </row>
    <row r="8" spans="1:16" s="105" customFormat="1" ht="15" customHeight="1">
      <c r="A8" s="1306"/>
      <c r="J8" s="819"/>
    </row>
    <row r="9" spans="1:16" s="879" customFormat="1" ht="15" customHeight="1">
      <c r="A9" s="2433" t="s">
        <v>239</v>
      </c>
      <c r="B9" s="2433"/>
      <c r="C9" s="2433"/>
      <c r="D9" s="2433"/>
      <c r="E9" s="2433"/>
      <c r="F9" s="2433"/>
      <c r="G9" s="2433"/>
      <c r="I9" s="945" t="s">
        <v>357</v>
      </c>
      <c r="J9" s="1034"/>
    </row>
    <row r="10" spans="1:16" s="879" customFormat="1" ht="15" customHeight="1">
      <c r="A10" s="2433"/>
      <c r="B10" s="2433"/>
      <c r="C10" s="2433"/>
      <c r="D10" s="2433"/>
      <c r="E10" s="2433"/>
      <c r="F10" s="2433"/>
      <c r="G10" s="2433"/>
      <c r="J10" s="1307"/>
    </row>
    <row r="11" spans="1:16" ht="6" customHeight="1">
      <c r="C11" s="1063"/>
      <c r="D11" s="1063"/>
      <c r="E11" s="1063"/>
      <c r="F11" s="1063"/>
      <c r="G11" s="1063"/>
      <c r="H11" s="1063"/>
      <c r="I11" s="1063"/>
    </row>
    <row r="12" spans="1:16" ht="15" customHeight="1">
      <c r="A12" s="2452" t="s">
        <v>109</v>
      </c>
      <c r="B12" s="2452"/>
      <c r="C12" s="2424" t="s">
        <v>17</v>
      </c>
      <c r="D12" s="949"/>
      <c r="E12" s="2454" t="s">
        <v>358</v>
      </c>
      <c r="F12" s="2454"/>
      <c r="G12" s="2454"/>
      <c r="H12" s="2454"/>
      <c r="I12" s="2427" t="s">
        <v>359</v>
      </c>
    </row>
    <row r="13" spans="1:16" s="1204" customFormat="1" ht="15" customHeight="1">
      <c r="A13" s="2453"/>
      <c r="B13" s="2453"/>
      <c r="C13" s="2429"/>
      <c r="D13" s="1040"/>
      <c r="E13" s="2424" t="s">
        <v>275</v>
      </c>
      <c r="F13" s="2424" t="s">
        <v>276</v>
      </c>
      <c r="G13" s="2424" t="s">
        <v>293</v>
      </c>
      <c r="H13" s="2424" t="s">
        <v>294</v>
      </c>
      <c r="I13" s="2425"/>
      <c r="J13" s="1203"/>
    </row>
    <row r="14" spans="1:16" s="1204" customFormat="1" ht="15" customHeight="1">
      <c r="A14" s="2453"/>
      <c r="B14" s="2453"/>
      <c r="C14" s="2429"/>
      <c r="D14" s="1040"/>
      <c r="E14" s="2429"/>
      <c r="F14" s="2429"/>
      <c r="G14" s="2429"/>
      <c r="H14" s="2429"/>
      <c r="I14" s="2425"/>
      <c r="J14" s="1203"/>
      <c r="K14"/>
      <c r="L14"/>
      <c r="M14"/>
      <c r="N14"/>
      <c r="O14"/>
    </row>
    <row r="15" spans="1:16" ht="6" customHeight="1">
      <c r="A15" s="1036"/>
      <c r="B15" s="1308" t="s">
        <v>360</v>
      </c>
      <c r="C15" s="1309" t="s">
        <v>360</v>
      </c>
      <c r="D15" s="1309"/>
      <c r="E15" s="1309" t="s">
        <v>360</v>
      </c>
      <c r="F15" s="1309"/>
      <c r="G15" s="1309" t="s">
        <v>360</v>
      </c>
      <c r="H15" s="1309" t="s">
        <v>360</v>
      </c>
      <c r="I15" s="1309" t="s">
        <v>360</v>
      </c>
      <c r="K15"/>
      <c r="L15"/>
      <c r="M15"/>
      <c r="N15"/>
      <c r="O15"/>
    </row>
    <row r="16" spans="1:16" ht="15" customHeight="1">
      <c r="A16" s="1310" t="s">
        <v>103</v>
      </c>
      <c r="B16" s="966"/>
      <c r="C16" s="843">
        <v>16499057</v>
      </c>
      <c r="D16" s="844"/>
      <c r="E16" s="1311">
        <v>48.6</v>
      </c>
      <c r="F16" s="1312">
        <v>2.7</v>
      </c>
      <c r="G16" s="1312">
        <v>13.5</v>
      </c>
      <c r="H16" s="1312">
        <v>30.4</v>
      </c>
      <c r="I16" s="1312">
        <v>4.8</v>
      </c>
      <c r="J16" s="1313"/>
      <c r="K16"/>
      <c r="L16"/>
      <c r="M16"/>
      <c r="N16"/>
      <c r="O16"/>
      <c r="P16" s="1260"/>
    </row>
    <row r="17" spans="1:16" ht="15" customHeight="1">
      <c r="A17" s="1314" t="s">
        <v>84</v>
      </c>
      <c r="C17" s="855">
        <v>165426</v>
      </c>
      <c r="D17" s="856"/>
      <c r="E17" s="1315">
        <v>44.9</v>
      </c>
      <c r="F17" s="1316">
        <v>4.4000000000000004</v>
      </c>
      <c r="G17" s="1316">
        <v>15.7</v>
      </c>
      <c r="H17" s="1316">
        <v>27.9</v>
      </c>
      <c r="I17" s="1316">
        <v>7.1</v>
      </c>
      <c r="K17"/>
      <c r="L17"/>
      <c r="M17"/>
      <c r="N17"/>
      <c r="O17"/>
      <c r="P17" s="1260"/>
    </row>
    <row r="18" spans="1:16" ht="15" customHeight="1">
      <c r="A18" s="1314" t="s">
        <v>83</v>
      </c>
      <c r="C18" s="855">
        <v>513594</v>
      </c>
      <c r="D18" s="856"/>
      <c r="E18" s="1317">
        <v>51</v>
      </c>
      <c r="F18" s="1318">
        <v>3.2</v>
      </c>
      <c r="G18" s="1319">
        <v>15.8</v>
      </c>
      <c r="H18" s="1319">
        <v>26.4</v>
      </c>
      <c r="I18" s="1320">
        <v>3.6</v>
      </c>
      <c r="K18"/>
      <c r="L18"/>
      <c r="M18"/>
      <c r="N18"/>
      <c r="O18"/>
      <c r="P18" s="1260"/>
    </row>
    <row r="19" spans="1:16" ht="15" customHeight="1">
      <c r="A19" s="1314" t="s">
        <v>82</v>
      </c>
      <c r="C19" s="855">
        <v>115386</v>
      </c>
      <c r="D19" s="856"/>
      <c r="E19" s="1317">
        <v>53.3</v>
      </c>
      <c r="F19" s="1318">
        <v>2</v>
      </c>
      <c r="G19" s="1319">
        <v>12.2</v>
      </c>
      <c r="H19" s="1319">
        <v>29.9</v>
      </c>
      <c r="I19" s="1321">
        <v>2.6</v>
      </c>
      <c r="K19"/>
      <c r="L19"/>
      <c r="M19"/>
      <c r="N19"/>
      <c r="O19"/>
      <c r="P19" s="1260"/>
    </row>
    <row r="20" spans="1:16" ht="15" customHeight="1">
      <c r="A20" s="1314" t="s">
        <v>81</v>
      </c>
      <c r="C20" s="855">
        <v>129517</v>
      </c>
      <c r="D20" s="856"/>
      <c r="E20" s="1317">
        <v>59.5</v>
      </c>
      <c r="F20" s="1318">
        <v>2.6</v>
      </c>
      <c r="G20" s="1319">
        <v>13.6</v>
      </c>
      <c r="H20" s="1319">
        <v>19.899999999999999</v>
      </c>
      <c r="I20" s="1320">
        <v>4.4000000000000004</v>
      </c>
      <c r="K20"/>
      <c r="L20"/>
      <c r="M20"/>
      <c r="N20"/>
      <c r="O20"/>
      <c r="P20" s="1260"/>
    </row>
    <row r="21" spans="1:16" ht="15" customHeight="1">
      <c r="A21" s="1314" t="s">
        <v>80</v>
      </c>
      <c r="C21" s="855">
        <v>429519</v>
      </c>
      <c r="D21" s="856"/>
      <c r="E21" s="1317">
        <v>52.3</v>
      </c>
      <c r="F21" s="1319">
        <v>4</v>
      </c>
      <c r="G21" s="1319">
        <v>13.6</v>
      </c>
      <c r="H21" s="1319">
        <v>26.7</v>
      </c>
      <c r="I21" s="1320">
        <v>3.4</v>
      </c>
      <c r="K21"/>
      <c r="L21"/>
      <c r="M21"/>
      <c r="N21"/>
      <c r="O21"/>
      <c r="P21" s="1260"/>
    </row>
    <row r="22" spans="1:16" ht="15" customHeight="1">
      <c r="A22" s="1314" t="s">
        <v>79</v>
      </c>
      <c r="C22" s="855">
        <v>111904</v>
      </c>
      <c r="D22" s="856"/>
      <c r="E22" s="1317">
        <v>49.5</v>
      </c>
      <c r="F22" s="1318">
        <v>1.5</v>
      </c>
      <c r="G22" s="1319">
        <v>15</v>
      </c>
      <c r="H22" s="1319">
        <v>28.9</v>
      </c>
      <c r="I22" s="1320">
        <v>5.0999999999999996</v>
      </c>
      <c r="K22"/>
      <c r="L22"/>
      <c r="M22"/>
      <c r="N22"/>
      <c r="O22"/>
      <c r="P22" s="1260"/>
    </row>
    <row r="23" spans="1:16" ht="15" customHeight="1">
      <c r="A23" s="1314" t="s">
        <v>78</v>
      </c>
      <c r="C23" s="855">
        <v>535282</v>
      </c>
      <c r="D23" s="856"/>
      <c r="E23" s="1317">
        <v>61.8</v>
      </c>
      <c r="F23" s="1322">
        <v>1</v>
      </c>
      <c r="G23" s="1319">
        <v>17.2</v>
      </c>
      <c r="H23" s="1319">
        <v>15.6</v>
      </c>
      <c r="I23" s="1321">
        <v>4.4000000000000004</v>
      </c>
      <c r="K23"/>
      <c r="L23"/>
      <c r="M23"/>
      <c r="N23"/>
      <c r="O23"/>
      <c r="P23" s="1260"/>
    </row>
    <row r="24" spans="1:16" ht="15" customHeight="1">
      <c r="A24" s="1314" t="s">
        <v>77</v>
      </c>
      <c r="C24" s="855">
        <v>565948</v>
      </c>
      <c r="D24" s="856"/>
      <c r="E24" s="1317">
        <v>46.4</v>
      </c>
      <c r="F24" s="1319">
        <v>5.0999999999999996</v>
      </c>
      <c r="G24" s="1319">
        <v>17</v>
      </c>
      <c r="H24" s="1319">
        <v>28.2</v>
      </c>
      <c r="I24" s="1320">
        <v>3.3</v>
      </c>
      <c r="K24"/>
      <c r="L24"/>
      <c r="M24"/>
      <c r="N24"/>
      <c r="O24"/>
      <c r="P24" s="1260"/>
    </row>
    <row r="25" spans="1:16" ht="15" customHeight="1">
      <c r="A25" s="1314" t="s">
        <v>76</v>
      </c>
      <c r="C25" s="855">
        <v>1223284</v>
      </c>
      <c r="D25" s="856"/>
      <c r="E25" s="1317">
        <v>36.700000000000003</v>
      </c>
      <c r="F25" s="1319">
        <v>3.2</v>
      </c>
      <c r="G25" s="1319">
        <v>13.6</v>
      </c>
      <c r="H25" s="1319">
        <v>44</v>
      </c>
      <c r="I25" s="1321">
        <v>2.5</v>
      </c>
      <c r="K25"/>
      <c r="L25"/>
      <c r="M25"/>
      <c r="N25"/>
      <c r="O25"/>
      <c r="P25" s="1260"/>
    </row>
    <row r="26" spans="1:16" ht="15" customHeight="1">
      <c r="A26" s="1314" t="s">
        <v>75</v>
      </c>
      <c r="C26" s="855">
        <v>242081</v>
      </c>
      <c r="D26" s="856"/>
      <c r="E26" s="1317">
        <v>48.7</v>
      </c>
      <c r="F26" s="1318">
        <v>2.7</v>
      </c>
      <c r="G26" s="1319">
        <v>17.100000000000001</v>
      </c>
      <c r="H26" s="1319">
        <v>27.6</v>
      </c>
      <c r="I26" s="1320">
        <v>3.9</v>
      </c>
      <c r="K26"/>
      <c r="L26"/>
      <c r="M26"/>
      <c r="N26"/>
      <c r="O26"/>
      <c r="P26" s="1260"/>
    </row>
    <row r="27" spans="1:16" ht="15" customHeight="1">
      <c r="A27" s="1314" t="s">
        <v>74</v>
      </c>
      <c r="C27" s="855">
        <v>759179</v>
      </c>
      <c r="D27" s="856"/>
      <c r="E27" s="1317">
        <v>44.2</v>
      </c>
      <c r="F27" s="1318">
        <v>2.9</v>
      </c>
      <c r="G27" s="1319">
        <v>14.6</v>
      </c>
      <c r="H27" s="1319">
        <v>30</v>
      </c>
      <c r="I27" s="1320">
        <v>8.3000000000000007</v>
      </c>
      <c r="K27"/>
      <c r="L27"/>
      <c r="M27"/>
      <c r="N27"/>
      <c r="O27"/>
      <c r="P27" s="1260"/>
    </row>
    <row r="28" spans="1:16" ht="15" customHeight="1">
      <c r="A28" s="1314" t="s">
        <v>73</v>
      </c>
      <c r="C28" s="855">
        <v>431526</v>
      </c>
      <c r="D28" s="856"/>
      <c r="E28" s="1317">
        <v>48.8</v>
      </c>
      <c r="F28" s="1322">
        <v>0.5</v>
      </c>
      <c r="G28" s="1319">
        <v>23.2</v>
      </c>
      <c r="H28" s="1319">
        <v>22.8</v>
      </c>
      <c r="I28" s="1320">
        <v>4.7</v>
      </c>
      <c r="K28"/>
      <c r="L28"/>
      <c r="M28"/>
      <c r="N28"/>
      <c r="O28"/>
      <c r="P28" s="1260"/>
    </row>
    <row r="29" spans="1:16" ht="15" customHeight="1">
      <c r="A29" s="1314" t="s">
        <v>72</v>
      </c>
      <c r="C29" s="855">
        <v>412880</v>
      </c>
      <c r="D29" s="856"/>
      <c r="E29" s="1317">
        <v>56.5</v>
      </c>
      <c r="F29" s="1318">
        <v>1.7</v>
      </c>
      <c r="G29" s="1319">
        <v>8.1999999999999993</v>
      </c>
      <c r="H29" s="1319">
        <v>31.2</v>
      </c>
      <c r="I29" s="1321">
        <v>2.4</v>
      </c>
      <c r="K29"/>
      <c r="L29"/>
      <c r="M29"/>
      <c r="N29"/>
      <c r="O29"/>
      <c r="P29" s="1260"/>
    </row>
    <row r="30" spans="1:16" ht="15" customHeight="1">
      <c r="A30" s="1314" t="s">
        <v>71</v>
      </c>
      <c r="C30" s="855">
        <v>1023112</v>
      </c>
      <c r="D30" s="856"/>
      <c r="E30" s="1317">
        <v>46</v>
      </c>
      <c r="F30" s="1319">
        <v>3.7</v>
      </c>
      <c r="G30" s="1319">
        <v>14.4</v>
      </c>
      <c r="H30" s="1319">
        <v>26.1</v>
      </c>
      <c r="I30" s="1320">
        <v>9.8000000000000007</v>
      </c>
      <c r="K30"/>
      <c r="L30"/>
      <c r="M30"/>
      <c r="N30"/>
      <c r="O30"/>
      <c r="P30" s="1260"/>
    </row>
    <row r="31" spans="1:16" ht="15" customHeight="1">
      <c r="A31" s="1314" t="s">
        <v>70</v>
      </c>
      <c r="C31" s="855">
        <v>2575479</v>
      </c>
      <c r="D31" s="856"/>
      <c r="E31" s="1317">
        <v>45</v>
      </c>
      <c r="F31" s="1319">
        <v>2.9</v>
      </c>
      <c r="G31" s="1319">
        <v>11.2</v>
      </c>
      <c r="H31" s="1319">
        <v>36.1</v>
      </c>
      <c r="I31" s="1320">
        <v>4.8</v>
      </c>
      <c r="K31"/>
      <c r="L31"/>
      <c r="M31"/>
      <c r="N31"/>
      <c r="O31"/>
      <c r="P31" s="1260"/>
    </row>
    <row r="32" spans="1:16" ht="15" customHeight="1">
      <c r="A32" s="1314" t="s">
        <v>69</v>
      </c>
      <c r="C32" s="855">
        <v>552693</v>
      </c>
      <c r="D32" s="856"/>
      <c r="E32" s="1317">
        <v>47</v>
      </c>
      <c r="F32" s="1318">
        <v>1.8</v>
      </c>
      <c r="G32" s="1319">
        <v>15.4</v>
      </c>
      <c r="H32" s="1319">
        <v>28.6</v>
      </c>
      <c r="I32" s="1320">
        <v>7.2</v>
      </c>
      <c r="K32"/>
      <c r="L32"/>
      <c r="M32"/>
      <c r="N32"/>
      <c r="O32"/>
      <c r="P32" s="1260"/>
    </row>
    <row r="33" spans="1:16" ht="15" customHeight="1">
      <c r="A33" s="1314" t="s">
        <v>68</v>
      </c>
      <c r="C33" s="855">
        <v>270898</v>
      </c>
      <c r="D33" s="856"/>
      <c r="E33" s="1317">
        <v>50</v>
      </c>
      <c r="F33" s="1318">
        <v>2</v>
      </c>
      <c r="G33" s="1319">
        <v>12.2</v>
      </c>
      <c r="H33" s="1319">
        <v>32.9</v>
      </c>
      <c r="I33" s="1321">
        <v>2.9</v>
      </c>
      <c r="K33"/>
      <c r="L33"/>
      <c r="M33"/>
      <c r="N33"/>
      <c r="O33"/>
      <c r="P33" s="1260"/>
    </row>
    <row r="34" spans="1:16" ht="15" customHeight="1">
      <c r="A34" s="1314" t="s">
        <v>67</v>
      </c>
      <c r="C34" s="855">
        <v>175831</v>
      </c>
      <c r="D34" s="856"/>
      <c r="E34" s="1317">
        <v>50.7</v>
      </c>
      <c r="F34" s="1318">
        <v>2</v>
      </c>
      <c r="G34" s="1319">
        <v>15.6</v>
      </c>
      <c r="H34" s="1319">
        <v>28.8</v>
      </c>
      <c r="I34" s="1321">
        <v>2.9</v>
      </c>
      <c r="K34"/>
      <c r="L34"/>
      <c r="M34"/>
      <c r="N34"/>
      <c r="O34"/>
      <c r="P34" s="1260"/>
    </row>
    <row r="35" spans="1:16" ht="15" customHeight="1">
      <c r="A35" s="1314" t="s">
        <v>66</v>
      </c>
      <c r="C35" s="855">
        <v>711988</v>
      </c>
      <c r="D35" s="856"/>
      <c r="E35" s="1317">
        <v>43.8</v>
      </c>
      <c r="F35" s="1319">
        <v>4.4000000000000004</v>
      </c>
      <c r="G35" s="1319">
        <v>10.4</v>
      </c>
      <c r="H35" s="1319">
        <v>36.700000000000003</v>
      </c>
      <c r="I35" s="1320">
        <v>4.7</v>
      </c>
      <c r="K35"/>
      <c r="L35"/>
      <c r="M35"/>
      <c r="N35"/>
      <c r="O35"/>
      <c r="P35" s="1260"/>
    </row>
    <row r="36" spans="1:16" ht="15" customHeight="1">
      <c r="A36" s="1314" t="s">
        <v>65</v>
      </c>
      <c r="C36" s="855">
        <v>429896</v>
      </c>
      <c r="D36" s="856"/>
      <c r="E36" s="1317">
        <v>58.3</v>
      </c>
      <c r="F36" s="1318">
        <v>1.3</v>
      </c>
      <c r="G36" s="1319">
        <v>14.9</v>
      </c>
      <c r="H36" s="1319">
        <v>22.2</v>
      </c>
      <c r="I36" s="1321">
        <v>3.3</v>
      </c>
      <c r="K36"/>
      <c r="L36"/>
      <c r="M36"/>
      <c r="N36"/>
      <c r="O36"/>
      <c r="P36" s="1260"/>
    </row>
    <row r="37" spans="1:16" ht="15" customHeight="1">
      <c r="A37" s="1314" t="s">
        <v>64</v>
      </c>
      <c r="C37" s="855">
        <v>828272</v>
      </c>
      <c r="D37" s="856"/>
      <c r="E37" s="1317">
        <v>53.3</v>
      </c>
      <c r="F37" s="1318">
        <v>1.8</v>
      </c>
      <c r="G37" s="1319">
        <v>10.3</v>
      </c>
      <c r="H37" s="1319">
        <v>28.7</v>
      </c>
      <c r="I37" s="1320">
        <v>5.9</v>
      </c>
      <c r="K37"/>
      <c r="L37"/>
      <c r="M37"/>
      <c r="N37"/>
      <c r="O37"/>
      <c r="P37" s="1260"/>
    </row>
    <row r="38" spans="1:16" ht="15" customHeight="1">
      <c r="A38" s="1314" t="s">
        <v>63</v>
      </c>
      <c r="C38" s="855">
        <v>282922</v>
      </c>
      <c r="D38" s="856"/>
      <c r="E38" s="1317">
        <v>44.3</v>
      </c>
      <c r="F38" s="1319">
        <v>3.8</v>
      </c>
      <c r="G38" s="1319">
        <v>10.6</v>
      </c>
      <c r="H38" s="1319">
        <v>36.1</v>
      </c>
      <c r="I38" s="1320">
        <v>5.2</v>
      </c>
      <c r="K38"/>
      <c r="L38"/>
      <c r="M38"/>
      <c r="N38"/>
      <c r="O38"/>
      <c r="P38" s="1260"/>
    </row>
    <row r="39" spans="1:16" ht="15" customHeight="1">
      <c r="A39" s="1314" t="s">
        <v>62</v>
      </c>
      <c r="C39" s="855">
        <v>246447</v>
      </c>
      <c r="D39" s="856"/>
      <c r="E39" s="1317">
        <v>51.3</v>
      </c>
      <c r="F39" s="1319">
        <v>3.7</v>
      </c>
      <c r="G39" s="1319">
        <v>13.5</v>
      </c>
      <c r="H39" s="1319">
        <v>26.1</v>
      </c>
      <c r="I39" s="1320">
        <v>5.4</v>
      </c>
      <c r="K39"/>
      <c r="L39"/>
      <c r="M39"/>
      <c r="N39"/>
      <c r="O39"/>
      <c r="P39" s="1260"/>
    </row>
    <row r="40" spans="1:16" ht="15" customHeight="1">
      <c r="A40" s="1314" t="s">
        <v>61</v>
      </c>
      <c r="C40" s="855">
        <v>358764</v>
      </c>
      <c r="D40" s="856"/>
      <c r="E40" s="1317">
        <v>40.299999999999997</v>
      </c>
      <c r="F40" s="1318">
        <v>2.2999999999999998</v>
      </c>
      <c r="G40" s="1319">
        <v>17.899999999999999</v>
      </c>
      <c r="H40" s="1319">
        <v>36</v>
      </c>
      <c r="I40" s="1320">
        <v>3.5</v>
      </c>
      <c r="K40"/>
      <c r="L40"/>
      <c r="M40"/>
      <c r="N40"/>
      <c r="O40"/>
      <c r="P40" s="1260"/>
    </row>
    <row r="41" spans="1:16" ht="15" customHeight="1">
      <c r="A41" s="1314" t="s">
        <v>60</v>
      </c>
      <c r="C41" s="855">
        <v>417002</v>
      </c>
      <c r="D41" s="856"/>
      <c r="E41" s="1317">
        <v>51.2</v>
      </c>
      <c r="F41" s="1318">
        <v>1.6</v>
      </c>
      <c r="G41" s="1319">
        <v>19.100000000000001</v>
      </c>
      <c r="H41" s="1319">
        <v>26</v>
      </c>
      <c r="I41" s="1321">
        <v>2.1</v>
      </c>
      <c r="K41"/>
      <c r="L41"/>
      <c r="M41"/>
      <c r="N41"/>
      <c r="O41"/>
      <c r="P41" s="1260"/>
    </row>
    <row r="42" spans="1:16" ht="15" customHeight="1">
      <c r="A42" s="1314" t="s">
        <v>59</v>
      </c>
      <c r="C42" s="855">
        <v>415961</v>
      </c>
      <c r="D42" s="856"/>
      <c r="E42" s="1317">
        <v>47.7</v>
      </c>
      <c r="F42" s="1318">
        <v>2.9</v>
      </c>
      <c r="G42" s="1319">
        <v>13.2</v>
      </c>
      <c r="H42" s="1319">
        <v>32.200000000000003</v>
      </c>
      <c r="I42" s="1320">
        <v>4</v>
      </c>
      <c r="K42"/>
      <c r="L42"/>
      <c r="M42"/>
      <c r="N42"/>
      <c r="O42"/>
      <c r="P42" s="1260"/>
    </row>
    <row r="43" spans="1:16" ht="15" customHeight="1">
      <c r="A43" s="1314" t="s">
        <v>58</v>
      </c>
      <c r="C43" s="855">
        <v>320741</v>
      </c>
      <c r="D43" s="856"/>
      <c r="E43" s="1317">
        <v>63.8</v>
      </c>
      <c r="F43" s="1318">
        <v>1.6</v>
      </c>
      <c r="G43" s="1319">
        <v>13</v>
      </c>
      <c r="H43" s="1319">
        <v>16.899999999999999</v>
      </c>
      <c r="I43" s="1320">
        <v>4.7</v>
      </c>
      <c r="K43"/>
      <c r="L43"/>
      <c r="M43"/>
      <c r="N43"/>
      <c r="O43"/>
      <c r="P43" s="1260"/>
    </row>
    <row r="44" spans="1:16" ht="15" customHeight="1">
      <c r="A44" s="1314" t="s">
        <v>57</v>
      </c>
      <c r="C44" s="855">
        <v>487689</v>
      </c>
      <c r="D44" s="856"/>
      <c r="E44" s="1317">
        <v>49</v>
      </c>
      <c r="F44" s="1318">
        <v>2.4</v>
      </c>
      <c r="G44" s="1319">
        <v>14.4</v>
      </c>
      <c r="H44" s="1319">
        <v>31.2</v>
      </c>
      <c r="I44" s="1321">
        <v>3</v>
      </c>
      <c r="K44"/>
      <c r="L44"/>
      <c r="M44"/>
      <c r="N44"/>
      <c r="O44"/>
      <c r="P44" s="1260"/>
    </row>
    <row r="45" spans="1:16" ht="15" customHeight="1">
      <c r="A45" s="1314" t="s">
        <v>56</v>
      </c>
      <c r="C45" s="855">
        <v>188457</v>
      </c>
      <c r="D45" s="856"/>
      <c r="E45" s="1317">
        <v>54.2</v>
      </c>
      <c r="F45" s="1318">
        <v>1.9</v>
      </c>
      <c r="G45" s="1319">
        <v>8.1999999999999993</v>
      </c>
      <c r="H45" s="1319">
        <v>30.2</v>
      </c>
      <c r="I45" s="1320">
        <v>5.5</v>
      </c>
      <c r="K45"/>
      <c r="L45"/>
      <c r="M45"/>
      <c r="N45"/>
      <c r="O45"/>
      <c r="P45" s="1260"/>
    </row>
    <row r="46" spans="1:16" ht="15" customHeight="1">
      <c r="A46" s="1314" t="s">
        <v>55</v>
      </c>
      <c r="C46" s="855">
        <v>1081946</v>
      </c>
      <c r="D46" s="856"/>
      <c r="E46" s="1317">
        <v>56.5</v>
      </c>
      <c r="F46" s="1318">
        <v>2.6</v>
      </c>
      <c r="G46" s="1319">
        <v>10.199999999999999</v>
      </c>
      <c r="H46" s="1319">
        <v>26.4</v>
      </c>
      <c r="I46" s="1321">
        <v>4.3</v>
      </c>
      <c r="K46"/>
      <c r="L46"/>
      <c r="M46"/>
      <c r="N46"/>
      <c r="O46"/>
      <c r="P46" s="1260"/>
    </row>
    <row r="47" spans="1:16" ht="15" customHeight="1">
      <c r="A47" s="1314" t="s">
        <v>54</v>
      </c>
      <c r="C47" s="855">
        <v>298204</v>
      </c>
      <c r="D47" s="856"/>
      <c r="E47" s="1317">
        <v>51.3</v>
      </c>
      <c r="F47" s="1318">
        <v>3.2</v>
      </c>
      <c r="G47" s="1319">
        <v>14.5</v>
      </c>
      <c r="H47" s="1319">
        <v>20.6</v>
      </c>
      <c r="I47" s="1320">
        <v>10.4</v>
      </c>
      <c r="K47"/>
      <c r="L47"/>
      <c r="M47"/>
      <c r="N47"/>
      <c r="O47"/>
      <c r="P47" s="1260"/>
    </row>
    <row r="48" spans="1:16" ht="15" customHeight="1">
      <c r="A48" s="892" t="s">
        <v>53</v>
      </c>
      <c r="B48" s="861"/>
      <c r="C48" s="862">
        <v>197229</v>
      </c>
      <c r="D48" s="863"/>
      <c r="E48" s="1049">
        <v>40.6</v>
      </c>
      <c r="F48" s="1323">
        <v>1.3</v>
      </c>
      <c r="G48" s="1324">
        <v>12.5</v>
      </c>
      <c r="H48" s="1324">
        <v>40.799999999999997</v>
      </c>
      <c r="I48" s="1325">
        <v>4.8</v>
      </c>
      <c r="K48"/>
      <c r="L48"/>
      <c r="M48"/>
      <c r="N48"/>
      <c r="O48"/>
      <c r="P48" s="1260"/>
    </row>
    <row r="49" spans="1:15" s="838" customFormat="1" ht="6" customHeight="1">
      <c r="J49" s="1326"/>
      <c r="K49"/>
      <c r="L49"/>
      <c r="M49"/>
      <c r="N49"/>
      <c r="O49"/>
    </row>
    <row r="50" spans="1:15" ht="56.25" customHeight="1">
      <c r="A50" s="1082" t="s">
        <v>299</v>
      </c>
      <c r="B50" s="2396" t="s">
        <v>361</v>
      </c>
      <c r="C50" s="2396"/>
      <c r="D50" s="2396"/>
      <c r="E50" s="2396"/>
      <c r="F50" s="2396"/>
      <c r="G50" s="2396"/>
      <c r="H50" s="2396"/>
      <c r="I50" s="2396"/>
      <c r="J50" s="1052"/>
    </row>
    <row r="51" spans="1:15" ht="15" customHeight="1">
      <c r="A51" s="869"/>
      <c r="B51" s="2396" t="s">
        <v>280</v>
      </c>
      <c r="C51" s="2396"/>
      <c r="D51" s="2396"/>
      <c r="E51" s="2396"/>
      <c r="F51" s="2396"/>
      <c r="G51" s="2396"/>
      <c r="H51" s="2396"/>
      <c r="I51" s="785"/>
      <c r="J51" s="1327"/>
    </row>
    <row r="52" spans="1:15" ht="39" customHeight="1">
      <c r="B52" s="2419" t="s">
        <v>362</v>
      </c>
      <c r="C52" s="2419"/>
      <c r="D52" s="2419"/>
      <c r="E52" s="2419"/>
      <c r="F52" s="2419"/>
      <c r="G52" s="2419"/>
      <c r="H52" s="2419"/>
      <c r="I52" s="2419"/>
      <c r="J52" s="1328"/>
    </row>
    <row r="53" spans="1:15" ht="24" customHeight="1">
      <c r="A53" s="2407" t="s">
        <v>363</v>
      </c>
      <c r="B53" s="2407"/>
      <c r="C53" s="2407"/>
      <c r="D53" s="2407"/>
      <c r="E53" s="2407"/>
      <c r="F53" s="2407"/>
      <c r="G53" s="2407"/>
      <c r="H53" s="2407"/>
      <c r="I53" s="2407"/>
      <c r="J53" s="1050"/>
      <c r="K53"/>
      <c r="L53"/>
      <c r="M53"/>
      <c r="N53"/>
    </row>
    <row r="54" spans="1:15" ht="15" customHeight="1">
      <c r="A54" s="2430" t="s">
        <v>282</v>
      </c>
      <c r="B54" s="2430"/>
      <c r="C54" s="2430"/>
      <c r="D54" s="2430"/>
      <c r="E54" s="2430"/>
      <c r="F54" s="2430"/>
      <c r="G54" s="2430"/>
      <c r="H54" s="2430"/>
      <c r="I54" s="2430"/>
      <c r="J54" s="2430"/>
      <c r="K54"/>
      <c r="L54"/>
      <c r="M54"/>
      <c r="N54"/>
    </row>
    <row r="55" spans="1:15" ht="15" customHeight="1">
      <c r="A55" s="2407" t="s">
        <v>283</v>
      </c>
      <c r="B55" s="2407"/>
      <c r="C55" s="2407"/>
      <c r="D55" s="2407"/>
      <c r="E55" s="2407"/>
      <c r="F55" s="2407"/>
      <c r="G55" s="2407"/>
      <c r="H55" s="2407"/>
      <c r="I55" s="2407"/>
      <c r="J55" s="2407"/>
      <c r="K55"/>
      <c r="L55"/>
      <c r="M55"/>
      <c r="N55"/>
    </row>
    <row r="56" spans="1:15" ht="15" customHeight="1">
      <c r="A56" s="608" t="s">
        <v>183</v>
      </c>
      <c r="B56" s="1014"/>
      <c r="C56" s="872"/>
      <c r="D56" s="872"/>
      <c r="E56" s="841"/>
      <c r="F56" s="841"/>
      <c r="G56" s="841"/>
      <c r="H56" s="841"/>
      <c r="I56" s="841"/>
      <c r="J56" s="1053"/>
    </row>
    <row r="57" spans="1:15" ht="15" customHeight="1">
      <c r="A57" s="608" t="s">
        <v>185</v>
      </c>
      <c r="B57" s="1014"/>
      <c r="C57" s="872"/>
      <c r="D57" s="872"/>
      <c r="E57" s="841"/>
      <c r="F57" s="841"/>
      <c r="G57" s="841"/>
      <c r="H57" s="841"/>
      <c r="I57" s="841"/>
      <c r="J57" s="1066"/>
    </row>
    <row r="58" spans="1:15" ht="15" customHeight="1">
      <c r="A58" s="608" t="s">
        <v>187</v>
      </c>
      <c r="B58" s="1014"/>
      <c r="C58" s="872"/>
      <c r="D58" s="872"/>
      <c r="E58" s="841"/>
      <c r="F58" s="841"/>
      <c r="G58" s="841"/>
      <c r="H58" s="841"/>
      <c r="I58" s="841"/>
      <c r="J58" s="1066"/>
    </row>
    <row r="59" spans="1:15" ht="15" customHeight="1">
      <c r="A59" s="1329"/>
      <c r="B59" s="1329"/>
      <c r="C59" s="1329"/>
      <c r="D59" s="1329"/>
      <c r="E59" s="1329"/>
      <c r="F59" s="1329"/>
      <c r="G59" s="1329"/>
      <c r="H59" s="1329"/>
      <c r="I59" s="1329"/>
      <c r="J59" s="823" t="s">
        <v>93</v>
      </c>
    </row>
    <row r="60" spans="1:15" ht="15" customHeight="1">
      <c r="A60" s="1329"/>
      <c r="B60" s="1329"/>
      <c r="C60" s="1329"/>
      <c r="D60" s="1329"/>
      <c r="E60" s="1329"/>
      <c r="F60" s="1329"/>
      <c r="G60" s="1329"/>
      <c r="H60" s="1329"/>
      <c r="I60" s="1329"/>
      <c r="J60" s="1066"/>
    </row>
    <row r="62" spans="1:15" ht="15" customHeight="1">
      <c r="A62" s="2433" t="s">
        <v>239</v>
      </c>
      <c r="B62" s="2433"/>
      <c r="C62" s="2433"/>
      <c r="D62" s="2433"/>
      <c r="E62" s="2433"/>
      <c r="F62" s="2433"/>
      <c r="G62" s="2433"/>
      <c r="H62" s="879"/>
      <c r="I62" s="945" t="s">
        <v>357</v>
      </c>
    </row>
    <row r="63" spans="1:15" ht="15" customHeight="1">
      <c r="A63" s="2433"/>
      <c r="B63" s="2433"/>
      <c r="C63" s="2433"/>
      <c r="D63" s="2433"/>
      <c r="E63" s="2433"/>
      <c r="F63" s="2433"/>
      <c r="G63" s="2433"/>
      <c r="H63" s="879"/>
      <c r="I63" s="879"/>
    </row>
    <row r="64" spans="1:15" ht="15" customHeight="1">
      <c r="A64" s="1058" t="s">
        <v>95</v>
      </c>
      <c r="B64" s="1059"/>
      <c r="C64" s="1059"/>
      <c r="D64" s="1059"/>
      <c r="E64" s="1059"/>
      <c r="F64" s="1059"/>
      <c r="G64" s="1059"/>
      <c r="H64" s="879"/>
      <c r="I64" s="879"/>
    </row>
    <row r="65" spans="1:9" ht="6" customHeight="1">
      <c r="C65" s="1063"/>
      <c r="D65" s="1063"/>
      <c r="E65" s="1063"/>
      <c r="F65" s="1063"/>
      <c r="G65" s="1063"/>
      <c r="H65" s="1063"/>
      <c r="I65" s="1063"/>
    </row>
    <row r="66" spans="1:9" ht="15" customHeight="1">
      <c r="A66" s="2452" t="s">
        <v>109</v>
      </c>
      <c r="B66" s="2452"/>
      <c r="C66" s="2424" t="s">
        <v>17</v>
      </c>
      <c r="D66" s="949"/>
      <c r="E66" s="2454" t="s">
        <v>358</v>
      </c>
      <c r="F66" s="2454"/>
      <c r="G66" s="2454"/>
      <c r="H66" s="2454"/>
      <c r="I66" s="2427" t="s">
        <v>359</v>
      </c>
    </row>
    <row r="67" spans="1:9" ht="15" customHeight="1">
      <c r="A67" s="2453"/>
      <c r="B67" s="2453"/>
      <c r="C67" s="2429"/>
      <c r="D67" s="1040"/>
      <c r="E67" s="2424" t="s">
        <v>275</v>
      </c>
      <c r="F67" s="2424" t="s">
        <v>276</v>
      </c>
      <c r="G67" s="2424" t="s">
        <v>293</v>
      </c>
      <c r="H67" s="2424" t="s">
        <v>294</v>
      </c>
      <c r="I67" s="2425"/>
    </row>
    <row r="68" spans="1:9" ht="15" customHeight="1">
      <c r="A68" s="2453"/>
      <c r="B68" s="2453"/>
      <c r="C68" s="2429"/>
      <c r="D68" s="1040"/>
      <c r="E68" s="2429"/>
      <c r="F68" s="2429"/>
      <c r="G68" s="2429"/>
      <c r="H68" s="2429"/>
      <c r="I68" s="2425"/>
    </row>
    <row r="69" spans="1:9" ht="6" customHeight="1">
      <c r="A69" s="1330"/>
      <c r="B69" s="1330"/>
      <c r="C69" s="949"/>
      <c r="D69" s="949"/>
      <c r="E69" s="949"/>
      <c r="F69" s="949"/>
      <c r="G69" s="949"/>
      <c r="H69" s="949"/>
      <c r="I69" s="1331"/>
    </row>
    <row r="70" spans="1:9" ht="15" customHeight="1">
      <c r="A70" s="1310" t="s">
        <v>103</v>
      </c>
      <c r="B70" s="966"/>
      <c r="C70" s="844">
        <v>16499057</v>
      </c>
      <c r="D70" s="844"/>
      <c r="E70" s="844">
        <v>8013154</v>
      </c>
      <c r="F70" s="1332">
        <v>449302</v>
      </c>
      <c r="G70" s="1332">
        <v>2225048</v>
      </c>
      <c r="H70" s="1332">
        <v>5011479</v>
      </c>
      <c r="I70" s="1332">
        <v>800074</v>
      </c>
    </row>
    <row r="71" spans="1:9" ht="15" customHeight="1">
      <c r="A71" s="1314" t="s">
        <v>84</v>
      </c>
      <c r="C71" s="856">
        <v>165426</v>
      </c>
      <c r="D71" s="856"/>
      <c r="E71" s="856">
        <v>74335</v>
      </c>
      <c r="F71" s="1333">
        <v>7305</v>
      </c>
      <c r="G71" s="1333">
        <v>25974</v>
      </c>
      <c r="H71" s="1333">
        <v>46100</v>
      </c>
      <c r="I71" s="1333">
        <v>11712</v>
      </c>
    </row>
    <row r="72" spans="1:9" ht="15" customHeight="1">
      <c r="A72" s="1314" t="s">
        <v>83</v>
      </c>
      <c r="C72" s="856">
        <v>513594</v>
      </c>
      <c r="D72" s="856"/>
      <c r="E72" s="856">
        <v>262002</v>
      </c>
      <c r="F72" s="1334">
        <v>16493</v>
      </c>
      <c r="G72" s="1335">
        <v>81028</v>
      </c>
      <c r="H72" s="1335">
        <v>135630</v>
      </c>
      <c r="I72" s="1336">
        <v>18441</v>
      </c>
    </row>
    <row r="73" spans="1:9" ht="15" customHeight="1">
      <c r="A73" s="1314" t="s">
        <v>82</v>
      </c>
      <c r="C73" s="856">
        <v>115386</v>
      </c>
      <c r="D73" s="856"/>
      <c r="E73" s="856">
        <v>61534</v>
      </c>
      <c r="F73" s="1334">
        <v>2322</v>
      </c>
      <c r="G73" s="1335">
        <v>14017</v>
      </c>
      <c r="H73" s="1335">
        <v>34500</v>
      </c>
      <c r="I73" s="1337">
        <v>3013</v>
      </c>
    </row>
    <row r="74" spans="1:9" ht="15" customHeight="1">
      <c r="A74" s="1314" t="s">
        <v>81</v>
      </c>
      <c r="C74" s="856">
        <v>129517</v>
      </c>
      <c r="D74" s="856"/>
      <c r="E74" s="856">
        <v>77047</v>
      </c>
      <c r="F74" s="1334">
        <v>3319</v>
      </c>
      <c r="G74" s="1335">
        <v>17692</v>
      </c>
      <c r="H74" s="1335">
        <v>25772</v>
      </c>
      <c r="I74" s="1336">
        <v>5687</v>
      </c>
    </row>
    <row r="75" spans="1:9" ht="15" customHeight="1">
      <c r="A75" s="1314" t="s">
        <v>80</v>
      </c>
      <c r="C75" s="856">
        <v>429519</v>
      </c>
      <c r="D75" s="856"/>
      <c r="E75" s="856">
        <v>224726</v>
      </c>
      <c r="F75" s="1335">
        <v>17263</v>
      </c>
      <c r="G75" s="1335">
        <v>58523</v>
      </c>
      <c r="H75" s="1335">
        <v>114638</v>
      </c>
      <c r="I75" s="1336">
        <v>14369</v>
      </c>
    </row>
    <row r="76" spans="1:9" ht="15" customHeight="1">
      <c r="A76" s="1314" t="s">
        <v>79</v>
      </c>
      <c r="C76" s="856">
        <v>111904</v>
      </c>
      <c r="D76" s="856"/>
      <c r="E76" s="856">
        <v>55389</v>
      </c>
      <c r="F76" s="1334">
        <v>1676</v>
      </c>
      <c r="G76" s="1335">
        <v>16745</v>
      </c>
      <c r="H76" s="1335">
        <v>32379</v>
      </c>
      <c r="I76" s="1336">
        <v>5715</v>
      </c>
    </row>
    <row r="77" spans="1:9" ht="15" customHeight="1">
      <c r="A77" s="1314" t="s">
        <v>78</v>
      </c>
      <c r="C77" s="856">
        <v>535282</v>
      </c>
      <c r="D77" s="856"/>
      <c r="E77" s="856">
        <v>330903</v>
      </c>
      <c r="F77" s="1338">
        <v>5405</v>
      </c>
      <c r="G77" s="1335">
        <v>91815</v>
      </c>
      <c r="H77" s="1335">
        <v>83750</v>
      </c>
      <c r="I77" s="1337">
        <v>23409</v>
      </c>
    </row>
    <row r="78" spans="1:9" ht="15" customHeight="1">
      <c r="A78" s="1314" t="s">
        <v>77</v>
      </c>
      <c r="C78" s="856">
        <v>565948</v>
      </c>
      <c r="D78" s="856"/>
      <c r="E78" s="856">
        <v>262463</v>
      </c>
      <c r="F78" s="1335">
        <v>28718</v>
      </c>
      <c r="G78" s="1335">
        <v>96054</v>
      </c>
      <c r="H78" s="1335">
        <v>159883</v>
      </c>
      <c r="I78" s="1336">
        <v>18830</v>
      </c>
    </row>
    <row r="79" spans="1:9" ht="15" customHeight="1">
      <c r="A79" s="1314" t="s">
        <v>76</v>
      </c>
      <c r="C79" s="856">
        <v>1223284</v>
      </c>
      <c r="D79" s="856"/>
      <c r="E79" s="856">
        <v>449713</v>
      </c>
      <c r="F79" s="1335">
        <v>38721</v>
      </c>
      <c r="G79" s="1335">
        <v>165970</v>
      </c>
      <c r="H79" s="1335">
        <v>538222</v>
      </c>
      <c r="I79" s="1337">
        <v>30658</v>
      </c>
    </row>
    <row r="80" spans="1:9" ht="15" customHeight="1">
      <c r="A80" s="1314" t="s">
        <v>75</v>
      </c>
      <c r="C80" s="856">
        <v>242081</v>
      </c>
      <c r="D80" s="856"/>
      <c r="E80" s="856">
        <v>117988</v>
      </c>
      <c r="F80" s="1334">
        <v>6426</v>
      </c>
      <c r="G80" s="1335">
        <v>41415</v>
      </c>
      <c r="H80" s="1335">
        <v>66726</v>
      </c>
      <c r="I80" s="1336">
        <v>9526</v>
      </c>
    </row>
    <row r="81" spans="1:9" ht="15" customHeight="1">
      <c r="A81" s="1314" t="s">
        <v>74</v>
      </c>
      <c r="C81" s="856">
        <v>759179</v>
      </c>
      <c r="D81" s="856"/>
      <c r="E81" s="856">
        <v>335850</v>
      </c>
      <c r="F81" s="1334">
        <v>22102</v>
      </c>
      <c r="G81" s="1335">
        <v>110894</v>
      </c>
      <c r="H81" s="1335">
        <v>227611</v>
      </c>
      <c r="I81" s="1336">
        <v>62722</v>
      </c>
    </row>
    <row r="82" spans="1:9" ht="15" customHeight="1">
      <c r="A82" s="1314" t="s">
        <v>73</v>
      </c>
      <c r="C82" s="856">
        <v>431526</v>
      </c>
      <c r="D82" s="856"/>
      <c r="E82" s="856">
        <v>210684</v>
      </c>
      <c r="F82" s="1338">
        <v>2031</v>
      </c>
      <c r="G82" s="1335">
        <v>100123</v>
      </c>
      <c r="H82" s="1335">
        <v>98385</v>
      </c>
      <c r="I82" s="1336">
        <v>20303</v>
      </c>
    </row>
    <row r="83" spans="1:9" ht="15" customHeight="1">
      <c r="A83" s="1314" t="s">
        <v>72</v>
      </c>
      <c r="C83" s="856">
        <v>412880</v>
      </c>
      <c r="D83" s="856"/>
      <c r="E83" s="856">
        <v>233191</v>
      </c>
      <c r="F83" s="1334">
        <v>6975</v>
      </c>
      <c r="G83" s="1335">
        <v>33991</v>
      </c>
      <c r="H83" s="1335">
        <v>128871</v>
      </c>
      <c r="I83" s="1337">
        <v>9852</v>
      </c>
    </row>
    <row r="84" spans="1:9" ht="15" customHeight="1">
      <c r="A84" s="1314" t="s">
        <v>71</v>
      </c>
      <c r="C84" s="856">
        <v>1023112</v>
      </c>
      <c r="D84" s="856"/>
      <c r="E84" s="856">
        <v>470458</v>
      </c>
      <c r="F84" s="1335">
        <v>38180</v>
      </c>
      <c r="G84" s="1335">
        <v>147477</v>
      </c>
      <c r="H84" s="1335">
        <v>267151</v>
      </c>
      <c r="I84" s="1336">
        <v>99846</v>
      </c>
    </row>
    <row r="85" spans="1:9" ht="15" customHeight="1">
      <c r="A85" s="1314" t="s">
        <v>70</v>
      </c>
      <c r="C85" s="856">
        <v>2575479</v>
      </c>
      <c r="D85" s="856"/>
      <c r="E85" s="856">
        <v>1159947</v>
      </c>
      <c r="F85" s="1335">
        <v>73728</v>
      </c>
      <c r="G85" s="1335">
        <v>287100</v>
      </c>
      <c r="H85" s="1335">
        <v>930397</v>
      </c>
      <c r="I85" s="1336">
        <v>124307</v>
      </c>
    </row>
    <row r="86" spans="1:9" ht="15" customHeight="1">
      <c r="A86" s="1314" t="s">
        <v>69</v>
      </c>
      <c r="C86" s="856">
        <v>552693</v>
      </c>
      <c r="D86" s="856"/>
      <c r="E86" s="856">
        <v>259527</v>
      </c>
      <c r="F86" s="1334">
        <v>10114</v>
      </c>
      <c r="G86" s="1335">
        <v>85238</v>
      </c>
      <c r="H86" s="1335">
        <v>158215</v>
      </c>
      <c r="I86" s="1336">
        <v>39599</v>
      </c>
    </row>
    <row r="87" spans="1:9" ht="15" customHeight="1">
      <c r="A87" s="1314" t="s">
        <v>68</v>
      </c>
      <c r="C87" s="856">
        <v>270898</v>
      </c>
      <c r="D87" s="856"/>
      <c r="E87" s="856">
        <v>135515</v>
      </c>
      <c r="F87" s="1334">
        <v>5489</v>
      </c>
      <c r="G87" s="1335">
        <v>32999</v>
      </c>
      <c r="H87" s="1335">
        <v>89051</v>
      </c>
      <c r="I87" s="1337">
        <v>7844</v>
      </c>
    </row>
    <row r="88" spans="1:9" ht="15" customHeight="1">
      <c r="A88" s="1314" t="s">
        <v>67</v>
      </c>
      <c r="C88" s="856">
        <v>175831</v>
      </c>
      <c r="D88" s="856"/>
      <c r="E88" s="856">
        <v>89077</v>
      </c>
      <c r="F88" s="1334">
        <v>3593</v>
      </c>
      <c r="G88" s="1335">
        <v>27354</v>
      </c>
      <c r="H88" s="1335">
        <v>50706</v>
      </c>
      <c r="I88" s="1337">
        <v>5101</v>
      </c>
    </row>
    <row r="89" spans="1:9" ht="15" customHeight="1">
      <c r="A89" s="1314" t="s">
        <v>66</v>
      </c>
      <c r="C89" s="856">
        <v>711988</v>
      </c>
      <c r="D89" s="856"/>
      <c r="E89" s="856">
        <v>312198</v>
      </c>
      <c r="F89" s="1335">
        <v>31287</v>
      </c>
      <c r="G89" s="1335">
        <v>73782</v>
      </c>
      <c r="H89" s="1335">
        <v>261575</v>
      </c>
      <c r="I89" s="1336">
        <v>33146</v>
      </c>
    </row>
    <row r="90" spans="1:9" ht="15" customHeight="1">
      <c r="A90" s="1314" t="s">
        <v>65</v>
      </c>
      <c r="C90" s="856">
        <v>429896</v>
      </c>
      <c r="D90" s="856"/>
      <c r="E90" s="856">
        <v>250448</v>
      </c>
      <c r="F90" s="1334">
        <v>5662</v>
      </c>
      <c r="G90" s="1335">
        <v>64015</v>
      </c>
      <c r="H90" s="1335">
        <v>95369</v>
      </c>
      <c r="I90" s="1337">
        <v>14402</v>
      </c>
    </row>
    <row r="91" spans="1:9" ht="15" customHeight="1">
      <c r="A91" s="1314" t="s">
        <v>64</v>
      </c>
      <c r="C91" s="856">
        <v>828272</v>
      </c>
      <c r="D91" s="856"/>
      <c r="E91" s="856">
        <v>441872</v>
      </c>
      <c r="F91" s="1334">
        <v>14871</v>
      </c>
      <c r="G91" s="1335">
        <v>85179</v>
      </c>
      <c r="H91" s="1335">
        <v>237688</v>
      </c>
      <c r="I91" s="1336">
        <v>48662</v>
      </c>
    </row>
    <row r="92" spans="1:9" ht="15" customHeight="1">
      <c r="A92" s="1314" t="s">
        <v>63</v>
      </c>
      <c r="C92" s="856">
        <v>282922</v>
      </c>
      <c r="D92" s="856"/>
      <c r="E92" s="856">
        <v>125412</v>
      </c>
      <c r="F92" s="1335">
        <v>10656</v>
      </c>
      <c r="G92" s="1335">
        <v>30084</v>
      </c>
      <c r="H92" s="1335">
        <v>102042</v>
      </c>
      <c r="I92" s="1336">
        <v>14728</v>
      </c>
    </row>
    <row r="93" spans="1:9" ht="15" customHeight="1">
      <c r="A93" s="1314" t="s">
        <v>62</v>
      </c>
      <c r="C93" s="856">
        <v>246447</v>
      </c>
      <c r="D93" s="856"/>
      <c r="E93" s="856">
        <v>126493</v>
      </c>
      <c r="F93" s="1335">
        <v>8999</v>
      </c>
      <c r="G93" s="1335">
        <v>33242</v>
      </c>
      <c r="H93" s="1335">
        <v>64320</v>
      </c>
      <c r="I93" s="1336">
        <v>13393</v>
      </c>
    </row>
    <row r="94" spans="1:9" ht="15" customHeight="1">
      <c r="A94" s="1314" t="s">
        <v>61</v>
      </c>
      <c r="C94" s="856">
        <v>358764</v>
      </c>
      <c r="D94" s="856"/>
      <c r="E94" s="856">
        <v>144704</v>
      </c>
      <c r="F94" s="1334">
        <v>8412</v>
      </c>
      <c r="G94" s="1335">
        <v>64056</v>
      </c>
      <c r="H94" s="1335">
        <v>128989</v>
      </c>
      <c r="I94" s="1336">
        <v>12603</v>
      </c>
    </row>
    <row r="95" spans="1:9" ht="15" customHeight="1">
      <c r="A95" s="1314" t="s">
        <v>60</v>
      </c>
      <c r="C95" s="856">
        <v>417002</v>
      </c>
      <c r="D95" s="856"/>
      <c r="E95" s="856">
        <v>213555</v>
      </c>
      <c r="F95" s="1334">
        <v>6711</v>
      </c>
      <c r="G95" s="1335">
        <v>79775</v>
      </c>
      <c r="H95" s="1335">
        <v>108222</v>
      </c>
      <c r="I95" s="1337">
        <v>8739</v>
      </c>
    </row>
    <row r="96" spans="1:9" ht="15" customHeight="1">
      <c r="A96" s="1314" t="s">
        <v>59</v>
      </c>
      <c r="C96" s="856">
        <v>415961</v>
      </c>
      <c r="D96" s="856"/>
      <c r="E96" s="856">
        <v>198389</v>
      </c>
      <c r="F96" s="1334">
        <v>12134</v>
      </c>
      <c r="G96" s="1335">
        <v>54931</v>
      </c>
      <c r="H96" s="1335">
        <v>133954</v>
      </c>
      <c r="I96" s="1336">
        <v>16553</v>
      </c>
    </row>
    <row r="97" spans="1:14" ht="15" customHeight="1">
      <c r="A97" s="1314" t="s">
        <v>58</v>
      </c>
      <c r="C97" s="856">
        <v>320741</v>
      </c>
      <c r="D97" s="856"/>
      <c r="E97" s="856">
        <v>204644</v>
      </c>
      <c r="F97" s="1334">
        <v>5033</v>
      </c>
      <c r="G97" s="1335">
        <v>41680</v>
      </c>
      <c r="H97" s="1335">
        <v>54356</v>
      </c>
      <c r="I97" s="1336">
        <v>15028</v>
      </c>
    </row>
    <row r="98" spans="1:14" ht="15" customHeight="1">
      <c r="A98" s="1314" t="s">
        <v>57</v>
      </c>
      <c r="C98" s="856">
        <v>487689</v>
      </c>
      <c r="D98" s="856"/>
      <c r="E98" s="856">
        <v>238742</v>
      </c>
      <c r="F98" s="1334">
        <v>11917</v>
      </c>
      <c r="G98" s="1335">
        <v>70350</v>
      </c>
      <c r="H98" s="1335">
        <v>151972</v>
      </c>
      <c r="I98" s="1337">
        <v>14708</v>
      </c>
    </row>
    <row r="99" spans="1:14" ht="15" customHeight="1">
      <c r="A99" s="1314" t="s">
        <v>56</v>
      </c>
      <c r="C99" s="856">
        <v>188457</v>
      </c>
      <c r="D99" s="856"/>
      <c r="E99" s="856">
        <v>102117</v>
      </c>
      <c r="F99" s="1334">
        <v>3572</v>
      </c>
      <c r="G99" s="1335">
        <v>15488</v>
      </c>
      <c r="H99" s="1335">
        <v>56897</v>
      </c>
      <c r="I99" s="1336">
        <v>10383</v>
      </c>
    </row>
    <row r="100" spans="1:14" ht="15" customHeight="1">
      <c r="A100" s="1314" t="s">
        <v>55</v>
      </c>
      <c r="C100" s="856">
        <v>1081946</v>
      </c>
      <c r="D100" s="856"/>
      <c r="E100" s="856">
        <v>611126</v>
      </c>
      <c r="F100" s="1334">
        <v>27929</v>
      </c>
      <c r="G100" s="1335">
        <v>110212</v>
      </c>
      <c r="H100" s="1335">
        <v>286234</v>
      </c>
      <c r="I100" s="1337">
        <v>46445</v>
      </c>
    </row>
    <row r="101" spans="1:14" ht="15" customHeight="1">
      <c r="A101" s="1314" t="s">
        <v>54</v>
      </c>
      <c r="C101" s="856">
        <v>298204</v>
      </c>
      <c r="D101" s="856"/>
      <c r="E101" s="856">
        <v>152953</v>
      </c>
      <c r="F101" s="1334">
        <v>9695</v>
      </c>
      <c r="G101" s="1335">
        <v>43189</v>
      </c>
      <c r="H101" s="1335">
        <v>61432</v>
      </c>
      <c r="I101" s="1336">
        <v>30935</v>
      </c>
    </row>
    <row r="102" spans="1:14" s="838" customFormat="1" ht="15" customHeight="1">
      <c r="A102" s="1014" t="s">
        <v>53</v>
      </c>
      <c r="C102" s="856">
        <v>197229</v>
      </c>
      <c r="D102" s="856"/>
      <c r="E102" s="856">
        <v>80152</v>
      </c>
      <c r="F102" s="1339">
        <v>2564</v>
      </c>
      <c r="G102" s="1340">
        <v>24656</v>
      </c>
      <c r="H102" s="1340">
        <v>80442</v>
      </c>
      <c r="I102" s="1341">
        <v>9415</v>
      </c>
      <c r="J102" s="1039"/>
    </row>
    <row r="103" spans="1:14" ht="6.75" customHeight="1">
      <c r="A103" s="1036"/>
      <c r="B103" s="1036"/>
      <c r="C103" s="1036"/>
      <c r="D103" s="1036"/>
      <c r="E103" s="1036"/>
      <c r="F103" s="1036"/>
      <c r="G103" s="1036"/>
      <c r="H103" s="1036"/>
      <c r="I103" s="1036"/>
    </row>
    <row r="104" spans="1:14" ht="15" customHeight="1">
      <c r="A104" s="1090" t="s">
        <v>279</v>
      </c>
      <c r="B104" s="2396" t="s">
        <v>280</v>
      </c>
      <c r="C104" s="2396"/>
      <c r="D104" s="2396"/>
      <c r="E104" s="2396"/>
      <c r="F104" s="2396"/>
      <c r="G104" s="2396"/>
      <c r="H104" s="2396"/>
      <c r="I104" s="2396"/>
      <c r="J104" s="785"/>
    </row>
    <row r="105" spans="1:14" ht="45.75" customHeight="1">
      <c r="A105" s="788"/>
      <c r="B105" s="2419" t="s">
        <v>364</v>
      </c>
      <c r="C105" s="2419"/>
      <c r="D105" s="2419"/>
      <c r="E105" s="2419"/>
      <c r="F105" s="2419"/>
      <c r="G105" s="2419"/>
      <c r="H105" s="2419"/>
      <c r="I105" s="2419"/>
      <c r="J105" s="1342"/>
    </row>
    <row r="106" spans="1:14" ht="24" customHeight="1">
      <c r="A106" s="2407" t="s">
        <v>363</v>
      </c>
      <c r="B106" s="2407"/>
      <c r="C106" s="2407"/>
      <c r="D106" s="2407"/>
      <c r="E106" s="2407"/>
      <c r="F106" s="2407"/>
      <c r="G106" s="2407"/>
      <c r="H106" s="2407"/>
      <c r="I106" s="2407"/>
      <c r="J106" s="1050"/>
      <c r="K106"/>
      <c r="L106"/>
      <c r="M106"/>
      <c r="N106"/>
    </row>
    <row r="107" spans="1:14" ht="15" customHeight="1">
      <c r="A107" s="786" t="s">
        <v>282</v>
      </c>
      <c r="B107" s="786"/>
      <c r="C107" s="786"/>
      <c r="D107" s="786"/>
      <c r="E107" s="786"/>
      <c r="F107" s="786"/>
      <c r="G107" s="786"/>
      <c r="H107" s="786"/>
      <c r="I107" s="786"/>
      <c r="J107" s="786"/>
      <c r="K107"/>
      <c r="L107"/>
      <c r="M107"/>
      <c r="N107"/>
    </row>
    <row r="108" spans="1:14" ht="15" customHeight="1">
      <c r="A108" s="2407" t="s">
        <v>283</v>
      </c>
      <c r="B108" s="2407"/>
      <c r="C108" s="2407"/>
      <c r="D108" s="2407"/>
      <c r="E108" s="2407"/>
      <c r="F108" s="2407"/>
      <c r="G108" s="2407"/>
      <c r="H108" s="2407"/>
      <c r="I108" s="2407"/>
      <c r="J108" s="1051"/>
      <c r="K108"/>
      <c r="L108"/>
      <c r="M108"/>
      <c r="N108"/>
    </row>
    <row r="109" spans="1:14" ht="15" customHeight="1">
      <c r="A109" s="608" t="s">
        <v>183</v>
      </c>
      <c r="B109" s="839"/>
      <c r="C109" s="872"/>
      <c r="D109" s="872"/>
      <c r="E109" s="841"/>
      <c r="F109" s="841"/>
      <c r="G109" s="841"/>
      <c r="H109" s="841"/>
      <c r="I109" s="841"/>
      <c r="J109" s="1053"/>
    </row>
    <row r="110" spans="1:14" ht="15" customHeight="1">
      <c r="A110" s="608" t="s">
        <v>185</v>
      </c>
      <c r="B110" s="839"/>
      <c r="C110" s="872"/>
      <c r="D110" s="872"/>
      <c r="E110" s="841"/>
      <c r="F110" s="841"/>
      <c r="G110" s="841"/>
      <c r="H110" s="841"/>
      <c r="I110" s="841"/>
      <c r="J110" s="1053"/>
    </row>
    <row r="111" spans="1:14" ht="15" customHeight="1">
      <c r="A111" s="608" t="s">
        <v>187</v>
      </c>
      <c r="B111" s="839"/>
      <c r="C111" s="872"/>
      <c r="D111" s="872"/>
      <c r="E111" s="841"/>
      <c r="F111" s="841"/>
      <c r="G111" s="841"/>
      <c r="H111" s="841"/>
      <c r="I111" s="841"/>
      <c r="J111" s="1053"/>
    </row>
    <row r="112" spans="1:14" ht="15" customHeight="1">
      <c r="J112" s="823" t="s">
        <v>93</v>
      </c>
    </row>
    <row r="115" spans="1:9" ht="15" customHeight="1">
      <c r="A115" s="2433" t="s">
        <v>239</v>
      </c>
      <c r="B115" s="2433"/>
      <c r="C115" s="2433"/>
      <c r="D115" s="2433"/>
      <c r="E115" s="2433"/>
      <c r="F115" s="2433"/>
      <c r="G115" s="2433"/>
      <c r="H115" s="879"/>
      <c r="I115" s="945" t="s">
        <v>357</v>
      </c>
    </row>
    <row r="116" spans="1:9" ht="15" customHeight="1">
      <c r="A116" s="2433"/>
      <c r="B116" s="2433"/>
      <c r="C116" s="2433"/>
      <c r="D116" s="2433"/>
      <c r="E116" s="2433"/>
      <c r="F116" s="2433"/>
      <c r="G116" s="2433"/>
      <c r="H116" s="879"/>
      <c r="I116" s="879"/>
    </row>
    <row r="117" spans="1:9" ht="15" customHeight="1">
      <c r="A117" s="1058" t="s">
        <v>34</v>
      </c>
      <c r="B117" s="1059"/>
      <c r="C117" s="1059"/>
      <c r="D117" s="1059"/>
      <c r="E117" s="1059"/>
      <c r="F117" s="1059"/>
      <c r="G117" s="1059"/>
      <c r="H117" s="879"/>
      <c r="I117" s="879"/>
    </row>
    <row r="118" spans="1:9" ht="6" customHeight="1">
      <c r="C118" s="1063"/>
      <c r="D118" s="1063"/>
      <c r="E118" s="1063"/>
      <c r="F118" s="1063"/>
      <c r="G118" s="1063"/>
      <c r="H118" s="1063"/>
      <c r="I118" s="1063"/>
    </row>
    <row r="119" spans="1:9" ht="15" customHeight="1">
      <c r="A119" s="2452" t="s">
        <v>109</v>
      </c>
      <c r="B119" s="2452"/>
      <c r="C119" s="2424" t="s">
        <v>17</v>
      </c>
      <c r="D119" s="949"/>
      <c r="E119" s="2454" t="s">
        <v>358</v>
      </c>
      <c r="F119" s="2454"/>
      <c r="G119" s="2454"/>
      <c r="H119" s="2454"/>
      <c r="I119" s="2427" t="s">
        <v>365</v>
      </c>
    </row>
    <row r="120" spans="1:9" ht="15" customHeight="1">
      <c r="A120" s="2453"/>
      <c r="B120" s="2453"/>
      <c r="C120" s="2429"/>
      <c r="D120" s="1040"/>
      <c r="E120" s="2424" t="s">
        <v>275</v>
      </c>
      <c r="F120" s="2424" t="s">
        <v>276</v>
      </c>
      <c r="G120" s="2424" t="s">
        <v>308</v>
      </c>
      <c r="H120" s="2424" t="s">
        <v>288</v>
      </c>
      <c r="I120" s="2425"/>
    </row>
    <row r="121" spans="1:9" ht="15" customHeight="1">
      <c r="A121" s="2453"/>
      <c r="B121" s="2453"/>
      <c r="C121" s="2429"/>
      <c r="D121" s="1040"/>
      <c r="E121" s="2429"/>
      <c r="F121" s="2429"/>
      <c r="G121" s="2429"/>
      <c r="H121" s="2429"/>
      <c r="I121" s="2425"/>
    </row>
    <row r="122" spans="1:9" ht="6" customHeight="1">
      <c r="A122" s="1036"/>
      <c r="B122" s="1308"/>
      <c r="C122" s="1309"/>
      <c r="D122" s="1309"/>
      <c r="E122" s="1309"/>
      <c r="F122" s="1309"/>
      <c r="G122" s="1309"/>
      <c r="H122" s="1309"/>
      <c r="I122" s="1309"/>
    </row>
    <row r="123" spans="1:9" ht="15" customHeight="1">
      <c r="A123" s="1310" t="s">
        <v>103</v>
      </c>
      <c r="B123" s="966"/>
      <c r="C123" s="844">
        <v>46537</v>
      </c>
      <c r="D123" s="844"/>
      <c r="E123" s="844">
        <v>23237</v>
      </c>
      <c r="F123" s="1343">
        <v>1188</v>
      </c>
      <c r="G123" s="1343">
        <v>6450</v>
      </c>
      <c r="H123" s="1343">
        <v>13473</v>
      </c>
      <c r="I123" s="1343">
        <v>2189</v>
      </c>
    </row>
    <row r="124" spans="1:9" ht="15" customHeight="1">
      <c r="A124" s="1314" t="s">
        <v>84</v>
      </c>
      <c r="C124" s="856">
        <v>1397</v>
      </c>
      <c r="D124" s="856"/>
      <c r="E124" s="856">
        <v>628</v>
      </c>
      <c r="F124" s="1344">
        <v>61</v>
      </c>
      <c r="G124" s="1344">
        <v>220</v>
      </c>
      <c r="H124" s="1344">
        <v>389</v>
      </c>
      <c r="I124" s="1344">
        <v>99</v>
      </c>
    </row>
    <row r="125" spans="1:9" ht="15" customHeight="1">
      <c r="A125" s="1314" t="s">
        <v>83</v>
      </c>
      <c r="C125" s="856">
        <v>1303</v>
      </c>
      <c r="D125" s="856"/>
      <c r="E125" s="856">
        <v>667</v>
      </c>
      <c r="F125" s="1345">
        <v>43</v>
      </c>
      <c r="G125" s="1346">
        <v>204</v>
      </c>
      <c r="H125" s="1346">
        <v>343</v>
      </c>
      <c r="I125" s="1347">
        <v>46</v>
      </c>
    </row>
    <row r="126" spans="1:9" ht="15" customHeight="1">
      <c r="A126" s="1314" t="s">
        <v>82</v>
      </c>
      <c r="C126" s="856">
        <v>1331</v>
      </c>
      <c r="D126" s="856"/>
      <c r="E126" s="856">
        <v>709</v>
      </c>
      <c r="F126" s="1345">
        <v>26</v>
      </c>
      <c r="G126" s="1346">
        <v>162</v>
      </c>
      <c r="H126" s="1346">
        <v>398</v>
      </c>
      <c r="I126" s="1348">
        <v>36</v>
      </c>
    </row>
    <row r="127" spans="1:9" ht="15" customHeight="1">
      <c r="A127" s="1314" t="s">
        <v>81</v>
      </c>
      <c r="C127" s="856">
        <v>1466</v>
      </c>
      <c r="D127" s="856"/>
      <c r="E127" s="856">
        <v>875</v>
      </c>
      <c r="F127" s="1345">
        <v>36</v>
      </c>
      <c r="G127" s="1346">
        <v>203</v>
      </c>
      <c r="H127" s="1346">
        <v>288</v>
      </c>
      <c r="I127" s="1347">
        <v>64</v>
      </c>
    </row>
    <row r="128" spans="1:9" ht="15" customHeight="1">
      <c r="A128" s="1314" t="s">
        <v>80</v>
      </c>
      <c r="C128" s="856">
        <v>1387</v>
      </c>
      <c r="D128" s="856"/>
      <c r="E128" s="856">
        <v>732</v>
      </c>
      <c r="F128" s="1346">
        <v>53</v>
      </c>
      <c r="G128" s="1346">
        <v>191</v>
      </c>
      <c r="H128" s="1346">
        <v>366</v>
      </c>
      <c r="I128" s="1347">
        <v>45</v>
      </c>
    </row>
    <row r="129" spans="1:9" ht="15" customHeight="1">
      <c r="A129" s="1314" t="s">
        <v>79</v>
      </c>
      <c r="C129" s="856">
        <v>1466</v>
      </c>
      <c r="D129" s="856"/>
      <c r="E129" s="856">
        <v>733</v>
      </c>
      <c r="F129" s="1345">
        <v>22</v>
      </c>
      <c r="G129" s="1346">
        <v>213</v>
      </c>
      <c r="H129" s="1346">
        <v>425</v>
      </c>
      <c r="I129" s="1347">
        <v>73</v>
      </c>
    </row>
    <row r="130" spans="1:9" ht="15" customHeight="1">
      <c r="A130" s="1314" t="s">
        <v>78</v>
      </c>
      <c r="C130" s="856">
        <v>1187</v>
      </c>
      <c r="D130" s="856"/>
      <c r="E130" s="856">
        <v>736</v>
      </c>
      <c r="F130" s="1349">
        <v>12</v>
      </c>
      <c r="G130" s="1346">
        <v>202</v>
      </c>
      <c r="H130" s="1346">
        <v>186</v>
      </c>
      <c r="I130" s="1348">
        <v>51</v>
      </c>
    </row>
    <row r="131" spans="1:9" ht="15" customHeight="1">
      <c r="A131" s="1314" t="s">
        <v>77</v>
      </c>
      <c r="C131" s="856">
        <v>1529</v>
      </c>
      <c r="D131" s="856"/>
      <c r="E131" s="856">
        <v>714</v>
      </c>
      <c r="F131" s="1346">
        <v>82</v>
      </c>
      <c r="G131" s="1346">
        <v>248</v>
      </c>
      <c r="H131" s="1346">
        <v>436</v>
      </c>
      <c r="I131" s="1347">
        <v>49</v>
      </c>
    </row>
    <row r="132" spans="1:9" ht="15" customHeight="1">
      <c r="A132" s="1314" t="s">
        <v>76</v>
      </c>
      <c r="C132" s="856">
        <v>1753</v>
      </c>
      <c r="D132" s="856"/>
      <c r="E132" s="856">
        <v>655</v>
      </c>
      <c r="F132" s="1346">
        <v>58</v>
      </c>
      <c r="G132" s="1346">
        <v>230</v>
      </c>
      <c r="H132" s="1346">
        <v>765</v>
      </c>
      <c r="I132" s="1348">
        <v>45</v>
      </c>
    </row>
    <row r="133" spans="1:9" ht="15" customHeight="1">
      <c r="A133" s="1314" t="s">
        <v>75</v>
      </c>
      <c r="C133" s="856">
        <v>1382</v>
      </c>
      <c r="D133" s="856"/>
      <c r="E133" s="856">
        <v>673</v>
      </c>
      <c r="F133" s="1345">
        <v>38</v>
      </c>
      <c r="G133" s="1346">
        <v>231</v>
      </c>
      <c r="H133" s="1346">
        <v>386</v>
      </c>
      <c r="I133" s="1347">
        <v>54</v>
      </c>
    </row>
    <row r="134" spans="1:9" ht="15" customHeight="1">
      <c r="A134" s="1314" t="s">
        <v>74</v>
      </c>
      <c r="C134" s="856">
        <v>1518</v>
      </c>
      <c r="D134" s="856"/>
      <c r="E134" s="856">
        <v>673</v>
      </c>
      <c r="F134" s="1345">
        <v>41</v>
      </c>
      <c r="G134" s="1346">
        <v>224</v>
      </c>
      <c r="H134" s="1346">
        <v>451</v>
      </c>
      <c r="I134" s="1347">
        <v>129</v>
      </c>
    </row>
    <row r="135" spans="1:9" ht="15" customHeight="1">
      <c r="A135" s="1314" t="s">
        <v>73</v>
      </c>
      <c r="C135" s="856">
        <v>1273</v>
      </c>
      <c r="D135" s="856"/>
      <c r="E135" s="856">
        <v>620</v>
      </c>
      <c r="F135" s="1349">
        <v>6</v>
      </c>
      <c r="G135" s="1346">
        <v>297</v>
      </c>
      <c r="H135" s="1346">
        <v>290</v>
      </c>
      <c r="I135" s="1347">
        <v>60</v>
      </c>
    </row>
    <row r="136" spans="1:9" ht="15" customHeight="1">
      <c r="A136" s="1314" t="s">
        <v>72</v>
      </c>
      <c r="C136" s="856">
        <v>1473</v>
      </c>
      <c r="D136" s="856"/>
      <c r="E136" s="856">
        <v>833</v>
      </c>
      <c r="F136" s="1345">
        <v>24</v>
      </c>
      <c r="G136" s="1346">
        <v>123</v>
      </c>
      <c r="H136" s="1346">
        <v>458</v>
      </c>
      <c r="I136" s="1348">
        <v>35</v>
      </c>
    </row>
    <row r="137" spans="1:9" ht="15" customHeight="1">
      <c r="A137" s="1314" t="s">
        <v>71</v>
      </c>
      <c r="C137" s="856">
        <v>1586</v>
      </c>
      <c r="D137" s="856"/>
      <c r="E137" s="856">
        <v>732</v>
      </c>
      <c r="F137" s="1346">
        <v>59</v>
      </c>
      <c r="G137" s="1346">
        <v>226</v>
      </c>
      <c r="H137" s="1346">
        <v>414</v>
      </c>
      <c r="I137" s="1347">
        <v>155</v>
      </c>
    </row>
    <row r="138" spans="1:9" ht="15" customHeight="1">
      <c r="A138" s="1314" t="s">
        <v>70</v>
      </c>
      <c r="C138" s="856">
        <v>1674</v>
      </c>
      <c r="D138" s="856"/>
      <c r="E138" s="856">
        <v>756</v>
      </c>
      <c r="F138" s="1346">
        <v>48</v>
      </c>
      <c r="G138" s="1346">
        <v>186</v>
      </c>
      <c r="H138" s="1346">
        <v>604</v>
      </c>
      <c r="I138" s="1347">
        <v>80</v>
      </c>
    </row>
    <row r="139" spans="1:9" ht="15" customHeight="1">
      <c r="A139" s="1314" t="s">
        <v>69</v>
      </c>
      <c r="C139" s="856">
        <v>1513</v>
      </c>
      <c r="D139" s="856"/>
      <c r="E139" s="856">
        <v>711</v>
      </c>
      <c r="F139" s="1345">
        <v>26</v>
      </c>
      <c r="G139" s="1346">
        <v>233</v>
      </c>
      <c r="H139" s="1346">
        <v>434</v>
      </c>
      <c r="I139" s="1347">
        <v>109</v>
      </c>
    </row>
    <row r="140" spans="1:9" ht="15" customHeight="1">
      <c r="A140" s="1314" t="s">
        <v>68</v>
      </c>
      <c r="C140" s="856">
        <v>1369</v>
      </c>
      <c r="D140" s="856"/>
      <c r="E140" s="856">
        <v>684</v>
      </c>
      <c r="F140" s="1345">
        <v>29</v>
      </c>
      <c r="G140" s="1346">
        <v>171</v>
      </c>
      <c r="H140" s="1346">
        <v>445</v>
      </c>
      <c r="I140" s="1348">
        <v>40</v>
      </c>
    </row>
    <row r="141" spans="1:9" ht="15" customHeight="1">
      <c r="A141" s="1314" t="s">
        <v>67</v>
      </c>
      <c r="C141" s="856">
        <v>1396</v>
      </c>
      <c r="D141" s="856"/>
      <c r="E141" s="856">
        <v>711</v>
      </c>
      <c r="F141" s="1345">
        <v>28</v>
      </c>
      <c r="G141" s="1346">
        <v>215</v>
      </c>
      <c r="H141" s="1346">
        <v>402</v>
      </c>
      <c r="I141" s="1348">
        <v>40</v>
      </c>
    </row>
    <row r="142" spans="1:9" ht="15" customHeight="1">
      <c r="A142" s="1314" t="s">
        <v>66</v>
      </c>
      <c r="C142" s="856">
        <v>1434</v>
      </c>
      <c r="D142" s="856"/>
      <c r="E142" s="856">
        <v>631</v>
      </c>
      <c r="F142" s="1346">
        <v>61</v>
      </c>
      <c r="G142" s="1346">
        <v>146</v>
      </c>
      <c r="H142" s="1346">
        <v>528</v>
      </c>
      <c r="I142" s="1347">
        <v>68</v>
      </c>
    </row>
    <row r="143" spans="1:9" ht="15" customHeight="1">
      <c r="A143" s="1314" t="s">
        <v>65</v>
      </c>
      <c r="C143" s="856">
        <v>1366</v>
      </c>
      <c r="D143" s="856"/>
      <c r="E143" s="856">
        <v>799</v>
      </c>
      <c r="F143" s="1345">
        <v>18</v>
      </c>
      <c r="G143" s="1346">
        <v>200</v>
      </c>
      <c r="H143" s="1346">
        <v>304</v>
      </c>
      <c r="I143" s="1348">
        <v>45</v>
      </c>
    </row>
    <row r="144" spans="1:9" ht="15" customHeight="1">
      <c r="A144" s="1314" t="s">
        <v>64</v>
      </c>
      <c r="C144" s="856">
        <v>1766</v>
      </c>
      <c r="D144" s="856"/>
      <c r="E144" s="856">
        <v>939</v>
      </c>
      <c r="F144" s="1345">
        <v>30</v>
      </c>
      <c r="G144" s="1346">
        <v>185</v>
      </c>
      <c r="H144" s="1346">
        <v>508</v>
      </c>
      <c r="I144" s="1347">
        <v>104</v>
      </c>
    </row>
    <row r="145" spans="1:10" ht="15" customHeight="1">
      <c r="A145" s="1314" t="s">
        <v>63</v>
      </c>
      <c r="C145" s="856">
        <v>1406</v>
      </c>
      <c r="D145" s="856"/>
      <c r="E145" s="856">
        <v>624</v>
      </c>
      <c r="F145" s="1346">
        <v>52</v>
      </c>
      <c r="G145" s="1346">
        <v>151</v>
      </c>
      <c r="H145" s="1346">
        <v>506</v>
      </c>
      <c r="I145" s="1347">
        <v>73</v>
      </c>
    </row>
    <row r="146" spans="1:10" ht="15" customHeight="1">
      <c r="A146" s="1314" t="s">
        <v>62</v>
      </c>
      <c r="C146" s="856">
        <v>1385</v>
      </c>
      <c r="D146" s="856"/>
      <c r="E146" s="856">
        <v>713</v>
      </c>
      <c r="F146" s="1346">
        <v>52</v>
      </c>
      <c r="G146" s="1346">
        <v>188</v>
      </c>
      <c r="H146" s="1346">
        <v>359</v>
      </c>
      <c r="I146" s="1347">
        <v>73</v>
      </c>
    </row>
    <row r="147" spans="1:10" ht="15" customHeight="1">
      <c r="A147" s="1314" t="s">
        <v>61</v>
      </c>
      <c r="C147" s="856">
        <v>1387</v>
      </c>
      <c r="D147" s="856"/>
      <c r="E147" s="856">
        <v>562</v>
      </c>
      <c r="F147" s="1345">
        <v>31</v>
      </c>
      <c r="G147" s="1346">
        <v>247</v>
      </c>
      <c r="H147" s="1346">
        <v>499</v>
      </c>
      <c r="I147" s="1347">
        <v>48</v>
      </c>
    </row>
    <row r="148" spans="1:10" ht="15" customHeight="1">
      <c r="A148" s="1314" t="s">
        <v>60</v>
      </c>
      <c r="C148" s="856">
        <v>1665</v>
      </c>
      <c r="D148" s="856"/>
      <c r="E148" s="856">
        <v>861</v>
      </c>
      <c r="F148" s="1345">
        <v>27</v>
      </c>
      <c r="G148" s="1346">
        <v>316</v>
      </c>
      <c r="H148" s="1346">
        <v>426</v>
      </c>
      <c r="I148" s="1348">
        <v>35</v>
      </c>
    </row>
    <row r="149" spans="1:10" ht="15" customHeight="1">
      <c r="A149" s="1314" t="s">
        <v>59</v>
      </c>
      <c r="C149" s="856">
        <v>1563</v>
      </c>
      <c r="D149" s="856"/>
      <c r="E149" s="856">
        <v>745</v>
      </c>
      <c r="F149" s="1345">
        <v>46</v>
      </c>
      <c r="G149" s="1346">
        <v>205</v>
      </c>
      <c r="H149" s="1346">
        <v>504</v>
      </c>
      <c r="I149" s="1347">
        <v>63</v>
      </c>
    </row>
    <row r="150" spans="1:10" ht="15" customHeight="1">
      <c r="A150" s="1314" t="s">
        <v>58</v>
      </c>
      <c r="C150" s="856">
        <v>1479</v>
      </c>
      <c r="D150" s="856"/>
      <c r="E150" s="856">
        <v>941</v>
      </c>
      <c r="F150" s="1345">
        <v>23</v>
      </c>
      <c r="G150" s="1346">
        <v>193</v>
      </c>
      <c r="H150" s="1346">
        <v>252</v>
      </c>
      <c r="I150" s="1347">
        <v>70</v>
      </c>
    </row>
    <row r="151" spans="1:10" ht="15" customHeight="1">
      <c r="A151" s="1314" t="s">
        <v>57</v>
      </c>
      <c r="C151" s="856">
        <v>1417</v>
      </c>
      <c r="D151" s="856"/>
      <c r="E151" s="856">
        <v>698</v>
      </c>
      <c r="F151" s="1345">
        <v>34</v>
      </c>
      <c r="G151" s="1346">
        <v>203</v>
      </c>
      <c r="H151" s="1346">
        <v>438</v>
      </c>
      <c r="I151" s="1348">
        <v>44</v>
      </c>
    </row>
    <row r="152" spans="1:10" ht="15" customHeight="1">
      <c r="A152" s="1314" t="s">
        <v>56</v>
      </c>
      <c r="C152" s="856">
        <v>1696</v>
      </c>
      <c r="D152" s="856"/>
      <c r="E152" s="856">
        <v>914</v>
      </c>
      <c r="F152" s="1345">
        <v>31</v>
      </c>
      <c r="G152" s="1346">
        <v>141</v>
      </c>
      <c r="H152" s="1346">
        <v>515</v>
      </c>
      <c r="I152" s="1347">
        <v>95</v>
      </c>
    </row>
    <row r="153" spans="1:10" ht="15" customHeight="1">
      <c r="A153" s="1314" t="s">
        <v>55</v>
      </c>
      <c r="C153" s="856">
        <v>1240</v>
      </c>
      <c r="D153" s="856"/>
      <c r="E153" s="856">
        <v>705</v>
      </c>
      <c r="F153" s="1345">
        <v>31</v>
      </c>
      <c r="G153" s="1346">
        <v>125</v>
      </c>
      <c r="H153" s="1346">
        <v>327</v>
      </c>
      <c r="I153" s="1348">
        <v>52</v>
      </c>
    </row>
    <row r="154" spans="1:10" ht="15" customHeight="1">
      <c r="A154" s="1314" t="s">
        <v>54</v>
      </c>
      <c r="C154" s="856">
        <v>1419</v>
      </c>
      <c r="D154" s="856"/>
      <c r="E154" s="856">
        <v>730</v>
      </c>
      <c r="F154" s="1345">
        <v>43</v>
      </c>
      <c r="G154" s="1346">
        <v>211</v>
      </c>
      <c r="H154" s="1346">
        <v>288</v>
      </c>
      <c r="I154" s="1347">
        <v>147</v>
      </c>
    </row>
    <row r="155" spans="1:10" ht="15" customHeight="1">
      <c r="A155" s="892" t="s">
        <v>53</v>
      </c>
      <c r="B155" s="861"/>
      <c r="C155" s="863">
        <v>1311</v>
      </c>
      <c r="D155" s="863"/>
      <c r="E155" s="863">
        <v>533</v>
      </c>
      <c r="F155" s="1350">
        <v>17</v>
      </c>
      <c r="G155" s="1351">
        <v>160</v>
      </c>
      <c r="H155" s="1351">
        <v>539</v>
      </c>
      <c r="I155" s="1352">
        <v>62</v>
      </c>
    </row>
    <row r="156" spans="1:10" s="838" customFormat="1" ht="6" customHeight="1">
      <c r="J156" s="1039"/>
    </row>
    <row r="157" spans="1:10" ht="15" customHeight="1">
      <c r="A157" s="1090" t="s">
        <v>279</v>
      </c>
      <c r="B157" s="2396" t="s">
        <v>280</v>
      </c>
      <c r="C157" s="2396"/>
      <c r="D157" s="2396"/>
      <c r="E157" s="2396"/>
      <c r="F157" s="2396"/>
      <c r="G157" s="2396"/>
      <c r="H157" s="2396"/>
      <c r="I157" s="2396"/>
      <c r="J157" s="785"/>
    </row>
    <row r="158" spans="1:10" ht="15" customHeight="1">
      <c r="A158" s="608" t="s">
        <v>183</v>
      </c>
      <c r="B158" s="839"/>
      <c r="C158" s="872"/>
      <c r="D158" s="872"/>
      <c r="E158" s="841"/>
      <c r="F158" s="841"/>
      <c r="G158" s="841"/>
      <c r="H158" s="841"/>
      <c r="I158" s="841"/>
      <c r="J158" s="1053"/>
    </row>
    <row r="159" spans="1:10" ht="15" customHeight="1">
      <c r="A159" s="608" t="s">
        <v>185</v>
      </c>
      <c r="B159" s="839"/>
      <c r="C159" s="872"/>
      <c r="D159" s="872"/>
      <c r="E159" s="841"/>
      <c r="F159" s="841"/>
      <c r="G159" s="841"/>
      <c r="H159" s="841"/>
      <c r="I159" s="841"/>
      <c r="J159" s="1053"/>
    </row>
    <row r="160" spans="1:10" ht="15" customHeight="1">
      <c r="A160" s="608" t="s">
        <v>187</v>
      </c>
      <c r="B160" s="839"/>
      <c r="C160" s="872"/>
      <c r="D160" s="872"/>
      <c r="E160" s="841"/>
      <c r="F160" s="841"/>
      <c r="G160" s="841"/>
      <c r="H160" s="841"/>
      <c r="I160" s="841"/>
      <c r="J160" s="1053"/>
    </row>
    <row r="161" spans="1:10" ht="15" customHeight="1">
      <c r="J161" s="823" t="s">
        <v>93</v>
      </c>
    </row>
    <row r="164" spans="1:10" ht="15" customHeight="1">
      <c r="A164" s="2433" t="s">
        <v>239</v>
      </c>
      <c r="B164" s="2433"/>
      <c r="C164" s="2433"/>
      <c r="D164" s="2433"/>
      <c r="E164" s="2433"/>
      <c r="F164" s="2433"/>
      <c r="G164" s="2433"/>
      <c r="H164" s="879"/>
      <c r="I164" s="945" t="s">
        <v>357</v>
      </c>
    </row>
    <row r="165" spans="1:10" ht="15" customHeight="1">
      <c r="A165" s="2433"/>
      <c r="B165" s="2433"/>
      <c r="C165" s="2433"/>
      <c r="D165" s="2433"/>
      <c r="E165" s="2433"/>
      <c r="F165" s="2433"/>
      <c r="G165" s="2433"/>
      <c r="H165" s="879"/>
      <c r="I165" s="879"/>
    </row>
    <row r="166" spans="1:10" ht="15" customHeight="1">
      <c r="A166" s="1058" t="s">
        <v>112</v>
      </c>
      <c r="B166" s="1059"/>
      <c r="C166" s="1059"/>
      <c r="D166" s="1059"/>
      <c r="E166" s="1059"/>
      <c r="F166" s="1059"/>
      <c r="G166" s="1059"/>
      <c r="H166" s="879"/>
      <c r="I166" s="879"/>
    </row>
    <row r="167" spans="1:10" ht="6" customHeight="1">
      <c r="C167" s="1063"/>
      <c r="D167" s="1063"/>
      <c r="E167" s="1063"/>
      <c r="F167" s="1063"/>
      <c r="G167" s="1063"/>
      <c r="H167" s="1063"/>
      <c r="I167" s="1063"/>
    </row>
    <row r="168" spans="1:10" ht="15" customHeight="1">
      <c r="A168" s="2452" t="s">
        <v>109</v>
      </c>
      <c r="B168" s="2452"/>
      <c r="C168" s="2424" t="s">
        <v>17</v>
      </c>
      <c r="D168" s="949"/>
      <c r="E168" s="2454" t="s">
        <v>358</v>
      </c>
      <c r="F168" s="2454"/>
      <c r="G168" s="2454"/>
      <c r="H168" s="2454"/>
      <c r="I168" s="2427" t="s">
        <v>365</v>
      </c>
    </row>
    <row r="169" spans="1:10" ht="15" customHeight="1">
      <c r="A169" s="2453"/>
      <c r="B169" s="2453"/>
      <c r="C169" s="2429"/>
      <c r="D169" s="1040"/>
      <c r="E169" s="2424" t="s">
        <v>275</v>
      </c>
      <c r="F169" s="2424" t="s">
        <v>276</v>
      </c>
      <c r="G169" s="2424" t="s">
        <v>308</v>
      </c>
      <c r="H169" s="2424" t="s">
        <v>288</v>
      </c>
      <c r="I169" s="2425"/>
    </row>
    <row r="170" spans="1:10" ht="15" customHeight="1">
      <c r="A170" s="2453"/>
      <c r="B170" s="2453"/>
      <c r="C170" s="2429"/>
      <c r="D170" s="1040"/>
      <c r="E170" s="2429"/>
      <c r="F170" s="2429"/>
      <c r="G170" s="2429"/>
      <c r="H170" s="2429"/>
      <c r="I170" s="2425"/>
    </row>
    <row r="171" spans="1:10" ht="6" customHeight="1">
      <c r="A171" s="1036"/>
      <c r="B171" s="1308"/>
      <c r="C171" s="1309"/>
      <c r="D171" s="1309"/>
      <c r="E171" s="1309"/>
      <c r="F171" s="1309"/>
      <c r="G171" s="1309"/>
      <c r="H171" s="1309"/>
      <c r="I171" s="1309"/>
    </row>
    <row r="172" spans="1:10" ht="15" customHeight="1">
      <c r="A172" s="1310" t="s">
        <v>103</v>
      </c>
      <c r="B172" s="966"/>
      <c r="C172" s="1353">
        <v>0.62949700000000008</v>
      </c>
      <c r="D172" s="1353"/>
      <c r="E172" s="1354">
        <v>0.65991500000000003</v>
      </c>
      <c r="F172" s="1354">
        <v>3.7116389999999999</v>
      </c>
      <c r="G172" s="1354">
        <v>1.6168539999999998</v>
      </c>
      <c r="H172" s="1354">
        <v>0.95927899999999999</v>
      </c>
      <c r="I172" s="1354">
        <v>2.970831</v>
      </c>
    </row>
    <row r="173" spans="1:10" ht="15" customHeight="1">
      <c r="A173" s="1314" t="s">
        <v>84</v>
      </c>
      <c r="C173" s="1355">
        <v>2.7825099999999998</v>
      </c>
      <c r="D173" s="1355"/>
      <c r="E173" s="914">
        <v>2.8952109999999998</v>
      </c>
      <c r="F173" s="914">
        <v>14.509180999999998</v>
      </c>
      <c r="G173" s="914">
        <v>6.6186490000000004</v>
      </c>
      <c r="H173" s="914">
        <v>4.158264</v>
      </c>
      <c r="I173" s="914">
        <v>10.335874</v>
      </c>
    </row>
    <row r="174" spans="1:10" ht="15" customHeight="1">
      <c r="A174" s="1314" t="s">
        <v>83</v>
      </c>
      <c r="C174" s="1355">
        <v>2.5764900000000002</v>
      </c>
      <c r="D174" s="1355"/>
      <c r="E174" s="1355">
        <v>2.799579</v>
      </c>
      <c r="F174" s="1355">
        <v>16.317233999999999</v>
      </c>
      <c r="G174" s="1355">
        <v>6.5975610000000007</v>
      </c>
      <c r="H174" s="1355">
        <v>4.614217</v>
      </c>
      <c r="I174" s="913">
        <v>14.931744999999999</v>
      </c>
    </row>
    <row r="175" spans="1:10" ht="15" customHeight="1">
      <c r="A175" s="1314" t="s">
        <v>82</v>
      </c>
      <c r="C175" s="1355">
        <v>3.030599</v>
      </c>
      <c r="D175" s="1355"/>
      <c r="E175" s="1355">
        <v>2.6079330000000001</v>
      </c>
      <c r="F175" s="1355">
        <v>20.664577000000001</v>
      </c>
      <c r="G175" s="1355">
        <v>7.2523389999999992</v>
      </c>
      <c r="H175" s="1355">
        <v>4.0826289999999998</v>
      </c>
      <c r="I175" s="913">
        <v>17.265577</v>
      </c>
    </row>
    <row r="176" spans="1:10" ht="15" customHeight="1">
      <c r="A176" s="1314" t="s">
        <v>81</v>
      </c>
      <c r="C176" s="1355">
        <v>2.4234619999999998</v>
      </c>
      <c r="D176" s="1355"/>
      <c r="E176" s="1355">
        <v>2.183103</v>
      </c>
      <c r="F176" s="1355">
        <v>17.994862999999999</v>
      </c>
      <c r="G176" s="1355">
        <v>6.821097</v>
      </c>
      <c r="H176" s="1355">
        <v>5.3207040000000001</v>
      </c>
      <c r="I176" s="913">
        <v>13.785965000000001</v>
      </c>
    </row>
    <row r="177" spans="1:9" ht="15" customHeight="1">
      <c r="A177" s="1314" t="s">
        <v>80</v>
      </c>
      <c r="C177" s="1355">
        <v>2.6979329999999999</v>
      </c>
      <c r="D177" s="1355"/>
      <c r="E177" s="1355">
        <v>2.6663790000000001</v>
      </c>
      <c r="F177" s="1355">
        <v>13.006564000000001</v>
      </c>
      <c r="G177" s="1355">
        <v>6.9368129999999999</v>
      </c>
      <c r="H177" s="1355">
        <v>4.7686450000000002</v>
      </c>
      <c r="I177" s="913">
        <v>14.759622999999999</v>
      </c>
    </row>
    <row r="178" spans="1:9" ht="15" customHeight="1">
      <c r="A178" s="1314" t="s">
        <v>79</v>
      </c>
      <c r="C178" s="1355">
        <v>2.7073529999999999</v>
      </c>
      <c r="D178" s="1355"/>
      <c r="E178" s="1355">
        <v>2.7315010000000002</v>
      </c>
      <c r="F178" s="1355">
        <v>21.787010000000002</v>
      </c>
      <c r="G178" s="1355">
        <v>6.8189269999999995</v>
      </c>
      <c r="H178" s="1355">
        <v>4.1528990000000006</v>
      </c>
      <c r="I178" s="913">
        <v>11.983366</v>
      </c>
    </row>
    <row r="179" spans="1:9" ht="15" customHeight="1">
      <c r="A179" s="1314" t="s">
        <v>78</v>
      </c>
      <c r="C179" s="1355">
        <v>3.6602259999999998</v>
      </c>
      <c r="D179" s="1355"/>
      <c r="E179" s="1355">
        <v>2.2746960000000001</v>
      </c>
      <c r="F179" s="1355">
        <v>28.663081000000002</v>
      </c>
      <c r="G179" s="1355">
        <v>7.1737380000000002</v>
      </c>
      <c r="H179" s="1355">
        <v>6.8982029999999996</v>
      </c>
      <c r="I179" s="913">
        <v>15.576586000000001</v>
      </c>
    </row>
    <row r="180" spans="1:9" ht="15" customHeight="1">
      <c r="A180" s="1314" t="s">
        <v>77</v>
      </c>
      <c r="C180" s="1355">
        <v>2.7492679999999998</v>
      </c>
      <c r="D180" s="1355"/>
      <c r="E180" s="1355">
        <v>2.8124750000000001</v>
      </c>
      <c r="F180" s="1355">
        <v>11.377789</v>
      </c>
      <c r="G180" s="1355">
        <v>6.2410490000000003</v>
      </c>
      <c r="H180" s="1355">
        <v>4.6329700000000003</v>
      </c>
      <c r="I180" s="913">
        <v>14.216558000000001</v>
      </c>
    </row>
    <row r="181" spans="1:9" ht="15" customHeight="1">
      <c r="A181" s="1314" t="s">
        <v>76</v>
      </c>
      <c r="C181" s="1355">
        <v>2.3356339999999998</v>
      </c>
      <c r="D181" s="1355"/>
      <c r="E181" s="1355">
        <v>3.3845340000000004</v>
      </c>
      <c r="F181" s="1355">
        <v>12.935404999999999</v>
      </c>
      <c r="G181" s="1355">
        <v>6.7482230000000003</v>
      </c>
      <c r="H181" s="1355">
        <v>2.8620550000000002</v>
      </c>
      <c r="I181" s="913">
        <v>15.286099</v>
      </c>
    </row>
    <row r="182" spans="1:9" ht="15" customHeight="1">
      <c r="A182" s="1314" t="s">
        <v>75</v>
      </c>
      <c r="C182" s="1355">
        <v>2.8301949999999998</v>
      </c>
      <c r="D182" s="1355"/>
      <c r="E182" s="1355">
        <v>2.9345080000000001</v>
      </c>
      <c r="F182" s="1355">
        <v>15.838964000000001</v>
      </c>
      <c r="G182" s="1355">
        <v>6.641661</v>
      </c>
      <c r="H182" s="1355">
        <v>4.5883590000000005</v>
      </c>
      <c r="I182" s="913">
        <v>13.827784000000001</v>
      </c>
    </row>
    <row r="183" spans="1:9" ht="15" customHeight="1">
      <c r="A183" s="1314" t="s">
        <v>74</v>
      </c>
      <c r="C183" s="1355">
        <v>2.846797</v>
      </c>
      <c r="D183" s="1355"/>
      <c r="E183" s="1355">
        <v>2.9546229999999998</v>
      </c>
      <c r="F183" s="1355">
        <v>16.221263999999998</v>
      </c>
      <c r="G183" s="1355">
        <v>7.3469119999999997</v>
      </c>
      <c r="H183" s="1355">
        <v>4.2373089999999998</v>
      </c>
      <c r="I183" s="913">
        <v>8.3930519999999991</v>
      </c>
    </row>
    <row r="184" spans="1:9" ht="15" customHeight="1">
      <c r="A184" s="1314" t="s">
        <v>73</v>
      </c>
      <c r="C184" s="1355">
        <v>3.0733239999999999</v>
      </c>
      <c r="D184" s="1355"/>
      <c r="E184" s="1355">
        <v>3.6366879999999999</v>
      </c>
      <c r="F184" s="1355">
        <v>40.006613000000002</v>
      </c>
      <c r="G184" s="1355">
        <v>6.9055279999999994</v>
      </c>
      <c r="H184" s="1355">
        <v>5.5668929999999994</v>
      </c>
      <c r="I184" s="913">
        <v>14.705356</v>
      </c>
    </row>
    <row r="185" spans="1:9" ht="15" customHeight="1">
      <c r="A185" s="1314" t="s">
        <v>72</v>
      </c>
      <c r="C185" s="1355">
        <v>2.5089869999999999</v>
      </c>
      <c r="D185" s="1355"/>
      <c r="E185" s="1355">
        <v>2.4699490000000002</v>
      </c>
      <c r="F185" s="1355">
        <v>21.463761999999999</v>
      </c>
      <c r="G185" s="1355">
        <v>10.012948000000002</v>
      </c>
      <c r="H185" s="1355">
        <v>4.2862030000000004</v>
      </c>
      <c r="I185" s="913">
        <v>21.223388</v>
      </c>
    </row>
    <row r="186" spans="1:9" ht="15" customHeight="1">
      <c r="A186" s="1314" t="s">
        <v>71</v>
      </c>
      <c r="C186" s="1355">
        <v>2.7412369999999999</v>
      </c>
      <c r="D186" s="1355"/>
      <c r="E186" s="1355">
        <v>2.9161349999999997</v>
      </c>
      <c r="F186" s="1355">
        <v>13.565700999999999</v>
      </c>
      <c r="G186" s="1355">
        <v>6.5267080000000002</v>
      </c>
      <c r="H186" s="1355">
        <v>4.1653029999999998</v>
      </c>
      <c r="I186" s="913">
        <v>8.3824689999999986</v>
      </c>
    </row>
    <row r="187" spans="1:9" ht="15" customHeight="1">
      <c r="A187" s="1314" t="s">
        <v>70</v>
      </c>
      <c r="C187" s="1355">
        <v>2.5561440000000002</v>
      </c>
      <c r="D187" s="1355"/>
      <c r="E187" s="1355">
        <v>2.863299</v>
      </c>
      <c r="F187" s="1355">
        <v>14.112938999999999</v>
      </c>
      <c r="G187" s="1355">
        <v>7.4255390000000006</v>
      </c>
      <c r="H187" s="1355">
        <v>3.2465130000000002</v>
      </c>
      <c r="I187" s="913">
        <v>12.724622999999999</v>
      </c>
    </row>
    <row r="188" spans="1:9" ht="15" customHeight="1">
      <c r="A188" s="1314" t="s">
        <v>69</v>
      </c>
      <c r="C188" s="1355">
        <v>2.790044</v>
      </c>
      <c r="D188" s="1355"/>
      <c r="E188" s="1355">
        <v>2.7124700000000002</v>
      </c>
      <c r="F188" s="1355">
        <v>20.188972</v>
      </c>
      <c r="G188" s="1355">
        <v>6.4391740000000004</v>
      </c>
      <c r="H188" s="1355">
        <v>4.2027219999999996</v>
      </c>
      <c r="I188" s="913">
        <v>9.8315129999999993</v>
      </c>
    </row>
    <row r="189" spans="1:9" ht="15" customHeight="1">
      <c r="A189" s="1314" t="s">
        <v>68</v>
      </c>
      <c r="C189" s="1355">
        <v>2.58385</v>
      </c>
      <c r="D189" s="1355"/>
      <c r="E189" s="1355">
        <v>2.9522369999999998</v>
      </c>
      <c r="F189" s="1355">
        <v>19.120974</v>
      </c>
      <c r="G189" s="1355">
        <v>7.7455210000000001</v>
      </c>
      <c r="H189" s="1355">
        <v>4.2658759999999996</v>
      </c>
      <c r="I189" s="913">
        <v>15.031585999999999</v>
      </c>
    </row>
    <row r="190" spans="1:9" ht="15" customHeight="1">
      <c r="A190" s="1314" t="s">
        <v>67</v>
      </c>
      <c r="C190" s="1355">
        <v>2.6199520000000001</v>
      </c>
      <c r="D190" s="1355"/>
      <c r="E190" s="1355">
        <v>3.096876</v>
      </c>
      <c r="F190" s="1355">
        <v>18.739305999999999</v>
      </c>
      <c r="G190" s="1355">
        <v>7.0986279999999997</v>
      </c>
      <c r="H190" s="1355">
        <v>4.4385300000000001</v>
      </c>
      <c r="I190" s="913">
        <v>16.996230000000001</v>
      </c>
    </row>
    <row r="191" spans="1:9" ht="15" customHeight="1">
      <c r="A191" s="1314" t="s">
        <v>66</v>
      </c>
      <c r="C191" s="1355">
        <v>2.5783299999999998</v>
      </c>
      <c r="D191" s="1355"/>
      <c r="E191" s="1355">
        <v>3.2414560000000003</v>
      </c>
      <c r="F191" s="1355">
        <v>12.359494999999999</v>
      </c>
      <c r="G191" s="1355">
        <v>7.8638280000000007</v>
      </c>
      <c r="H191" s="1355">
        <v>3.6112640000000003</v>
      </c>
      <c r="I191" s="913">
        <v>12.216623</v>
      </c>
    </row>
    <row r="192" spans="1:9" ht="15" customHeight="1">
      <c r="A192" s="1314" t="s">
        <v>65</v>
      </c>
      <c r="C192" s="1355">
        <v>3.2696999999999998</v>
      </c>
      <c r="D192" s="1355"/>
      <c r="E192" s="1355">
        <v>2.7379219999999997</v>
      </c>
      <c r="F192" s="1355">
        <v>22.989381999999999</v>
      </c>
      <c r="G192" s="1355">
        <v>7.4380989999999994</v>
      </c>
      <c r="H192" s="1355">
        <v>5.7698869999999998</v>
      </c>
      <c r="I192" s="913">
        <v>15.07328</v>
      </c>
    </row>
    <row r="193" spans="1:10" ht="15" customHeight="1">
      <c r="A193" s="1314" t="s">
        <v>64</v>
      </c>
      <c r="C193" s="1355">
        <v>2.6708129999999999</v>
      </c>
      <c r="D193" s="1355"/>
      <c r="E193" s="1355">
        <v>2.4551610000000004</v>
      </c>
      <c r="F193" s="1355">
        <v>17.530635</v>
      </c>
      <c r="G193" s="1355">
        <v>7.7227740000000002</v>
      </c>
      <c r="H193" s="1355">
        <v>4.0220640000000003</v>
      </c>
      <c r="I193" s="913">
        <v>10.176495000000001</v>
      </c>
    </row>
    <row r="194" spans="1:10" ht="15" customHeight="1">
      <c r="A194" s="1314" t="s">
        <v>63</v>
      </c>
      <c r="C194" s="1355">
        <v>2.8120799999999999</v>
      </c>
      <c r="D194" s="1355"/>
      <c r="E194" s="1355">
        <v>2.9947530000000002</v>
      </c>
      <c r="F194" s="1355">
        <v>13.401363</v>
      </c>
      <c r="G194" s="1355">
        <v>7.7059909999999991</v>
      </c>
      <c r="H194" s="1355">
        <v>3.5539369999999999</v>
      </c>
      <c r="I194" s="913">
        <v>11.330019</v>
      </c>
    </row>
    <row r="195" spans="1:10" ht="15" customHeight="1">
      <c r="A195" s="1314" t="s">
        <v>62</v>
      </c>
      <c r="C195" s="1355">
        <v>2.6122840000000003</v>
      </c>
      <c r="D195" s="1355"/>
      <c r="E195" s="1355">
        <v>2.8000370000000001</v>
      </c>
      <c r="F195" s="1355">
        <v>13.679865999999999</v>
      </c>
      <c r="G195" s="1355">
        <v>7.4857459999999998</v>
      </c>
      <c r="H195" s="1355">
        <v>4.6081240000000001</v>
      </c>
      <c r="I195" s="913">
        <v>11.698079999999999</v>
      </c>
    </row>
    <row r="196" spans="1:10" ht="15" customHeight="1">
      <c r="A196" s="1314" t="s">
        <v>61</v>
      </c>
      <c r="C196" s="1355">
        <v>2.7891119999999998</v>
      </c>
      <c r="D196" s="1355"/>
      <c r="E196" s="1355">
        <v>3.455864</v>
      </c>
      <c r="F196" s="1355">
        <v>19.785059</v>
      </c>
      <c r="G196" s="1355">
        <v>6.5977320000000006</v>
      </c>
      <c r="H196" s="1355">
        <v>3.778286</v>
      </c>
      <c r="I196" s="913">
        <v>14.952065000000001</v>
      </c>
    </row>
    <row r="197" spans="1:10" ht="15" customHeight="1">
      <c r="A197" s="1314" t="s">
        <v>60</v>
      </c>
      <c r="C197" s="1355">
        <v>2.328487</v>
      </c>
      <c r="D197" s="1355"/>
      <c r="E197" s="1355">
        <v>2.580149</v>
      </c>
      <c r="F197" s="1355">
        <v>18.770202999999999</v>
      </c>
      <c r="G197" s="1355">
        <v>5.4909379999999999</v>
      </c>
      <c r="H197" s="1355">
        <v>4.3086390000000003</v>
      </c>
      <c r="I197" s="913">
        <v>17.284755000000001</v>
      </c>
    </row>
    <row r="198" spans="1:10" ht="15" customHeight="1">
      <c r="A198" s="1314" t="s">
        <v>59</v>
      </c>
      <c r="C198" s="1355">
        <v>2.513582</v>
      </c>
      <c r="D198" s="1355"/>
      <c r="E198" s="1355">
        <v>2.7092229999999997</v>
      </c>
      <c r="F198" s="1355">
        <v>15.171240999999998</v>
      </c>
      <c r="G198" s="1355">
        <v>6.8866819999999995</v>
      </c>
      <c r="H198" s="1355">
        <v>3.8758330000000001</v>
      </c>
      <c r="I198" s="913">
        <v>12.355359</v>
      </c>
    </row>
    <row r="199" spans="1:10" ht="15" customHeight="1">
      <c r="A199" s="1314" t="s">
        <v>58</v>
      </c>
      <c r="C199" s="1355">
        <v>2.85412</v>
      </c>
      <c r="D199" s="1355"/>
      <c r="E199" s="1355">
        <v>2.0492729999999999</v>
      </c>
      <c r="F199" s="1355">
        <v>22.394943000000001</v>
      </c>
      <c r="G199" s="1355">
        <v>7.5451509999999997</v>
      </c>
      <c r="H199" s="1355">
        <v>6.1049949999999997</v>
      </c>
      <c r="I199" s="913">
        <v>12.505542999999999</v>
      </c>
    </row>
    <row r="200" spans="1:10" ht="15" customHeight="1">
      <c r="A200" s="1314" t="s">
        <v>57</v>
      </c>
      <c r="C200" s="1355">
        <v>2.5964830000000001</v>
      </c>
      <c r="D200" s="1355"/>
      <c r="E200" s="1355">
        <v>2.825412</v>
      </c>
      <c r="F200" s="1355">
        <v>16.853957000000001</v>
      </c>
      <c r="G200" s="1355">
        <v>7.0019269999999993</v>
      </c>
      <c r="H200" s="1355">
        <v>4.3170090000000005</v>
      </c>
      <c r="I200" s="913">
        <v>15.558596999999999</v>
      </c>
    </row>
    <row r="201" spans="1:10" ht="15" customHeight="1">
      <c r="A201" s="1314" t="s">
        <v>56</v>
      </c>
      <c r="C201" s="1355">
        <v>2.3085640000000001</v>
      </c>
      <c r="D201" s="1355"/>
      <c r="E201" s="1355">
        <v>2.2443520000000001</v>
      </c>
      <c r="F201" s="1355">
        <v>17.293928999999999</v>
      </c>
      <c r="G201" s="1355">
        <v>8.6657639999999994</v>
      </c>
      <c r="H201" s="1355">
        <v>3.6926329999999998</v>
      </c>
      <c r="I201" s="913">
        <v>10.459724</v>
      </c>
    </row>
    <row r="202" spans="1:10" ht="15" customHeight="1">
      <c r="A202" s="1314" t="s">
        <v>55</v>
      </c>
      <c r="C202" s="1355">
        <v>2.8794750000000002</v>
      </c>
      <c r="D202" s="1355"/>
      <c r="E202" s="1355">
        <v>2.665489</v>
      </c>
      <c r="F202" s="1355">
        <v>17.761950000000002</v>
      </c>
      <c r="G202" s="1355">
        <v>9.1827360000000002</v>
      </c>
      <c r="H202" s="1355">
        <v>5.1003479999999994</v>
      </c>
      <c r="I202" s="913">
        <v>15.037231999999999</v>
      </c>
    </row>
    <row r="203" spans="1:10" ht="15" customHeight="1">
      <c r="A203" s="1314" t="s">
        <v>54</v>
      </c>
      <c r="C203" s="1355">
        <v>2.4260730000000001</v>
      </c>
      <c r="D203" s="1355"/>
      <c r="E203" s="1355">
        <v>2.6032840000000004</v>
      </c>
      <c r="F203" s="1355">
        <v>15.809727000000001</v>
      </c>
      <c r="G203" s="1355">
        <v>7.6033870000000006</v>
      </c>
      <c r="H203" s="1355">
        <v>5.4197919999999993</v>
      </c>
      <c r="I203" s="913">
        <v>8.181299000000001</v>
      </c>
    </row>
    <row r="204" spans="1:10" ht="15" customHeight="1">
      <c r="A204" s="892" t="s">
        <v>53</v>
      </c>
      <c r="B204" s="861"/>
      <c r="C204" s="918">
        <v>3.1579799999999998</v>
      </c>
      <c r="D204" s="918"/>
      <c r="E204" s="918">
        <v>2.9997910000000001</v>
      </c>
      <c r="F204" s="918">
        <v>23.715957</v>
      </c>
      <c r="G204" s="918">
        <v>8.0676939999999995</v>
      </c>
      <c r="H204" s="918">
        <v>3.4000080000000001</v>
      </c>
      <c r="I204" s="919">
        <v>12.977535000000001</v>
      </c>
    </row>
    <row r="205" spans="1:10" ht="6" customHeight="1">
      <c r="A205" s="838"/>
      <c r="B205" s="838"/>
      <c r="C205" s="838"/>
      <c r="D205" s="838"/>
      <c r="E205" s="838"/>
      <c r="F205" s="838"/>
      <c r="G205" s="838"/>
      <c r="H205" s="838"/>
      <c r="I205" s="838"/>
      <c r="J205" s="1039"/>
    </row>
    <row r="206" spans="1:10" ht="15" customHeight="1">
      <c r="A206" s="1090" t="s">
        <v>279</v>
      </c>
      <c r="B206" s="2396" t="s">
        <v>280</v>
      </c>
      <c r="C206" s="2396"/>
      <c r="D206" s="2396"/>
      <c r="E206" s="2396"/>
      <c r="F206" s="2396"/>
      <c r="G206" s="2396"/>
      <c r="H206" s="2396"/>
      <c r="I206" s="2396"/>
      <c r="J206" s="785"/>
    </row>
    <row r="207" spans="1:10" ht="15" customHeight="1">
      <c r="A207" s="608" t="s">
        <v>183</v>
      </c>
      <c r="B207" s="839"/>
      <c r="C207" s="872"/>
      <c r="D207" s="872"/>
      <c r="E207" s="841"/>
      <c r="F207" s="841"/>
      <c r="G207" s="841"/>
      <c r="H207" s="841"/>
      <c r="I207" s="841"/>
      <c r="J207" s="1053"/>
    </row>
    <row r="208" spans="1:10" ht="15" customHeight="1">
      <c r="A208" s="608" t="s">
        <v>185</v>
      </c>
      <c r="B208" s="839"/>
      <c r="C208" s="872"/>
      <c r="D208" s="872"/>
      <c r="E208" s="841"/>
      <c r="F208" s="841"/>
      <c r="G208" s="841"/>
      <c r="H208" s="841"/>
      <c r="I208" s="841"/>
      <c r="J208" s="1053"/>
    </row>
    <row r="209" spans="1:10" ht="15" customHeight="1">
      <c r="A209" s="608" t="s">
        <v>187</v>
      </c>
      <c r="B209" s="839"/>
      <c r="C209" s="872"/>
      <c r="D209" s="872"/>
      <c r="E209" s="841"/>
      <c r="F209" s="841"/>
      <c r="G209" s="841"/>
      <c r="H209" s="841"/>
      <c r="I209" s="841"/>
      <c r="J209" s="1053"/>
    </row>
    <row r="210" spans="1:10" ht="15" customHeight="1">
      <c r="J210" s="823" t="s">
        <v>93</v>
      </c>
    </row>
    <row r="213" spans="1:10" ht="15" customHeight="1">
      <c r="A213" s="2433" t="s">
        <v>239</v>
      </c>
      <c r="B213" s="2433"/>
      <c r="C213" s="2433"/>
      <c r="D213" s="2433"/>
      <c r="E213" s="2433"/>
      <c r="F213" s="2433"/>
      <c r="G213" s="2433"/>
      <c r="H213" s="879"/>
      <c r="I213" s="945" t="s">
        <v>357</v>
      </c>
    </row>
    <row r="214" spans="1:10" ht="15" customHeight="1">
      <c r="A214" s="2433"/>
      <c r="B214" s="2433"/>
      <c r="C214" s="2433"/>
      <c r="D214" s="2433"/>
      <c r="E214" s="2433"/>
      <c r="F214" s="2433"/>
      <c r="G214" s="2433"/>
      <c r="H214" s="879"/>
      <c r="I214" s="879"/>
    </row>
    <row r="215" spans="1:10" ht="15" customHeight="1">
      <c r="A215" s="1058" t="s">
        <v>32</v>
      </c>
      <c r="B215" s="1059"/>
      <c r="C215" s="1059"/>
      <c r="D215" s="1059"/>
      <c r="E215" s="1059"/>
      <c r="F215" s="1059"/>
      <c r="G215" s="1059"/>
      <c r="H215" s="879"/>
      <c r="I215" s="879"/>
    </row>
    <row r="216" spans="1:10" ht="6" customHeight="1">
      <c r="C216" s="1063"/>
      <c r="D216" s="1063"/>
      <c r="E216" s="1063"/>
      <c r="F216" s="1063"/>
      <c r="G216" s="1063"/>
      <c r="H216" s="1063"/>
      <c r="I216" s="1063"/>
    </row>
    <row r="217" spans="1:10" ht="15" customHeight="1">
      <c r="A217" s="2452" t="s">
        <v>109</v>
      </c>
      <c r="B217" s="2452"/>
      <c r="C217" s="2424" t="s">
        <v>17</v>
      </c>
      <c r="D217" s="949"/>
      <c r="E217" s="2454" t="s">
        <v>358</v>
      </c>
      <c r="F217" s="2454"/>
      <c r="G217" s="2454"/>
      <c r="H217" s="2454"/>
      <c r="I217" s="2427" t="s">
        <v>365</v>
      </c>
    </row>
    <row r="218" spans="1:10" ht="15" customHeight="1">
      <c r="A218" s="2453"/>
      <c r="B218" s="2453"/>
      <c r="C218" s="2429"/>
      <c r="D218" s="1040"/>
      <c r="E218" s="2424" t="s">
        <v>275</v>
      </c>
      <c r="F218" s="2424" t="s">
        <v>276</v>
      </c>
      <c r="G218" s="2424" t="s">
        <v>308</v>
      </c>
      <c r="H218" s="2424" t="s">
        <v>288</v>
      </c>
      <c r="I218" s="2425"/>
    </row>
    <row r="219" spans="1:10" ht="15" customHeight="1">
      <c r="A219" s="2453"/>
      <c r="B219" s="2453"/>
      <c r="C219" s="2429"/>
      <c r="D219" s="1040"/>
      <c r="E219" s="2429"/>
      <c r="F219" s="2429"/>
      <c r="G219" s="2429"/>
      <c r="H219" s="2429"/>
      <c r="I219" s="2425"/>
    </row>
    <row r="220" spans="1:10" ht="6" customHeight="1">
      <c r="A220" s="1036"/>
      <c r="B220" s="1308"/>
      <c r="C220" s="1309"/>
      <c r="D220" s="1309"/>
      <c r="E220" s="1309"/>
      <c r="F220" s="1309"/>
      <c r="G220" s="1309"/>
      <c r="H220" s="1309"/>
      <c r="I220" s="1309"/>
    </row>
    <row r="221" spans="1:10" ht="15" customHeight="1">
      <c r="A221" s="1310" t="s">
        <v>103</v>
      </c>
      <c r="B221" s="966"/>
      <c r="C221" s="1356">
        <v>103861.077193629</v>
      </c>
      <c r="D221" s="1356"/>
      <c r="E221" s="1357">
        <v>0.32050325000000002</v>
      </c>
      <c r="F221" s="1357">
        <v>0.10107528</v>
      </c>
      <c r="G221" s="1357">
        <v>0.21804752999999999</v>
      </c>
      <c r="H221" s="1357">
        <v>0.29137463000000002</v>
      </c>
      <c r="I221" s="1357">
        <v>0.14406186000000001</v>
      </c>
    </row>
    <row r="222" spans="1:10" ht="15" customHeight="1">
      <c r="A222" s="1314" t="s">
        <v>84</v>
      </c>
      <c r="C222" s="1358">
        <v>4602.9957194884</v>
      </c>
      <c r="D222" s="1358"/>
      <c r="E222" s="932">
        <v>1.30097766</v>
      </c>
      <c r="F222" s="932">
        <v>0.64070680999999996</v>
      </c>
      <c r="G222" s="932">
        <v>1.03921259</v>
      </c>
      <c r="H222" s="932">
        <v>1.1588018200000001</v>
      </c>
      <c r="I222" s="932">
        <v>0.73176984</v>
      </c>
    </row>
    <row r="223" spans="1:10" ht="15" customHeight="1">
      <c r="A223" s="1314" t="s">
        <v>83</v>
      </c>
      <c r="C223" s="1358">
        <v>13232.697085460501</v>
      </c>
      <c r="D223" s="1358"/>
      <c r="E223" s="1358">
        <v>1.4281619699999999</v>
      </c>
      <c r="F223" s="1359">
        <v>0.52399393000000005</v>
      </c>
      <c r="G223" s="1358">
        <v>1.04087508</v>
      </c>
      <c r="H223" s="1358">
        <v>1.2185231700000001</v>
      </c>
      <c r="I223" s="933">
        <v>0.53613615000000003</v>
      </c>
    </row>
    <row r="224" spans="1:10" ht="15" customHeight="1">
      <c r="A224" s="1314" t="s">
        <v>82</v>
      </c>
      <c r="C224" s="1358">
        <v>3496.8869628934999</v>
      </c>
      <c r="D224" s="1358"/>
      <c r="E224" s="1358">
        <v>1.3907800100000001</v>
      </c>
      <c r="F224" s="1359">
        <v>0.41584895999999999</v>
      </c>
      <c r="G224" s="1358">
        <v>0.88100840000000002</v>
      </c>
      <c r="H224" s="1358">
        <v>1.22069133</v>
      </c>
      <c r="I224" s="931">
        <v>0.45084484000000002</v>
      </c>
    </row>
    <row r="225" spans="1:9" ht="15" customHeight="1">
      <c r="A225" s="1314" t="s">
        <v>81</v>
      </c>
      <c r="C225" s="1358">
        <v>3138.7957443638002</v>
      </c>
      <c r="D225" s="1358"/>
      <c r="E225" s="1358">
        <v>1.2986828500000001</v>
      </c>
      <c r="F225" s="1359">
        <v>0.46113599999999999</v>
      </c>
      <c r="G225" s="1358">
        <v>0.9317607</v>
      </c>
      <c r="H225" s="1358">
        <v>1.05874267</v>
      </c>
      <c r="I225" s="933">
        <v>0.60533199999999998</v>
      </c>
    </row>
    <row r="226" spans="1:9" ht="15" customHeight="1">
      <c r="A226" s="1314" t="s">
        <v>80</v>
      </c>
      <c r="C226" s="1358">
        <v>11588.136870116199</v>
      </c>
      <c r="D226" s="1358"/>
      <c r="E226" s="1358">
        <v>1.39505992</v>
      </c>
      <c r="F226" s="1358">
        <v>0.52275291999999995</v>
      </c>
      <c r="G226" s="1358">
        <v>0.94515753999999996</v>
      </c>
      <c r="H226" s="1358">
        <v>1.27274435</v>
      </c>
      <c r="I226" s="933">
        <v>0.49376399999999998</v>
      </c>
    </row>
    <row r="227" spans="1:9" ht="15" customHeight="1">
      <c r="A227" s="1314" t="s">
        <v>79</v>
      </c>
      <c r="C227" s="1358">
        <v>3029.6368391883002</v>
      </c>
      <c r="D227" s="1358"/>
      <c r="E227" s="1358">
        <v>1.3520078900000001</v>
      </c>
      <c r="F227" s="1359">
        <v>0.32630673999999998</v>
      </c>
      <c r="G227" s="1358">
        <v>1.02036511</v>
      </c>
      <c r="H227" s="1358">
        <v>1.20162579</v>
      </c>
      <c r="I227" s="933">
        <v>0.61199718999999997</v>
      </c>
    </row>
    <row r="228" spans="1:9" ht="15" customHeight="1">
      <c r="A228" s="1314" t="s">
        <v>78</v>
      </c>
      <c r="C228" s="1358">
        <v>19592.530919610301</v>
      </c>
      <c r="D228" s="1358"/>
      <c r="E228" s="1358">
        <v>1.40618193</v>
      </c>
      <c r="F228" s="1360">
        <v>0.28942491999999997</v>
      </c>
      <c r="G228" s="1358">
        <v>1.2304855100000001</v>
      </c>
      <c r="H228" s="1358">
        <v>1.07929005</v>
      </c>
      <c r="I228" s="931">
        <v>0.68119662000000003</v>
      </c>
    </row>
    <row r="229" spans="1:9" ht="15" customHeight="1">
      <c r="A229" s="1314" t="s">
        <v>77</v>
      </c>
      <c r="C229" s="1358">
        <v>15559.4293868274</v>
      </c>
      <c r="D229" s="1358"/>
      <c r="E229" s="1358">
        <v>1.30430819</v>
      </c>
      <c r="F229" s="1358">
        <v>0.57734516000000002</v>
      </c>
      <c r="G229" s="1358">
        <v>1.05924521</v>
      </c>
      <c r="H229" s="1358">
        <v>1.30883598</v>
      </c>
      <c r="I229" s="933">
        <v>0.47300774000000001</v>
      </c>
    </row>
    <row r="230" spans="1:9" ht="15" customHeight="1">
      <c r="A230" s="1314" t="s">
        <v>76</v>
      </c>
      <c r="C230" s="1358">
        <v>28571.442985062298</v>
      </c>
      <c r="D230" s="1358"/>
      <c r="E230" s="1358">
        <v>1.24424811</v>
      </c>
      <c r="F230" s="1358">
        <v>0.40944850999999999</v>
      </c>
      <c r="G230" s="1358">
        <v>0.91557036999999997</v>
      </c>
      <c r="H230" s="1358">
        <v>1.2592504899999999</v>
      </c>
      <c r="I230" s="931">
        <v>0.38310093000000001</v>
      </c>
    </row>
    <row r="231" spans="1:9" ht="15" customHeight="1">
      <c r="A231" s="1314" t="s">
        <v>75</v>
      </c>
      <c r="C231" s="1358">
        <v>6851.3645562888996</v>
      </c>
      <c r="D231" s="1358"/>
      <c r="E231" s="1358">
        <v>1.4302516000000001</v>
      </c>
      <c r="F231" s="1359">
        <v>0.42044267000000002</v>
      </c>
      <c r="G231" s="1358">
        <v>1.1362493499999999</v>
      </c>
      <c r="H231" s="1358">
        <v>1.2647125100000001</v>
      </c>
      <c r="I231" s="933">
        <v>0.54412974999999997</v>
      </c>
    </row>
    <row r="232" spans="1:9" ht="15" customHeight="1">
      <c r="A232" s="1314" t="s">
        <v>74</v>
      </c>
      <c r="C232" s="1358">
        <v>21612.287940249102</v>
      </c>
      <c r="D232" s="1358"/>
      <c r="E232" s="1358">
        <v>1.30708329</v>
      </c>
      <c r="F232" s="1359">
        <v>0.47225012</v>
      </c>
      <c r="G232" s="1358">
        <v>1.0731704</v>
      </c>
      <c r="H232" s="1358">
        <v>1.2703962499999999</v>
      </c>
      <c r="I232" s="933">
        <v>0.69341885000000003</v>
      </c>
    </row>
    <row r="233" spans="1:9" ht="15" customHeight="1">
      <c r="A233" s="1314" t="s">
        <v>73</v>
      </c>
      <c r="C233" s="1358">
        <v>13262.192565830601</v>
      </c>
      <c r="D233" s="1358"/>
      <c r="E233" s="1358">
        <v>1.77554057</v>
      </c>
      <c r="F233" s="1360">
        <v>0.18829324</v>
      </c>
      <c r="G233" s="1358">
        <v>1.6022259999999999</v>
      </c>
      <c r="H233" s="1358">
        <v>1.2692137299999999</v>
      </c>
      <c r="I233" s="933">
        <v>0.69187684000000005</v>
      </c>
    </row>
    <row r="234" spans="1:9" ht="15" customHeight="1">
      <c r="A234" s="1314" t="s">
        <v>72</v>
      </c>
      <c r="C234" s="1358">
        <v>10359.104457621899</v>
      </c>
      <c r="D234" s="1358"/>
      <c r="E234" s="1358">
        <v>1.39500544</v>
      </c>
      <c r="F234" s="1359">
        <v>0.36259868000000001</v>
      </c>
      <c r="G234" s="1358">
        <v>0.82433181</v>
      </c>
      <c r="H234" s="1358">
        <v>1.3378397099999999</v>
      </c>
      <c r="I234" s="931">
        <v>0.50642514999999999</v>
      </c>
    </row>
    <row r="235" spans="1:9" ht="15" customHeight="1">
      <c r="A235" s="1314" t="s">
        <v>71</v>
      </c>
      <c r="C235" s="1358">
        <v>28045.924535611299</v>
      </c>
      <c r="D235" s="1358"/>
      <c r="E235" s="1358">
        <v>1.3409275300000001</v>
      </c>
      <c r="F235" s="1358">
        <v>0.50623830000000003</v>
      </c>
      <c r="G235" s="1358">
        <v>0.94079562999999999</v>
      </c>
      <c r="H235" s="1358">
        <v>1.0876275099999999</v>
      </c>
      <c r="I235" s="933">
        <v>0.81804929000000004</v>
      </c>
    </row>
    <row r="236" spans="1:9" ht="15" customHeight="1">
      <c r="A236" s="1314" t="s">
        <v>70</v>
      </c>
      <c r="C236" s="1358">
        <v>65832.953946683003</v>
      </c>
      <c r="D236" s="1358"/>
      <c r="E236" s="1358">
        <v>1.2895757299999999</v>
      </c>
      <c r="F236" s="1358">
        <v>0.40400981000000002</v>
      </c>
      <c r="G236" s="1358">
        <v>0.82775757000000005</v>
      </c>
      <c r="H236" s="1358">
        <v>1.17280929</v>
      </c>
      <c r="I236" s="933">
        <v>0.61416137000000004</v>
      </c>
    </row>
    <row r="237" spans="1:9" ht="15" customHeight="1">
      <c r="A237" s="1314" t="s">
        <v>69</v>
      </c>
      <c r="C237" s="1358">
        <v>15420.377028146801</v>
      </c>
      <c r="D237" s="1358"/>
      <c r="E237" s="1358">
        <v>1.2736892099999999</v>
      </c>
      <c r="F237" s="1359">
        <v>0.36944789</v>
      </c>
      <c r="G237" s="1358">
        <v>0.99306905999999995</v>
      </c>
      <c r="H237" s="1358">
        <v>1.2030796100000001</v>
      </c>
      <c r="I237" s="933">
        <v>0.70440203000000001</v>
      </c>
    </row>
    <row r="238" spans="1:9" ht="15" customHeight="1">
      <c r="A238" s="1314" t="s">
        <v>68</v>
      </c>
      <c r="C238" s="1358">
        <v>6999.5982502329998</v>
      </c>
      <c r="D238" s="1358"/>
      <c r="E238" s="1358">
        <v>1.4768376700000001</v>
      </c>
      <c r="F238" s="1359">
        <v>0.38743375000000002</v>
      </c>
      <c r="G238" s="1358">
        <v>0.94350805999999998</v>
      </c>
      <c r="H238" s="1358">
        <v>1.40230086</v>
      </c>
      <c r="I238" s="931">
        <v>0.43524781000000001</v>
      </c>
    </row>
    <row r="239" spans="1:9" ht="15" customHeight="1">
      <c r="A239" s="1314" t="s">
        <v>67</v>
      </c>
      <c r="C239" s="1358">
        <v>4606.6873945809002</v>
      </c>
      <c r="D239" s="1358"/>
      <c r="E239" s="1358">
        <v>1.5688952700000001</v>
      </c>
      <c r="F239" s="1359">
        <v>0.38292636000000002</v>
      </c>
      <c r="G239" s="1358">
        <v>1.10433242</v>
      </c>
      <c r="H239" s="1358">
        <v>1.2799797900000001</v>
      </c>
      <c r="I239" s="931">
        <v>0.49307442000000001</v>
      </c>
    </row>
    <row r="240" spans="1:9" ht="15" customHeight="1">
      <c r="A240" s="1314" t="s">
        <v>66</v>
      </c>
      <c r="C240" s="1358">
        <v>18357.403142269999</v>
      </c>
      <c r="D240" s="1358"/>
      <c r="E240" s="1358">
        <v>1.4213388300000001</v>
      </c>
      <c r="F240" s="1358">
        <v>0.54311522999999995</v>
      </c>
      <c r="G240" s="1358">
        <v>0.81491396999999999</v>
      </c>
      <c r="H240" s="1358">
        <v>1.3267306800000001</v>
      </c>
      <c r="I240" s="933">
        <v>0.56873456</v>
      </c>
    </row>
    <row r="241" spans="1:10" ht="15" customHeight="1">
      <c r="A241" s="1314" t="s">
        <v>65</v>
      </c>
      <c r="C241" s="1358">
        <v>14056.308094771701</v>
      </c>
      <c r="D241" s="1358"/>
      <c r="E241" s="1358">
        <v>1.5950533499999999</v>
      </c>
      <c r="F241" s="1359">
        <v>0.30278459000000002</v>
      </c>
      <c r="G241" s="1358">
        <v>1.1075933200000001</v>
      </c>
      <c r="H241" s="1358">
        <v>1.28000347</v>
      </c>
      <c r="I241" s="931">
        <v>0.50497185</v>
      </c>
    </row>
    <row r="242" spans="1:10" ht="15" customHeight="1">
      <c r="A242" s="1314" t="s">
        <v>64</v>
      </c>
      <c r="C242" s="1358">
        <v>22121.5975926965</v>
      </c>
      <c r="D242" s="1358"/>
      <c r="E242" s="1358">
        <v>1.30979545</v>
      </c>
      <c r="F242" s="1359">
        <v>0.31474933999999999</v>
      </c>
      <c r="G242" s="1358">
        <v>0.79420552</v>
      </c>
      <c r="H242" s="1358">
        <v>1.1542058100000001</v>
      </c>
      <c r="I242" s="933">
        <v>0.59788158999999996</v>
      </c>
    </row>
    <row r="243" spans="1:10" ht="15" customHeight="1">
      <c r="A243" s="1314" t="s">
        <v>63</v>
      </c>
      <c r="C243" s="1358">
        <v>7955.9915616872004</v>
      </c>
      <c r="D243" s="1358"/>
      <c r="E243" s="1358">
        <v>1.32749655</v>
      </c>
      <c r="F243" s="1358">
        <v>0.50475017</v>
      </c>
      <c r="G243" s="1358">
        <v>0.81940268999999999</v>
      </c>
      <c r="H243" s="1358">
        <v>1.2818049199999999</v>
      </c>
      <c r="I243" s="933">
        <v>0.58980396999999996</v>
      </c>
    </row>
    <row r="244" spans="1:10" ht="15" customHeight="1">
      <c r="A244" s="1314" t="s">
        <v>62</v>
      </c>
      <c r="C244" s="1358">
        <v>6437.8949161746996</v>
      </c>
      <c r="D244" s="1358"/>
      <c r="E244" s="1358">
        <v>1.4371651400000001</v>
      </c>
      <c r="F244" s="1358">
        <v>0.49951963999999999</v>
      </c>
      <c r="G244" s="1358">
        <v>1.0097147399999999</v>
      </c>
      <c r="H244" s="1358">
        <v>1.2026705</v>
      </c>
      <c r="I244" s="933">
        <v>0.63572446000000005</v>
      </c>
    </row>
    <row r="245" spans="1:10" ht="15" customHeight="1">
      <c r="A245" s="1314" t="s">
        <v>61</v>
      </c>
      <c r="C245" s="1358">
        <v>10006.3309155677</v>
      </c>
      <c r="D245" s="1358"/>
      <c r="E245" s="1358">
        <v>1.3938895</v>
      </c>
      <c r="F245" s="1359">
        <v>0.46390361000000002</v>
      </c>
      <c r="G245" s="1358">
        <v>1.1780009899999999</v>
      </c>
      <c r="H245" s="1358">
        <v>1.3584343000000001</v>
      </c>
      <c r="I245" s="933">
        <v>0.52525023999999998</v>
      </c>
    </row>
    <row r="246" spans="1:10" ht="15" customHeight="1">
      <c r="A246" s="1314" t="s">
        <v>60</v>
      </c>
      <c r="C246" s="1358">
        <v>9709.8373579313993</v>
      </c>
      <c r="D246" s="1358"/>
      <c r="E246" s="1358">
        <v>1.3213454</v>
      </c>
      <c r="F246" s="1359">
        <v>0.30207729</v>
      </c>
      <c r="G246" s="1358">
        <v>1.0504495899999999</v>
      </c>
      <c r="H246" s="1358">
        <v>1.1181950199999999</v>
      </c>
      <c r="I246" s="931">
        <v>0.362232</v>
      </c>
    </row>
    <row r="247" spans="1:10" ht="15" customHeight="1">
      <c r="A247" s="1314" t="s">
        <v>59</v>
      </c>
      <c r="C247" s="1358">
        <v>10455.521067076899</v>
      </c>
      <c r="D247" s="1358"/>
      <c r="E247" s="1358">
        <v>1.2921403</v>
      </c>
      <c r="F247" s="1359">
        <v>0.44256034</v>
      </c>
      <c r="G247" s="1358">
        <v>0.90944186000000005</v>
      </c>
      <c r="H247" s="1358">
        <v>1.2481538000000001</v>
      </c>
      <c r="I247" s="933">
        <v>0.49167651000000001</v>
      </c>
    </row>
    <row r="248" spans="1:10" ht="15" customHeight="1">
      <c r="A248" s="1314" t="s">
        <v>58</v>
      </c>
      <c r="C248" s="1358">
        <v>9154.3341149139997</v>
      </c>
      <c r="D248" s="1358"/>
      <c r="E248" s="1358">
        <v>1.30750783</v>
      </c>
      <c r="F248" s="1359">
        <v>0.35141671000000002</v>
      </c>
      <c r="G248" s="1358">
        <v>0.98048552</v>
      </c>
      <c r="H248" s="1358">
        <v>1.0346138899999999</v>
      </c>
      <c r="I248" s="933">
        <v>0.58593477000000005</v>
      </c>
    </row>
    <row r="249" spans="1:10" ht="15" customHeight="1">
      <c r="A249" s="1314" t="s">
        <v>57</v>
      </c>
      <c r="C249" s="1358">
        <v>12662.763949271901</v>
      </c>
      <c r="D249" s="1358"/>
      <c r="E249" s="1358">
        <v>1.38314472</v>
      </c>
      <c r="F249" s="1359">
        <v>0.41183746999999998</v>
      </c>
      <c r="G249" s="1358">
        <v>1.01004034</v>
      </c>
      <c r="H249" s="1358">
        <v>1.34525166</v>
      </c>
      <c r="I249" s="931">
        <v>0.46922496000000002</v>
      </c>
    </row>
    <row r="250" spans="1:10" ht="15" customHeight="1">
      <c r="A250" s="1314" t="s">
        <v>56</v>
      </c>
      <c r="C250" s="1358">
        <v>4350.6513027715</v>
      </c>
      <c r="D250" s="1358"/>
      <c r="E250" s="1358">
        <v>1.2161207000000001</v>
      </c>
      <c r="F250" s="1359">
        <v>0.32778784</v>
      </c>
      <c r="G250" s="1358">
        <v>0.71218026999999995</v>
      </c>
      <c r="H250" s="1358">
        <v>1.11484177</v>
      </c>
      <c r="I250" s="933">
        <v>0.57627636000000004</v>
      </c>
    </row>
    <row r="251" spans="1:10" ht="15" customHeight="1">
      <c r="A251" s="1314" t="s">
        <v>55</v>
      </c>
      <c r="C251" s="1358">
        <v>31154.362167167099</v>
      </c>
      <c r="D251" s="1358"/>
      <c r="E251" s="1358">
        <v>1.5055736799999999</v>
      </c>
      <c r="F251" s="1359">
        <v>0.45850117000000001</v>
      </c>
      <c r="G251" s="1358">
        <v>0.93539574999999997</v>
      </c>
      <c r="H251" s="1358">
        <v>1.34932148</v>
      </c>
      <c r="I251" s="931">
        <v>0.64550746999999997</v>
      </c>
    </row>
    <row r="252" spans="1:10" ht="15" customHeight="1">
      <c r="A252" s="1314" t="s">
        <v>54</v>
      </c>
      <c r="C252" s="1358">
        <v>7234.6452649513003</v>
      </c>
      <c r="D252" s="1358"/>
      <c r="E252" s="1358">
        <v>1.3352605900000001</v>
      </c>
      <c r="F252" s="1359">
        <v>0.51399477999999998</v>
      </c>
      <c r="G252" s="1358">
        <v>1.10120153</v>
      </c>
      <c r="H252" s="1358">
        <v>1.1165131100000001</v>
      </c>
      <c r="I252" s="933">
        <v>0.84870926999999996</v>
      </c>
    </row>
    <row r="253" spans="1:10" ht="15" customHeight="1">
      <c r="A253" s="892" t="s">
        <v>53</v>
      </c>
      <c r="B253" s="861"/>
      <c r="C253" s="937">
        <v>6228.4514305762996</v>
      </c>
      <c r="D253" s="937"/>
      <c r="E253" s="937">
        <v>1.2190865200000001</v>
      </c>
      <c r="F253" s="1361">
        <v>0.30831020999999997</v>
      </c>
      <c r="G253" s="937">
        <v>1.00855888</v>
      </c>
      <c r="H253" s="937">
        <v>1.3867303099999999</v>
      </c>
      <c r="I253" s="1240">
        <v>0.61950066000000004</v>
      </c>
    </row>
    <row r="254" spans="1:10" ht="6" customHeight="1">
      <c r="A254" s="838"/>
      <c r="B254" s="838"/>
      <c r="C254" s="838"/>
      <c r="D254" s="838"/>
      <c r="E254" s="838"/>
      <c r="F254" s="838"/>
      <c r="G254" s="838"/>
      <c r="H254" s="838"/>
      <c r="I254" s="838"/>
      <c r="J254" s="1039"/>
    </row>
    <row r="255" spans="1:10" ht="15" customHeight="1">
      <c r="A255" s="1090" t="s">
        <v>279</v>
      </c>
      <c r="B255" s="2396" t="s">
        <v>280</v>
      </c>
      <c r="C255" s="2396"/>
      <c r="D255" s="2396"/>
      <c r="E255" s="2396"/>
      <c r="F255" s="2396"/>
      <c r="G255" s="2396"/>
      <c r="H255" s="2396"/>
      <c r="I255" s="2396"/>
      <c r="J255" s="785"/>
    </row>
    <row r="256" spans="1:10" ht="15" customHeight="1">
      <c r="A256" s="608" t="s">
        <v>183</v>
      </c>
      <c r="B256" s="839"/>
      <c r="C256" s="872"/>
      <c r="D256" s="872"/>
      <c r="E256" s="841"/>
      <c r="F256" s="841"/>
      <c r="G256" s="841"/>
      <c r="H256" s="841"/>
      <c r="I256" s="841"/>
      <c r="J256" s="1053"/>
    </row>
    <row r="257" spans="1:10" ht="15" customHeight="1">
      <c r="A257" s="608" t="s">
        <v>185</v>
      </c>
      <c r="B257" s="839"/>
      <c r="C257" s="872"/>
      <c r="D257" s="872"/>
      <c r="E257" s="841"/>
      <c r="F257" s="841"/>
      <c r="G257" s="841"/>
      <c r="H257" s="841"/>
      <c r="I257" s="841"/>
      <c r="J257" s="1053"/>
    </row>
    <row r="258" spans="1:10" ht="15" customHeight="1">
      <c r="A258" s="608" t="s">
        <v>187</v>
      </c>
      <c r="B258" s="839"/>
      <c r="C258" s="872"/>
      <c r="D258" s="872"/>
      <c r="E258" s="841"/>
      <c r="F258" s="841"/>
      <c r="G258" s="841"/>
      <c r="H258" s="841"/>
      <c r="I258" s="841"/>
      <c r="J258" s="1053"/>
    </row>
    <row r="259" spans="1:10" ht="15" customHeight="1">
      <c r="J259" s="823" t="s">
        <v>93</v>
      </c>
    </row>
  </sheetData>
  <mergeCells count="58">
    <mergeCell ref="B255:I255"/>
    <mergeCell ref="F169:F170"/>
    <mergeCell ref="G169:G170"/>
    <mergeCell ref="H169:H170"/>
    <mergeCell ref="B206:I206"/>
    <mergeCell ref="A213:G214"/>
    <mergeCell ref="A217:B219"/>
    <mergeCell ref="C217:C219"/>
    <mergeCell ref="E217:H217"/>
    <mergeCell ref="I217:I219"/>
    <mergeCell ref="E218:E219"/>
    <mergeCell ref="A168:B170"/>
    <mergeCell ref="C168:C170"/>
    <mergeCell ref="B157:I157"/>
    <mergeCell ref="A164:G165"/>
    <mergeCell ref="F218:F219"/>
    <mergeCell ref="G218:G219"/>
    <mergeCell ref="H218:H219"/>
    <mergeCell ref="E168:H168"/>
    <mergeCell ref="I168:I170"/>
    <mergeCell ref="E169:E170"/>
    <mergeCell ref="B104:I104"/>
    <mergeCell ref="B105:I105"/>
    <mergeCell ref="A106:I106"/>
    <mergeCell ref="A108:I108"/>
    <mergeCell ref="A115:G116"/>
    <mergeCell ref="A119:B121"/>
    <mergeCell ref="C119:C121"/>
    <mergeCell ref="E119:H119"/>
    <mergeCell ref="I119:I121"/>
    <mergeCell ref="E120:E121"/>
    <mergeCell ref="F120:F121"/>
    <mergeCell ref="G120:G121"/>
    <mergeCell ref="H120:H121"/>
    <mergeCell ref="A62:G63"/>
    <mergeCell ref="A66:B68"/>
    <mergeCell ref="C66:C68"/>
    <mergeCell ref="E66:H66"/>
    <mergeCell ref="I66:I68"/>
    <mergeCell ref="E67:E68"/>
    <mergeCell ref="F67:F68"/>
    <mergeCell ref="G67:G68"/>
    <mergeCell ref="H67:H68"/>
    <mergeCell ref="A55:J55"/>
    <mergeCell ref="A9:G10"/>
    <mergeCell ref="A12:B14"/>
    <mergeCell ref="C12:C14"/>
    <mergeCell ref="E12:H12"/>
    <mergeCell ref="I12:I14"/>
    <mergeCell ref="E13:E14"/>
    <mergeCell ref="F13:F14"/>
    <mergeCell ref="G13:G14"/>
    <mergeCell ref="H13:H14"/>
    <mergeCell ref="B50:I50"/>
    <mergeCell ref="B51:H51"/>
    <mergeCell ref="B52:I52"/>
    <mergeCell ref="A53:I53"/>
    <mergeCell ref="A54:J54"/>
  </mergeCells>
  <conditionalFormatting sqref="C172:I204">
    <cfRule type="cellIs" dxfId="130" priority="3" operator="between">
      <formula>25</formula>
      <formula>100</formula>
    </cfRule>
    <cfRule type="cellIs" dxfId="129" priority="4" operator="between">
      <formula>15</formula>
      <formula>24.99</formula>
    </cfRule>
  </conditionalFormatting>
  <conditionalFormatting sqref="C54:J55 J53">
    <cfRule type="containsText" dxfId="128" priority="2" operator="containsText" text="(-)">
      <formula>NOT(ISERROR(SEARCH("(-)",C53)))</formula>
    </cfRule>
  </conditionalFormatting>
  <conditionalFormatting sqref="C107:J107 J106 J108">
    <cfRule type="containsText" dxfId="127" priority="1" operator="containsText" text="(-)">
      <formula>NOT(ISERROR(SEARCH("(-)",C106)))</formula>
    </cfRule>
  </conditionalFormatting>
  <hyperlinks>
    <hyperlink ref="C16" location="C16" tooltip="CV: .63" display="C16"/>
    <hyperlink ref="E16" location="E16" tooltip="CV: .66" display="E16"/>
    <hyperlink ref="F16" location="F16" tooltip="CV: 3.71" display="F16"/>
    <hyperlink ref="G16" location="G16" tooltip="CV: 1.62" display="G16"/>
    <hyperlink ref="H16" location="H16" tooltip="CV: .96" display="H16"/>
    <hyperlink ref="I16" location="I16" tooltip="CV: 2.97" display="I16"/>
    <hyperlink ref="C17" location="C17" tooltip="CV: 2.78" display="C17"/>
    <hyperlink ref="E17" location="E17" tooltip="CV: 2.9" display="E17"/>
    <hyperlink ref="F17" location="F17" tooltip="CV: 14.51" display="F17"/>
    <hyperlink ref="G17" location="G17" tooltip="CV: 6.62" display="G17"/>
    <hyperlink ref="H17" location="H17" tooltip="CV: 4.16" display="H17"/>
    <hyperlink ref="I17" location="I17" tooltip="CV: 10.34" display="I17"/>
    <hyperlink ref="C18" location="C18" tooltip="CV: 2.58" display="C18"/>
    <hyperlink ref="E18" location="E18" tooltip="CV: 2.8" display="E18"/>
    <hyperlink ref="F18" location="F18" tooltip="CV: 16.32" display="F18"/>
    <hyperlink ref="G18" location="G18" tooltip="CV: 6.6" display="G18"/>
    <hyperlink ref="H18" location="H18" tooltip="CV: 4.61" display="H18"/>
    <hyperlink ref="I18" location="I18" tooltip="CV: 14.93" display="I18"/>
    <hyperlink ref="C19" location="C19" tooltip="CV: 3.03" display="C19"/>
    <hyperlink ref="E19" location="E19" tooltip="CV: 2.61" display="E19"/>
    <hyperlink ref="F19" location="F19" tooltip="CV: 20.66" display="F19"/>
    <hyperlink ref="G19" location="G19" tooltip="CV: 7.25" display="G19"/>
    <hyperlink ref="H19" location="H19" tooltip="CV: 4.08" display="H19"/>
    <hyperlink ref="I19" location="I19" tooltip="CV: 17.27" display="I19"/>
    <hyperlink ref="C20" location="C20" tooltip="CV: 2.42" display="C20"/>
    <hyperlink ref="E20" location="E20" tooltip="CV: 2.18" display="E20"/>
    <hyperlink ref="F20" location="F20" tooltip="CV: 17.99" display="F20"/>
    <hyperlink ref="G20" location="G20" tooltip="CV: 6.82" display="G20"/>
    <hyperlink ref="H20" location="H20" tooltip="CV: 5.32" display="H20"/>
    <hyperlink ref="I20" location="I20" tooltip="CV: 13.79" display="I20"/>
    <hyperlink ref="C21" location="C21" tooltip="CV: 2.7" display="C21"/>
    <hyperlink ref="E21" location="E21" tooltip="CV: 2.67" display="E21"/>
    <hyperlink ref="F21" location="F21" tooltip="CV: 13.01" display="F21"/>
    <hyperlink ref="G21" location="G21" tooltip="CV: 6.94" display="G21"/>
    <hyperlink ref="H21" location="H21" tooltip="CV: 4.77" display="H21"/>
    <hyperlink ref="I21" location="I21" tooltip="CV: 14.76" display="I21"/>
    <hyperlink ref="C22" location="C22" tooltip="CV: 2.71" display="C22"/>
    <hyperlink ref="E22" location="E22" tooltip="CV: 2.73" display="E22"/>
    <hyperlink ref="F22" location="F22" tooltip="CV: 21.79" display="F22"/>
    <hyperlink ref="G22" location="G22" tooltip="CV: 6.82" display="G22"/>
    <hyperlink ref="H22" location="H22" tooltip="CV: 4.15" display="H22"/>
    <hyperlink ref="I22" location="I22" tooltip="CV: 11.98" display="I22"/>
    <hyperlink ref="C23" location="C23" tooltip="CV: 3.66" display="C23"/>
    <hyperlink ref="E23" location="E23" tooltip="CV: 2.27" display="E23"/>
    <hyperlink ref="F23" location="F23" tooltip="CV: 28.66" display="F23"/>
    <hyperlink ref="G23" location="G23" tooltip="CV: 7.17" display="G23"/>
    <hyperlink ref="H23" location="H23" tooltip="CV: 6.9" display="H23"/>
    <hyperlink ref="I23" location="I23" tooltip="CV: 15.58" display="I23"/>
    <hyperlink ref="C24" location="C24" tooltip="CV: 2.75" display="C24"/>
    <hyperlink ref="E24" location="E24" tooltip="CV: 2.81" display="E24"/>
    <hyperlink ref="F24" location="F24" tooltip="CV: 11.38" display="F24"/>
    <hyperlink ref="G24" location="G24" tooltip="CV: 6.24" display="G24"/>
    <hyperlink ref="H24" location="H24" tooltip="CV: 4.63" display="H24"/>
    <hyperlink ref="I24" location="I24" tooltip="CV: 14.22" display="I24"/>
    <hyperlink ref="C25" location="C25" tooltip="CV: 2.34" display="C25"/>
    <hyperlink ref="E25" location="E25" tooltip="CV: 3.38" display="E25"/>
    <hyperlink ref="F25" location="F25" tooltip="CV: 12.94" display="F25"/>
    <hyperlink ref="G25" location="G25" tooltip="CV: 6.75" display="G25"/>
    <hyperlink ref="H25" location="H25" tooltip="CV: 2.86" display="H25"/>
    <hyperlink ref="I25" location="I25" tooltip="CV: 15.29" display="I25"/>
    <hyperlink ref="C26" location="C26" tooltip="CV: 2.83" display="C26"/>
    <hyperlink ref="E26" location="E26" tooltip="CV: 2.93" display="E26"/>
    <hyperlink ref="F26" location="F26" tooltip="CV: 15.84" display="F26"/>
    <hyperlink ref="G26" location="G26" tooltip="CV: 6.64" display="G26"/>
    <hyperlink ref="H26" location="H26" tooltip="CV: 4.59" display="H26"/>
    <hyperlink ref="I26" location="I26" tooltip="CV: 13.83" display="I26"/>
    <hyperlink ref="C27" location="C27" tooltip="CV: 2.85" display="C27"/>
    <hyperlink ref="E27" location="E27" tooltip="CV: 2.95" display="E27"/>
    <hyperlink ref="F27" location="F27" tooltip="CV: 16.22" display="F27"/>
    <hyperlink ref="G27" location="G27" tooltip="CV: 7.35" display="G27"/>
    <hyperlink ref="H27" location="H27" tooltip="CV: 4.24" display="H27"/>
    <hyperlink ref="I27" location="I27" tooltip="CV: 8.39" display="I27"/>
    <hyperlink ref="C28" location="C28" tooltip="CV: 3.07" display="C28"/>
    <hyperlink ref="E28" location="E28" tooltip="CV: 3.64" display="E28"/>
    <hyperlink ref="F28" location="F28" tooltip="CV: 40.01" display="F28"/>
    <hyperlink ref="G28" location="G28" tooltip="CV: 6.91" display="G28"/>
    <hyperlink ref="H28" location="H28" tooltip="CV: 5.57" display="H28"/>
    <hyperlink ref="I28" location="I28" tooltip="CV: 14.71" display="I28"/>
    <hyperlink ref="C29" location="C29" tooltip="CV: 2.51" display="C29"/>
    <hyperlink ref="E29" location="E29" tooltip="CV: 2.47" display="E29"/>
    <hyperlink ref="F29" location="F29" tooltip="CV: 21.46" display="F29"/>
    <hyperlink ref="G29" location="G29" tooltip="CV: 10.01" display="G29"/>
    <hyperlink ref="H29" location="H29" tooltip="CV: 4.29" display="H29"/>
    <hyperlink ref="I29" location="I29" tooltip="CV: 21.22" display="I29"/>
    <hyperlink ref="C30" location="C30" tooltip="CV: 2.74" display="C30"/>
    <hyperlink ref="E30" location="E30" tooltip="CV: 2.92" display="E30"/>
    <hyperlink ref="F30" location="F30" tooltip="CV: 13.57" display="F30"/>
    <hyperlink ref="G30" location="G30" tooltip="CV: 6.53" display="G30"/>
    <hyperlink ref="H30" location="H30" tooltip="CV: 4.17" display="H30"/>
    <hyperlink ref="I30" location="I30" tooltip="CV: 8.38" display="I30"/>
    <hyperlink ref="C31" location="C31" tooltip="CV: 2.56" display="C31"/>
    <hyperlink ref="E31" location="E31" tooltip="CV: 2.86" display="E31"/>
    <hyperlink ref="F31" location="F31" tooltip="CV: 14.11" display="F31"/>
    <hyperlink ref="G31" location="G31" tooltip="CV: 7.43" display="G31"/>
    <hyperlink ref="H31" location="H31" tooltip="CV: 3.25" display="H31"/>
    <hyperlink ref="I31" location="I31" tooltip="CV: 12.72" display="I31"/>
    <hyperlink ref="C32" location="C32" tooltip="CV: 2.79" display="C32"/>
    <hyperlink ref="E32" location="E32" tooltip="CV: 2.71" display="E32"/>
    <hyperlink ref="F32" location="F32" tooltip="CV: 20.19" display="F32"/>
    <hyperlink ref="G32" location="G32" tooltip="CV: 6.44" display="G32"/>
    <hyperlink ref="H32" location="H32" tooltip="CV: 4.2" display="H32"/>
    <hyperlink ref="I32" location="I32" tooltip="CV: 9.83" display="I32"/>
    <hyperlink ref="C33" location="C33" tooltip="CV: 2.58" display="C33"/>
    <hyperlink ref="E33" location="E33" tooltip="CV: 2.95" display="E33"/>
    <hyperlink ref="F33" location="F33" tooltip="CV: 19.12" display="F33"/>
    <hyperlink ref="G33" location="G33" tooltip="CV: 7.75" display="G33"/>
    <hyperlink ref="H33" location="H33" tooltip="CV: 4.27" display="H33"/>
    <hyperlink ref="I33" location="I33" tooltip="CV: 15.03" display="I33"/>
    <hyperlink ref="C34" location="C34" tooltip="CV: 2.62" display="C34"/>
    <hyperlink ref="E34" location="E34" tooltip="CV: 3.1" display="E34"/>
    <hyperlink ref="F34" location="F34" tooltip="CV: 18.74" display="F34"/>
    <hyperlink ref="G34" location="G34" tooltip="CV: 7.1" display="G34"/>
    <hyperlink ref="H34" location="H34" tooltip="CV: 4.44" display="H34"/>
    <hyperlink ref="I34" location="I34" tooltip="CV: 17" display="I34"/>
    <hyperlink ref="C35" location="C35" tooltip="CV: 2.58" display="C35"/>
    <hyperlink ref="E35" location="E35" tooltip="CV: 3.24" display="E35"/>
    <hyperlink ref="F35" location="F35" tooltip="CV: 12.36" display="F35"/>
    <hyperlink ref="G35" location="G35" tooltip="CV: 7.86" display="G35"/>
    <hyperlink ref="H35" location="H35" tooltip="CV: 3.61" display="H35"/>
    <hyperlink ref="I35" location="I35" tooltip="CV: 12.22" display="I35"/>
    <hyperlink ref="C36" location="C36" tooltip="CV: 3.27" display="C36"/>
    <hyperlink ref="E36" location="E36" tooltip="CV: 2.74" display="E36"/>
    <hyperlink ref="F36" location="F36" tooltip="CV: 22.99" display="F36"/>
    <hyperlink ref="G36" location="G36" tooltip="CV: 7.44" display="G36"/>
    <hyperlink ref="H36" location="H36" tooltip="CV: 5.77" display="H36"/>
    <hyperlink ref="I36" location="I36" tooltip="CV: 15.07" display="I36"/>
    <hyperlink ref="C37" location="C37" tooltip="CV: 2.67" display="C37"/>
    <hyperlink ref="E37" location="E37" tooltip="CV: 2.46" display="E37"/>
    <hyperlink ref="F37" location="F37" tooltip="CV: 17.53" display="F37"/>
    <hyperlink ref="G37" location="G37" tooltip="CV: 7.72" display="G37"/>
    <hyperlink ref="H37" location="H37" tooltip="CV: 4.02" display="H37"/>
    <hyperlink ref="I37" location="I37" tooltip="CV: 10.18" display="I37"/>
    <hyperlink ref="C38" location="C38" tooltip="CV: 2.81" display="C38"/>
    <hyperlink ref="E38" location="E38" tooltip="CV: 2.99" display="E38"/>
    <hyperlink ref="F38" location="F38" tooltip="CV: 13.4" display="F38"/>
    <hyperlink ref="G38" location="G38" tooltip="CV: 7.71" display="G38"/>
    <hyperlink ref="H38" location="H38" tooltip="CV: 3.55" display="H38"/>
    <hyperlink ref="I38" location="I38" tooltip="CV: 11.33" display="I38"/>
    <hyperlink ref="C39" location="C39" tooltip="CV: 2.61" display="C39"/>
    <hyperlink ref="E39" location="E39" tooltip="CV: 2.8" display="E39"/>
    <hyperlink ref="F39" location="F39" tooltip="CV: 13.68" display="F39"/>
    <hyperlink ref="G39" location="G39" tooltip="CV: 7.49" display="G39"/>
    <hyperlink ref="H39" location="H39" tooltip="CV: 4.61" display="H39"/>
    <hyperlink ref="I39" location="I39" tooltip="CV: 11.7" display="I39"/>
    <hyperlink ref="C40" location="C40" tooltip="CV: 2.79" display="C40"/>
    <hyperlink ref="E40" location="E40" tooltip="CV: 3.46" display="E40"/>
    <hyperlink ref="F40" location="F40" tooltip="CV: 19.79" display="F40"/>
    <hyperlink ref="G40" location="G40" tooltip="CV: 6.6" display="G40"/>
    <hyperlink ref="H40" location="H40" tooltip="CV: 3.78" display="H40"/>
    <hyperlink ref="I40" location="I40" tooltip="CV: 14.95" display="I40"/>
    <hyperlink ref="C41" location="C41" tooltip="CV: 2.33" display="C41"/>
    <hyperlink ref="E41" location="E41" tooltip="CV: 2.58" display="E41"/>
    <hyperlink ref="F41" location="F41" tooltip="CV: 18.77" display="F41"/>
    <hyperlink ref="G41" location="G41" tooltip="CV: 5.49" display="G41"/>
    <hyperlink ref="H41" location="H41" tooltip="CV: 4.31" display="H41"/>
    <hyperlink ref="I41" location="I41" tooltip="CV: 17.28" display="I41"/>
    <hyperlink ref="C42" location="C42" tooltip="CV: 2.51" display="C42"/>
    <hyperlink ref="E42" location="E42" tooltip="CV: 2.71" display="E42"/>
    <hyperlink ref="F42" location="F42" tooltip="CV: 15.17" display="F42"/>
    <hyperlink ref="G42" location="G42" tooltip="CV: 6.89" display="G42"/>
    <hyperlink ref="H42" location="H42" tooltip="CV: 3.88" display="H42"/>
    <hyperlink ref="I42" location="I42" tooltip="CV: 12.36" display="I42"/>
    <hyperlink ref="C43" location="C43" tooltip="CV: 2.85" display="C43"/>
    <hyperlink ref="E43" location="E43" tooltip="CV: 2.05" display="E43"/>
    <hyperlink ref="F43" location="F43" tooltip="CV: 22.39" display="F43"/>
    <hyperlink ref="G43" location="G43" tooltip="CV: 7.55" display="G43"/>
    <hyperlink ref="H43" location="H43" tooltip="CV: 6.1" display="H43"/>
    <hyperlink ref="I43" location="I43" tooltip="CV: 12.51" display="I43"/>
    <hyperlink ref="C44" location="C44" tooltip="CV: 2.6" display="C44"/>
    <hyperlink ref="E44" location="E44" tooltip="CV: 2.83" display="E44"/>
    <hyperlink ref="F44" location="F44" tooltip="CV: 16.85" display="F44"/>
    <hyperlink ref="G44" location="G44" tooltip="CV: 7" display="G44"/>
    <hyperlink ref="H44" location="H44" tooltip="CV: 4.32" display="H44"/>
    <hyperlink ref="I44" location="I44" tooltip="CV: 15.56" display="I44"/>
    <hyperlink ref="C45" location="C45" tooltip="CV: 2.31" display="C45"/>
    <hyperlink ref="E45" location="E45" tooltip="CV: 2.24" display="E45"/>
    <hyperlink ref="F45" location="F45" tooltip="CV: 17.29" display="F45"/>
    <hyperlink ref="G45" location="G45" tooltip="CV: 8.67" display="G45"/>
    <hyperlink ref="H45" location="H45" tooltip="CV: 3.69" display="H45"/>
    <hyperlink ref="I45" location="I45" tooltip="CV: 10.46" display="I45"/>
    <hyperlink ref="C46" location="C46" tooltip="CV: 2.88" display="C46"/>
    <hyperlink ref="E46" location="E46" tooltip="CV: 2.67" display="E46"/>
    <hyperlink ref="F46" location="F46" tooltip="CV: 17.76" display="F46"/>
    <hyperlink ref="G46" location="G46" tooltip="CV: 9.18" display="G46"/>
    <hyperlink ref="H46" location="H46" tooltip="CV: 5.1" display="H46"/>
    <hyperlink ref="I46" location="I46" tooltip="CV: 15.04" display="I46"/>
    <hyperlink ref="C47" location="C47" tooltip="CV: 2.43" display="C47"/>
    <hyperlink ref="E47" location="E47" tooltip="CV: 2.6" display="E47"/>
    <hyperlink ref="F47" location="F47" tooltip="CV: 15.81" display="F47"/>
    <hyperlink ref="G47" location="G47" tooltip="CV: 7.6" display="G47"/>
    <hyperlink ref="H47" location="H47" tooltip="CV: 5.42" display="H47"/>
    <hyperlink ref="I47" location="I47" tooltip="CV: 8.18" display="I47"/>
    <hyperlink ref="C48" location="C48" tooltip="CV: 3.16" display="C48"/>
    <hyperlink ref="E48" location="E48" tooltip="CV: 3" display="E48"/>
    <hyperlink ref="F48" location="F48" tooltip="CV: 23.72" display="F48"/>
    <hyperlink ref="G48" location="G48" tooltip="CV: 8.07" display="G48"/>
    <hyperlink ref="H48" location="H48" tooltip="CV: 3.4" display="H48"/>
    <hyperlink ref="I48" location="I48" tooltip="CV: 12.98" display="I48"/>
    <hyperlink ref="J59" location="'Cuadro 5.24'!A1" tooltip="Ir al inicio" display="Ir al inicio"/>
    <hyperlink ref="A4" location="'Cuadro 5.17'!A1" tooltip="Observaciones muestrales" display="Observaciones muestrales"/>
    <hyperlink ref="A3" location="'Cuadro 5.17'!A1" tooltip="Estimaciones puntuales" display="Estimaciones puntuales"/>
    <hyperlink ref="A5" location="'Cuadro 5.17'!A1" tooltip="Coeficiente de variación" display="Coeficiente de variación "/>
    <hyperlink ref="A6" location="'Cuadro 5.17'!A1" tooltip="Error estándar" display="Error estándar"/>
    <hyperlink ref="A3:B3" location="'Cuadro 5.24'!A62:I111" tooltip="Estimaciones puntuales" display="Estimaciones puntuales"/>
    <hyperlink ref="A4:B4" location="'Cuadro 5.24'!A115:H160" tooltip="Observaciones muestrales" display="Observaciones muestrales"/>
    <hyperlink ref="A5:B5" location="'Cuadro 5.24'!A164:I209" tooltip="Coeficiente de variación" display="Coeficiente de variación "/>
    <hyperlink ref="A6:B6" location="'Cuadro 5.24'!A213:I258" tooltip="Error estándar" display="Error estándar"/>
    <hyperlink ref="J259" location="'Cuadro 5.24'!A1" tooltip="Ir al inicio" display="Ir al inicio"/>
    <hyperlink ref="J210" location="'Cuadro 5.24'!A1" tooltip="Ir al inicio" display="Ir al inicio"/>
    <hyperlink ref="J161" location="'Cuadro 5.24'!A1" tooltip="Ir al inicio" display="Ir al inicio"/>
    <hyperlink ref="J112" location="'Cuadro 5.24'!A1" tooltip="Ir al inicio" display="Ir al inicio"/>
    <hyperlink ref="J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5"/>
  <sheetViews>
    <sheetView showGridLines="0" zoomScaleNormal="100" zoomScaleSheetLayoutView="100" workbookViewId="0"/>
  </sheetViews>
  <sheetFormatPr baseColWidth="10" defaultColWidth="9.5703125" defaultRowHeight="15" customHeight="1"/>
  <cols>
    <col min="1" max="1" width="5.42578125" style="317" customWidth="1"/>
    <col min="2" max="2" width="25.7109375" style="317" customWidth="1"/>
    <col min="3" max="3" width="12.28515625" style="317" customWidth="1"/>
    <col min="4" max="4" width="1.28515625" style="317" customWidth="1"/>
    <col min="5" max="8" width="12.7109375" style="317" customWidth="1"/>
    <col min="9" max="9" width="11.5703125" style="317" customWidth="1"/>
    <col min="10" max="10" width="18.7109375" style="752" customWidth="1"/>
    <col min="11" max="255" width="9.5703125" style="317"/>
    <col min="256" max="257" width="1.42578125" style="317" customWidth="1"/>
    <col min="258" max="258" width="27.85546875" style="317" customWidth="1"/>
    <col min="259" max="259" width="0.7109375" style="317" customWidth="1"/>
    <col min="260" max="260" width="12.28515625" style="317" customWidth="1"/>
    <col min="261" max="264" width="12.7109375" style="317" customWidth="1"/>
    <col min="265" max="265" width="11.5703125" style="317" customWidth="1"/>
    <col min="266" max="266" width="10.5703125" style="317" bestFit="1" customWidth="1"/>
    <col min="267" max="511" width="9.5703125" style="317"/>
    <col min="512" max="513" width="1.42578125" style="317" customWidth="1"/>
    <col min="514" max="514" width="27.85546875" style="317" customWidth="1"/>
    <col min="515" max="515" width="0.7109375" style="317" customWidth="1"/>
    <col min="516" max="516" width="12.28515625" style="317" customWidth="1"/>
    <col min="517" max="520" width="12.7109375" style="317" customWidth="1"/>
    <col min="521" max="521" width="11.5703125" style="317" customWidth="1"/>
    <col min="522" max="522" width="10.5703125" style="317" bestFit="1" customWidth="1"/>
    <col min="523" max="767" width="9.5703125" style="317"/>
    <col min="768" max="769" width="1.42578125" style="317" customWidth="1"/>
    <col min="770" max="770" width="27.85546875" style="317" customWidth="1"/>
    <col min="771" max="771" width="0.7109375" style="317" customWidth="1"/>
    <col min="772" max="772" width="12.28515625" style="317" customWidth="1"/>
    <col min="773" max="776" width="12.7109375" style="317" customWidth="1"/>
    <col min="777" max="777" width="11.5703125" style="317" customWidth="1"/>
    <col min="778" max="778" width="10.5703125" style="317" bestFit="1" customWidth="1"/>
    <col min="779" max="1023" width="9.5703125" style="317"/>
    <col min="1024" max="1025" width="1.42578125" style="317" customWidth="1"/>
    <col min="1026" max="1026" width="27.85546875" style="317" customWidth="1"/>
    <col min="1027" max="1027" width="0.7109375" style="317" customWidth="1"/>
    <col min="1028" max="1028" width="12.28515625" style="317" customWidth="1"/>
    <col min="1029" max="1032" width="12.7109375" style="317" customWidth="1"/>
    <col min="1033" max="1033" width="11.5703125" style="317" customWidth="1"/>
    <col min="1034" max="1034" width="10.5703125" style="317" bestFit="1" customWidth="1"/>
    <col min="1035" max="1279" width="9.5703125" style="317"/>
    <col min="1280" max="1281" width="1.42578125" style="317" customWidth="1"/>
    <col min="1282" max="1282" width="27.85546875" style="317" customWidth="1"/>
    <col min="1283" max="1283" width="0.7109375" style="317" customWidth="1"/>
    <col min="1284" max="1284" width="12.28515625" style="317" customWidth="1"/>
    <col min="1285" max="1288" width="12.7109375" style="317" customWidth="1"/>
    <col min="1289" max="1289" width="11.5703125" style="317" customWidth="1"/>
    <col min="1290" max="1290" width="10.5703125" style="317" bestFit="1" customWidth="1"/>
    <col min="1291" max="1535" width="9.5703125" style="317"/>
    <col min="1536" max="1537" width="1.42578125" style="317" customWidth="1"/>
    <col min="1538" max="1538" width="27.85546875" style="317" customWidth="1"/>
    <col min="1539" max="1539" width="0.7109375" style="317" customWidth="1"/>
    <col min="1540" max="1540" width="12.28515625" style="317" customWidth="1"/>
    <col min="1541" max="1544" width="12.7109375" style="317" customWidth="1"/>
    <col min="1545" max="1545" width="11.5703125" style="317" customWidth="1"/>
    <col min="1546" max="1546" width="10.5703125" style="317" bestFit="1" customWidth="1"/>
    <col min="1547" max="1791" width="9.5703125" style="317"/>
    <col min="1792" max="1793" width="1.42578125" style="317" customWidth="1"/>
    <col min="1794" max="1794" width="27.85546875" style="317" customWidth="1"/>
    <col min="1795" max="1795" width="0.7109375" style="317" customWidth="1"/>
    <col min="1796" max="1796" width="12.28515625" style="317" customWidth="1"/>
    <col min="1797" max="1800" width="12.7109375" style="317" customWidth="1"/>
    <col min="1801" max="1801" width="11.5703125" style="317" customWidth="1"/>
    <col min="1802" max="1802" width="10.5703125" style="317" bestFit="1" customWidth="1"/>
    <col min="1803" max="2047" width="9.5703125" style="317"/>
    <col min="2048" max="2049" width="1.42578125" style="317" customWidth="1"/>
    <col min="2050" max="2050" width="27.85546875" style="317" customWidth="1"/>
    <col min="2051" max="2051" width="0.7109375" style="317" customWidth="1"/>
    <col min="2052" max="2052" width="12.28515625" style="317" customWidth="1"/>
    <col min="2053" max="2056" width="12.7109375" style="317" customWidth="1"/>
    <col min="2057" max="2057" width="11.5703125" style="317" customWidth="1"/>
    <col min="2058" max="2058" width="10.5703125" style="317" bestFit="1" customWidth="1"/>
    <col min="2059" max="2303" width="9.5703125" style="317"/>
    <col min="2304" max="2305" width="1.42578125" style="317" customWidth="1"/>
    <col min="2306" max="2306" width="27.85546875" style="317" customWidth="1"/>
    <col min="2307" max="2307" width="0.7109375" style="317" customWidth="1"/>
    <col min="2308" max="2308" width="12.28515625" style="317" customWidth="1"/>
    <col min="2309" max="2312" width="12.7109375" style="317" customWidth="1"/>
    <col min="2313" max="2313" width="11.5703125" style="317" customWidth="1"/>
    <col min="2314" max="2314" width="10.5703125" style="317" bestFit="1" customWidth="1"/>
    <col min="2315" max="2559" width="9.5703125" style="317"/>
    <col min="2560" max="2561" width="1.42578125" style="317" customWidth="1"/>
    <col min="2562" max="2562" width="27.85546875" style="317" customWidth="1"/>
    <col min="2563" max="2563" width="0.7109375" style="317" customWidth="1"/>
    <col min="2564" max="2564" width="12.28515625" style="317" customWidth="1"/>
    <col min="2565" max="2568" width="12.7109375" style="317" customWidth="1"/>
    <col min="2569" max="2569" width="11.5703125" style="317" customWidth="1"/>
    <col min="2570" max="2570" width="10.5703125" style="317" bestFit="1" customWidth="1"/>
    <col min="2571" max="2815" width="9.5703125" style="317"/>
    <col min="2816" max="2817" width="1.42578125" style="317" customWidth="1"/>
    <col min="2818" max="2818" width="27.85546875" style="317" customWidth="1"/>
    <col min="2819" max="2819" width="0.7109375" style="317" customWidth="1"/>
    <col min="2820" max="2820" width="12.28515625" style="317" customWidth="1"/>
    <col min="2821" max="2824" width="12.7109375" style="317" customWidth="1"/>
    <col min="2825" max="2825" width="11.5703125" style="317" customWidth="1"/>
    <col min="2826" max="2826" width="10.5703125" style="317" bestFit="1" customWidth="1"/>
    <col min="2827" max="3071" width="9.5703125" style="317"/>
    <col min="3072" max="3073" width="1.42578125" style="317" customWidth="1"/>
    <col min="3074" max="3074" width="27.85546875" style="317" customWidth="1"/>
    <col min="3075" max="3075" width="0.7109375" style="317" customWidth="1"/>
    <col min="3076" max="3076" width="12.28515625" style="317" customWidth="1"/>
    <col min="3077" max="3080" width="12.7109375" style="317" customWidth="1"/>
    <col min="3081" max="3081" width="11.5703125" style="317" customWidth="1"/>
    <col min="3082" max="3082" width="10.5703125" style="317" bestFit="1" customWidth="1"/>
    <col min="3083" max="3327" width="9.5703125" style="317"/>
    <col min="3328" max="3329" width="1.42578125" style="317" customWidth="1"/>
    <col min="3330" max="3330" width="27.85546875" style="317" customWidth="1"/>
    <col min="3331" max="3331" width="0.7109375" style="317" customWidth="1"/>
    <col min="3332" max="3332" width="12.28515625" style="317" customWidth="1"/>
    <col min="3333" max="3336" width="12.7109375" style="317" customWidth="1"/>
    <col min="3337" max="3337" width="11.5703125" style="317" customWidth="1"/>
    <col min="3338" max="3338" width="10.5703125" style="317" bestFit="1" customWidth="1"/>
    <col min="3339" max="3583" width="9.5703125" style="317"/>
    <col min="3584" max="3585" width="1.42578125" style="317" customWidth="1"/>
    <col min="3586" max="3586" width="27.85546875" style="317" customWidth="1"/>
    <col min="3587" max="3587" width="0.7109375" style="317" customWidth="1"/>
    <col min="3588" max="3588" width="12.28515625" style="317" customWidth="1"/>
    <col min="3589" max="3592" width="12.7109375" style="317" customWidth="1"/>
    <col min="3593" max="3593" width="11.5703125" style="317" customWidth="1"/>
    <col min="3594" max="3594" width="10.5703125" style="317" bestFit="1" customWidth="1"/>
    <col min="3595" max="3839" width="9.5703125" style="317"/>
    <col min="3840" max="3841" width="1.42578125" style="317" customWidth="1"/>
    <col min="3842" max="3842" width="27.85546875" style="317" customWidth="1"/>
    <col min="3843" max="3843" width="0.7109375" style="317" customWidth="1"/>
    <col min="3844" max="3844" width="12.28515625" style="317" customWidth="1"/>
    <col min="3845" max="3848" width="12.7109375" style="317" customWidth="1"/>
    <col min="3849" max="3849" width="11.5703125" style="317" customWidth="1"/>
    <col min="3850" max="3850" width="10.5703125" style="317" bestFit="1" customWidth="1"/>
    <col min="3851" max="4095" width="9.5703125" style="317"/>
    <col min="4096" max="4097" width="1.42578125" style="317" customWidth="1"/>
    <col min="4098" max="4098" width="27.85546875" style="317" customWidth="1"/>
    <col min="4099" max="4099" width="0.7109375" style="317" customWidth="1"/>
    <col min="4100" max="4100" width="12.28515625" style="317" customWidth="1"/>
    <col min="4101" max="4104" width="12.7109375" style="317" customWidth="1"/>
    <col min="4105" max="4105" width="11.5703125" style="317" customWidth="1"/>
    <col min="4106" max="4106" width="10.5703125" style="317" bestFit="1" customWidth="1"/>
    <col min="4107" max="4351" width="9.5703125" style="317"/>
    <col min="4352" max="4353" width="1.42578125" style="317" customWidth="1"/>
    <col min="4354" max="4354" width="27.85546875" style="317" customWidth="1"/>
    <col min="4355" max="4355" width="0.7109375" style="317" customWidth="1"/>
    <col min="4356" max="4356" width="12.28515625" style="317" customWidth="1"/>
    <col min="4357" max="4360" width="12.7109375" style="317" customWidth="1"/>
    <col min="4361" max="4361" width="11.5703125" style="317" customWidth="1"/>
    <col min="4362" max="4362" width="10.5703125" style="317" bestFit="1" customWidth="1"/>
    <col min="4363" max="4607" width="9.5703125" style="317"/>
    <col min="4608" max="4609" width="1.42578125" style="317" customWidth="1"/>
    <col min="4610" max="4610" width="27.85546875" style="317" customWidth="1"/>
    <col min="4611" max="4611" width="0.7109375" style="317" customWidth="1"/>
    <col min="4612" max="4612" width="12.28515625" style="317" customWidth="1"/>
    <col min="4613" max="4616" width="12.7109375" style="317" customWidth="1"/>
    <col min="4617" max="4617" width="11.5703125" style="317" customWidth="1"/>
    <col min="4618" max="4618" width="10.5703125" style="317" bestFit="1" customWidth="1"/>
    <col min="4619" max="4863" width="9.5703125" style="317"/>
    <col min="4864" max="4865" width="1.42578125" style="317" customWidth="1"/>
    <col min="4866" max="4866" width="27.85546875" style="317" customWidth="1"/>
    <col min="4867" max="4867" width="0.7109375" style="317" customWidth="1"/>
    <col min="4868" max="4868" width="12.28515625" style="317" customWidth="1"/>
    <col min="4869" max="4872" width="12.7109375" style="317" customWidth="1"/>
    <col min="4873" max="4873" width="11.5703125" style="317" customWidth="1"/>
    <col min="4874" max="4874" width="10.5703125" style="317" bestFit="1" customWidth="1"/>
    <col min="4875" max="5119" width="9.5703125" style="317"/>
    <col min="5120" max="5121" width="1.42578125" style="317" customWidth="1"/>
    <col min="5122" max="5122" width="27.85546875" style="317" customWidth="1"/>
    <col min="5123" max="5123" width="0.7109375" style="317" customWidth="1"/>
    <col min="5124" max="5124" width="12.28515625" style="317" customWidth="1"/>
    <col min="5125" max="5128" width="12.7109375" style="317" customWidth="1"/>
    <col min="5129" max="5129" width="11.5703125" style="317" customWidth="1"/>
    <col min="5130" max="5130" width="10.5703125" style="317" bestFit="1" customWidth="1"/>
    <col min="5131" max="5375" width="9.5703125" style="317"/>
    <col min="5376" max="5377" width="1.42578125" style="317" customWidth="1"/>
    <col min="5378" max="5378" width="27.85546875" style="317" customWidth="1"/>
    <col min="5379" max="5379" width="0.7109375" style="317" customWidth="1"/>
    <col min="5380" max="5380" width="12.28515625" style="317" customWidth="1"/>
    <col min="5381" max="5384" width="12.7109375" style="317" customWidth="1"/>
    <col min="5385" max="5385" width="11.5703125" style="317" customWidth="1"/>
    <col min="5386" max="5386" width="10.5703125" style="317" bestFit="1" customWidth="1"/>
    <col min="5387" max="5631" width="9.5703125" style="317"/>
    <col min="5632" max="5633" width="1.42578125" style="317" customWidth="1"/>
    <col min="5634" max="5634" width="27.85546875" style="317" customWidth="1"/>
    <col min="5635" max="5635" width="0.7109375" style="317" customWidth="1"/>
    <col min="5636" max="5636" width="12.28515625" style="317" customWidth="1"/>
    <col min="5637" max="5640" width="12.7109375" style="317" customWidth="1"/>
    <col min="5641" max="5641" width="11.5703125" style="317" customWidth="1"/>
    <col min="5642" max="5642" width="10.5703125" style="317" bestFit="1" customWidth="1"/>
    <col min="5643" max="5887" width="9.5703125" style="317"/>
    <col min="5888" max="5889" width="1.42578125" style="317" customWidth="1"/>
    <col min="5890" max="5890" width="27.85546875" style="317" customWidth="1"/>
    <col min="5891" max="5891" width="0.7109375" style="317" customWidth="1"/>
    <col min="5892" max="5892" width="12.28515625" style="317" customWidth="1"/>
    <col min="5893" max="5896" width="12.7109375" style="317" customWidth="1"/>
    <col min="5897" max="5897" width="11.5703125" style="317" customWidth="1"/>
    <col min="5898" max="5898" width="10.5703125" style="317" bestFit="1" customWidth="1"/>
    <col min="5899" max="6143" width="9.5703125" style="317"/>
    <col min="6144" max="6145" width="1.42578125" style="317" customWidth="1"/>
    <col min="6146" max="6146" width="27.85546875" style="317" customWidth="1"/>
    <col min="6147" max="6147" width="0.7109375" style="317" customWidth="1"/>
    <col min="6148" max="6148" width="12.28515625" style="317" customWidth="1"/>
    <col min="6149" max="6152" width="12.7109375" style="317" customWidth="1"/>
    <col min="6153" max="6153" width="11.5703125" style="317" customWidth="1"/>
    <col min="6154" max="6154" width="10.5703125" style="317" bestFit="1" customWidth="1"/>
    <col min="6155" max="6399" width="9.5703125" style="317"/>
    <col min="6400" max="6401" width="1.42578125" style="317" customWidth="1"/>
    <col min="6402" max="6402" width="27.85546875" style="317" customWidth="1"/>
    <col min="6403" max="6403" width="0.7109375" style="317" customWidth="1"/>
    <col min="6404" max="6404" width="12.28515625" style="317" customWidth="1"/>
    <col min="6405" max="6408" width="12.7109375" style="317" customWidth="1"/>
    <col min="6409" max="6409" width="11.5703125" style="317" customWidth="1"/>
    <col min="6410" max="6410" width="10.5703125" style="317" bestFit="1" customWidth="1"/>
    <col min="6411" max="6655" width="9.5703125" style="317"/>
    <col min="6656" max="6657" width="1.42578125" style="317" customWidth="1"/>
    <col min="6658" max="6658" width="27.85546875" style="317" customWidth="1"/>
    <col min="6659" max="6659" width="0.7109375" style="317" customWidth="1"/>
    <col min="6660" max="6660" width="12.28515625" style="317" customWidth="1"/>
    <col min="6661" max="6664" width="12.7109375" style="317" customWidth="1"/>
    <col min="6665" max="6665" width="11.5703125" style="317" customWidth="1"/>
    <col min="6666" max="6666" width="10.5703125" style="317" bestFit="1" customWidth="1"/>
    <col min="6667" max="6911" width="9.5703125" style="317"/>
    <col min="6912" max="6913" width="1.42578125" style="317" customWidth="1"/>
    <col min="6914" max="6914" width="27.85546875" style="317" customWidth="1"/>
    <col min="6915" max="6915" width="0.7109375" style="317" customWidth="1"/>
    <col min="6916" max="6916" width="12.28515625" style="317" customWidth="1"/>
    <col min="6917" max="6920" width="12.7109375" style="317" customWidth="1"/>
    <col min="6921" max="6921" width="11.5703125" style="317" customWidth="1"/>
    <col min="6922" max="6922" width="10.5703125" style="317" bestFit="1" customWidth="1"/>
    <col min="6923" max="7167" width="9.5703125" style="317"/>
    <col min="7168" max="7169" width="1.42578125" style="317" customWidth="1"/>
    <col min="7170" max="7170" width="27.85546875" style="317" customWidth="1"/>
    <col min="7171" max="7171" width="0.7109375" style="317" customWidth="1"/>
    <col min="7172" max="7172" width="12.28515625" style="317" customWidth="1"/>
    <col min="7173" max="7176" width="12.7109375" style="317" customWidth="1"/>
    <col min="7177" max="7177" width="11.5703125" style="317" customWidth="1"/>
    <col min="7178" max="7178" width="10.5703125" style="317" bestFit="1" customWidth="1"/>
    <col min="7179" max="7423" width="9.5703125" style="317"/>
    <col min="7424" max="7425" width="1.42578125" style="317" customWidth="1"/>
    <col min="7426" max="7426" width="27.85546875" style="317" customWidth="1"/>
    <col min="7427" max="7427" width="0.7109375" style="317" customWidth="1"/>
    <col min="7428" max="7428" width="12.28515625" style="317" customWidth="1"/>
    <col min="7429" max="7432" width="12.7109375" style="317" customWidth="1"/>
    <col min="7433" max="7433" width="11.5703125" style="317" customWidth="1"/>
    <col min="7434" max="7434" width="10.5703125" style="317" bestFit="1" customWidth="1"/>
    <col min="7435" max="7679" width="9.5703125" style="317"/>
    <col min="7680" max="7681" width="1.42578125" style="317" customWidth="1"/>
    <col min="7682" max="7682" width="27.85546875" style="317" customWidth="1"/>
    <col min="7683" max="7683" width="0.7109375" style="317" customWidth="1"/>
    <col min="7684" max="7684" width="12.28515625" style="317" customWidth="1"/>
    <col min="7685" max="7688" width="12.7109375" style="317" customWidth="1"/>
    <col min="7689" max="7689" width="11.5703125" style="317" customWidth="1"/>
    <col min="7690" max="7690" width="10.5703125" style="317" bestFit="1" customWidth="1"/>
    <col min="7691" max="7935" width="9.5703125" style="317"/>
    <col min="7936" max="7937" width="1.42578125" style="317" customWidth="1"/>
    <col min="7938" max="7938" width="27.85546875" style="317" customWidth="1"/>
    <col min="7939" max="7939" width="0.7109375" style="317" customWidth="1"/>
    <col min="7940" max="7940" width="12.28515625" style="317" customWidth="1"/>
    <col min="7941" max="7944" width="12.7109375" style="317" customWidth="1"/>
    <col min="7945" max="7945" width="11.5703125" style="317" customWidth="1"/>
    <col min="7946" max="7946" width="10.5703125" style="317" bestFit="1" customWidth="1"/>
    <col min="7947" max="8191" width="9.5703125" style="317"/>
    <col min="8192" max="8193" width="1.42578125" style="317" customWidth="1"/>
    <col min="8194" max="8194" width="27.85546875" style="317" customWidth="1"/>
    <col min="8195" max="8195" width="0.7109375" style="317" customWidth="1"/>
    <col min="8196" max="8196" width="12.28515625" style="317" customWidth="1"/>
    <col min="8197" max="8200" width="12.7109375" style="317" customWidth="1"/>
    <col min="8201" max="8201" width="11.5703125" style="317" customWidth="1"/>
    <col min="8202" max="8202" width="10.5703125" style="317" bestFit="1" customWidth="1"/>
    <col min="8203" max="8447" width="9.5703125" style="317"/>
    <col min="8448" max="8449" width="1.42578125" style="317" customWidth="1"/>
    <col min="8450" max="8450" width="27.85546875" style="317" customWidth="1"/>
    <col min="8451" max="8451" width="0.7109375" style="317" customWidth="1"/>
    <col min="8452" max="8452" width="12.28515625" style="317" customWidth="1"/>
    <col min="8453" max="8456" width="12.7109375" style="317" customWidth="1"/>
    <col min="8457" max="8457" width="11.5703125" style="317" customWidth="1"/>
    <col min="8458" max="8458" width="10.5703125" style="317" bestFit="1" customWidth="1"/>
    <col min="8459" max="8703" width="9.5703125" style="317"/>
    <col min="8704" max="8705" width="1.42578125" style="317" customWidth="1"/>
    <col min="8706" max="8706" width="27.85546875" style="317" customWidth="1"/>
    <col min="8707" max="8707" width="0.7109375" style="317" customWidth="1"/>
    <col min="8708" max="8708" width="12.28515625" style="317" customWidth="1"/>
    <col min="8709" max="8712" width="12.7109375" style="317" customWidth="1"/>
    <col min="8713" max="8713" width="11.5703125" style="317" customWidth="1"/>
    <col min="8714" max="8714" width="10.5703125" style="317" bestFit="1" customWidth="1"/>
    <col min="8715" max="8959" width="9.5703125" style="317"/>
    <col min="8960" max="8961" width="1.42578125" style="317" customWidth="1"/>
    <col min="8962" max="8962" width="27.85546875" style="317" customWidth="1"/>
    <col min="8963" max="8963" width="0.7109375" style="317" customWidth="1"/>
    <col min="8964" max="8964" width="12.28515625" style="317" customWidth="1"/>
    <col min="8965" max="8968" width="12.7109375" style="317" customWidth="1"/>
    <col min="8969" max="8969" width="11.5703125" style="317" customWidth="1"/>
    <col min="8970" max="8970" width="10.5703125" style="317" bestFit="1" customWidth="1"/>
    <col min="8971" max="9215" width="9.5703125" style="317"/>
    <col min="9216" max="9217" width="1.42578125" style="317" customWidth="1"/>
    <col min="9218" max="9218" width="27.85546875" style="317" customWidth="1"/>
    <col min="9219" max="9219" width="0.7109375" style="317" customWidth="1"/>
    <col min="9220" max="9220" width="12.28515625" style="317" customWidth="1"/>
    <col min="9221" max="9224" width="12.7109375" style="317" customWidth="1"/>
    <col min="9225" max="9225" width="11.5703125" style="317" customWidth="1"/>
    <col min="9226" max="9226" width="10.5703125" style="317" bestFit="1" customWidth="1"/>
    <col min="9227" max="9471" width="9.5703125" style="317"/>
    <col min="9472" max="9473" width="1.42578125" style="317" customWidth="1"/>
    <col min="9474" max="9474" width="27.85546875" style="317" customWidth="1"/>
    <col min="9475" max="9475" width="0.7109375" style="317" customWidth="1"/>
    <col min="9476" max="9476" width="12.28515625" style="317" customWidth="1"/>
    <col min="9477" max="9480" width="12.7109375" style="317" customWidth="1"/>
    <col min="9481" max="9481" width="11.5703125" style="317" customWidth="1"/>
    <col min="9482" max="9482" width="10.5703125" style="317" bestFit="1" customWidth="1"/>
    <col min="9483" max="9727" width="9.5703125" style="317"/>
    <col min="9728" max="9729" width="1.42578125" style="317" customWidth="1"/>
    <col min="9730" max="9730" width="27.85546875" style="317" customWidth="1"/>
    <col min="9731" max="9731" width="0.7109375" style="317" customWidth="1"/>
    <col min="9732" max="9732" width="12.28515625" style="317" customWidth="1"/>
    <col min="9733" max="9736" width="12.7109375" style="317" customWidth="1"/>
    <col min="9737" max="9737" width="11.5703125" style="317" customWidth="1"/>
    <col min="9738" max="9738" width="10.5703125" style="317" bestFit="1" customWidth="1"/>
    <col min="9739" max="9983" width="9.5703125" style="317"/>
    <col min="9984" max="9985" width="1.42578125" style="317" customWidth="1"/>
    <col min="9986" max="9986" width="27.85546875" style="317" customWidth="1"/>
    <col min="9987" max="9987" width="0.7109375" style="317" customWidth="1"/>
    <col min="9988" max="9988" width="12.28515625" style="317" customWidth="1"/>
    <col min="9989" max="9992" width="12.7109375" style="317" customWidth="1"/>
    <col min="9993" max="9993" width="11.5703125" style="317" customWidth="1"/>
    <col min="9994" max="9994" width="10.5703125" style="317" bestFit="1" customWidth="1"/>
    <col min="9995" max="10239" width="9.5703125" style="317"/>
    <col min="10240" max="10241" width="1.42578125" style="317" customWidth="1"/>
    <col min="10242" max="10242" width="27.85546875" style="317" customWidth="1"/>
    <col min="10243" max="10243" width="0.7109375" style="317" customWidth="1"/>
    <col min="10244" max="10244" width="12.28515625" style="317" customWidth="1"/>
    <col min="10245" max="10248" width="12.7109375" style="317" customWidth="1"/>
    <col min="10249" max="10249" width="11.5703125" style="317" customWidth="1"/>
    <col min="10250" max="10250" width="10.5703125" style="317" bestFit="1" customWidth="1"/>
    <col min="10251" max="10495" width="9.5703125" style="317"/>
    <col min="10496" max="10497" width="1.42578125" style="317" customWidth="1"/>
    <col min="10498" max="10498" width="27.85546875" style="317" customWidth="1"/>
    <col min="10499" max="10499" width="0.7109375" style="317" customWidth="1"/>
    <col min="10500" max="10500" width="12.28515625" style="317" customWidth="1"/>
    <col min="10501" max="10504" width="12.7109375" style="317" customWidth="1"/>
    <col min="10505" max="10505" width="11.5703125" style="317" customWidth="1"/>
    <col min="10506" max="10506" width="10.5703125" style="317" bestFit="1" customWidth="1"/>
    <col min="10507" max="10751" width="9.5703125" style="317"/>
    <col min="10752" max="10753" width="1.42578125" style="317" customWidth="1"/>
    <col min="10754" max="10754" width="27.85546875" style="317" customWidth="1"/>
    <col min="10755" max="10755" width="0.7109375" style="317" customWidth="1"/>
    <col min="10756" max="10756" width="12.28515625" style="317" customWidth="1"/>
    <col min="10757" max="10760" width="12.7109375" style="317" customWidth="1"/>
    <col min="10761" max="10761" width="11.5703125" style="317" customWidth="1"/>
    <col min="10762" max="10762" width="10.5703125" style="317" bestFit="1" customWidth="1"/>
    <col min="10763" max="11007" width="9.5703125" style="317"/>
    <col min="11008" max="11009" width="1.42578125" style="317" customWidth="1"/>
    <col min="11010" max="11010" width="27.85546875" style="317" customWidth="1"/>
    <col min="11011" max="11011" width="0.7109375" style="317" customWidth="1"/>
    <col min="11012" max="11012" width="12.28515625" style="317" customWidth="1"/>
    <col min="11013" max="11016" width="12.7109375" style="317" customWidth="1"/>
    <col min="11017" max="11017" width="11.5703125" style="317" customWidth="1"/>
    <col min="11018" max="11018" width="10.5703125" style="317" bestFit="1" customWidth="1"/>
    <col min="11019" max="11263" width="9.5703125" style="317"/>
    <col min="11264" max="11265" width="1.42578125" style="317" customWidth="1"/>
    <col min="11266" max="11266" width="27.85546875" style="317" customWidth="1"/>
    <col min="11267" max="11267" width="0.7109375" style="317" customWidth="1"/>
    <col min="11268" max="11268" width="12.28515625" style="317" customWidth="1"/>
    <col min="11269" max="11272" width="12.7109375" style="317" customWidth="1"/>
    <col min="11273" max="11273" width="11.5703125" style="317" customWidth="1"/>
    <col min="11274" max="11274" width="10.5703125" style="317" bestFit="1" customWidth="1"/>
    <col min="11275" max="11519" width="9.5703125" style="317"/>
    <col min="11520" max="11521" width="1.42578125" style="317" customWidth="1"/>
    <col min="11522" max="11522" width="27.85546875" style="317" customWidth="1"/>
    <col min="11523" max="11523" width="0.7109375" style="317" customWidth="1"/>
    <col min="11524" max="11524" width="12.28515625" style="317" customWidth="1"/>
    <col min="11525" max="11528" width="12.7109375" style="317" customWidth="1"/>
    <col min="11529" max="11529" width="11.5703125" style="317" customWidth="1"/>
    <col min="11530" max="11530" width="10.5703125" style="317" bestFit="1" customWidth="1"/>
    <col min="11531" max="11775" width="9.5703125" style="317"/>
    <col min="11776" max="11777" width="1.42578125" style="317" customWidth="1"/>
    <col min="11778" max="11778" width="27.85546875" style="317" customWidth="1"/>
    <col min="11779" max="11779" width="0.7109375" style="317" customWidth="1"/>
    <col min="11780" max="11780" width="12.28515625" style="317" customWidth="1"/>
    <col min="11781" max="11784" width="12.7109375" style="317" customWidth="1"/>
    <col min="11785" max="11785" width="11.5703125" style="317" customWidth="1"/>
    <col min="11786" max="11786" width="10.5703125" style="317" bestFit="1" customWidth="1"/>
    <col min="11787" max="12031" width="9.5703125" style="317"/>
    <col min="12032" max="12033" width="1.42578125" style="317" customWidth="1"/>
    <col min="12034" max="12034" width="27.85546875" style="317" customWidth="1"/>
    <col min="12035" max="12035" width="0.7109375" style="317" customWidth="1"/>
    <col min="12036" max="12036" width="12.28515625" style="317" customWidth="1"/>
    <col min="12037" max="12040" width="12.7109375" style="317" customWidth="1"/>
    <col min="12041" max="12041" width="11.5703125" style="317" customWidth="1"/>
    <col min="12042" max="12042" width="10.5703125" style="317" bestFit="1" customWidth="1"/>
    <col min="12043" max="12287" width="9.5703125" style="317"/>
    <col min="12288" max="12289" width="1.42578125" style="317" customWidth="1"/>
    <col min="12290" max="12290" width="27.85546875" style="317" customWidth="1"/>
    <col min="12291" max="12291" width="0.7109375" style="317" customWidth="1"/>
    <col min="12292" max="12292" width="12.28515625" style="317" customWidth="1"/>
    <col min="12293" max="12296" width="12.7109375" style="317" customWidth="1"/>
    <col min="12297" max="12297" width="11.5703125" style="317" customWidth="1"/>
    <col min="12298" max="12298" width="10.5703125" style="317" bestFit="1" customWidth="1"/>
    <col min="12299" max="12543" width="9.5703125" style="317"/>
    <col min="12544" max="12545" width="1.42578125" style="317" customWidth="1"/>
    <col min="12546" max="12546" width="27.85546875" style="317" customWidth="1"/>
    <col min="12547" max="12547" width="0.7109375" style="317" customWidth="1"/>
    <col min="12548" max="12548" width="12.28515625" style="317" customWidth="1"/>
    <col min="12549" max="12552" width="12.7109375" style="317" customWidth="1"/>
    <col min="12553" max="12553" width="11.5703125" style="317" customWidth="1"/>
    <col min="12554" max="12554" width="10.5703125" style="317" bestFit="1" customWidth="1"/>
    <col min="12555" max="12799" width="9.5703125" style="317"/>
    <col min="12800" max="12801" width="1.42578125" style="317" customWidth="1"/>
    <col min="12802" max="12802" width="27.85546875" style="317" customWidth="1"/>
    <col min="12803" max="12803" width="0.7109375" style="317" customWidth="1"/>
    <col min="12804" max="12804" width="12.28515625" style="317" customWidth="1"/>
    <col min="12805" max="12808" width="12.7109375" style="317" customWidth="1"/>
    <col min="12809" max="12809" width="11.5703125" style="317" customWidth="1"/>
    <col min="12810" max="12810" width="10.5703125" style="317" bestFit="1" customWidth="1"/>
    <col min="12811" max="13055" width="9.5703125" style="317"/>
    <col min="13056" max="13057" width="1.42578125" style="317" customWidth="1"/>
    <col min="13058" max="13058" width="27.85546875" style="317" customWidth="1"/>
    <col min="13059" max="13059" width="0.7109375" style="317" customWidth="1"/>
    <col min="13060" max="13060" width="12.28515625" style="317" customWidth="1"/>
    <col min="13061" max="13064" width="12.7109375" style="317" customWidth="1"/>
    <col min="13065" max="13065" width="11.5703125" style="317" customWidth="1"/>
    <col min="13066" max="13066" width="10.5703125" style="317" bestFit="1" customWidth="1"/>
    <col min="13067" max="13311" width="9.5703125" style="317"/>
    <col min="13312" max="13313" width="1.42578125" style="317" customWidth="1"/>
    <col min="13314" max="13314" width="27.85546875" style="317" customWidth="1"/>
    <col min="13315" max="13315" width="0.7109375" style="317" customWidth="1"/>
    <col min="13316" max="13316" width="12.28515625" style="317" customWidth="1"/>
    <col min="13317" max="13320" width="12.7109375" style="317" customWidth="1"/>
    <col min="13321" max="13321" width="11.5703125" style="317" customWidth="1"/>
    <col min="13322" max="13322" width="10.5703125" style="317" bestFit="1" customWidth="1"/>
    <col min="13323" max="13567" width="9.5703125" style="317"/>
    <col min="13568" max="13569" width="1.42578125" style="317" customWidth="1"/>
    <col min="13570" max="13570" width="27.85546875" style="317" customWidth="1"/>
    <col min="13571" max="13571" width="0.7109375" style="317" customWidth="1"/>
    <col min="13572" max="13572" width="12.28515625" style="317" customWidth="1"/>
    <col min="13573" max="13576" width="12.7109375" style="317" customWidth="1"/>
    <col min="13577" max="13577" width="11.5703125" style="317" customWidth="1"/>
    <col min="13578" max="13578" width="10.5703125" style="317" bestFit="1" customWidth="1"/>
    <col min="13579" max="13823" width="9.5703125" style="317"/>
    <col min="13824" max="13825" width="1.42578125" style="317" customWidth="1"/>
    <col min="13826" max="13826" width="27.85546875" style="317" customWidth="1"/>
    <col min="13827" max="13827" width="0.7109375" style="317" customWidth="1"/>
    <col min="13828" max="13828" width="12.28515625" style="317" customWidth="1"/>
    <col min="13829" max="13832" width="12.7109375" style="317" customWidth="1"/>
    <col min="13833" max="13833" width="11.5703125" style="317" customWidth="1"/>
    <col min="13834" max="13834" width="10.5703125" style="317" bestFit="1" customWidth="1"/>
    <col min="13835" max="14079" width="9.5703125" style="317"/>
    <col min="14080" max="14081" width="1.42578125" style="317" customWidth="1"/>
    <col min="14082" max="14082" width="27.85546875" style="317" customWidth="1"/>
    <col min="14083" max="14083" width="0.7109375" style="317" customWidth="1"/>
    <col min="14084" max="14084" width="12.28515625" style="317" customWidth="1"/>
    <col min="14085" max="14088" width="12.7109375" style="317" customWidth="1"/>
    <col min="14089" max="14089" width="11.5703125" style="317" customWidth="1"/>
    <col min="14090" max="14090" width="10.5703125" style="317" bestFit="1" customWidth="1"/>
    <col min="14091" max="14335" width="9.5703125" style="317"/>
    <col min="14336" max="14337" width="1.42578125" style="317" customWidth="1"/>
    <col min="14338" max="14338" width="27.85546875" style="317" customWidth="1"/>
    <col min="14339" max="14339" width="0.7109375" style="317" customWidth="1"/>
    <col min="14340" max="14340" width="12.28515625" style="317" customWidth="1"/>
    <col min="14341" max="14344" width="12.7109375" style="317" customWidth="1"/>
    <col min="14345" max="14345" width="11.5703125" style="317" customWidth="1"/>
    <col min="14346" max="14346" width="10.5703125" style="317" bestFit="1" customWidth="1"/>
    <col min="14347" max="14591" width="9.5703125" style="317"/>
    <col min="14592" max="14593" width="1.42578125" style="317" customWidth="1"/>
    <col min="14594" max="14594" width="27.85546875" style="317" customWidth="1"/>
    <col min="14595" max="14595" width="0.7109375" style="317" customWidth="1"/>
    <col min="14596" max="14596" width="12.28515625" style="317" customWidth="1"/>
    <col min="14597" max="14600" width="12.7109375" style="317" customWidth="1"/>
    <col min="14601" max="14601" width="11.5703125" style="317" customWidth="1"/>
    <col min="14602" max="14602" width="10.5703125" style="317" bestFit="1" customWidth="1"/>
    <col min="14603" max="14847" width="9.5703125" style="317"/>
    <col min="14848" max="14849" width="1.42578125" style="317" customWidth="1"/>
    <col min="14850" max="14850" width="27.85546875" style="317" customWidth="1"/>
    <col min="14851" max="14851" width="0.7109375" style="317" customWidth="1"/>
    <col min="14852" max="14852" width="12.28515625" style="317" customWidth="1"/>
    <col min="14853" max="14856" width="12.7109375" style="317" customWidth="1"/>
    <col min="14857" max="14857" width="11.5703125" style="317" customWidth="1"/>
    <col min="14858" max="14858" width="10.5703125" style="317" bestFit="1" customWidth="1"/>
    <col min="14859" max="15103" width="9.5703125" style="317"/>
    <col min="15104" max="15105" width="1.42578125" style="317" customWidth="1"/>
    <col min="15106" max="15106" width="27.85546875" style="317" customWidth="1"/>
    <col min="15107" max="15107" width="0.7109375" style="317" customWidth="1"/>
    <col min="15108" max="15108" width="12.28515625" style="317" customWidth="1"/>
    <col min="15109" max="15112" width="12.7109375" style="317" customWidth="1"/>
    <col min="15113" max="15113" width="11.5703125" style="317" customWidth="1"/>
    <col min="15114" max="15114" width="10.5703125" style="317" bestFit="1" customWidth="1"/>
    <col min="15115" max="15359" width="9.5703125" style="317"/>
    <col min="15360" max="15361" width="1.42578125" style="317" customWidth="1"/>
    <col min="15362" max="15362" width="27.85546875" style="317" customWidth="1"/>
    <col min="15363" max="15363" width="0.7109375" style="317" customWidth="1"/>
    <col min="15364" max="15364" width="12.28515625" style="317" customWidth="1"/>
    <col min="15365" max="15368" width="12.7109375" style="317" customWidth="1"/>
    <col min="15369" max="15369" width="11.5703125" style="317" customWidth="1"/>
    <col min="15370" max="15370" width="10.5703125" style="317" bestFit="1" customWidth="1"/>
    <col min="15371" max="15615" width="9.5703125" style="317"/>
    <col min="15616" max="15617" width="1.42578125" style="317" customWidth="1"/>
    <col min="15618" max="15618" width="27.85546875" style="317" customWidth="1"/>
    <col min="15619" max="15619" width="0.7109375" style="317" customWidth="1"/>
    <col min="15620" max="15620" width="12.28515625" style="317" customWidth="1"/>
    <col min="15621" max="15624" width="12.7109375" style="317" customWidth="1"/>
    <col min="15625" max="15625" width="11.5703125" style="317" customWidth="1"/>
    <col min="15626" max="15626" width="10.5703125" style="317" bestFit="1" customWidth="1"/>
    <col min="15627" max="15871" width="9.5703125" style="317"/>
    <col min="15872" max="15873" width="1.42578125" style="317" customWidth="1"/>
    <col min="15874" max="15874" width="27.85546875" style="317" customWidth="1"/>
    <col min="15875" max="15875" width="0.7109375" style="317" customWidth="1"/>
    <col min="15876" max="15876" width="12.28515625" style="317" customWidth="1"/>
    <col min="15877" max="15880" width="12.7109375" style="317" customWidth="1"/>
    <col min="15881" max="15881" width="11.5703125" style="317" customWidth="1"/>
    <col min="15882" max="15882" width="10.5703125" style="317" bestFit="1" customWidth="1"/>
    <col min="15883" max="16127" width="9.5703125" style="317"/>
    <col min="16128" max="16129" width="1.42578125" style="317" customWidth="1"/>
    <col min="16130" max="16130" width="27.85546875" style="317" customWidth="1"/>
    <col min="16131" max="16131" width="0.7109375" style="317" customWidth="1"/>
    <col min="16132" max="16132" width="12.28515625" style="317" customWidth="1"/>
    <col min="16133" max="16136" width="12.7109375" style="317" customWidth="1"/>
    <col min="16137" max="16137" width="11.5703125" style="317" customWidth="1"/>
    <col min="16138" max="16138" width="10.5703125" style="317" bestFit="1" customWidth="1"/>
    <col min="16139" max="16384" width="9.5703125" style="317"/>
  </cols>
  <sheetData>
    <row r="1" spans="1:17" s="821" customFormat="1" ht="15" customHeight="1">
      <c r="A1" s="808" t="s">
        <v>644</v>
      </c>
      <c r="B1" s="811"/>
      <c r="J1" s="823" t="s">
        <v>19</v>
      </c>
    </row>
    <row r="2" spans="1:17" s="821" customFormat="1" ht="15" customHeight="1">
      <c r="A2" s="811"/>
      <c r="B2" s="811"/>
      <c r="H2" s="823"/>
      <c r="J2" s="1032"/>
    </row>
    <row r="3" spans="1:17" s="115" customFormat="1" ht="15" customHeight="1">
      <c r="A3" s="787" t="s">
        <v>95</v>
      </c>
      <c r="B3" s="814"/>
      <c r="C3" s="942"/>
      <c r="D3" s="942"/>
      <c r="J3" s="817"/>
    </row>
    <row r="4" spans="1:17" s="115" customFormat="1" ht="15" customHeight="1">
      <c r="A4" s="787" t="s">
        <v>34</v>
      </c>
      <c r="B4" s="814"/>
      <c r="J4" s="817"/>
    </row>
    <row r="5" spans="1:17" s="115" customFormat="1" ht="15" customHeight="1">
      <c r="A5" s="787" t="s">
        <v>270</v>
      </c>
      <c r="B5" s="814"/>
      <c r="J5" s="817"/>
    </row>
    <row r="6" spans="1:17" s="105" customFormat="1" ht="15" customHeight="1">
      <c r="A6" s="787" t="s">
        <v>32</v>
      </c>
      <c r="B6" s="814"/>
      <c r="E6" s="115"/>
      <c r="J6" s="819"/>
    </row>
    <row r="7" spans="1:17" s="821" customFormat="1" ht="15" customHeight="1">
      <c r="A7" s="1242"/>
      <c r="H7" s="823"/>
      <c r="J7" s="1032"/>
    </row>
    <row r="8" spans="1:17" s="105" customFormat="1" ht="15" customHeight="1">
      <c r="A8" s="1306"/>
      <c r="J8" s="819"/>
    </row>
    <row r="9" spans="1:17" s="879" customFormat="1" ht="15" customHeight="1">
      <c r="A9" s="2433" t="s">
        <v>241</v>
      </c>
      <c r="B9" s="2433"/>
      <c r="C9" s="2433"/>
      <c r="D9" s="2433"/>
      <c r="E9" s="2433"/>
      <c r="F9" s="2433"/>
      <c r="G9" s="2433"/>
      <c r="I9" s="945" t="s">
        <v>366</v>
      </c>
      <c r="J9" s="1034"/>
    </row>
    <row r="10" spans="1:17" s="879" customFormat="1" ht="15" customHeight="1">
      <c r="A10" s="2433"/>
      <c r="B10" s="2433"/>
      <c r="C10" s="2433"/>
      <c r="D10" s="2433"/>
      <c r="E10" s="2433"/>
      <c r="F10" s="2433"/>
      <c r="G10" s="2433"/>
      <c r="I10" s="830"/>
      <c r="J10" s="1034"/>
    </row>
    <row r="11" spans="1:17" ht="6" customHeight="1">
      <c r="A11" s="839"/>
      <c r="C11" s="1063"/>
      <c r="D11" s="1063"/>
      <c r="E11" s="1063"/>
      <c r="F11" s="1063"/>
      <c r="G11" s="1063"/>
      <c r="H11" s="1063"/>
      <c r="I11" s="1063"/>
    </row>
    <row r="12" spans="1:17" ht="15" customHeight="1">
      <c r="A12" s="2409" t="s">
        <v>349</v>
      </c>
      <c r="B12" s="2409"/>
      <c r="C12" s="2424" t="s">
        <v>17</v>
      </c>
      <c r="D12" s="949"/>
      <c r="E12" s="1362" t="s">
        <v>358</v>
      </c>
      <c r="F12" s="1362"/>
      <c r="G12" s="1362"/>
      <c r="H12" s="1362"/>
      <c r="I12" s="2427" t="s">
        <v>359</v>
      </c>
    </row>
    <row r="13" spans="1:17" s="1204" customFormat="1" ht="15" customHeight="1">
      <c r="A13" s="2410"/>
      <c r="B13" s="2410"/>
      <c r="C13" s="2429"/>
      <c r="D13" s="1040"/>
      <c r="E13" s="2424" t="s">
        <v>275</v>
      </c>
      <c r="F13" s="2424" t="s">
        <v>276</v>
      </c>
      <c r="G13" s="2424" t="s">
        <v>293</v>
      </c>
      <c r="H13" s="2424" t="s">
        <v>294</v>
      </c>
      <c r="I13" s="2456"/>
      <c r="J13" s="1203"/>
    </row>
    <row r="14" spans="1:17" s="1204" customFormat="1" ht="15" customHeight="1">
      <c r="A14" s="2434"/>
      <c r="B14" s="2434"/>
      <c r="C14" s="2455"/>
      <c r="D14" s="1363"/>
      <c r="E14" s="2414"/>
      <c r="F14" s="2414"/>
      <c r="G14" s="2414"/>
      <c r="H14" s="2414"/>
      <c r="I14" s="2414"/>
      <c r="J14" s="1203"/>
    </row>
    <row r="15" spans="1:17" ht="6" customHeight="1">
      <c r="C15" s="841" t="s">
        <v>360</v>
      </c>
      <c r="D15" s="841"/>
      <c r="E15" s="841" t="s">
        <v>360</v>
      </c>
      <c r="F15" s="841"/>
      <c r="G15" s="841" t="s">
        <v>360</v>
      </c>
      <c r="H15" s="841" t="s">
        <v>360</v>
      </c>
      <c r="I15" s="841" t="s">
        <v>360</v>
      </c>
    </row>
    <row r="16" spans="1:17" s="838" customFormat="1" ht="15" customHeight="1">
      <c r="A16" s="953" t="s">
        <v>103</v>
      </c>
      <c r="B16" s="954"/>
      <c r="C16" s="1364">
        <v>16499057</v>
      </c>
      <c r="D16" s="1365"/>
      <c r="E16" s="1365">
        <v>48.6</v>
      </c>
      <c r="F16" s="1365">
        <v>2.7</v>
      </c>
      <c r="G16" s="1365">
        <v>13.5</v>
      </c>
      <c r="H16" s="1365">
        <v>30.4</v>
      </c>
      <c r="I16" s="1365">
        <v>4.8</v>
      </c>
      <c r="J16" s="1366"/>
      <c r="K16"/>
      <c r="L16"/>
      <c r="M16"/>
      <c r="N16"/>
      <c r="O16"/>
      <c r="P16"/>
      <c r="Q16"/>
    </row>
    <row r="17" spans="1:17" s="838" customFormat="1" ht="6" customHeight="1">
      <c r="A17" s="954"/>
      <c r="B17" s="954"/>
      <c r="C17" s="1367"/>
      <c r="D17" s="1368"/>
      <c r="E17" s="1368"/>
      <c r="F17" s="1368"/>
      <c r="G17" s="1368"/>
      <c r="H17" s="1368"/>
      <c r="I17" s="1368"/>
      <c r="J17" s="1366"/>
      <c r="K17"/>
      <c r="L17"/>
      <c r="M17"/>
      <c r="N17"/>
      <c r="O17"/>
      <c r="P17"/>
      <c r="Q17"/>
    </row>
    <row r="18" spans="1:17" s="838" customFormat="1" ht="15" customHeight="1">
      <c r="A18" s="953" t="s">
        <v>295</v>
      </c>
      <c r="B18" s="954"/>
      <c r="C18" s="1369"/>
      <c r="D18" s="1370"/>
      <c r="E18" s="1370"/>
      <c r="F18" s="1370"/>
      <c r="G18" s="1370"/>
      <c r="H18" s="1370"/>
      <c r="I18" s="1370"/>
      <c r="J18" s="1366"/>
      <c r="K18"/>
      <c r="L18"/>
      <c r="M18"/>
      <c r="N18"/>
      <c r="O18"/>
      <c r="P18"/>
      <c r="Q18"/>
    </row>
    <row r="19" spans="1:17" s="838" customFormat="1" ht="15" customHeight="1">
      <c r="A19" s="924" t="s">
        <v>100</v>
      </c>
      <c r="C19" s="1371">
        <v>5650090</v>
      </c>
      <c r="D19" s="1372"/>
      <c r="E19" s="1372">
        <v>51.9</v>
      </c>
      <c r="F19" s="1372">
        <v>1.1000000000000001</v>
      </c>
      <c r="G19" s="1372">
        <v>15.5</v>
      </c>
      <c r="H19" s="1372">
        <v>26.4</v>
      </c>
      <c r="I19" s="1372">
        <v>5.0999999999999996</v>
      </c>
      <c r="J19" s="1039"/>
      <c r="K19"/>
      <c r="L19"/>
      <c r="M19"/>
      <c r="N19"/>
      <c r="O19"/>
      <c r="P19"/>
      <c r="Q19"/>
    </row>
    <row r="20" spans="1:17" s="838" customFormat="1" ht="15" customHeight="1">
      <c r="A20" s="924" t="s">
        <v>99</v>
      </c>
      <c r="C20" s="1371">
        <v>10848967</v>
      </c>
      <c r="D20" s="1372"/>
      <c r="E20" s="1372">
        <v>46.9</v>
      </c>
      <c r="F20" s="1372">
        <v>3.6</v>
      </c>
      <c r="G20" s="1372">
        <v>12.4</v>
      </c>
      <c r="H20" s="1372">
        <v>32.4</v>
      </c>
      <c r="I20" s="1372">
        <v>4.7</v>
      </c>
      <c r="J20" s="1373"/>
      <c r="K20"/>
      <c r="L20"/>
      <c r="M20"/>
      <c r="N20"/>
      <c r="O20"/>
      <c r="P20"/>
      <c r="Q20"/>
    </row>
    <row r="21" spans="1:17" s="966" customFormat="1" ht="6" customHeight="1">
      <c r="A21" s="954"/>
      <c r="B21" s="954"/>
      <c r="C21" s="1374"/>
      <c r="D21" s="1375"/>
      <c r="E21" s="1375"/>
      <c r="F21" s="1375"/>
      <c r="G21" s="1375"/>
      <c r="H21" s="1375"/>
      <c r="I21" s="1375"/>
      <c r="J21" s="1376"/>
      <c r="K21"/>
      <c r="L21"/>
      <c r="M21"/>
      <c r="N21"/>
      <c r="O21"/>
      <c r="P21"/>
      <c r="Q21"/>
    </row>
    <row r="22" spans="1:17" ht="15" customHeight="1">
      <c r="A22" s="953" t="s">
        <v>104</v>
      </c>
      <c r="B22" s="954"/>
      <c r="C22" s="1374"/>
      <c r="D22" s="1375"/>
      <c r="E22" s="1375"/>
      <c r="F22" s="1375"/>
      <c r="G22" s="1375"/>
      <c r="H22" s="1375"/>
      <c r="I22" s="1375"/>
      <c r="J22" s="1377"/>
      <c r="K22"/>
      <c r="L22"/>
      <c r="M22"/>
      <c r="N22"/>
      <c r="O22"/>
      <c r="P22"/>
      <c r="Q22"/>
    </row>
    <row r="23" spans="1:17" ht="15" customHeight="1">
      <c r="A23" s="924" t="s">
        <v>134</v>
      </c>
      <c r="C23" s="1371">
        <v>670013</v>
      </c>
      <c r="D23" s="1372"/>
      <c r="E23" s="1378">
        <v>1.4</v>
      </c>
      <c r="F23" s="1375">
        <v>0</v>
      </c>
      <c r="G23" s="1372">
        <v>27.6</v>
      </c>
      <c r="H23" s="1372">
        <v>66.900000000000006</v>
      </c>
      <c r="I23" s="1379">
        <v>4.0999999999999996</v>
      </c>
      <c r="J23" s="1380"/>
      <c r="K23"/>
      <c r="L23"/>
      <c r="M23"/>
      <c r="N23"/>
      <c r="O23"/>
      <c r="P23"/>
      <c r="Q23"/>
    </row>
    <row r="24" spans="1:17" ht="15" customHeight="1">
      <c r="A24" s="924" t="s">
        <v>135</v>
      </c>
      <c r="C24" s="1371">
        <v>1930714</v>
      </c>
      <c r="D24" s="1372"/>
      <c r="E24" s="1372">
        <v>9.1999999999999993</v>
      </c>
      <c r="F24" s="1378">
        <v>0.3</v>
      </c>
      <c r="G24" s="1372">
        <v>27.9</v>
      </c>
      <c r="H24" s="1372">
        <v>57.9</v>
      </c>
      <c r="I24" s="1372">
        <v>4.7</v>
      </c>
      <c r="K24"/>
      <c r="L24"/>
      <c r="M24"/>
      <c r="N24"/>
      <c r="O24"/>
      <c r="P24"/>
      <c r="Q24"/>
    </row>
    <row r="25" spans="1:17" ht="15" customHeight="1">
      <c r="A25" s="924" t="s">
        <v>136</v>
      </c>
      <c r="C25" s="1371">
        <v>2438226</v>
      </c>
      <c r="D25" s="1372"/>
      <c r="E25" s="1372">
        <v>25.7</v>
      </c>
      <c r="F25" s="1372">
        <v>1.2</v>
      </c>
      <c r="G25" s="1372">
        <v>23.1</v>
      </c>
      <c r="H25" s="1372">
        <v>44.6</v>
      </c>
      <c r="I25" s="1372">
        <v>5.4</v>
      </c>
      <c r="J25" s="1373"/>
      <c r="K25"/>
      <c r="L25"/>
      <c r="M25"/>
      <c r="N25"/>
      <c r="O25"/>
      <c r="P25"/>
      <c r="Q25"/>
    </row>
    <row r="26" spans="1:17" ht="15" customHeight="1">
      <c r="A26" s="924" t="s">
        <v>137</v>
      </c>
      <c r="C26" s="1371">
        <v>2791332</v>
      </c>
      <c r="D26" s="1372"/>
      <c r="E26" s="1372">
        <v>45.2</v>
      </c>
      <c r="F26" s="1372">
        <v>2.7</v>
      </c>
      <c r="G26" s="1372">
        <v>14.8</v>
      </c>
      <c r="H26" s="1372">
        <v>31.7</v>
      </c>
      <c r="I26" s="1372">
        <v>5.6</v>
      </c>
      <c r="J26" s="1373"/>
      <c r="K26"/>
      <c r="L26"/>
      <c r="M26"/>
      <c r="N26"/>
      <c r="O26"/>
      <c r="P26"/>
      <c r="Q26"/>
    </row>
    <row r="27" spans="1:17" ht="15" customHeight="1">
      <c r="A27" s="924" t="s">
        <v>138</v>
      </c>
      <c r="C27" s="1371">
        <v>3132778</v>
      </c>
      <c r="D27" s="1372"/>
      <c r="E27" s="1372">
        <v>59.2</v>
      </c>
      <c r="F27" s="1372">
        <v>3.7</v>
      </c>
      <c r="G27" s="1372">
        <v>9.5</v>
      </c>
      <c r="H27" s="1372">
        <v>22.4</v>
      </c>
      <c r="I27" s="1372">
        <v>5.2</v>
      </c>
      <c r="J27" s="1373"/>
      <c r="K27"/>
      <c r="L27"/>
      <c r="M27"/>
      <c r="N27"/>
      <c r="O27"/>
      <c r="P27"/>
      <c r="Q27"/>
    </row>
    <row r="28" spans="1:17" ht="15" customHeight="1">
      <c r="A28" s="924" t="s">
        <v>98</v>
      </c>
      <c r="C28" s="1371">
        <v>3013648</v>
      </c>
      <c r="D28" s="1372"/>
      <c r="E28" s="1372">
        <v>70.099999999999994</v>
      </c>
      <c r="F28" s="1372">
        <v>3.7</v>
      </c>
      <c r="G28" s="1372">
        <v>5.0999999999999996</v>
      </c>
      <c r="H28" s="1372">
        <v>16.600000000000001</v>
      </c>
      <c r="I28" s="1372">
        <v>4.5</v>
      </c>
      <c r="K28"/>
      <c r="L28"/>
      <c r="M28"/>
      <c r="N28"/>
      <c r="O28"/>
      <c r="P28"/>
      <c r="Q28"/>
    </row>
    <row r="29" spans="1:17" s="838" customFormat="1" ht="15" customHeight="1">
      <c r="A29" s="924" t="s">
        <v>139</v>
      </c>
      <c r="C29" s="1371">
        <v>2522346</v>
      </c>
      <c r="D29" s="1372"/>
      <c r="E29" s="1372">
        <v>78.2</v>
      </c>
      <c r="F29" s="1372">
        <v>4.4000000000000004</v>
      </c>
      <c r="G29" s="1372">
        <v>2.9</v>
      </c>
      <c r="H29" s="1372">
        <v>10.6</v>
      </c>
      <c r="I29" s="1372">
        <v>3.9</v>
      </c>
      <c r="J29" s="1039"/>
      <c r="K29"/>
      <c r="L29"/>
      <c r="M29"/>
      <c r="N29"/>
      <c r="O29"/>
      <c r="P29"/>
      <c r="Q29"/>
    </row>
    <row r="30" spans="1:17" s="838" customFormat="1" ht="6" customHeight="1">
      <c r="C30" s="1374"/>
      <c r="D30" s="1375"/>
      <c r="E30" s="1375"/>
      <c r="F30" s="1375"/>
      <c r="G30" s="1375"/>
      <c r="H30" s="1375"/>
      <c r="I30" s="1375"/>
      <c r="J30" s="1039"/>
      <c r="K30"/>
      <c r="L30"/>
      <c r="M30"/>
      <c r="N30"/>
      <c r="O30"/>
      <c r="P30"/>
      <c r="Q30"/>
    </row>
    <row r="31" spans="1:17" s="838" customFormat="1" ht="15" customHeight="1">
      <c r="A31" s="953" t="s">
        <v>105</v>
      </c>
      <c r="B31" s="954"/>
      <c r="C31" s="1374"/>
      <c r="D31" s="1375"/>
      <c r="E31" s="1375"/>
      <c r="F31" s="1375"/>
      <c r="G31" s="1375"/>
      <c r="H31" s="1375"/>
      <c r="I31" s="1375"/>
      <c r="J31" s="1039"/>
      <c r="K31"/>
      <c r="L31"/>
      <c r="M31"/>
      <c r="N31"/>
      <c r="O31"/>
      <c r="P31"/>
      <c r="Q31"/>
    </row>
    <row r="32" spans="1:17" s="838" customFormat="1" ht="15" customHeight="1">
      <c r="A32" s="924" t="s">
        <v>189</v>
      </c>
      <c r="C32" s="1371">
        <v>790284</v>
      </c>
      <c r="D32" s="1372"/>
      <c r="E32" s="1372">
        <v>56.6</v>
      </c>
      <c r="F32" s="1378">
        <v>1</v>
      </c>
      <c r="G32" s="1372">
        <v>16.3</v>
      </c>
      <c r="H32" s="1372">
        <v>22</v>
      </c>
      <c r="I32" s="1372">
        <v>4.0999999999999996</v>
      </c>
      <c r="J32" s="1373"/>
      <c r="K32"/>
      <c r="L32"/>
      <c r="M32"/>
      <c r="N32"/>
      <c r="O32"/>
      <c r="P32"/>
      <c r="Q32"/>
    </row>
    <row r="33" spans="1:17" s="838" customFormat="1" ht="15" customHeight="1">
      <c r="A33" s="924" t="s">
        <v>182</v>
      </c>
      <c r="C33" s="1371">
        <v>15708773</v>
      </c>
      <c r="D33" s="1372"/>
      <c r="E33" s="1372">
        <v>48.2</v>
      </c>
      <c r="F33" s="1372">
        <v>2.8</v>
      </c>
      <c r="G33" s="1372">
        <v>13.3</v>
      </c>
      <c r="H33" s="1372">
        <v>30.8</v>
      </c>
      <c r="I33" s="1372">
        <v>4.9000000000000004</v>
      </c>
      <c r="J33" s="1039"/>
      <c r="K33"/>
      <c r="L33"/>
      <c r="M33"/>
      <c r="N33"/>
      <c r="O33"/>
      <c r="P33"/>
      <c r="Q33"/>
    </row>
    <row r="34" spans="1:17" ht="6" customHeight="1">
      <c r="A34" s="838"/>
      <c r="B34" s="838"/>
      <c r="C34" s="1374"/>
      <c r="D34" s="1375"/>
      <c r="E34" s="1375"/>
      <c r="F34" s="1375"/>
      <c r="G34" s="1375"/>
      <c r="H34" s="1375"/>
      <c r="I34" s="1375"/>
      <c r="K34"/>
      <c r="L34"/>
      <c r="M34"/>
      <c r="N34"/>
      <c r="O34"/>
      <c r="P34"/>
      <c r="Q34"/>
    </row>
    <row r="35" spans="1:17" s="838" customFormat="1" ht="15" customHeight="1">
      <c r="A35" s="953" t="s">
        <v>296</v>
      </c>
      <c r="B35" s="954"/>
      <c r="C35" s="1374"/>
      <c r="D35" s="1375"/>
      <c r="E35" s="1375"/>
      <c r="F35" s="1375"/>
      <c r="G35" s="1375"/>
      <c r="H35" s="1375"/>
      <c r="I35" s="1375"/>
      <c r="J35" s="1366"/>
      <c r="K35"/>
      <c r="L35"/>
      <c r="M35"/>
      <c r="N35"/>
      <c r="O35"/>
      <c r="P35"/>
      <c r="Q35"/>
    </row>
    <row r="36" spans="1:17" s="838" customFormat="1" ht="15" customHeight="1">
      <c r="A36" s="924" t="s">
        <v>42</v>
      </c>
      <c r="C36" s="1371">
        <v>360926</v>
      </c>
      <c r="D36" s="1372"/>
      <c r="E36" s="1372">
        <v>70.8</v>
      </c>
      <c r="F36" s="1378">
        <v>1</v>
      </c>
      <c r="G36" s="1372">
        <v>10.8</v>
      </c>
      <c r="H36" s="1372">
        <v>14.5</v>
      </c>
      <c r="I36" s="1379">
        <v>2.9</v>
      </c>
      <c r="J36" s="1381"/>
      <c r="K36"/>
      <c r="L36"/>
      <c r="M36"/>
      <c r="N36"/>
      <c r="O36"/>
      <c r="P36"/>
      <c r="Q36"/>
    </row>
    <row r="37" spans="1:17" s="838" customFormat="1" ht="15" customHeight="1">
      <c r="A37" s="924" t="s">
        <v>41</v>
      </c>
      <c r="C37" s="1371">
        <v>1227800</v>
      </c>
      <c r="D37" s="1372"/>
      <c r="E37" s="1372">
        <v>70.5</v>
      </c>
      <c r="F37" s="1379">
        <v>0.9</v>
      </c>
      <c r="G37" s="1372">
        <v>9.5</v>
      </c>
      <c r="H37" s="1372">
        <v>15.2</v>
      </c>
      <c r="I37" s="1372">
        <v>3.9</v>
      </c>
      <c r="J37" s="1381"/>
      <c r="K37"/>
      <c r="L37"/>
      <c r="M37"/>
      <c r="N37"/>
      <c r="O37"/>
      <c r="P37"/>
      <c r="Q37"/>
    </row>
    <row r="38" spans="1:17" s="838" customFormat="1" ht="15" customHeight="1">
      <c r="A38" s="924" t="s">
        <v>40</v>
      </c>
      <c r="C38" s="1371">
        <v>2359619</v>
      </c>
      <c r="D38" s="1372"/>
      <c r="E38" s="1372">
        <v>62.7</v>
      </c>
      <c r="F38" s="1372">
        <v>1.6</v>
      </c>
      <c r="G38" s="1372">
        <v>10.3</v>
      </c>
      <c r="H38" s="1372">
        <v>21.2</v>
      </c>
      <c r="I38" s="1372">
        <v>4.2</v>
      </c>
      <c r="J38" s="1381"/>
      <c r="K38"/>
      <c r="L38"/>
      <c r="M38"/>
      <c r="N38"/>
      <c r="O38"/>
      <c r="P38"/>
      <c r="Q38"/>
    </row>
    <row r="39" spans="1:17" s="838" customFormat="1" ht="15" customHeight="1">
      <c r="A39" s="924" t="s">
        <v>39</v>
      </c>
      <c r="C39" s="1371">
        <v>5624151</v>
      </c>
      <c r="D39" s="1372"/>
      <c r="E39" s="1372">
        <v>51.2</v>
      </c>
      <c r="F39" s="1372">
        <v>2.4</v>
      </c>
      <c r="G39" s="1372">
        <v>12.8</v>
      </c>
      <c r="H39" s="1372">
        <v>29.3</v>
      </c>
      <c r="I39" s="1372">
        <v>4.3</v>
      </c>
      <c r="J39" s="1381"/>
      <c r="K39"/>
      <c r="L39"/>
      <c r="M39"/>
      <c r="N39"/>
      <c r="O39"/>
      <c r="P39"/>
      <c r="Q39"/>
    </row>
    <row r="40" spans="1:17" s="838" customFormat="1" ht="15" customHeight="1">
      <c r="A40" s="924" t="s">
        <v>38</v>
      </c>
      <c r="C40" s="1371">
        <v>3690298</v>
      </c>
      <c r="D40" s="1372"/>
      <c r="E40" s="1372">
        <v>39.6</v>
      </c>
      <c r="F40" s="1372">
        <v>3.4</v>
      </c>
      <c r="G40" s="1372">
        <v>15</v>
      </c>
      <c r="H40" s="1372">
        <v>36.799999999999997</v>
      </c>
      <c r="I40" s="1372">
        <v>5.2</v>
      </c>
      <c r="J40" s="1381"/>
      <c r="K40"/>
      <c r="L40"/>
      <c r="M40"/>
      <c r="N40"/>
      <c r="O40"/>
      <c r="P40"/>
      <c r="Q40"/>
    </row>
    <row r="41" spans="1:17" s="838" customFormat="1" ht="15" customHeight="1">
      <c r="A41" s="924" t="s">
        <v>37</v>
      </c>
      <c r="C41" s="1371">
        <v>3236263</v>
      </c>
      <c r="D41" s="1372"/>
      <c r="E41" s="1372">
        <v>33.1</v>
      </c>
      <c r="F41" s="1372">
        <v>4.2</v>
      </c>
      <c r="G41" s="1372">
        <v>17.100000000000001</v>
      </c>
      <c r="H41" s="1372">
        <v>39.200000000000003</v>
      </c>
      <c r="I41" s="1372">
        <v>6.4</v>
      </c>
      <c r="J41" s="1381"/>
      <c r="K41"/>
      <c r="L41"/>
      <c r="M41"/>
      <c r="N41"/>
      <c r="O41"/>
      <c r="P41"/>
      <c r="Q41"/>
    </row>
    <row r="42" spans="1:17" s="838" customFormat="1" ht="6" customHeight="1">
      <c r="C42" s="1374"/>
      <c r="D42" s="1375"/>
      <c r="E42" s="1375"/>
      <c r="F42" s="1375"/>
      <c r="G42" s="1375"/>
      <c r="H42" s="1375"/>
      <c r="I42" s="1375"/>
      <c r="J42" s="1381"/>
      <c r="K42"/>
      <c r="L42"/>
      <c r="M42"/>
      <c r="N42"/>
      <c r="O42"/>
      <c r="P42"/>
      <c r="Q42"/>
    </row>
    <row r="43" spans="1:17" ht="15" customHeight="1">
      <c r="A43" s="970" t="s">
        <v>297</v>
      </c>
      <c r="B43" s="971"/>
      <c r="C43" s="1374"/>
      <c r="D43" s="1375"/>
      <c r="E43" s="1375"/>
      <c r="F43" s="1375"/>
      <c r="G43" s="1375"/>
      <c r="H43" s="1375"/>
      <c r="I43" s="1375"/>
      <c r="K43"/>
      <c r="L43"/>
      <c r="M43"/>
      <c r="N43"/>
      <c r="O43"/>
      <c r="P43"/>
      <c r="Q43"/>
    </row>
    <row r="44" spans="1:17" ht="15" customHeight="1">
      <c r="A44" s="786" t="s">
        <v>209</v>
      </c>
      <c r="C44" s="1371">
        <v>8522237</v>
      </c>
      <c r="D44" s="1372"/>
      <c r="E44" s="1372">
        <v>48.7</v>
      </c>
      <c r="F44" s="1372">
        <v>3</v>
      </c>
      <c r="G44" s="1372">
        <v>13</v>
      </c>
      <c r="H44" s="1372">
        <v>30.4</v>
      </c>
      <c r="I44" s="1372">
        <v>4.9000000000000004</v>
      </c>
      <c r="K44"/>
      <c r="L44"/>
      <c r="M44"/>
      <c r="N44"/>
      <c r="O44"/>
      <c r="P44"/>
      <c r="Q44"/>
    </row>
    <row r="45" spans="1:17" ht="15" customHeight="1">
      <c r="A45" s="786" t="s">
        <v>210</v>
      </c>
      <c r="C45" s="1371">
        <v>7976820</v>
      </c>
      <c r="D45" s="1372"/>
      <c r="E45" s="1372">
        <v>48.4</v>
      </c>
      <c r="F45" s="1372">
        <v>2.5</v>
      </c>
      <c r="G45" s="1372">
        <v>14</v>
      </c>
      <c r="H45" s="1372">
        <v>30.3</v>
      </c>
      <c r="I45" s="1372">
        <v>4.8</v>
      </c>
      <c r="K45"/>
      <c r="L45"/>
      <c r="M45"/>
      <c r="N45"/>
      <c r="O45"/>
      <c r="P45"/>
      <c r="Q45"/>
    </row>
    <row r="46" spans="1:17" s="838" customFormat="1" ht="6" customHeight="1">
      <c r="C46" s="1374"/>
      <c r="D46" s="1375"/>
      <c r="E46" s="1375"/>
      <c r="F46" s="1375"/>
      <c r="G46" s="1375"/>
      <c r="H46" s="1375"/>
      <c r="I46" s="1375"/>
      <c r="J46" s="1039"/>
      <c r="K46"/>
      <c r="L46"/>
      <c r="M46"/>
      <c r="N46"/>
      <c r="O46"/>
      <c r="P46"/>
      <c r="Q46"/>
    </row>
    <row r="47" spans="1:17" ht="15" customHeight="1">
      <c r="A47" s="953" t="s">
        <v>298</v>
      </c>
      <c r="B47" s="954"/>
      <c r="C47" s="1374"/>
      <c r="D47" s="1375"/>
      <c r="E47" s="1375"/>
      <c r="F47" s="1375"/>
      <c r="G47" s="1375"/>
      <c r="H47" s="1375"/>
      <c r="I47" s="1375"/>
      <c r="K47"/>
      <c r="L47"/>
      <c r="M47"/>
      <c r="N47"/>
      <c r="O47"/>
      <c r="P47"/>
      <c r="Q47"/>
    </row>
    <row r="48" spans="1:17" ht="15" customHeight="1">
      <c r="A48" s="924" t="s">
        <v>48</v>
      </c>
      <c r="C48" s="1371">
        <v>112797</v>
      </c>
      <c r="D48" s="1372"/>
      <c r="E48" s="1379">
        <v>10.4</v>
      </c>
      <c r="F48" s="1378">
        <v>0.7</v>
      </c>
      <c r="G48" s="1372">
        <v>33.4</v>
      </c>
      <c r="H48" s="1372">
        <v>47.5</v>
      </c>
      <c r="I48" s="1379">
        <v>8</v>
      </c>
      <c r="J48" s="1222"/>
      <c r="K48"/>
      <c r="L48"/>
      <c r="M48"/>
      <c r="N48"/>
      <c r="O48"/>
      <c r="P48"/>
      <c r="Q48"/>
    </row>
    <row r="49" spans="1:17" ht="15" customHeight="1">
      <c r="A49" s="924" t="s">
        <v>196</v>
      </c>
      <c r="C49" s="1371">
        <v>2673629</v>
      </c>
      <c r="D49" s="1372"/>
      <c r="E49" s="1372">
        <v>7.3</v>
      </c>
      <c r="F49" s="1372">
        <v>1.4</v>
      </c>
      <c r="G49" s="1372">
        <v>24.8</v>
      </c>
      <c r="H49" s="1372">
        <v>58.9</v>
      </c>
      <c r="I49" s="1372">
        <v>7.6</v>
      </c>
      <c r="K49"/>
      <c r="L49"/>
      <c r="M49"/>
      <c r="N49"/>
      <c r="O49"/>
      <c r="P49"/>
      <c r="Q49"/>
    </row>
    <row r="50" spans="1:17" ht="15" customHeight="1">
      <c r="A50" s="924" t="s">
        <v>197</v>
      </c>
      <c r="C50" s="1382">
        <v>5065137</v>
      </c>
      <c r="D50" s="1383"/>
      <c r="E50" s="1383">
        <v>45.2</v>
      </c>
      <c r="F50" s="1383">
        <v>4.2</v>
      </c>
      <c r="G50" s="1383">
        <v>14.1</v>
      </c>
      <c r="H50" s="1383">
        <v>31</v>
      </c>
      <c r="I50" s="1383">
        <v>5.5</v>
      </c>
      <c r="K50"/>
      <c r="L50"/>
      <c r="M50"/>
      <c r="N50"/>
      <c r="O50"/>
      <c r="P50"/>
      <c r="Q50"/>
    </row>
    <row r="51" spans="1:17" ht="15" customHeight="1">
      <c r="A51" s="924" t="s">
        <v>198</v>
      </c>
      <c r="C51" s="1382">
        <v>4390628</v>
      </c>
      <c r="D51" s="1383"/>
      <c r="E51" s="1383">
        <v>72.900000000000006</v>
      </c>
      <c r="F51" s="1383">
        <v>3</v>
      </c>
      <c r="G51" s="1383">
        <v>6.7</v>
      </c>
      <c r="H51" s="1383">
        <v>14.3</v>
      </c>
      <c r="I51" s="1383">
        <v>3.1</v>
      </c>
      <c r="J51" s="1384"/>
      <c r="K51"/>
      <c r="L51"/>
      <c r="M51"/>
      <c r="N51"/>
      <c r="O51"/>
      <c r="P51"/>
      <c r="Q51"/>
    </row>
    <row r="52" spans="1:17" ht="15" customHeight="1">
      <c r="A52" s="924" t="s">
        <v>199</v>
      </c>
      <c r="C52" s="1371">
        <v>1734586</v>
      </c>
      <c r="D52" s="1372"/>
      <c r="E52" s="1372">
        <v>76.599999999999994</v>
      </c>
      <c r="F52" s="1372">
        <v>2.5</v>
      </c>
      <c r="G52" s="1372">
        <v>6.3</v>
      </c>
      <c r="H52" s="1372">
        <v>11.5</v>
      </c>
      <c r="I52" s="1372">
        <v>3.1</v>
      </c>
      <c r="K52"/>
      <c r="L52"/>
      <c r="M52"/>
      <c r="N52"/>
      <c r="O52"/>
      <c r="P52"/>
      <c r="Q52"/>
    </row>
    <row r="53" spans="1:17" ht="15" customHeight="1">
      <c r="A53" s="924" t="s">
        <v>200</v>
      </c>
      <c r="C53" s="1371">
        <v>1242472</v>
      </c>
      <c r="D53" s="1372"/>
      <c r="E53" s="1372">
        <v>77.8</v>
      </c>
      <c r="F53" s="1379">
        <v>1.3</v>
      </c>
      <c r="G53" s="1372">
        <v>7.3</v>
      </c>
      <c r="H53" s="1372">
        <v>10.4</v>
      </c>
      <c r="I53" s="1372">
        <v>3.2</v>
      </c>
      <c r="K53"/>
      <c r="L53"/>
      <c r="M53"/>
      <c r="N53"/>
      <c r="O53"/>
      <c r="P53"/>
      <c r="Q53"/>
    </row>
    <row r="54" spans="1:17" ht="6" customHeight="1">
      <c r="C54" s="1374"/>
      <c r="D54" s="1375"/>
      <c r="E54" s="1375"/>
      <c r="F54" s="1375"/>
      <c r="G54" s="1375"/>
      <c r="H54" s="1375"/>
      <c r="I54" s="1375"/>
      <c r="K54"/>
      <c r="L54"/>
      <c r="M54"/>
      <c r="N54"/>
      <c r="O54"/>
      <c r="P54"/>
      <c r="Q54"/>
    </row>
    <row r="55" spans="1:17" s="838" customFormat="1" ht="15" customHeight="1">
      <c r="A55" s="953" t="s">
        <v>107</v>
      </c>
      <c r="B55" s="954"/>
      <c r="C55" s="1374"/>
      <c r="D55" s="1375"/>
      <c r="E55" s="1375"/>
      <c r="F55" s="1375"/>
      <c r="G55" s="1375"/>
      <c r="H55" s="1375"/>
      <c r="I55" s="1375"/>
      <c r="J55" s="1039"/>
      <c r="K55"/>
      <c r="L55"/>
      <c r="M55"/>
      <c r="N55"/>
      <c r="O55"/>
      <c r="P55"/>
      <c r="Q55"/>
    </row>
    <row r="56" spans="1:17" s="838" customFormat="1" ht="15" customHeight="1">
      <c r="A56" s="924" t="s">
        <v>192</v>
      </c>
      <c r="C56" s="1371">
        <v>13403619</v>
      </c>
      <c r="D56" s="1372"/>
      <c r="E56" s="1372">
        <v>50</v>
      </c>
      <c r="F56" s="1372">
        <v>3.2</v>
      </c>
      <c r="G56" s="1372">
        <v>13.5</v>
      </c>
      <c r="H56" s="1372">
        <v>27.9</v>
      </c>
      <c r="I56" s="1372">
        <v>5.4</v>
      </c>
      <c r="J56" s="1039"/>
      <c r="K56"/>
      <c r="L56"/>
      <c r="M56"/>
      <c r="N56"/>
      <c r="O56"/>
      <c r="P56"/>
      <c r="Q56"/>
    </row>
    <row r="57" spans="1:17" s="838" customFormat="1" ht="15" customHeight="1">
      <c r="A57" s="924" t="s">
        <v>193</v>
      </c>
      <c r="C57" s="1371">
        <v>1549313</v>
      </c>
      <c r="D57" s="1372"/>
      <c r="E57" s="1372">
        <v>66.900000000000006</v>
      </c>
      <c r="F57" s="1379">
        <v>0.8</v>
      </c>
      <c r="G57" s="1372">
        <v>8.1</v>
      </c>
      <c r="H57" s="1372">
        <v>23.3</v>
      </c>
      <c r="I57" s="1379">
        <v>0.9</v>
      </c>
      <c r="J57" s="1039"/>
      <c r="K57"/>
      <c r="L57"/>
      <c r="M57"/>
      <c r="N57"/>
      <c r="O57"/>
      <c r="P57"/>
      <c r="Q57"/>
    </row>
    <row r="58" spans="1:17" s="838" customFormat="1" ht="15" customHeight="1">
      <c r="A58" s="973" t="s">
        <v>194</v>
      </c>
      <c r="B58" s="861"/>
      <c r="C58" s="1385">
        <v>1546125</v>
      </c>
      <c r="D58" s="1386"/>
      <c r="E58" s="1386">
        <v>17.7</v>
      </c>
      <c r="F58" s="1387">
        <v>0.6</v>
      </c>
      <c r="G58" s="1386">
        <v>18.5</v>
      </c>
      <c r="H58" s="1386">
        <v>59.4</v>
      </c>
      <c r="I58" s="1386">
        <v>3.8</v>
      </c>
      <c r="J58" s="1039"/>
      <c r="K58"/>
      <c r="L58"/>
      <c r="M58"/>
      <c r="N58"/>
      <c r="O58"/>
      <c r="P58"/>
      <c r="Q58"/>
    </row>
    <row r="59" spans="1:17" s="838" customFormat="1" ht="6" customHeight="1">
      <c r="J59" s="1039"/>
      <c r="K59"/>
      <c r="L59"/>
      <c r="M59"/>
      <c r="N59"/>
      <c r="O59"/>
      <c r="P59"/>
      <c r="Q59"/>
    </row>
    <row r="60" spans="1:17" ht="57" customHeight="1">
      <c r="A60" s="1388" t="s">
        <v>299</v>
      </c>
      <c r="B60" s="2344" t="s">
        <v>367</v>
      </c>
      <c r="C60" s="2344"/>
      <c r="D60" s="2344"/>
      <c r="E60" s="2344"/>
      <c r="F60" s="2344"/>
      <c r="G60" s="2344"/>
      <c r="H60" s="2344"/>
      <c r="I60" s="2344"/>
      <c r="K60"/>
      <c r="L60"/>
      <c r="M60"/>
      <c r="N60"/>
    </row>
    <row r="61" spans="1:17" ht="15" customHeight="1">
      <c r="A61" s="869"/>
      <c r="B61" s="2344" t="s">
        <v>280</v>
      </c>
      <c r="C61" s="2344"/>
      <c r="D61" s="2344"/>
      <c r="E61" s="2344"/>
      <c r="F61" s="2344"/>
      <c r="G61" s="2344"/>
      <c r="H61" s="2344"/>
      <c r="I61" s="2344"/>
      <c r="J61" s="2344"/>
    </row>
    <row r="62" spans="1:17" ht="39" customHeight="1">
      <c r="B62" s="2457" t="s">
        <v>368</v>
      </c>
      <c r="C62" s="2457"/>
      <c r="D62" s="2457"/>
      <c r="E62" s="2457"/>
      <c r="F62" s="2457"/>
      <c r="G62" s="2457"/>
      <c r="H62" s="2457"/>
      <c r="I62" s="2457"/>
    </row>
    <row r="63" spans="1:17" ht="24" customHeight="1">
      <c r="A63" s="2407" t="s">
        <v>363</v>
      </c>
      <c r="B63" s="2407"/>
      <c r="C63" s="2407"/>
      <c r="D63" s="2407"/>
      <c r="E63" s="2407"/>
      <c r="F63" s="2407"/>
      <c r="G63" s="2407"/>
      <c r="H63" s="2407"/>
      <c r="I63" s="2407"/>
      <c r="J63" s="1050"/>
      <c r="K63"/>
      <c r="L63"/>
      <c r="M63"/>
      <c r="N63"/>
    </row>
    <row r="64" spans="1:17" ht="15" customHeight="1">
      <c r="A64" s="2430" t="s">
        <v>282</v>
      </c>
      <c r="B64" s="2430"/>
      <c r="C64" s="2430"/>
      <c r="D64" s="2430"/>
      <c r="E64" s="2430"/>
      <c r="F64" s="2430"/>
      <c r="G64" s="2430"/>
      <c r="H64" s="2430"/>
      <c r="I64" s="2430"/>
      <c r="J64" s="2430"/>
      <c r="K64"/>
      <c r="L64"/>
      <c r="M64"/>
      <c r="N64"/>
    </row>
    <row r="65" spans="1:14" ht="15" customHeight="1">
      <c r="A65" s="2407" t="s">
        <v>283</v>
      </c>
      <c r="B65" s="2407"/>
      <c r="C65" s="2407"/>
      <c r="D65" s="2407"/>
      <c r="E65" s="2407"/>
      <c r="F65" s="2407"/>
      <c r="G65" s="2407"/>
      <c r="H65" s="2407"/>
      <c r="I65" s="2407"/>
      <c r="J65" s="2407"/>
      <c r="K65"/>
      <c r="L65"/>
      <c r="M65"/>
      <c r="N65"/>
    </row>
    <row r="66" spans="1:14" ht="15" customHeight="1">
      <c r="A66" s="2395" t="s">
        <v>303</v>
      </c>
      <c r="B66" s="2395"/>
      <c r="C66" s="2395"/>
      <c r="D66" s="2395"/>
      <c r="E66" s="2395"/>
      <c r="F66" s="2395"/>
      <c r="G66" s="2395"/>
      <c r="H66" s="2395"/>
      <c r="I66" s="2395"/>
    </row>
    <row r="67" spans="1:14" s="980" customFormat="1" ht="15" customHeight="1">
      <c r="A67" s="2395" t="s">
        <v>304</v>
      </c>
      <c r="B67" s="2395"/>
      <c r="C67" s="2395"/>
      <c r="D67" s="2395"/>
      <c r="E67" s="2395"/>
      <c r="F67" s="2395"/>
      <c r="G67" s="2395"/>
      <c r="H67" s="2395"/>
      <c r="I67" s="2395"/>
      <c r="J67" s="1083"/>
    </row>
    <row r="68" spans="1:14" ht="15" customHeight="1">
      <c r="A68" s="124" t="s">
        <v>183</v>
      </c>
      <c r="B68" s="839"/>
      <c r="C68" s="872"/>
      <c r="D68" s="841"/>
      <c r="E68" s="841"/>
      <c r="F68" s="841"/>
      <c r="G68" s="841"/>
      <c r="H68" s="841"/>
      <c r="I68" s="841"/>
      <c r="K68"/>
      <c r="L68"/>
      <c r="M68"/>
      <c r="N68"/>
    </row>
    <row r="69" spans="1:14" ht="15" customHeight="1">
      <c r="A69" s="124" t="s">
        <v>185</v>
      </c>
      <c r="B69" s="839"/>
      <c r="C69" s="872"/>
      <c r="D69" s="841"/>
      <c r="E69" s="841"/>
      <c r="F69" s="841"/>
      <c r="G69" s="841"/>
      <c r="H69" s="841"/>
      <c r="I69" s="841"/>
      <c r="K69"/>
      <c r="L69"/>
      <c r="M69"/>
      <c r="N69"/>
    </row>
    <row r="70" spans="1:14" ht="15" customHeight="1">
      <c r="A70" s="124" t="s">
        <v>187</v>
      </c>
      <c r="B70" s="839"/>
      <c r="C70" s="872"/>
      <c r="D70" s="841"/>
      <c r="E70" s="841"/>
      <c r="F70" s="841"/>
      <c r="G70" s="841"/>
      <c r="H70" s="841"/>
      <c r="I70" s="841"/>
      <c r="K70"/>
      <c r="L70"/>
      <c r="M70"/>
      <c r="N70"/>
    </row>
    <row r="71" spans="1:14" ht="15" customHeight="1">
      <c r="A71" s="1054"/>
      <c r="J71" s="823" t="s">
        <v>93</v>
      </c>
    </row>
    <row r="72" spans="1:14" ht="15" customHeight="1">
      <c r="A72" s="1054"/>
      <c r="J72" s="823"/>
    </row>
    <row r="74" spans="1:14" ht="15" customHeight="1">
      <c r="A74" s="2433" t="s">
        <v>241</v>
      </c>
      <c r="B74" s="2433"/>
      <c r="C74" s="2433"/>
      <c r="D74" s="2433"/>
      <c r="E74" s="2433"/>
      <c r="F74" s="2433"/>
      <c r="G74" s="2433"/>
      <c r="H74" s="879"/>
      <c r="I74" s="945" t="s">
        <v>366</v>
      </c>
    </row>
    <row r="75" spans="1:14" ht="15" customHeight="1">
      <c r="A75" s="2433"/>
      <c r="B75" s="2433"/>
      <c r="C75" s="2433"/>
      <c r="D75" s="2433"/>
      <c r="E75" s="2433"/>
      <c r="F75" s="2433"/>
      <c r="G75" s="2433"/>
      <c r="H75" s="879"/>
      <c r="I75" s="830"/>
    </row>
    <row r="76" spans="1:14" ht="15" customHeight="1">
      <c r="A76" s="1058" t="s">
        <v>95</v>
      </c>
      <c r="B76" s="1059"/>
      <c r="C76" s="1059"/>
      <c r="D76" s="1059"/>
      <c r="E76" s="1059"/>
      <c r="F76" s="1059"/>
      <c r="G76" s="1059"/>
      <c r="H76" s="879"/>
      <c r="I76" s="830"/>
    </row>
    <row r="77" spans="1:14" ht="6" customHeight="1">
      <c r="A77" s="839"/>
      <c r="C77" s="1063"/>
      <c r="D77" s="1063"/>
      <c r="E77" s="1063"/>
      <c r="F77" s="1063"/>
      <c r="G77" s="1063"/>
      <c r="H77" s="1063"/>
      <c r="I77" s="1063"/>
    </row>
    <row r="78" spans="1:14" ht="15" customHeight="1">
      <c r="A78" s="2409" t="s">
        <v>349</v>
      </c>
      <c r="B78" s="2409"/>
      <c r="C78" s="2424" t="s">
        <v>17</v>
      </c>
      <c r="D78" s="949"/>
      <c r="E78" s="1362" t="s">
        <v>358</v>
      </c>
      <c r="F78" s="1362"/>
      <c r="G78" s="1362"/>
      <c r="H78" s="1362"/>
      <c r="I78" s="2427" t="s">
        <v>359</v>
      </c>
    </row>
    <row r="79" spans="1:14" ht="15" customHeight="1">
      <c r="A79" s="2410"/>
      <c r="B79" s="2410"/>
      <c r="C79" s="2429"/>
      <c r="D79" s="1040"/>
      <c r="E79" s="2424" t="s">
        <v>275</v>
      </c>
      <c r="F79" s="2424" t="s">
        <v>276</v>
      </c>
      <c r="G79" s="2424" t="s">
        <v>293</v>
      </c>
      <c r="H79" s="2424" t="s">
        <v>294</v>
      </c>
      <c r="I79" s="2456"/>
    </row>
    <row r="80" spans="1:14" ht="15" customHeight="1">
      <c r="A80" s="2434"/>
      <c r="B80" s="2434"/>
      <c r="C80" s="2455"/>
      <c r="D80" s="1363"/>
      <c r="E80" s="2414"/>
      <c r="F80" s="2414"/>
      <c r="G80" s="2414"/>
      <c r="H80" s="2414"/>
      <c r="I80" s="2414"/>
    </row>
    <row r="81" spans="1:9" ht="6" customHeight="1">
      <c r="C81" s="841" t="s">
        <v>360</v>
      </c>
      <c r="D81" s="841"/>
      <c r="E81" s="841" t="s">
        <v>360</v>
      </c>
      <c r="F81" s="841"/>
      <c r="G81" s="841" t="s">
        <v>360</v>
      </c>
      <c r="H81" s="841" t="s">
        <v>360</v>
      </c>
      <c r="I81" s="841" t="s">
        <v>360</v>
      </c>
    </row>
    <row r="82" spans="1:9" ht="15" customHeight="1">
      <c r="A82" s="953" t="s">
        <v>103</v>
      </c>
      <c r="B82" s="954"/>
      <c r="C82" s="1389">
        <v>16499057</v>
      </c>
      <c r="D82" s="1389"/>
      <c r="E82" s="1389">
        <v>8013154</v>
      </c>
      <c r="F82" s="1389">
        <v>449302</v>
      </c>
      <c r="G82" s="1389">
        <v>2225048</v>
      </c>
      <c r="H82" s="1389">
        <v>5011479</v>
      </c>
      <c r="I82" s="1389">
        <v>800074</v>
      </c>
    </row>
    <row r="83" spans="1:9" ht="6" customHeight="1">
      <c r="A83" s="954"/>
      <c r="B83" s="954"/>
      <c r="C83" s="1390"/>
      <c r="D83" s="1390"/>
      <c r="E83" s="1390"/>
      <c r="F83" s="1390"/>
      <c r="G83" s="1390"/>
      <c r="H83" s="1390"/>
      <c r="I83" s="1390"/>
    </row>
    <row r="84" spans="1:9" ht="15" customHeight="1">
      <c r="A84" s="953" t="s">
        <v>295</v>
      </c>
      <c r="B84" s="954"/>
      <c r="C84" s="1391"/>
      <c r="D84" s="1391"/>
      <c r="E84" s="1391"/>
      <c r="F84" s="1391"/>
      <c r="G84" s="1391"/>
      <c r="H84" s="1391"/>
      <c r="I84" s="1391"/>
    </row>
    <row r="85" spans="1:9" ht="15" customHeight="1">
      <c r="A85" s="924" t="s">
        <v>100</v>
      </c>
      <c r="C85" s="1392">
        <v>5650090</v>
      </c>
      <c r="D85" s="1392"/>
      <c r="E85" s="1392">
        <v>2929375</v>
      </c>
      <c r="F85" s="1392">
        <v>62080</v>
      </c>
      <c r="G85" s="1392">
        <v>875170</v>
      </c>
      <c r="H85" s="1392">
        <v>1494075</v>
      </c>
      <c r="I85" s="1392">
        <v>289390</v>
      </c>
    </row>
    <row r="86" spans="1:9" ht="15" customHeight="1">
      <c r="A86" s="924" t="s">
        <v>99</v>
      </c>
      <c r="C86" s="1392">
        <v>10848967</v>
      </c>
      <c r="D86" s="1392"/>
      <c r="E86" s="1392">
        <v>5083779</v>
      </c>
      <c r="F86" s="1392">
        <v>387222</v>
      </c>
      <c r="G86" s="1392">
        <v>1349878</v>
      </c>
      <c r="H86" s="1392">
        <v>3517404</v>
      </c>
      <c r="I86" s="1392">
        <v>510684</v>
      </c>
    </row>
    <row r="87" spans="1:9" ht="6" customHeight="1">
      <c r="A87" s="954"/>
      <c r="B87" s="954"/>
      <c r="C87" s="1393"/>
      <c r="D87" s="1393"/>
      <c r="E87" s="1393"/>
      <c r="F87" s="1393"/>
      <c r="G87" s="1393"/>
      <c r="H87" s="1393"/>
      <c r="I87" s="1393"/>
    </row>
    <row r="88" spans="1:9" ht="15" customHeight="1">
      <c r="A88" s="953" t="s">
        <v>104</v>
      </c>
      <c r="B88" s="954"/>
      <c r="C88" s="1393"/>
      <c r="D88" s="1393"/>
      <c r="E88" s="1393"/>
      <c r="F88" s="1393"/>
      <c r="G88" s="1393"/>
      <c r="H88" s="1393"/>
      <c r="I88" s="1393"/>
    </row>
    <row r="89" spans="1:9" ht="15" customHeight="1">
      <c r="A89" s="924" t="s">
        <v>134</v>
      </c>
      <c r="C89" s="1392">
        <v>670013</v>
      </c>
      <c r="D89" s="1392"/>
      <c r="E89" s="1394">
        <v>9202</v>
      </c>
      <c r="F89" s="1393">
        <v>302</v>
      </c>
      <c r="G89" s="1392">
        <v>184933</v>
      </c>
      <c r="H89" s="1392">
        <v>448214</v>
      </c>
      <c r="I89" s="1395">
        <v>27362</v>
      </c>
    </row>
    <row r="90" spans="1:9" ht="15" customHeight="1">
      <c r="A90" s="924" t="s">
        <v>135</v>
      </c>
      <c r="C90" s="1392">
        <v>1930714</v>
      </c>
      <c r="D90" s="1392"/>
      <c r="E90" s="1392">
        <v>177351</v>
      </c>
      <c r="F90" s="1394">
        <v>5100</v>
      </c>
      <c r="G90" s="1392">
        <v>539493</v>
      </c>
      <c r="H90" s="1392">
        <v>1117930</v>
      </c>
      <c r="I90" s="1392">
        <v>90840</v>
      </c>
    </row>
    <row r="91" spans="1:9" ht="15" customHeight="1">
      <c r="A91" s="924" t="s">
        <v>136</v>
      </c>
      <c r="C91" s="1392">
        <v>2438226</v>
      </c>
      <c r="D91" s="1392"/>
      <c r="E91" s="1392">
        <v>625550</v>
      </c>
      <c r="F91" s="1392">
        <v>29175</v>
      </c>
      <c r="G91" s="1392">
        <v>564449</v>
      </c>
      <c r="H91" s="1392">
        <v>1088354</v>
      </c>
      <c r="I91" s="1392">
        <v>130698</v>
      </c>
    </row>
    <row r="92" spans="1:9" ht="15" customHeight="1">
      <c r="A92" s="924" t="s">
        <v>137</v>
      </c>
      <c r="C92" s="1392">
        <v>2791332</v>
      </c>
      <c r="D92" s="1392"/>
      <c r="E92" s="1392">
        <v>1262300</v>
      </c>
      <c r="F92" s="1392">
        <v>76260</v>
      </c>
      <c r="G92" s="1392">
        <v>412423</v>
      </c>
      <c r="H92" s="1392">
        <v>884942</v>
      </c>
      <c r="I92" s="1392">
        <v>155407</v>
      </c>
    </row>
    <row r="93" spans="1:9" ht="15" customHeight="1">
      <c r="A93" s="924" t="s">
        <v>138</v>
      </c>
      <c r="C93" s="1392">
        <v>3132778</v>
      </c>
      <c r="D93" s="1392"/>
      <c r="E93" s="1392">
        <v>1854359</v>
      </c>
      <c r="F93" s="1392">
        <v>116186</v>
      </c>
      <c r="G93" s="1392">
        <v>298079</v>
      </c>
      <c r="H93" s="1392">
        <v>701216</v>
      </c>
      <c r="I93" s="1392">
        <v>162938</v>
      </c>
    </row>
    <row r="94" spans="1:9" ht="15" customHeight="1">
      <c r="A94" s="924" t="s">
        <v>98</v>
      </c>
      <c r="C94" s="1392">
        <v>3013648</v>
      </c>
      <c r="D94" s="1392"/>
      <c r="E94" s="1392">
        <v>2112460</v>
      </c>
      <c r="F94" s="1392">
        <v>111269</v>
      </c>
      <c r="G94" s="1392">
        <v>153268</v>
      </c>
      <c r="H94" s="1392">
        <v>502094</v>
      </c>
      <c r="I94" s="1392">
        <v>134557</v>
      </c>
    </row>
    <row r="95" spans="1:9" ht="15" customHeight="1">
      <c r="A95" s="924" t="s">
        <v>139</v>
      </c>
      <c r="C95" s="1392">
        <v>2522346</v>
      </c>
      <c r="D95" s="1392"/>
      <c r="E95" s="1392">
        <v>1971932</v>
      </c>
      <c r="F95" s="1392">
        <v>111010</v>
      </c>
      <c r="G95" s="1392">
        <v>72403</v>
      </c>
      <c r="H95" s="1392">
        <v>268729</v>
      </c>
      <c r="I95" s="1392">
        <v>98272</v>
      </c>
    </row>
    <row r="96" spans="1:9" ht="6" customHeight="1">
      <c r="A96" s="838"/>
      <c r="B96" s="838"/>
      <c r="C96" s="1393"/>
      <c r="D96" s="1393"/>
      <c r="E96" s="1393"/>
      <c r="F96" s="1393"/>
      <c r="G96" s="1393"/>
      <c r="H96" s="1393"/>
      <c r="I96" s="1393"/>
    </row>
    <row r="97" spans="1:9" ht="15" customHeight="1">
      <c r="A97" s="953" t="s">
        <v>105</v>
      </c>
      <c r="B97" s="954"/>
      <c r="C97" s="1393"/>
      <c r="D97" s="1393"/>
      <c r="E97" s="1393"/>
      <c r="F97" s="1393"/>
      <c r="G97" s="1393"/>
      <c r="H97" s="1393"/>
      <c r="I97" s="1393"/>
    </row>
    <row r="98" spans="1:9" ht="15" customHeight="1">
      <c r="A98" s="924" t="s">
        <v>189</v>
      </c>
      <c r="C98" s="1392">
        <v>790284</v>
      </c>
      <c r="D98" s="1392"/>
      <c r="E98" s="1392">
        <v>446994</v>
      </c>
      <c r="F98" s="1394">
        <v>8017</v>
      </c>
      <c r="G98" s="1392">
        <v>128892</v>
      </c>
      <c r="H98" s="1392">
        <v>173735</v>
      </c>
      <c r="I98" s="1392">
        <v>32646</v>
      </c>
    </row>
    <row r="99" spans="1:9" ht="15" customHeight="1">
      <c r="A99" s="924" t="s">
        <v>182</v>
      </c>
      <c r="C99" s="1392">
        <v>15708773</v>
      </c>
      <c r="D99" s="1392"/>
      <c r="E99" s="1392">
        <v>7566160</v>
      </c>
      <c r="F99" s="1392">
        <v>441285</v>
      </c>
      <c r="G99" s="1392">
        <v>2096156</v>
      </c>
      <c r="H99" s="1392">
        <v>4837744</v>
      </c>
      <c r="I99" s="1392">
        <v>767428</v>
      </c>
    </row>
    <row r="100" spans="1:9" ht="6" customHeight="1">
      <c r="A100" s="838"/>
      <c r="B100" s="838"/>
      <c r="C100" s="1393"/>
      <c r="D100" s="1393"/>
      <c r="E100" s="1393"/>
      <c r="F100" s="1393"/>
      <c r="G100" s="1393"/>
      <c r="H100" s="1393"/>
      <c r="I100" s="1393"/>
    </row>
    <row r="101" spans="1:9" ht="15" customHeight="1">
      <c r="A101" s="953" t="s">
        <v>305</v>
      </c>
      <c r="B101" s="954"/>
      <c r="C101" s="1393"/>
      <c r="D101" s="1393"/>
      <c r="E101" s="1393"/>
      <c r="F101" s="1393"/>
      <c r="G101" s="1393"/>
      <c r="H101" s="1393"/>
      <c r="I101" s="1393"/>
    </row>
    <row r="102" spans="1:9" ht="15" customHeight="1">
      <c r="A102" s="924" t="s">
        <v>42</v>
      </c>
      <c r="C102" s="1392">
        <v>360926</v>
      </c>
      <c r="D102" s="1392"/>
      <c r="E102" s="1392">
        <v>255384</v>
      </c>
      <c r="F102" s="1394">
        <v>3730</v>
      </c>
      <c r="G102" s="1392">
        <v>38932</v>
      </c>
      <c r="H102" s="1392">
        <v>52516</v>
      </c>
      <c r="I102" s="1395">
        <v>10364</v>
      </c>
    </row>
    <row r="103" spans="1:9" ht="15" customHeight="1">
      <c r="A103" s="924" t="s">
        <v>41</v>
      </c>
      <c r="C103" s="1392">
        <v>1227800</v>
      </c>
      <c r="D103" s="1392"/>
      <c r="E103" s="1392">
        <v>865345</v>
      </c>
      <c r="F103" s="1395">
        <v>11336</v>
      </c>
      <c r="G103" s="1392">
        <v>116635</v>
      </c>
      <c r="H103" s="1392">
        <v>186740</v>
      </c>
      <c r="I103" s="1392">
        <v>47744</v>
      </c>
    </row>
    <row r="104" spans="1:9" ht="15" customHeight="1">
      <c r="A104" s="924" t="s">
        <v>40</v>
      </c>
      <c r="C104" s="1392">
        <v>2359619</v>
      </c>
      <c r="D104" s="1392"/>
      <c r="E104" s="1392">
        <v>1478191</v>
      </c>
      <c r="F104" s="1392">
        <v>36826</v>
      </c>
      <c r="G104" s="1392">
        <v>243792</v>
      </c>
      <c r="H104" s="1392">
        <v>501059</v>
      </c>
      <c r="I104" s="1392">
        <v>99751</v>
      </c>
    </row>
    <row r="105" spans="1:9" ht="15" customHeight="1">
      <c r="A105" s="924" t="s">
        <v>39</v>
      </c>
      <c r="C105" s="1392">
        <v>5624151</v>
      </c>
      <c r="D105" s="1392"/>
      <c r="E105" s="1392">
        <v>2879380</v>
      </c>
      <c r="F105" s="1392">
        <v>136438</v>
      </c>
      <c r="G105" s="1392">
        <v>719434</v>
      </c>
      <c r="H105" s="1392">
        <v>1645792</v>
      </c>
      <c r="I105" s="1392">
        <v>243107</v>
      </c>
    </row>
    <row r="106" spans="1:9" ht="15" customHeight="1">
      <c r="A106" s="924" t="s">
        <v>38</v>
      </c>
      <c r="C106" s="1392">
        <v>3690298</v>
      </c>
      <c r="D106" s="1392"/>
      <c r="E106" s="1392">
        <v>1462425</v>
      </c>
      <c r="F106" s="1392">
        <v>126096</v>
      </c>
      <c r="G106" s="1392">
        <v>551495</v>
      </c>
      <c r="H106" s="1392">
        <v>1357035</v>
      </c>
      <c r="I106" s="1392">
        <v>193247</v>
      </c>
    </row>
    <row r="107" spans="1:9" ht="15" customHeight="1">
      <c r="A107" s="924" t="s">
        <v>37</v>
      </c>
      <c r="C107" s="1392">
        <v>3236263</v>
      </c>
      <c r="D107" s="1392"/>
      <c r="E107" s="1392">
        <v>1072429</v>
      </c>
      <c r="F107" s="1392">
        <v>134876</v>
      </c>
      <c r="G107" s="1392">
        <v>554760</v>
      </c>
      <c r="H107" s="1392">
        <v>1268337</v>
      </c>
      <c r="I107" s="1392">
        <v>205861</v>
      </c>
    </row>
    <row r="108" spans="1:9" ht="6" customHeight="1">
      <c r="A108" s="838"/>
      <c r="B108" s="838"/>
      <c r="C108" s="1393"/>
      <c r="D108" s="1393"/>
      <c r="E108" s="1393"/>
      <c r="F108" s="1393"/>
      <c r="G108" s="1393"/>
      <c r="H108" s="1393"/>
      <c r="I108" s="1393"/>
    </row>
    <row r="109" spans="1:9" ht="15" customHeight="1">
      <c r="A109" s="970" t="s">
        <v>297</v>
      </c>
      <c r="B109" s="971"/>
      <c r="C109" s="1393"/>
      <c r="D109" s="1393"/>
      <c r="E109" s="1393"/>
      <c r="F109" s="1393"/>
      <c r="G109" s="1393"/>
      <c r="H109" s="1393"/>
      <c r="I109" s="1393"/>
    </row>
    <row r="110" spans="1:9" ht="15" customHeight="1">
      <c r="A110" s="786" t="s">
        <v>209</v>
      </c>
      <c r="C110" s="1392">
        <v>8522237</v>
      </c>
      <c r="D110" s="1392"/>
      <c r="E110" s="1392">
        <v>4152777</v>
      </c>
      <c r="F110" s="1392">
        <v>250968</v>
      </c>
      <c r="G110" s="1392">
        <v>1105991</v>
      </c>
      <c r="H110" s="1392">
        <v>2592068</v>
      </c>
      <c r="I110" s="1392">
        <v>420433</v>
      </c>
    </row>
    <row r="111" spans="1:9" ht="15" customHeight="1">
      <c r="A111" s="786" t="s">
        <v>210</v>
      </c>
      <c r="C111" s="1392">
        <v>7976820</v>
      </c>
      <c r="D111" s="1392"/>
      <c r="E111" s="1392">
        <v>3860377</v>
      </c>
      <c r="F111" s="1392">
        <v>198334</v>
      </c>
      <c r="G111" s="1392">
        <v>1119057</v>
      </c>
      <c r="H111" s="1392">
        <v>2419411</v>
      </c>
      <c r="I111" s="1392">
        <v>379641</v>
      </c>
    </row>
    <row r="112" spans="1:9" ht="6" customHeight="1">
      <c r="A112" s="838"/>
      <c r="B112" s="838"/>
      <c r="C112" s="1393"/>
      <c r="D112" s="1393"/>
      <c r="E112" s="1393"/>
      <c r="F112" s="1393"/>
      <c r="G112" s="1393"/>
      <c r="H112" s="1393"/>
      <c r="I112" s="1393"/>
    </row>
    <row r="113" spans="1:14" ht="15" customHeight="1">
      <c r="A113" s="953" t="s">
        <v>298</v>
      </c>
      <c r="B113" s="954"/>
      <c r="C113" s="1393"/>
      <c r="D113" s="1393"/>
      <c r="E113" s="1393"/>
      <c r="F113" s="1393"/>
      <c r="G113" s="1393"/>
      <c r="H113" s="1393"/>
      <c r="I113" s="1393"/>
    </row>
    <row r="114" spans="1:14" ht="15" customHeight="1">
      <c r="A114" s="924" t="s">
        <v>48</v>
      </c>
      <c r="C114" s="1392">
        <v>112797</v>
      </c>
      <c r="D114" s="1392"/>
      <c r="E114" s="1395">
        <v>11763</v>
      </c>
      <c r="F114" s="1394">
        <v>816</v>
      </c>
      <c r="G114" s="1392">
        <v>37621</v>
      </c>
      <c r="H114" s="1392">
        <v>53601</v>
      </c>
      <c r="I114" s="1395">
        <v>8996</v>
      </c>
    </row>
    <row r="115" spans="1:14" ht="15" customHeight="1">
      <c r="A115" s="924" t="s">
        <v>196</v>
      </c>
      <c r="C115" s="1392">
        <v>2673629</v>
      </c>
      <c r="D115" s="1392"/>
      <c r="E115" s="1392">
        <v>194074</v>
      </c>
      <c r="F115" s="1392">
        <v>38057</v>
      </c>
      <c r="G115" s="1392">
        <v>664510</v>
      </c>
      <c r="H115" s="1392">
        <v>1574232</v>
      </c>
      <c r="I115" s="1392">
        <v>202756</v>
      </c>
    </row>
    <row r="116" spans="1:14" ht="15" customHeight="1">
      <c r="A116" s="924" t="s">
        <v>197</v>
      </c>
      <c r="C116" s="1396">
        <v>5065137</v>
      </c>
      <c r="D116" s="1396"/>
      <c r="E116" s="1396">
        <v>2291913</v>
      </c>
      <c r="F116" s="1396">
        <v>210658</v>
      </c>
      <c r="G116" s="1396">
        <v>713930</v>
      </c>
      <c r="H116" s="1396">
        <v>1572292</v>
      </c>
      <c r="I116" s="1396">
        <v>276344</v>
      </c>
    </row>
    <row r="117" spans="1:14" ht="15" customHeight="1">
      <c r="A117" s="924" t="s">
        <v>198</v>
      </c>
      <c r="C117" s="1396">
        <v>4390628</v>
      </c>
      <c r="D117" s="1396"/>
      <c r="E117" s="1396">
        <v>3199514</v>
      </c>
      <c r="F117" s="1396">
        <v>132492</v>
      </c>
      <c r="G117" s="1396">
        <v>295604</v>
      </c>
      <c r="H117" s="1396">
        <v>628554</v>
      </c>
      <c r="I117" s="1396">
        <v>134464</v>
      </c>
    </row>
    <row r="118" spans="1:14" ht="15" customHeight="1">
      <c r="A118" s="924" t="s">
        <v>199</v>
      </c>
      <c r="C118" s="1392">
        <v>1734586</v>
      </c>
      <c r="D118" s="1392"/>
      <c r="E118" s="1392">
        <v>1328362</v>
      </c>
      <c r="F118" s="1392">
        <v>43909</v>
      </c>
      <c r="G118" s="1392">
        <v>108682</v>
      </c>
      <c r="H118" s="1392">
        <v>199938</v>
      </c>
      <c r="I118" s="1392">
        <v>53695</v>
      </c>
    </row>
    <row r="119" spans="1:14" ht="15" customHeight="1">
      <c r="A119" s="924" t="s">
        <v>200</v>
      </c>
      <c r="C119" s="1392">
        <v>1242472</v>
      </c>
      <c r="D119" s="1392"/>
      <c r="E119" s="1392">
        <v>967073</v>
      </c>
      <c r="F119" s="1395">
        <v>15586</v>
      </c>
      <c r="G119" s="1392">
        <v>90485</v>
      </c>
      <c r="H119" s="1392">
        <v>129680</v>
      </c>
      <c r="I119" s="1392">
        <v>39648</v>
      </c>
    </row>
    <row r="120" spans="1:14" ht="6" customHeight="1">
      <c r="C120" s="1393"/>
      <c r="D120" s="1393"/>
      <c r="E120" s="1393"/>
      <c r="F120" s="1393"/>
      <c r="G120" s="1393"/>
      <c r="H120" s="1393"/>
      <c r="I120" s="1393"/>
    </row>
    <row r="121" spans="1:14" ht="15" customHeight="1">
      <c r="A121" s="953" t="s">
        <v>107</v>
      </c>
      <c r="B121" s="954"/>
      <c r="C121" s="1393"/>
      <c r="D121" s="1393"/>
      <c r="E121" s="1393"/>
      <c r="F121" s="1393"/>
      <c r="G121" s="1393"/>
      <c r="H121" s="1393"/>
      <c r="I121" s="1393"/>
    </row>
    <row r="122" spans="1:14" ht="15" customHeight="1">
      <c r="A122" s="924" t="s">
        <v>192</v>
      </c>
      <c r="C122" s="1392">
        <v>13403619</v>
      </c>
      <c r="D122" s="1392"/>
      <c r="E122" s="1392">
        <v>6702539</v>
      </c>
      <c r="F122" s="1392">
        <v>428489</v>
      </c>
      <c r="G122" s="1392">
        <v>1813184</v>
      </c>
      <c r="H122" s="1392">
        <v>3731780</v>
      </c>
      <c r="I122" s="1392">
        <v>727627</v>
      </c>
    </row>
    <row r="123" spans="1:14" ht="15" customHeight="1">
      <c r="A123" s="924" t="s">
        <v>193</v>
      </c>
      <c r="C123" s="1392">
        <v>1549313</v>
      </c>
      <c r="D123" s="1392"/>
      <c r="E123" s="1392">
        <v>1036975</v>
      </c>
      <c r="F123" s="1395">
        <v>11688</v>
      </c>
      <c r="G123" s="1392">
        <v>125840</v>
      </c>
      <c r="H123" s="1392">
        <v>361447</v>
      </c>
      <c r="I123" s="1395">
        <v>13363</v>
      </c>
    </row>
    <row r="124" spans="1:14" ht="15" customHeight="1">
      <c r="A124" s="973" t="s">
        <v>194</v>
      </c>
      <c r="B124" s="861"/>
      <c r="C124" s="1397">
        <v>1546125</v>
      </c>
      <c r="D124" s="1397"/>
      <c r="E124" s="1397">
        <v>273640</v>
      </c>
      <c r="F124" s="1398">
        <v>9125</v>
      </c>
      <c r="G124" s="1397">
        <v>286024</v>
      </c>
      <c r="H124" s="1397">
        <v>918252</v>
      </c>
      <c r="I124" s="1397">
        <v>59084</v>
      </c>
    </row>
    <row r="125" spans="1:14" s="838" customFormat="1" ht="6" customHeight="1">
      <c r="J125" s="1039"/>
    </row>
    <row r="126" spans="1:14" ht="33.950000000000003" customHeight="1">
      <c r="A126" s="1082" t="s">
        <v>299</v>
      </c>
      <c r="B126" s="2419" t="s">
        <v>369</v>
      </c>
      <c r="C126" s="2419"/>
      <c r="D126" s="2419"/>
      <c r="E126" s="2419"/>
      <c r="F126" s="2419"/>
      <c r="G126" s="2419"/>
      <c r="H126" s="2419"/>
      <c r="I126" s="2419"/>
    </row>
    <row r="127" spans="1:14" ht="15" customHeight="1">
      <c r="A127" s="869"/>
      <c r="B127" s="2396" t="s">
        <v>280</v>
      </c>
      <c r="C127" s="2396"/>
      <c r="D127" s="2396"/>
      <c r="E127" s="2396"/>
      <c r="F127" s="2396"/>
      <c r="G127" s="2396"/>
      <c r="H127" s="2396"/>
      <c r="I127" s="2396"/>
      <c r="J127" s="785"/>
    </row>
    <row r="128" spans="1:14" ht="24" customHeight="1">
      <c r="A128" s="2407" t="s">
        <v>363</v>
      </c>
      <c r="B128" s="2407"/>
      <c r="C128" s="2407"/>
      <c r="D128" s="2407"/>
      <c r="E128" s="2407"/>
      <c r="F128" s="2407"/>
      <c r="G128" s="2407"/>
      <c r="H128" s="2407"/>
      <c r="I128" s="2407"/>
      <c r="J128" s="1050"/>
      <c r="K128"/>
      <c r="L128"/>
      <c r="M128"/>
      <c r="N128"/>
    </row>
    <row r="129" spans="1:14" ht="15" customHeight="1">
      <c r="A129" s="786" t="s">
        <v>282</v>
      </c>
      <c r="B129" s="786"/>
      <c r="C129" s="786"/>
      <c r="D129" s="786"/>
      <c r="E129" s="786"/>
      <c r="F129" s="786"/>
      <c r="G129" s="786"/>
      <c r="H129" s="786"/>
      <c r="I129" s="786"/>
      <c r="J129" s="786"/>
      <c r="K129"/>
      <c r="L129"/>
      <c r="M129"/>
      <c r="N129"/>
    </row>
    <row r="130" spans="1:14" ht="15" customHeight="1">
      <c r="A130" s="2407" t="s">
        <v>283</v>
      </c>
      <c r="B130" s="2407"/>
      <c r="C130" s="2407"/>
      <c r="D130" s="2407"/>
      <c r="E130" s="2407"/>
      <c r="F130" s="2407"/>
      <c r="G130" s="2407"/>
      <c r="H130" s="2407"/>
      <c r="I130" s="2407"/>
      <c r="J130" s="1051"/>
      <c r="K130"/>
      <c r="L130"/>
      <c r="M130"/>
      <c r="N130"/>
    </row>
    <row r="131" spans="1:14" ht="15" customHeight="1">
      <c r="A131" s="2407" t="s">
        <v>303</v>
      </c>
      <c r="B131" s="2407"/>
      <c r="C131" s="2407"/>
      <c r="D131" s="2407"/>
      <c r="E131" s="2407"/>
      <c r="F131" s="2407"/>
      <c r="G131" s="2407"/>
      <c r="H131" s="2407"/>
      <c r="I131" s="2407"/>
    </row>
    <row r="132" spans="1:14" s="980" customFormat="1" ht="15" customHeight="1">
      <c r="A132" s="2407" t="s">
        <v>304</v>
      </c>
      <c r="B132" s="2407"/>
      <c r="C132" s="2407"/>
      <c r="D132" s="2407"/>
      <c r="E132" s="2407"/>
      <c r="F132" s="2407"/>
      <c r="G132" s="2407"/>
      <c r="H132" s="2407"/>
      <c r="I132" s="2407"/>
      <c r="J132" s="1083"/>
    </row>
    <row r="133" spans="1:14" ht="15" customHeight="1">
      <c r="A133" s="608" t="s">
        <v>183</v>
      </c>
      <c r="B133" s="839"/>
      <c r="C133" s="872"/>
      <c r="D133" s="841"/>
      <c r="E133" s="841"/>
      <c r="F133" s="841"/>
      <c r="G133" s="841"/>
      <c r="H133" s="841"/>
      <c r="I133" s="841"/>
      <c r="K133"/>
      <c r="L133"/>
      <c r="M133"/>
      <c r="N133"/>
    </row>
    <row r="134" spans="1:14" ht="15" customHeight="1">
      <c r="A134" s="608" t="s">
        <v>185</v>
      </c>
      <c r="B134" s="839"/>
      <c r="C134" s="872"/>
      <c r="D134" s="841"/>
      <c r="E134" s="841"/>
      <c r="F134" s="841"/>
      <c r="G134" s="841"/>
      <c r="H134" s="841"/>
      <c r="I134" s="841"/>
      <c r="K134"/>
      <c r="L134"/>
      <c r="M134"/>
      <c r="N134"/>
    </row>
    <row r="135" spans="1:14" ht="15" customHeight="1">
      <c r="A135" s="608" t="s">
        <v>187</v>
      </c>
      <c r="B135" s="839"/>
      <c r="C135" s="872"/>
      <c r="D135" s="841"/>
      <c r="E135" s="841"/>
      <c r="F135" s="841"/>
      <c r="G135" s="841"/>
      <c r="H135" s="841"/>
      <c r="I135" s="841"/>
      <c r="K135"/>
      <c r="L135"/>
      <c r="M135"/>
      <c r="N135"/>
    </row>
    <row r="136" spans="1:14" ht="15" customHeight="1">
      <c r="J136" s="823" t="s">
        <v>93</v>
      </c>
    </row>
    <row r="139" spans="1:14" ht="15" customHeight="1">
      <c r="A139" s="2433" t="s">
        <v>241</v>
      </c>
      <c r="B139" s="2433"/>
      <c r="C139" s="2433"/>
      <c r="D139" s="2433"/>
      <c r="E139" s="2433"/>
      <c r="F139" s="2433"/>
      <c r="G139" s="2433"/>
      <c r="H139" s="879"/>
      <c r="I139" s="945" t="s">
        <v>366</v>
      </c>
    </row>
    <row r="140" spans="1:14" ht="15" customHeight="1">
      <c r="A140" s="2433"/>
      <c r="B140" s="2433"/>
      <c r="C140" s="2433"/>
      <c r="D140" s="2433"/>
      <c r="E140" s="2433"/>
      <c r="F140" s="2433"/>
      <c r="G140" s="2433"/>
      <c r="H140" s="879"/>
      <c r="I140" s="830"/>
    </row>
    <row r="141" spans="1:14" ht="15" customHeight="1">
      <c r="A141" s="1058" t="s">
        <v>34</v>
      </c>
      <c r="B141" s="1059"/>
      <c r="C141" s="1059"/>
      <c r="D141" s="1059"/>
      <c r="E141" s="1059"/>
      <c r="F141" s="1059"/>
      <c r="G141" s="1059"/>
      <c r="H141" s="879"/>
      <c r="I141" s="830"/>
    </row>
    <row r="142" spans="1:14" ht="6" customHeight="1">
      <c r="A142" s="839"/>
      <c r="C142" s="1063"/>
      <c r="D142" s="1063"/>
      <c r="E142" s="1063"/>
      <c r="F142" s="1063"/>
      <c r="G142" s="1063"/>
      <c r="H142" s="1063"/>
      <c r="I142" s="1063"/>
    </row>
    <row r="143" spans="1:14" ht="15" customHeight="1">
      <c r="A143" s="2409" t="s">
        <v>349</v>
      </c>
      <c r="B143" s="2409"/>
      <c r="C143" s="2424" t="s">
        <v>17</v>
      </c>
      <c r="D143" s="949"/>
      <c r="E143" s="1362" t="s">
        <v>358</v>
      </c>
      <c r="F143" s="1362"/>
      <c r="G143" s="1362"/>
      <c r="H143" s="1362"/>
      <c r="I143" s="2427" t="s">
        <v>365</v>
      </c>
    </row>
    <row r="144" spans="1:14" ht="15" customHeight="1">
      <c r="A144" s="2410"/>
      <c r="B144" s="2410"/>
      <c r="C144" s="2429"/>
      <c r="D144" s="1040"/>
      <c r="E144" s="2424" t="s">
        <v>275</v>
      </c>
      <c r="F144" s="2424" t="s">
        <v>276</v>
      </c>
      <c r="G144" s="2424" t="s">
        <v>308</v>
      </c>
      <c r="H144" s="2424" t="s">
        <v>288</v>
      </c>
      <c r="I144" s="2456"/>
    </row>
    <row r="145" spans="1:9" ht="15" customHeight="1">
      <c r="A145" s="2434"/>
      <c r="B145" s="2434"/>
      <c r="C145" s="2455"/>
      <c r="D145" s="1363"/>
      <c r="E145" s="2414"/>
      <c r="F145" s="2414"/>
      <c r="G145" s="2414"/>
      <c r="H145" s="2414"/>
      <c r="I145" s="2414"/>
    </row>
    <row r="146" spans="1:9" ht="6" customHeight="1">
      <c r="C146" s="841" t="s">
        <v>360</v>
      </c>
      <c r="D146" s="841"/>
      <c r="E146" s="841" t="s">
        <v>360</v>
      </c>
      <c r="F146" s="841"/>
      <c r="G146" s="841" t="s">
        <v>360</v>
      </c>
      <c r="H146" s="841" t="s">
        <v>360</v>
      </c>
      <c r="I146" s="841" t="s">
        <v>360</v>
      </c>
    </row>
    <row r="147" spans="1:9" ht="15" customHeight="1">
      <c r="A147" s="953" t="s">
        <v>103</v>
      </c>
      <c r="B147" s="954"/>
      <c r="C147" s="1399">
        <v>46537</v>
      </c>
      <c r="D147" s="1399"/>
      <c r="E147" s="1399">
        <v>23237</v>
      </c>
      <c r="F147" s="1399">
        <v>1188</v>
      </c>
      <c r="G147" s="1399">
        <v>6450</v>
      </c>
      <c r="H147" s="1399">
        <v>13473</v>
      </c>
      <c r="I147" s="1399">
        <v>2189</v>
      </c>
    </row>
    <row r="148" spans="1:9" ht="6" customHeight="1">
      <c r="A148" s="954"/>
      <c r="B148" s="954"/>
      <c r="C148" s="1400"/>
      <c r="D148" s="1400"/>
      <c r="E148" s="1400"/>
      <c r="F148" s="1400"/>
      <c r="G148" s="1400"/>
      <c r="H148" s="1400"/>
      <c r="I148" s="1400"/>
    </row>
    <row r="149" spans="1:9" ht="15" customHeight="1">
      <c r="A149" s="953" t="s">
        <v>295</v>
      </c>
      <c r="B149" s="954"/>
      <c r="C149" s="1401"/>
      <c r="D149" s="1401"/>
      <c r="E149" s="1401"/>
      <c r="F149" s="1401"/>
      <c r="G149" s="1401"/>
      <c r="H149" s="1401"/>
      <c r="I149" s="1401"/>
    </row>
    <row r="150" spans="1:9" ht="15" customHeight="1">
      <c r="A150" s="924" t="s">
        <v>100</v>
      </c>
      <c r="C150" s="1402">
        <v>17859</v>
      </c>
      <c r="D150" s="1402"/>
      <c r="E150" s="1402">
        <v>9288</v>
      </c>
      <c r="F150" s="1402">
        <v>191</v>
      </c>
      <c r="G150" s="1402">
        <v>2871</v>
      </c>
      <c r="H150" s="1402">
        <v>4667</v>
      </c>
      <c r="I150" s="1402">
        <v>842</v>
      </c>
    </row>
    <row r="151" spans="1:9" ht="15" customHeight="1">
      <c r="A151" s="924" t="s">
        <v>99</v>
      </c>
      <c r="C151" s="1402">
        <v>28678</v>
      </c>
      <c r="D151" s="1402"/>
      <c r="E151" s="1402">
        <v>13949</v>
      </c>
      <c r="F151" s="1402">
        <v>997</v>
      </c>
      <c r="G151" s="1402">
        <v>3579</v>
      </c>
      <c r="H151" s="1402">
        <v>8806</v>
      </c>
      <c r="I151" s="1402">
        <v>1347</v>
      </c>
    </row>
    <row r="152" spans="1:9" ht="6" customHeight="1">
      <c r="A152" s="954"/>
      <c r="B152" s="954"/>
      <c r="C152" s="1403"/>
      <c r="D152" s="1403"/>
      <c r="E152" s="1403"/>
      <c r="F152" s="1403"/>
      <c r="G152" s="1403"/>
      <c r="H152" s="1403"/>
      <c r="I152" s="1403"/>
    </row>
    <row r="153" spans="1:9" ht="15" customHeight="1">
      <c r="A153" s="953" t="s">
        <v>104</v>
      </c>
      <c r="B153" s="954"/>
      <c r="C153" s="1403"/>
      <c r="D153" s="1403"/>
      <c r="E153" s="1403"/>
      <c r="F153" s="1403"/>
      <c r="G153" s="1403"/>
      <c r="H153" s="1403"/>
      <c r="I153" s="1403"/>
    </row>
    <row r="154" spans="1:9" ht="15" customHeight="1">
      <c r="A154" s="924" t="s">
        <v>134</v>
      </c>
      <c r="C154" s="1402">
        <v>1912</v>
      </c>
      <c r="D154" s="1402"/>
      <c r="E154" s="1404">
        <v>18</v>
      </c>
      <c r="F154" s="1403">
        <v>1</v>
      </c>
      <c r="G154" s="1402">
        <v>538</v>
      </c>
      <c r="H154" s="1402">
        <v>1284</v>
      </c>
      <c r="I154" s="1405">
        <v>71</v>
      </c>
    </row>
    <row r="155" spans="1:9" ht="15" customHeight="1">
      <c r="A155" s="924" t="s">
        <v>135</v>
      </c>
      <c r="C155" s="1402">
        <v>5389</v>
      </c>
      <c r="D155" s="1402"/>
      <c r="E155" s="1402">
        <v>499</v>
      </c>
      <c r="F155" s="1404">
        <v>15</v>
      </c>
      <c r="G155" s="1402">
        <v>1515</v>
      </c>
      <c r="H155" s="1402">
        <v>3095</v>
      </c>
      <c r="I155" s="1402">
        <v>265</v>
      </c>
    </row>
    <row r="156" spans="1:9" ht="15" customHeight="1">
      <c r="A156" s="924" t="s">
        <v>136</v>
      </c>
      <c r="C156" s="1402">
        <v>6865</v>
      </c>
      <c r="D156" s="1402"/>
      <c r="E156" s="1402">
        <v>1819</v>
      </c>
      <c r="F156" s="1402">
        <v>80</v>
      </c>
      <c r="G156" s="1402">
        <v>1659</v>
      </c>
      <c r="H156" s="1402">
        <v>2943</v>
      </c>
      <c r="I156" s="1402">
        <v>364</v>
      </c>
    </row>
    <row r="157" spans="1:9" ht="15" customHeight="1">
      <c r="A157" s="924" t="s">
        <v>137</v>
      </c>
      <c r="C157" s="1402">
        <v>7997</v>
      </c>
      <c r="D157" s="1402"/>
      <c r="E157" s="1402">
        <v>3720</v>
      </c>
      <c r="F157" s="1402">
        <v>212</v>
      </c>
      <c r="G157" s="1402">
        <v>1220</v>
      </c>
      <c r="H157" s="1402">
        <v>2405</v>
      </c>
      <c r="I157" s="1402">
        <v>440</v>
      </c>
    </row>
    <row r="158" spans="1:9" ht="15" customHeight="1">
      <c r="A158" s="924" t="s">
        <v>138</v>
      </c>
      <c r="C158" s="1402">
        <v>8869</v>
      </c>
      <c r="D158" s="1402"/>
      <c r="E158" s="1402">
        <v>5438</v>
      </c>
      <c r="F158" s="1402">
        <v>322</v>
      </c>
      <c r="G158" s="1402">
        <v>868</v>
      </c>
      <c r="H158" s="1402">
        <v>1831</v>
      </c>
      <c r="I158" s="1402">
        <v>410</v>
      </c>
    </row>
    <row r="159" spans="1:9" ht="15" customHeight="1">
      <c r="A159" s="924" t="s">
        <v>98</v>
      </c>
      <c r="C159" s="1402">
        <v>8510</v>
      </c>
      <c r="D159" s="1402"/>
      <c r="E159" s="1402">
        <v>6149</v>
      </c>
      <c r="F159" s="1402">
        <v>297</v>
      </c>
      <c r="G159" s="1402">
        <v>449</v>
      </c>
      <c r="H159" s="1402">
        <v>1234</v>
      </c>
      <c r="I159" s="1402">
        <v>381</v>
      </c>
    </row>
    <row r="160" spans="1:9" ht="15" customHeight="1">
      <c r="A160" s="924" t="s">
        <v>139</v>
      </c>
      <c r="C160" s="1402">
        <v>6995</v>
      </c>
      <c r="D160" s="1402"/>
      <c r="E160" s="1402">
        <v>5594</v>
      </c>
      <c r="F160" s="1402">
        <v>261</v>
      </c>
      <c r="G160" s="1402">
        <v>201</v>
      </c>
      <c r="H160" s="1402">
        <v>681</v>
      </c>
      <c r="I160" s="1402">
        <v>258</v>
      </c>
    </row>
    <row r="161" spans="1:9" ht="6" customHeight="1">
      <c r="A161" s="838"/>
      <c r="B161" s="838"/>
      <c r="C161" s="1403"/>
      <c r="D161" s="1403"/>
      <c r="E161" s="1403"/>
      <c r="F161" s="1403"/>
      <c r="G161" s="1403"/>
      <c r="H161" s="1403"/>
      <c r="I161" s="1403"/>
    </row>
    <row r="162" spans="1:9" ht="15" customHeight="1">
      <c r="A162" s="953" t="s">
        <v>105</v>
      </c>
      <c r="B162" s="954"/>
      <c r="C162" s="1403"/>
      <c r="D162" s="1403"/>
      <c r="E162" s="1403"/>
      <c r="F162" s="1403"/>
      <c r="G162" s="1403"/>
      <c r="H162" s="1403"/>
      <c r="I162" s="1403"/>
    </row>
    <row r="163" spans="1:9" ht="15" customHeight="1">
      <c r="A163" s="924" t="s">
        <v>189</v>
      </c>
      <c r="C163" s="1402">
        <v>2444</v>
      </c>
      <c r="D163" s="1402"/>
      <c r="E163" s="1402">
        <v>1367</v>
      </c>
      <c r="F163" s="1404">
        <v>19</v>
      </c>
      <c r="G163" s="1402">
        <v>432</v>
      </c>
      <c r="H163" s="1402">
        <v>513</v>
      </c>
      <c r="I163" s="1402">
        <v>113</v>
      </c>
    </row>
    <row r="164" spans="1:9" ht="15" customHeight="1">
      <c r="A164" s="924" t="s">
        <v>182</v>
      </c>
      <c r="C164" s="1402">
        <v>44093</v>
      </c>
      <c r="D164" s="1402"/>
      <c r="E164" s="1402">
        <v>21870</v>
      </c>
      <c r="F164" s="1402">
        <v>1169</v>
      </c>
      <c r="G164" s="1402">
        <v>6018</v>
      </c>
      <c r="H164" s="1402">
        <v>12960</v>
      </c>
      <c r="I164" s="1402">
        <v>2076</v>
      </c>
    </row>
    <row r="165" spans="1:9" ht="6" customHeight="1">
      <c r="A165" s="838"/>
      <c r="B165" s="838"/>
      <c r="C165" s="1403"/>
      <c r="D165" s="1403"/>
      <c r="E165" s="1403"/>
      <c r="F165" s="1403"/>
      <c r="G165" s="1403"/>
      <c r="H165" s="1403"/>
      <c r="I165" s="1403"/>
    </row>
    <row r="166" spans="1:9" ht="15" customHeight="1">
      <c r="A166" s="953" t="s">
        <v>117</v>
      </c>
      <c r="B166" s="954"/>
      <c r="C166" s="1403"/>
      <c r="D166" s="1403"/>
      <c r="E166" s="1403"/>
      <c r="F166" s="1403"/>
      <c r="G166" s="1403"/>
      <c r="H166" s="1403"/>
      <c r="I166" s="1403"/>
    </row>
    <row r="167" spans="1:9" ht="15" customHeight="1">
      <c r="A167" s="924" t="s">
        <v>42</v>
      </c>
      <c r="C167" s="1402">
        <v>945</v>
      </c>
      <c r="D167" s="1402"/>
      <c r="E167" s="1402">
        <v>679</v>
      </c>
      <c r="F167" s="1404">
        <v>6</v>
      </c>
      <c r="G167" s="1402">
        <v>106</v>
      </c>
      <c r="H167" s="1402">
        <v>128</v>
      </c>
      <c r="I167" s="1405">
        <v>26</v>
      </c>
    </row>
    <row r="168" spans="1:9" ht="15" customHeight="1">
      <c r="A168" s="924" t="s">
        <v>41</v>
      </c>
      <c r="C168" s="1402">
        <v>3376</v>
      </c>
      <c r="D168" s="1402"/>
      <c r="E168" s="1402">
        <v>2393</v>
      </c>
      <c r="F168" s="1405">
        <v>25</v>
      </c>
      <c r="G168" s="1402">
        <v>361</v>
      </c>
      <c r="H168" s="1402">
        <v>481</v>
      </c>
      <c r="I168" s="1402">
        <v>116</v>
      </c>
    </row>
    <row r="169" spans="1:9" ht="15" customHeight="1">
      <c r="A169" s="924" t="s">
        <v>40</v>
      </c>
      <c r="C169" s="1402">
        <v>6714</v>
      </c>
      <c r="D169" s="1402"/>
      <c r="E169" s="1402">
        <v>4243</v>
      </c>
      <c r="F169" s="1402">
        <v>95</v>
      </c>
      <c r="G169" s="1402">
        <v>764</v>
      </c>
      <c r="H169" s="1402">
        <v>1337</v>
      </c>
      <c r="I169" s="1402">
        <v>275</v>
      </c>
    </row>
    <row r="170" spans="1:9" ht="15" customHeight="1">
      <c r="A170" s="924" t="s">
        <v>39</v>
      </c>
      <c r="C170" s="1402">
        <v>16335</v>
      </c>
      <c r="D170" s="1402"/>
      <c r="E170" s="1402">
        <v>8572</v>
      </c>
      <c r="F170" s="1402">
        <v>359</v>
      </c>
      <c r="G170" s="1402">
        <v>2201</v>
      </c>
      <c r="H170" s="1402">
        <v>4555</v>
      </c>
      <c r="I170" s="1402">
        <v>648</v>
      </c>
    </row>
    <row r="171" spans="1:9" ht="15" customHeight="1">
      <c r="A171" s="924" t="s">
        <v>38</v>
      </c>
      <c r="C171" s="1402">
        <v>10297</v>
      </c>
      <c r="D171" s="1402"/>
      <c r="E171" s="1402">
        <v>4248</v>
      </c>
      <c r="F171" s="1402">
        <v>334</v>
      </c>
      <c r="G171" s="1402">
        <v>1548</v>
      </c>
      <c r="H171" s="1402">
        <v>3619</v>
      </c>
      <c r="I171" s="1402">
        <v>548</v>
      </c>
    </row>
    <row r="172" spans="1:9" ht="15" customHeight="1">
      <c r="A172" s="924" t="s">
        <v>37</v>
      </c>
      <c r="C172" s="1402">
        <v>8870</v>
      </c>
      <c r="D172" s="1402"/>
      <c r="E172" s="1402">
        <v>3102</v>
      </c>
      <c r="F172" s="1402">
        <v>369</v>
      </c>
      <c r="G172" s="1402">
        <v>1470</v>
      </c>
      <c r="H172" s="1402">
        <v>3353</v>
      </c>
      <c r="I172" s="1402">
        <v>576</v>
      </c>
    </row>
    <row r="173" spans="1:9" ht="6" customHeight="1">
      <c r="A173" s="838"/>
      <c r="B173" s="838"/>
      <c r="C173" s="1403"/>
      <c r="D173" s="1403"/>
      <c r="E173" s="1403"/>
      <c r="F173" s="1403"/>
      <c r="G173" s="1403"/>
      <c r="H173" s="1403"/>
      <c r="I173" s="1403"/>
    </row>
    <row r="174" spans="1:9" ht="15" customHeight="1">
      <c r="A174" s="970" t="s">
        <v>297</v>
      </c>
      <c r="B174" s="971"/>
      <c r="C174" s="1403"/>
      <c r="D174" s="1403"/>
      <c r="E174" s="1403"/>
      <c r="F174" s="1403"/>
      <c r="G174" s="1403"/>
      <c r="H174" s="1403"/>
      <c r="I174" s="1403"/>
    </row>
    <row r="175" spans="1:9" ht="15" customHeight="1">
      <c r="A175" s="786" t="s">
        <v>209</v>
      </c>
      <c r="C175" s="1402">
        <v>24153</v>
      </c>
      <c r="D175" s="1402"/>
      <c r="E175" s="1402">
        <v>12214</v>
      </c>
      <c r="F175" s="1402">
        <v>677</v>
      </c>
      <c r="G175" s="1402">
        <v>3148</v>
      </c>
      <c r="H175" s="1402">
        <v>6921</v>
      </c>
      <c r="I175" s="1402">
        <v>1193</v>
      </c>
    </row>
    <row r="176" spans="1:9" ht="15" customHeight="1">
      <c r="A176" s="786" t="s">
        <v>210</v>
      </c>
      <c r="C176" s="1402">
        <v>22384</v>
      </c>
      <c r="D176" s="1402"/>
      <c r="E176" s="1402">
        <v>11023</v>
      </c>
      <c r="F176" s="1402">
        <v>511</v>
      </c>
      <c r="G176" s="1402">
        <v>3302</v>
      </c>
      <c r="H176" s="1402">
        <v>6552</v>
      </c>
      <c r="I176" s="1402">
        <v>996</v>
      </c>
    </row>
    <row r="177" spans="1:14" ht="6" customHeight="1">
      <c r="A177" s="838"/>
      <c r="B177" s="838"/>
      <c r="C177" s="1403"/>
      <c r="D177" s="1403"/>
      <c r="E177" s="1403"/>
      <c r="F177" s="1403"/>
      <c r="G177" s="1403"/>
      <c r="H177" s="1403"/>
      <c r="I177" s="1403"/>
    </row>
    <row r="178" spans="1:14" ht="15" customHeight="1">
      <c r="A178" s="953" t="s">
        <v>309</v>
      </c>
      <c r="B178" s="954"/>
      <c r="C178" s="1403"/>
      <c r="D178" s="1403"/>
      <c r="E178" s="1403"/>
      <c r="F178" s="1403"/>
      <c r="G178" s="1403"/>
      <c r="H178" s="1403"/>
      <c r="I178" s="1403"/>
    </row>
    <row r="179" spans="1:14" ht="15" customHeight="1">
      <c r="A179" s="924" t="s">
        <v>48</v>
      </c>
      <c r="C179" s="1402">
        <v>306</v>
      </c>
      <c r="D179" s="1402"/>
      <c r="E179" s="1405">
        <v>30</v>
      </c>
      <c r="F179" s="1404">
        <v>4</v>
      </c>
      <c r="G179" s="1402">
        <v>90</v>
      </c>
      <c r="H179" s="1402">
        <v>151</v>
      </c>
      <c r="I179" s="1405">
        <v>31</v>
      </c>
    </row>
    <row r="180" spans="1:14" ht="15" customHeight="1">
      <c r="A180" s="924" t="s">
        <v>196</v>
      </c>
      <c r="C180" s="1402">
        <v>7363</v>
      </c>
      <c r="D180" s="1402"/>
      <c r="E180" s="1402">
        <v>488</v>
      </c>
      <c r="F180" s="1402">
        <v>100</v>
      </c>
      <c r="G180" s="1402">
        <v>1943</v>
      </c>
      <c r="H180" s="1402">
        <v>4251</v>
      </c>
      <c r="I180" s="1402">
        <v>581</v>
      </c>
    </row>
    <row r="181" spans="1:14" ht="15" customHeight="1">
      <c r="A181" s="924" t="s">
        <v>197</v>
      </c>
      <c r="C181" s="1406">
        <v>13897</v>
      </c>
      <c r="D181" s="1406"/>
      <c r="E181" s="1406">
        <v>6299</v>
      </c>
      <c r="F181" s="1406">
        <v>525</v>
      </c>
      <c r="G181" s="1406">
        <v>2074</v>
      </c>
      <c r="H181" s="1406">
        <v>4251</v>
      </c>
      <c r="I181" s="1406">
        <v>748</v>
      </c>
    </row>
    <row r="182" spans="1:14" ht="15" customHeight="1">
      <c r="A182" s="924" t="s">
        <v>198</v>
      </c>
      <c r="C182" s="1406">
        <v>12881</v>
      </c>
      <c r="D182" s="1406"/>
      <c r="E182" s="1406">
        <v>9450</v>
      </c>
      <c r="F182" s="1406">
        <v>365</v>
      </c>
      <c r="G182" s="1406">
        <v>908</v>
      </c>
      <c r="H182" s="1406">
        <v>1784</v>
      </c>
      <c r="I182" s="1406">
        <v>374</v>
      </c>
    </row>
    <row r="183" spans="1:14" ht="15" customHeight="1">
      <c r="A183" s="924" t="s">
        <v>199</v>
      </c>
      <c r="C183" s="1402">
        <v>5221</v>
      </c>
      <c r="D183" s="1402"/>
      <c r="E183" s="1402">
        <v>4043</v>
      </c>
      <c r="F183" s="1402">
        <v>126</v>
      </c>
      <c r="G183" s="1402">
        <v>363</v>
      </c>
      <c r="H183" s="1402">
        <v>545</v>
      </c>
      <c r="I183" s="1402">
        <v>144</v>
      </c>
    </row>
    <row r="184" spans="1:14" ht="15" customHeight="1">
      <c r="A184" s="924" t="s">
        <v>200</v>
      </c>
      <c r="C184" s="1402">
        <v>3649</v>
      </c>
      <c r="D184" s="1402"/>
      <c r="E184" s="1402">
        <v>2873</v>
      </c>
      <c r="F184" s="1405">
        <v>47</v>
      </c>
      <c r="G184" s="1402">
        <v>288</v>
      </c>
      <c r="H184" s="1402">
        <v>342</v>
      </c>
      <c r="I184" s="1402">
        <v>99</v>
      </c>
    </row>
    <row r="185" spans="1:14" ht="6" customHeight="1">
      <c r="C185" s="1403"/>
      <c r="D185" s="1403"/>
      <c r="E185" s="1403"/>
      <c r="F185" s="1403"/>
      <c r="G185" s="1403"/>
      <c r="H185" s="1403"/>
      <c r="I185" s="1403"/>
    </row>
    <row r="186" spans="1:14" ht="15" customHeight="1">
      <c r="A186" s="953" t="s">
        <v>107</v>
      </c>
      <c r="B186" s="954"/>
      <c r="C186" s="1403"/>
      <c r="D186" s="1403"/>
      <c r="E186" s="1403"/>
      <c r="F186" s="1403"/>
      <c r="G186" s="1403"/>
      <c r="H186" s="1403"/>
      <c r="I186" s="1403"/>
    </row>
    <row r="187" spans="1:14" ht="15" customHeight="1">
      <c r="A187" s="924" t="s">
        <v>192</v>
      </c>
      <c r="C187" s="1402">
        <v>38092</v>
      </c>
      <c r="D187" s="1402"/>
      <c r="E187" s="1402">
        <v>19399</v>
      </c>
      <c r="F187" s="1402">
        <v>1124</v>
      </c>
      <c r="G187" s="1402">
        <v>5322</v>
      </c>
      <c r="H187" s="1402">
        <v>10256</v>
      </c>
      <c r="I187" s="1402">
        <v>1991</v>
      </c>
    </row>
    <row r="188" spans="1:14" ht="15" customHeight="1">
      <c r="A188" s="924" t="s">
        <v>193</v>
      </c>
      <c r="C188" s="1402">
        <v>4444</v>
      </c>
      <c r="D188" s="1402"/>
      <c r="E188" s="1402">
        <v>3087</v>
      </c>
      <c r="F188" s="1405">
        <v>33</v>
      </c>
      <c r="G188" s="1402">
        <v>377</v>
      </c>
      <c r="H188" s="1402">
        <v>898</v>
      </c>
      <c r="I188" s="1405">
        <v>49</v>
      </c>
    </row>
    <row r="189" spans="1:14" ht="15" customHeight="1">
      <c r="A189" s="973" t="s">
        <v>194</v>
      </c>
      <c r="B189" s="861"/>
      <c r="C189" s="1407">
        <v>4001</v>
      </c>
      <c r="D189" s="1407"/>
      <c r="E189" s="1407">
        <v>751</v>
      </c>
      <c r="F189" s="1408">
        <v>31</v>
      </c>
      <c r="G189" s="1407">
        <v>751</v>
      </c>
      <c r="H189" s="1407">
        <v>2319</v>
      </c>
      <c r="I189" s="1407">
        <v>149</v>
      </c>
    </row>
    <row r="190" spans="1:14" s="838" customFormat="1" ht="6" customHeight="1">
      <c r="J190" s="1039"/>
    </row>
    <row r="191" spans="1:14" ht="15" customHeight="1">
      <c r="A191" s="1090" t="s">
        <v>279</v>
      </c>
      <c r="B191" s="2396" t="s">
        <v>280</v>
      </c>
      <c r="C191" s="2396"/>
      <c r="D191" s="2396"/>
      <c r="E191" s="2396"/>
      <c r="F191" s="2396"/>
      <c r="G191" s="2396"/>
      <c r="H191" s="2396"/>
      <c r="I191" s="2396"/>
      <c r="J191" s="785"/>
    </row>
    <row r="192" spans="1:14" ht="15" customHeight="1">
      <c r="A192" s="608" t="s">
        <v>183</v>
      </c>
      <c r="B192" s="839"/>
      <c r="C192" s="872"/>
      <c r="D192" s="841"/>
      <c r="E192" s="841"/>
      <c r="F192" s="841"/>
      <c r="G192" s="841"/>
      <c r="H192" s="841"/>
      <c r="I192" s="841"/>
      <c r="K192"/>
      <c r="L192"/>
      <c r="M192"/>
      <c r="N192"/>
    </row>
    <row r="193" spans="1:14" ht="15" customHeight="1">
      <c r="A193" s="608" t="s">
        <v>185</v>
      </c>
      <c r="B193" s="839"/>
      <c r="C193" s="872"/>
      <c r="D193" s="841"/>
      <c r="E193" s="841"/>
      <c r="F193" s="841"/>
      <c r="G193" s="841"/>
      <c r="H193" s="841"/>
      <c r="I193" s="841"/>
      <c r="K193"/>
      <c r="L193"/>
      <c r="M193"/>
      <c r="N193"/>
    </row>
    <row r="194" spans="1:14" ht="15" customHeight="1">
      <c r="A194" s="608" t="s">
        <v>187</v>
      </c>
      <c r="B194" s="839"/>
      <c r="C194" s="872"/>
      <c r="D194" s="841"/>
      <c r="E194" s="841"/>
      <c r="F194" s="841"/>
      <c r="G194" s="841"/>
      <c r="H194" s="841"/>
      <c r="I194" s="841"/>
      <c r="K194"/>
      <c r="L194"/>
      <c r="M194"/>
      <c r="N194"/>
    </row>
    <row r="195" spans="1:14" ht="15" customHeight="1">
      <c r="J195" s="823" t="s">
        <v>93</v>
      </c>
    </row>
    <row r="198" spans="1:14" ht="15" customHeight="1">
      <c r="A198" s="2433" t="s">
        <v>241</v>
      </c>
      <c r="B198" s="2433"/>
      <c r="C198" s="2433"/>
      <c r="D198" s="2433"/>
      <c r="E198" s="2433"/>
      <c r="F198" s="2433"/>
      <c r="G198" s="2433"/>
      <c r="H198" s="879"/>
      <c r="I198" s="945" t="s">
        <v>366</v>
      </c>
    </row>
    <row r="199" spans="1:14" ht="15" customHeight="1">
      <c r="A199" s="2433"/>
      <c r="B199" s="2433"/>
      <c r="C199" s="2433"/>
      <c r="D199" s="2433"/>
      <c r="E199" s="2433"/>
      <c r="F199" s="2433"/>
      <c r="G199" s="2433"/>
      <c r="H199" s="879"/>
      <c r="I199" s="830"/>
    </row>
    <row r="200" spans="1:14" ht="15" customHeight="1">
      <c r="A200" s="1058" t="s">
        <v>112</v>
      </c>
      <c r="B200" s="1059"/>
      <c r="C200" s="1059"/>
      <c r="D200" s="1059"/>
      <c r="E200" s="1059"/>
      <c r="F200" s="1059"/>
      <c r="G200" s="1059"/>
      <c r="H200" s="879"/>
      <c r="I200" s="830"/>
    </row>
    <row r="201" spans="1:14" ht="6" customHeight="1">
      <c r="A201" s="839"/>
      <c r="C201" s="1063"/>
      <c r="D201" s="1063"/>
      <c r="E201" s="1063"/>
      <c r="F201" s="1063"/>
      <c r="G201" s="1063"/>
      <c r="H201" s="1063"/>
      <c r="I201" s="1063"/>
    </row>
    <row r="202" spans="1:14" ht="15" customHeight="1">
      <c r="A202" s="2409" t="s">
        <v>349</v>
      </c>
      <c r="B202" s="2409"/>
      <c r="C202" s="2424" t="s">
        <v>17</v>
      </c>
      <c r="D202" s="949"/>
      <c r="E202" s="1362" t="s">
        <v>358</v>
      </c>
      <c r="F202" s="1362"/>
      <c r="G202" s="1362"/>
      <c r="H202" s="1362"/>
      <c r="I202" s="2427" t="s">
        <v>365</v>
      </c>
    </row>
    <row r="203" spans="1:14" ht="15" customHeight="1">
      <c r="A203" s="2410"/>
      <c r="B203" s="2410"/>
      <c r="C203" s="2429"/>
      <c r="D203" s="1040"/>
      <c r="E203" s="2424" t="s">
        <v>275</v>
      </c>
      <c r="F203" s="2424" t="s">
        <v>276</v>
      </c>
      <c r="G203" s="2424" t="s">
        <v>308</v>
      </c>
      <c r="H203" s="2424" t="s">
        <v>288</v>
      </c>
      <c r="I203" s="2456"/>
    </row>
    <row r="204" spans="1:14" ht="15" customHeight="1">
      <c r="A204" s="2434"/>
      <c r="B204" s="2434"/>
      <c r="C204" s="2455"/>
      <c r="D204" s="1363"/>
      <c r="E204" s="2414"/>
      <c r="F204" s="2414"/>
      <c r="G204" s="2414"/>
      <c r="H204" s="2414"/>
      <c r="I204" s="2414"/>
    </row>
    <row r="205" spans="1:14" ht="6" customHeight="1">
      <c r="C205" s="841" t="s">
        <v>360</v>
      </c>
      <c r="D205" s="841"/>
      <c r="E205" s="841" t="s">
        <v>360</v>
      </c>
      <c r="F205" s="841"/>
      <c r="G205" s="841" t="s">
        <v>360</v>
      </c>
      <c r="H205" s="841" t="s">
        <v>360</v>
      </c>
      <c r="I205" s="841" t="s">
        <v>360</v>
      </c>
    </row>
    <row r="206" spans="1:14" ht="15" customHeight="1">
      <c r="A206" s="953" t="s">
        <v>103</v>
      </c>
      <c r="B206" s="954"/>
      <c r="C206" s="907">
        <v>0.62949700000000008</v>
      </c>
      <c r="D206" s="907"/>
      <c r="E206" s="907">
        <v>0.65991500000000003</v>
      </c>
      <c r="F206" s="907">
        <v>3.7116389999999999</v>
      </c>
      <c r="G206" s="907">
        <v>1.6168539999999998</v>
      </c>
      <c r="H206" s="907">
        <v>0.95927899999999999</v>
      </c>
      <c r="I206" s="907">
        <v>2.970831</v>
      </c>
    </row>
    <row r="207" spans="1:14" ht="6" customHeight="1">
      <c r="A207" s="954"/>
      <c r="B207" s="954"/>
      <c r="C207" s="1010"/>
      <c r="D207" s="1010"/>
      <c r="E207" s="1010"/>
      <c r="F207" s="1010"/>
      <c r="G207" s="1010"/>
      <c r="H207" s="1010"/>
      <c r="I207" s="1010"/>
    </row>
    <row r="208" spans="1:14" ht="15" customHeight="1">
      <c r="A208" s="953" t="s">
        <v>295</v>
      </c>
      <c r="B208" s="954"/>
      <c r="C208" s="1011"/>
      <c r="D208" s="1011"/>
      <c r="E208" s="1011"/>
      <c r="F208" s="1011"/>
      <c r="G208" s="1011"/>
      <c r="H208" s="1011"/>
      <c r="I208" s="1011"/>
    </row>
    <row r="209" spans="1:9" ht="15" customHeight="1">
      <c r="A209" s="924" t="s">
        <v>100</v>
      </c>
      <c r="C209" s="912">
        <v>1.1574360000000001</v>
      </c>
      <c r="D209" s="912"/>
      <c r="E209" s="912">
        <v>1.059523</v>
      </c>
      <c r="F209" s="912">
        <v>9.2764299999999995</v>
      </c>
      <c r="G209" s="912">
        <v>2.5227539999999999</v>
      </c>
      <c r="H209" s="912">
        <v>1.7846979999999999</v>
      </c>
      <c r="I209" s="912">
        <v>5.3418080000000003</v>
      </c>
    </row>
    <row r="210" spans="1:9" ht="15" customHeight="1">
      <c r="A210" s="924" t="s">
        <v>99</v>
      </c>
      <c r="C210" s="912">
        <v>0.74379399999999996</v>
      </c>
      <c r="D210" s="912"/>
      <c r="E210" s="912">
        <v>0.83639000000000008</v>
      </c>
      <c r="F210" s="912">
        <v>4.0258120000000002</v>
      </c>
      <c r="G210" s="912">
        <v>2.1078049999999999</v>
      </c>
      <c r="H210" s="912">
        <v>1.1260730000000001</v>
      </c>
      <c r="I210" s="912">
        <v>3.5312009999999998</v>
      </c>
    </row>
    <row r="211" spans="1:9" ht="6" customHeight="1">
      <c r="A211" s="954"/>
      <c r="B211" s="954"/>
      <c r="C211" s="912"/>
      <c r="D211" s="912"/>
      <c r="E211" s="912"/>
      <c r="F211" s="912"/>
      <c r="G211" s="912"/>
      <c r="H211" s="912"/>
      <c r="I211" s="912"/>
    </row>
    <row r="212" spans="1:9" ht="15" customHeight="1">
      <c r="A212" s="953" t="s">
        <v>104</v>
      </c>
      <c r="B212" s="954"/>
      <c r="C212" s="912"/>
      <c r="D212" s="912"/>
      <c r="E212" s="912"/>
      <c r="F212" s="912"/>
      <c r="G212" s="912"/>
      <c r="H212" s="912"/>
      <c r="I212" s="912"/>
    </row>
    <row r="213" spans="1:9" ht="15" customHeight="1">
      <c r="A213" s="924" t="s">
        <v>134</v>
      </c>
      <c r="C213" s="912">
        <v>3.1187290000000001</v>
      </c>
      <c r="D213" s="912"/>
      <c r="E213" s="912">
        <v>32.184545</v>
      </c>
      <c r="F213" s="912" t="s">
        <v>217</v>
      </c>
      <c r="G213" s="912">
        <v>4.7372079999999999</v>
      </c>
      <c r="H213" s="912">
        <v>2.0576289999999999</v>
      </c>
      <c r="I213" s="912">
        <v>15.331619</v>
      </c>
    </row>
    <row r="214" spans="1:9" ht="15" customHeight="1">
      <c r="A214" s="924" t="s">
        <v>135</v>
      </c>
      <c r="C214" s="912">
        <v>1.8912279999999999</v>
      </c>
      <c r="D214" s="912"/>
      <c r="E214" s="912">
        <v>5.9334169999999995</v>
      </c>
      <c r="F214" s="912">
        <v>29.772790999999998</v>
      </c>
      <c r="G214" s="912">
        <v>3.0055269999999998</v>
      </c>
      <c r="H214" s="912">
        <v>1.5652989999999998</v>
      </c>
      <c r="I214" s="912">
        <v>7.9797440000000002</v>
      </c>
    </row>
    <row r="215" spans="1:9" ht="15" customHeight="1">
      <c r="A215" s="924" t="s">
        <v>136</v>
      </c>
      <c r="C215" s="912">
        <v>1.6543309999999998</v>
      </c>
      <c r="D215" s="912"/>
      <c r="E215" s="912">
        <v>2.9201570000000001</v>
      </c>
      <c r="F215" s="912">
        <v>14.727401</v>
      </c>
      <c r="G215" s="912">
        <v>2.878943</v>
      </c>
      <c r="H215" s="912">
        <v>1.822797</v>
      </c>
      <c r="I215" s="912">
        <v>6.7673120000000004</v>
      </c>
    </row>
    <row r="216" spans="1:9" ht="15" customHeight="1">
      <c r="A216" s="924" t="s">
        <v>137</v>
      </c>
      <c r="C216" s="912">
        <v>1.4494860000000001</v>
      </c>
      <c r="D216" s="912"/>
      <c r="E216" s="912">
        <v>1.6648670000000001</v>
      </c>
      <c r="F216" s="912">
        <v>8.9137930000000001</v>
      </c>
      <c r="G216" s="912">
        <v>3.4046470000000002</v>
      </c>
      <c r="H216" s="912">
        <v>2.1715529999999998</v>
      </c>
      <c r="I216" s="912">
        <v>5.9884899999999996</v>
      </c>
    </row>
    <row r="217" spans="1:9" ht="15" customHeight="1">
      <c r="A217" s="924" t="s">
        <v>138</v>
      </c>
      <c r="C217" s="912">
        <v>1.3686369999999999</v>
      </c>
      <c r="D217" s="912"/>
      <c r="E217" s="912">
        <v>1.1751910000000001</v>
      </c>
      <c r="F217" s="912">
        <v>6.8410319999999993</v>
      </c>
      <c r="G217" s="912">
        <v>4.1714269999999996</v>
      </c>
      <c r="H217" s="912">
        <v>2.6880310000000001</v>
      </c>
      <c r="I217" s="912">
        <v>6.4240589999999997</v>
      </c>
    </row>
    <row r="218" spans="1:9" ht="15" customHeight="1">
      <c r="A218" s="924" t="s">
        <v>98</v>
      </c>
      <c r="C218" s="912">
        <v>1.3864889999999999</v>
      </c>
      <c r="D218" s="912"/>
      <c r="E218" s="912">
        <v>0.97010499999999988</v>
      </c>
      <c r="F218" s="912">
        <v>7.414574</v>
      </c>
      <c r="G218" s="912">
        <v>5.9439060000000001</v>
      </c>
      <c r="H218" s="912">
        <v>3.4551110000000005</v>
      </c>
      <c r="I218" s="912">
        <v>6.6396640000000007</v>
      </c>
    </row>
    <row r="219" spans="1:9" ht="15" customHeight="1">
      <c r="A219" s="924" t="s">
        <v>139</v>
      </c>
      <c r="C219" s="912">
        <v>1.519728</v>
      </c>
      <c r="D219" s="912"/>
      <c r="E219" s="912">
        <v>0.86681299999999994</v>
      </c>
      <c r="F219" s="912">
        <v>7.9426940000000004</v>
      </c>
      <c r="G219" s="912">
        <v>8.7733420000000013</v>
      </c>
      <c r="H219" s="912">
        <v>4.7858749999999999</v>
      </c>
      <c r="I219" s="912">
        <v>8.2467260000000007</v>
      </c>
    </row>
    <row r="220" spans="1:9" ht="6" customHeight="1">
      <c r="A220" s="838"/>
      <c r="B220" s="838"/>
      <c r="C220" s="912"/>
      <c r="D220" s="912"/>
      <c r="E220" s="912"/>
      <c r="F220" s="912"/>
      <c r="G220" s="912"/>
      <c r="H220" s="912"/>
      <c r="I220" s="912"/>
    </row>
    <row r="221" spans="1:9" ht="15" customHeight="1">
      <c r="A221" s="953" t="s">
        <v>105</v>
      </c>
      <c r="B221" s="954"/>
      <c r="C221" s="912"/>
      <c r="D221" s="912"/>
      <c r="E221" s="912"/>
      <c r="F221" s="912"/>
      <c r="G221" s="912"/>
      <c r="H221" s="912"/>
      <c r="I221" s="912"/>
    </row>
    <row r="222" spans="1:9" ht="15" customHeight="1">
      <c r="A222" s="924" t="s">
        <v>189</v>
      </c>
      <c r="C222" s="912">
        <v>4.40489</v>
      </c>
      <c r="D222" s="912"/>
      <c r="E222" s="912">
        <v>2.5582240000000001</v>
      </c>
      <c r="F222" s="912">
        <v>27.734149000000002</v>
      </c>
      <c r="G222" s="912">
        <v>6.9793129999999994</v>
      </c>
      <c r="H222" s="912">
        <v>5.3950610000000001</v>
      </c>
      <c r="I222" s="912">
        <v>12.081355</v>
      </c>
    </row>
    <row r="223" spans="1:9" ht="15" customHeight="1">
      <c r="A223" s="924" t="s">
        <v>182</v>
      </c>
      <c r="C223" s="912">
        <v>0.67951600000000001</v>
      </c>
      <c r="D223" s="912"/>
      <c r="E223" s="912">
        <v>0.67943900000000002</v>
      </c>
      <c r="F223" s="912">
        <v>3.7486579999999998</v>
      </c>
      <c r="G223" s="912">
        <v>1.6670100000000001</v>
      </c>
      <c r="H223" s="912">
        <v>0.97096300000000002</v>
      </c>
      <c r="I223" s="912">
        <v>3.0452050000000002</v>
      </c>
    </row>
    <row r="224" spans="1:9" ht="6" customHeight="1">
      <c r="A224" s="838"/>
      <c r="B224" s="838"/>
      <c r="C224" s="912"/>
      <c r="D224" s="912"/>
      <c r="E224" s="912"/>
      <c r="F224" s="912"/>
      <c r="G224" s="912"/>
      <c r="H224" s="912"/>
      <c r="I224" s="912"/>
    </row>
    <row r="225" spans="1:9" ht="15" customHeight="1">
      <c r="A225" s="953" t="s">
        <v>117</v>
      </c>
      <c r="B225" s="954"/>
      <c r="C225" s="912"/>
      <c r="D225" s="912"/>
      <c r="E225" s="912"/>
      <c r="F225" s="912"/>
      <c r="G225" s="912"/>
      <c r="H225" s="912"/>
      <c r="I225" s="912"/>
    </row>
    <row r="226" spans="1:9" ht="15" customHeight="1">
      <c r="A226" s="924" t="s">
        <v>42</v>
      </c>
      <c r="C226" s="912">
        <v>4.6552799999999994</v>
      </c>
      <c r="D226" s="912"/>
      <c r="E226" s="912">
        <v>2.7942979999999999</v>
      </c>
      <c r="F226" s="912">
        <v>50.586433</v>
      </c>
      <c r="G226" s="912">
        <v>12.969136000000001</v>
      </c>
      <c r="H226" s="912">
        <v>10.62397</v>
      </c>
      <c r="I226" s="912">
        <v>23.664851000000002</v>
      </c>
    </row>
    <row r="227" spans="1:9" ht="15" customHeight="1">
      <c r="A227" s="924" t="s">
        <v>41</v>
      </c>
      <c r="C227" s="912">
        <v>2.270035</v>
      </c>
      <c r="D227" s="912"/>
      <c r="E227" s="912">
        <v>1.518661</v>
      </c>
      <c r="F227" s="912">
        <v>24.381727999999999</v>
      </c>
      <c r="G227" s="912">
        <v>6.8233870000000003</v>
      </c>
      <c r="H227" s="912">
        <v>5.7056210000000007</v>
      </c>
      <c r="I227" s="912">
        <v>11.061120000000001</v>
      </c>
    </row>
    <row r="228" spans="1:9" ht="15" customHeight="1">
      <c r="A228" s="924" t="s">
        <v>40</v>
      </c>
      <c r="C228" s="912">
        <v>1.658433</v>
      </c>
      <c r="D228" s="912"/>
      <c r="E228" s="912">
        <v>1.2064840000000001</v>
      </c>
      <c r="F228" s="912">
        <v>13.69224</v>
      </c>
      <c r="G228" s="912">
        <v>4.293177</v>
      </c>
      <c r="H228" s="912">
        <v>3.1995419999999997</v>
      </c>
      <c r="I228" s="912">
        <v>7.4336580000000003</v>
      </c>
    </row>
    <row r="229" spans="1:9" ht="15" customHeight="1">
      <c r="A229" s="924" t="s">
        <v>39</v>
      </c>
      <c r="C229" s="912">
        <v>1.1573850000000001</v>
      </c>
      <c r="D229" s="912"/>
      <c r="E229" s="912">
        <v>1.018996</v>
      </c>
      <c r="F229" s="912">
        <v>6.7803459999999998</v>
      </c>
      <c r="G229" s="912">
        <v>2.7105389999999998</v>
      </c>
      <c r="H229" s="912">
        <v>1.6107550000000002</v>
      </c>
      <c r="I229" s="912">
        <v>5.478942</v>
      </c>
    </row>
    <row r="230" spans="1:9" ht="15" customHeight="1">
      <c r="A230" s="924" t="s">
        <v>38</v>
      </c>
      <c r="C230" s="912">
        <v>1.2916020000000001</v>
      </c>
      <c r="D230" s="912"/>
      <c r="E230" s="912">
        <v>1.6600710000000001</v>
      </c>
      <c r="F230" s="912">
        <v>6.9762130000000004</v>
      </c>
      <c r="G230" s="912">
        <v>3.2714849999999998</v>
      </c>
      <c r="H230" s="912">
        <v>1.7598889999999998</v>
      </c>
      <c r="I230" s="912">
        <v>5.5067170000000001</v>
      </c>
    </row>
    <row r="231" spans="1:9" ht="15" customHeight="1">
      <c r="A231" s="924" t="s">
        <v>37</v>
      </c>
      <c r="C231" s="912">
        <v>1.5028140000000001</v>
      </c>
      <c r="D231" s="912"/>
      <c r="E231" s="912">
        <v>1.9286239999999999</v>
      </c>
      <c r="F231" s="912">
        <v>6.5391210000000006</v>
      </c>
      <c r="G231" s="912">
        <v>3.0848949999999999</v>
      </c>
      <c r="H231" s="912">
        <v>1.7628899999999998</v>
      </c>
      <c r="I231" s="912">
        <v>5.4039280000000005</v>
      </c>
    </row>
    <row r="232" spans="1:9" ht="6" customHeight="1">
      <c r="A232" s="838"/>
      <c r="B232" s="838"/>
      <c r="C232" s="912"/>
      <c r="D232" s="912"/>
      <c r="E232" s="912"/>
      <c r="F232" s="912"/>
      <c r="G232" s="912"/>
      <c r="H232" s="912"/>
      <c r="I232" s="912"/>
    </row>
    <row r="233" spans="1:9" ht="15" customHeight="1">
      <c r="A233" s="970" t="s">
        <v>297</v>
      </c>
      <c r="B233" s="971"/>
      <c r="C233" s="912"/>
      <c r="D233" s="912"/>
      <c r="E233" s="912"/>
      <c r="F233" s="912"/>
      <c r="G233" s="912"/>
      <c r="H233" s="912"/>
      <c r="I233" s="912"/>
    </row>
    <row r="234" spans="1:9" ht="15" customHeight="1">
      <c r="A234" s="786" t="s">
        <v>209</v>
      </c>
      <c r="C234" s="912">
        <v>0.90516099999999999</v>
      </c>
      <c r="D234" s="912"/>
      <c r="E234" s="912">
        <v>0.89457300000000006</v>
      </c>
      <c r="F234" s="912">
        <v>4.9643560000000004</v>
      </c>
      <c r="G234" s="912">
        <v>2.2862710000000002</v>
      </c>
      <c r="H234" s="912">
        <v>1.3197789999999998</v>
      </c>
      <c r="I234" s="912">
        <v>3.9008790000000002</v>
      </c>
    </row>
    <row r="235" spans="1:9" ht="15" customHeight="1">
      <c r="A235" s="786" t="s">
        <v>210</v>
      </c>
      <c r="C235" s="912">
        <v>0.94334699999999994</v>
      </c>
      <c r="D235" s="912"/>
      <c r="E235" s="912">
        <v>0.969858</v>
      </c>
      <c r="F235" s="912">
        <v>5.7543309999999996</v>
      </c>
      <c r="G235" s="912">
        <v>2.2201469999999999</v>
      </c>
      <c r="H235" s="912">
        <v>1.4095170000000001</v>
      </c>
      <c r="I235" s="912">
        <v>4.2614169999999998</v>
      </c>
    </row>
    <row r="236" spans="1:9" ht="6" customHeight="1">
      <c r="A236" s="838"/>
      <c r="B236" s="838"/>
      <c r="C236" s="912"/>
      <c r="D236" s="912"/>
      <c r="E236" s="912"/>
      <c r="F236" s="912"/>
      <c r="G236" s="912"/>
      <c r="H236" s="912"/>
      <c r="I236" s="912"/>
    </row>
    <row r="237" spans="1:9" ht="15" customHeight="1">
      <c r="A237" s="953" t="s">
        <v>309</v>
      </c>
      <c r="B237" s="954"/>
      <c r="C237" s="912"/>
      <c r="D237" s="912"/>
      <c r="E237" s="912"/>
      <c r="F237" s="912"/>
      <c r="G237" s="912"/>
      <c r="H237" s="912"/>
      <c r="I237" s="912"/>
    </row>
    <row r="238" spans="1:9" ht="15" customHeight="1">
      <c r="A238" s="924" t="s">
        <v>48</v>
      </c>
      <c r="C238" s="912">
        <v>7.5321940000000005</v>
      </c>
      <c r="D238" s="912"/>
      <c r="E238" s="912">
        <v>20.506858999999999</v>
      </c>
      <c r="F238" s="912">
        <v>54.839846999999999</v>
      </c>
      <c r="G238" s="912">
        <v>10.339886</v>
      </c>
      <c r="H238" s="912">
        <v>7.2673970000000008</v>
      </c>
      <c r="I238" s="912">
        <v>21.158957000000001</v>
      </c>
    </row>
    <row r="239" spans="1:9" ht="15" customHeight="1">
      <c r="A239" s="924" t="s">
        <v>196</v>
      </c>
      <c r="C239" s="912">
        <v>1.528842</v>
      </c>
      <c r="D239" s="912"/>
      <c r="E239" s="912">
        <v>5.7559630000000004</v>
      </c>
      <c r="F239" s="912">
        <v>12.922237000000001</v>
      </c>
      <c r="G239" s="912">
        <v>2.7302439999999999</v>
      </c>
      <c r="H239" s="912">
        <v>1.3123100000000001</v>
      </c>
      <c r="I239" s="912">
        <v>5.1474789999999997</v>
      </c>
    </row>
    <row r="240" spans="1:9" ht="15" customHeight="1">
      <c r="A240" s="924" t="s">
        <v>197</v>
      </c>
      <c r="C240" s="910">
        <v>1.1605159999999999</v>
      </c>
      <c r="D240" s="910"/>
      <c r="E240" s="910">
        <v>1.2481630000000001</v>
      </c>
      <c r="F240" s="910">
        <v>5.5724879999999999</v>
      </c>
      <c r="G240" s="910">
        <v>2.6497329999999999</v>
      </c>
      <c r="H240" s="910">
        <v>1.7275619999999998</v>
      </c>
      <c r="I240" s="910">
        <v>4.9263370000000002</v>
      </c>
    </row>
    <row r="241" spans="1:15" ht="15" customHeight="1">
      <c r="A241" s="924" t="s">
        <v>198</v>
      </c>
      <c r="C241" s="910">
        <v>1.169977</v>
      </c>
      <c r="D241" s="910"/>
      <c r="E241" s="910">
        <v>0.72399400000000003</v>
      </c>
      <c r="F241" s="910">
        <v>6.4650990000000004</v>
      </c>
      <c r="G241" s="910">
        <v>4.1342289999999995</v>
      </c>
      <c r="H241" s="910">
        <v>2.9044460000000001</v>
      </c>
      <c r="I241" s="910">
        <v>6.3923040000000002</v>
      </c>
    </row>
    <row r="242" spans="1:15" ht="15" customHeight="1">
      <c r="A242" s="924" t="s">
        <v>199</v>
      </c>
      <c r="C242" s="912">
        <v>1.8002959999999999</v>
      </c>
      <c r="D242" s="912"/>
      <c r="E242" s="912">
        <v>0.98719600000000007</v>
      </c>
      <c r="F242" s="912">
        <v>11.616276000000001</v>
      </c>
      <c r="G242" s="912">
        <v>6.467568</v>
      </c>
      <c r="H242" s="912">
        <v>5.1600100000000007</v>
      </c>
      <c r="I242" s="912">
        <v>10.753817</v>
      </c>
    </row>
    <row r="243" spans="1:15" ht="15" customHeight="1">
      <c r="A243" s="924" t="s">
        <v>200</v>
      </c>
      <c r="C243" s="912">
        <v>2.2177579999999999</v>
      </c>
      <c r="D243" s="912"/>
      <c r="E243" s="912">
        <v>1.1697839999999999</v>
      </c>
      <c r="F243" s="912">
        <v>17.284700999999998</v>
      </c>
      <c r="G243" s="912">
        <v>7.2522820000000001</v>
      </c>
      <c r="H243" s="912">
        <v>6.6752210000000005</v>
      </c>
      <c r="I243" s="912">
        <v>12.768189</v>
      </c>
    </row>
    <row r="244" spans="1:15" ht="6" customHeight="1">
      <c r="C244" s="912"/>
      <c r="D244" s="912"/>
      <c r="E244" s="912"/>
      <c r="F244" s="912"/>
      <c r="G244" s="912"/>
      <c r="H244" s="912"/>
      <c r="I244" s="912"/>
    </row>
    <row r="245" spans="1:15" ht="15" customHeight="1">
      <c r="A245" s="953" t="s">
        <v>107</v>
      </c>
      <c r="B245" s="954"/>
      <c r="C245" s="912"/>
      <c r="D245" s="912"/>
      <c r="E245" s="912"/>
      <c r="F245" s="912"/>
      <c r="G245" s="912"/>
      <c r="H245" s="912"/>
      <c r="I245" s="912"/>
    </row>
    <row r="246" spans="1:15" ht="15" customHeight="1">
      <c r="A246" s="924" t="s">
        <v>192</v>
      </c>
      <c r="C246" s="912">
        <v>0.688002</v>
      </c>
      <c r="D246" s="912"/>
      <c r="E246" s="912">
        <v>0.70713999999999999</v>
      </c>
      <c r="F246" s="912">
        <v>3.8167840000000002</v>
      </c>
      <c r="G246" s="912">
        <v>1.7990599999999999</v>
      </c>
      <c r="H246" s="912">
        <v>1.1211739999999999</v>
      </c>
      <c r="I246" s="912">
        <v>3.1035889999999999</v>
      </c>
    </row>
    <row r="247" spans="1:15" ht="15" customHeight="1">
      <c r="A247" s="924" t="s">
        <v>193</v>
      </c>
      <c r="C247" s="912">
        <v>1.9965110000000001</v>
      </c>
      <c r="D247" s="912"/>
      <c r="E247" s="912">
        <v>1.4007719999999999</v>
      </c>
      <c r="F247" s="912">
        <v>21.607061999999999</v>
      </c>
      <c r="G247" s="912">
        <v>6.3502870000000007</v>
      </c>
      <c r="H247" s="912">
        <v>3.79759</v>
      </c>
      <c r="I247" s="912">
        <v>16.271408000000001</v>
      </c>
    </row>
    <row r="248" spans="1:15" ht="15" customHeight="1">
      <c r="A248" s="973" t="s">
        <v>194</v>
      </c>
      <c r="B248" s="861"/>
      <c r="C248" s="917">
        <v>2.245158</v>
      </c>
      <c r="D248" s="917"/>
      <c r="E248" s="917">
        <v>4.4696660000000001</v>
      </c>
      <c r="F248" s="917">
        <v>21.797568000000002</v>
      </c>
      <c r="G248" s="917">
        <v>4.253565</v>
      </c>
      <c r="H248" s="917">
        <v>1.7274830000000001</v>
      </c>
      <c r="I248" s="917">
        <v>10.86815</v>
      </c>
    </row>
    <row r="249" spans="1:15" ht="6" customHeight="1">
      <c r="A249" s="838"/>
      <c r="B249" s="838"/>
      <c r="C249" s="838"/>
      <c r="D249" s="838"/>
      <c r="E249" s="838"/>
      <c r="F249" s="838"/>
      <c r="G249" s="838"/>
      <c r="H249" s="838"/>
      <c r="I249" s="838"/>
      <c r="J249" s="1039"/>
    </row>
    <row r="250" spans="1:15" ht="15" customHeight="1">
      <c r="A250" s="1090" t="s">
        <v>279</v>
      </c>
      <c r="B250" s="2396" t="s">
        <v>280</v>
      </c>
      <c r="C250" s="2396"/>
      <c r="D250" s="2396"/>
      <c r="E250" s="2396"/>
      <c r="F250" s="2396"/>
      <c r="G250" s="2396"/>
      <c r="H250" s="2396"/>
      <c r="I250" s="2396"/>
      <c r="J250" s="785"/>
    </row>
    <row r="251" spans="1:15" ht="15" customHeight="1">
      <c r="A251" s="608" t="s">
        <v>122</v>
      </c>
      <c r="B251" s="786"/>
      <c r="C251" s="829"/>
      <c r="D251" s="829"/>
      <c r="L251"/>
      <c r="M251"/>
      <c r="N251"/>
      <c r="O251"/>
    </row>
    <row r="252" spans="1:15" ht="15" customHeight="1">
      <c r="A252" s="608" t="s">
        <v>183</v>
      </c>
      <c r="B252" s="839"/>
      <c r="C252" s="872"/>
      <c r="D252" s="841"/>
      <c r="E252" s="841"/>
      <c r="F252" s="841"/>
      <c r="G252" s="841"/>
      <c r="H252" s="841"/>
      <c r="I252" s="841"/>
      <c r="K252"/>
      <c r="L252"/>
      <c r="M252"/>
      <c r="N252"/>
    </row>
    <row r="253" spans="1:15" ht="15" customHeight="1">
      <c r="A253" s="608" t="s">
        <v>185</v>
      </c>
      <c r="B253" s="839"/>
      <c r="C253" s="872"/>
      <c r="D253" s="841"/>
      <c r="E253" s="841"/>
      <c r="F253" s="841"/>
      <c r="G253" s="841"/>
      <c r="H253" s="841"/>
      <c r="I253" s="841"/>
      <c r="K253"/>
      <c r="L253"/>
      <c r="M253"/>
      <c r="N253"/>
    </row>
    <row r="254" spans="1:15" ht="15" customHeight="1">
      <c r="A254" s="608" t="s">
        <v>187</v>
      </c>
      <c r="B254" s="839"/>
      <c r="C254" s="872"/>
      <c r="D254" s="841"/>
      <c r="E254" s="841"/>
      <c r="F254" s="841"/>
      <c r="G254" s="841"/>
      <c r="H254" s="841"/>
      <c r="I254" s="841"/>
      <c r="K254"/>
      <c r="L254"/>
      <c r="M254"/>
      <c r="N254"/>
    </row>
    <row r="255" spans="1:15" ht="15" customHeight="1">
      <c r="J255" s="823" t="s">
        <v>93</v>
      </c>
    </row>
    <row r="258" spans="1:9" ht="15" customHeight="1">
      <c r="A258" s="2433" t="s">
        <v>241</v>
      </c>
      <c r="B258" s="2433"/>
      <c r="C258" s="2433"/>
      <c r="D258" s="2433"/>
      <c r="E258" s="2433"/>
      <c r="F258" s="2433"/>
      <c r="G258" s="2433"/>
      <c r="H258" s="879"/>
      <c r="I258" s="945" t="s">
        <v>366</v>
      </c>
    </row>
    <row r="259" spans="1:9" ht="15" customHeight="1">
      <c r="A259" s="2433"/>
      <c r="B259" s="2433"/>
      <c r="C259" s="2433"/>
      <c r="D259" s="2433"/>
      <c r="E259" s="2433"/>
      <c r="F259" s="2433"/>
      <c r="G259" s="2433"/>
      <c r="H259" s="879"/>
      <c r="I259" s="830"/>
    </row>
    <row r="260" spans="1:9" ht="15" customHeight="1">
      <c r="A260" s="1058" t="s">
        <v>32</v>
      </c>
      <c r="B260" s="1059"/>
      <c r="C260" s="1059"/>
      <c r="D260" s="1059"/>
      <c r="E260" s="1059"/>
      <c r="F260" s="1059"/>
      <c r="G260" s="1059"/>
      <c r="H260" s="879"/>
      <c r="I260" s="830"/>
    </row>
    <row r="261" spans="1:9" ht="6" customHeight="1">
      <c r="A261" s="839"/>
      <c r="C261" s="1063"/>
      <c r="D261" s="1063"/>
      <c r="E261" s="1063"/>
      <c r="F261" s="1063"/>
      <c r="G261" s="1063"/>
      <c r="H261" s="1063"/>
      <c r="I261" s="1063"/>
    </row>
    <row r="262" spans="1:9" ht="15" customHeight="1">
      <c r="A262" s="2409" t="s">
        <v>349</v>
      </c>
      <c r="B262" s="2409"/>
      <c r="C262" s="2424" t="s">
        <v>17</v>
      </c>
      <c r="D262" s="949"/>
      <c r="E262" s="1362" t="s">
        <v>358</v>
      </c>
      <c r="F262" s="1362"/>
      <c r="G262" s="1362"/>
      <c r="H262" s="1362"/>
      <c r="I262" s="2427" t="s">
        <v>365</v>
      </c>
    </row>
    <row r="263" spans="1:9" ht="15" customHeight="1">
      <c r="A263" s="2410"/>
      <c r="B263" s="2410"/>
      <c r="C263" s="2429"/>
      <c r="D263" s="1040"/>
      <c r="E263" s="2424" t="s">
        <v>275</v>
      </c>
      <c r="F263" s="2424" t="s">
        <v>276</v>
      </c>
      <c r="G263" s="2424" t="s">
        <v>308</v>
      </c>
      <c r="H263" s="2424" t="s">
        <v>288</v>
      </c>
      <c r="I263" s="2456"/>
    </row>
    <row r="264" spans="1:9" ht="15" customHeight="1">
      <c r="A264" s="2434"/>
      <c r="B264" s="2434"/>
      <c r="C264" s="2455"/>
      <c r="D264" s="1363"/>
      <c r="E264" s="2414"/>
      <c r="F264" s="2414"/>
      <c r="G264" s="2414"/>
      <c r="H264" s="2414"/>
      <c r="I264" s="2414"/>
    </row>
    <row r="265" spans="1:9" ht="6" customHeight="1">
      <c r="C265" s="841" t="s">
        <v>360</v>
      </c>
      <c r="D265" s="841"/>
      <c r="E265" s="841" t="s">
        <v>360</v>
      </c>
      <c r="F265" s="841"/>
      <c r="G265" s="841" t="s">
        <v>360</v>
      </c>
      <c r="H265" s="841" t="s">
        <v>360</v>
      </c>
      <c r="I265" s="841" t="s">
        <v>360</v>
      </c>
    </row>
    <row r="266" spans="1:9" ht="15" customHeight="1">
      <c r="A266" s="953" t="s">
        <v>103</v>
      </c>
      <c r="B266" s="954"/>
      <c r="C266" s="921">
        <v>103861.077193629</v>
      </c>
      <c r="D266" s="921"/>
      <c r="E266" s="921">
        <v>0.32050325000000002</v>
      </c>
      <c r="F266" s="921">
        <v>0.10107528</v>
      </c>
      <c r="G266" s="921">
        <v>0.21804752999999999</v>
      </c>
      <c r="H266" s="921">
        <v>0.29137463000000002</v>
      </c>
      <c r="I266" s="921">
        <v>0.14406186000000001</v>
      </c>
    </row>
    <row r="267" spans="1:9" ht="6" customHeight="1">
      <c r="A267" s="954"/>
      <c r="B267" s="954"/>
      <c r="C267" s="1019"/>
      <c r="D267" s="1019"/>
      <c r="E267" s="1019"/>
      <c r="F267" s="1019"/>
      <c r="G267" s="1019"/>
      <c r="H267" s="1019"/>
      <c r="I267" s="1019"/>
    </row>
    <row r="268" spans="1:9" ht="15" customHeight="1">
      <c r="A268" s="953" t="s">
        <v>295</v>
      </c>
      <c r="B268" s="954"/>
      <c r="C268" s="1020"/>
      <c r="D268" s="1020"/>
      <c r="E268" s="1020"/>
      <c r="F268" s="1020"/>
      <c r="G268" s="1020"/>
      <c r="H268" s="1020"/>
      <c r="I268" s="1020"/>
    </row>
    <row r="269" spans="1:9" ht="15" customHeight="1">
      <c r="A269" s="924" t="s">
        <v>100</v>
      </c>
      <c r="C269" s="929">
        <v>65396.201176218397</v>
      </c>
      <c r="D269" s="929"/>
      <c r="E269" s="929">
        <v>0.54932559000000003</v>
      </c>
      <c r="F269" s="929">
        <v>0.10192418</v>
      </c>
      <c r="G269" s="929">
        <v>0.39076169999999999</v>
      </c>
      <c r="H269" s="929">
        <v>0.47193456</v>
      </c>
      <c r="I269" s="929">
        <v>0.27360019000000002</v>
      </c>
    </row>
    <row r="270" spans="1:9" ht="15" customHeight="1">
      <c r="A270" s="924" t="s">
        <v>99</v>
      </c>
      <c r="C270" s="929">
        <v>80693.913000688495</v>
      </c>
      <c r="D270" s="929"/>
      <c r="E270" s="929">
        <v>0.39192872000000001</v>
      </c>
      <c r="F270" s="929">
        <v>0.14368951999999999</v>
      </c>
      <c r="G270" s="929">
        <v>0.26226268000000003</v>
      </c>
      <c r="H270" s="929">
        <v>0.36509038999999999</v>
      </c>
      <c r="I270" s="929">
        <v>0.16622113999999999</v>
      </c>
    </row>
    <row r="271" spans="1:9" ht="6" customHeight="1">
      <c r="A271" s="954"/>
      <c r="B271" s="954"/>
      <c r="C271" s="1024"/>
      <c r="D271" s="1024"/>
      <c r="E271" s="1024"/>
      <c r="F271" s="1024"/>
      <c r="G271" s="1024"/>
      <c r="H271" s="1024"/>
      <c r="I271" s="1024"/>
    </row>
    <row r="272" spans="1:9" ht="15" customHeight="1">
      <c r="A272" s="953" t="s">
        <v>104</v>
      </c>
      <c r="B272" s="954"/>
      <c r="C272" s="1024"/>
      <c r="D272" s="1024"/>
      <c r="E272" s="1024"/>
      <c r="F272" s="1024"/>
      <c r="G272" s="1024"/>
      <c r="H272" s="1024"/>
      <c r="I272" s="1024"/>
    </row>
    <row r="273" spans="1:9" ht="15" customHeight="1">
      <c r="A273" s="924" t="s">
        <v>134</v>
      </c>
      <c r="C273" s="929">
        <v>20895.888406291098</v>
      </c>
      <c r="D273" s="929"/>
      <c r="E273" s="1409">
        <v>0.44202453000000003</v>
      </c>
      <c r="F273" s="1024" t="s">
        <v>217</v>
      </c>
      <c r="G273" s="929">
        <v>1.30753583</v>
      </c>
      <c r="H273" s="929">
        <v>1.3764781100000001</v>
      </c>
      <c r="I273" s="1410">
        <v>0.62611287999999998</v>
      </c>
    </row>
    <row r="274" spans="1:9" ht="15" customHeight="1">
      <c r="A274" s="924" t="s">
        <v>135</v>
      </c>
      <c r="C274" s="929">
        <v>36514.201919185798</v>
      </c>
      <c r="D274" s="929"/>
      <c r="E274" s="929">
        <v>0.54503020000000002</v>
      </c>
      <c r="F274" s="1409">
        <v>7.8645119999999999E-2</v>
      </c>
      <c r="G274" s="929">
        <v>0.83982456999999999</v>
      </c>
      <c r="H274" s="929">
        <v>0.90634592999999997</v>
      </c>
      <c r="I274" s="929">
        <v>0.37544659000000002</v>
      </c>
    </row>
    <row r="275" spans="1:9" ht="15" customHeight="1">
      <c r="A275" s="924" t="s">
        <v>136</v>
      </c>
      <c r="C275" s="929">
        <v>40336.324190437699</v>
      </c>
      <c r="D275" s="929"/>
      <c r="E275" s="929">
        <v>0.74919400000000003</v>
      </c>
      <c r="F275" s="929">
        <v>0.17622317000000001</v>
      </c>
      <c r="G275" s="929">
        <v>0.66647498000000005</v>
      </c>
      <c r="H275" s="929">
        <v>0.81364415000000001</v>
      </c>
      <c r="I275" s="929">
        <v>0.36275316000000002</v>
      </c>
    </row>
    <row r="276" spans="1:9" ht="15" customHeight="1">
      <c r="A276" s="924" t="s">
        <v>137</v>
      </c>
      <c r="C276" s="929">
        <v>40459.9793184831</v>
      </c>
      <c r="D276" s="929"/>
      <c r="E276" s="929">
        <v>0.75288827999999997</v>
      </c>
      <c r="F276" s="929">
        <v>0.24352741</v>
      </c>
      <c r="G276" s="929">
        <v>0.50304106000000004</v>
      </c>
      <c r="H276" s="929">
        <v>0.68845210000000001</v>
      </c>
      <c r="I276" s="929">
        <v>0.33340831999999998</v>
      </c>
    </row>
    <row r="277" spans="1:9" ht="15" customHeight="1">
      <c r="A277" s="924" t="s">
        <v>138</v>
      </c>
      <c r="C277" s="929">
        <v>42876.350087001498</v>
      </c>
      <c r="D277" s="929"/>
      <c r="E277" s="929">
        <v>0.69562082000000003</v>
      </c>
      <c r="F277" s="929">
        <v>0.25371480000000002</v>
      </c>
      <c r="G277" s="929">
        <v>0.39690481</v>
      </c>
      <c r="H277" s="929">
        <v>0.60166735000000005</v>
      </c>
      <c r="I277" s="929">
        <v>0.33411983000000001</v>
      </c>
    </row>
    <row r="278" spans="1:9" ht="15" customHeight="1">
      <c r="A278" s="924" t="s">
        <v>98</v>
      </c>
      <c r="C278" s="929">
        <v>41783.887157358397</v>
      </c>
      <c r="D278" s="929"/>
      <c r="E278" s="929">
        <v>0.68000897000000005</v>
      </c>
      <c r="F278" s="929">
        <v>0.27375864999999999</v>
      </c>
      <c r="G278" s="929">
        <v>0.30229497</v>
      </c>
      <c r="H278" s="929">
        <v>0.57564473000000005</v>
      </c>
      <c r="I278" s="929">
        <v>0.29645576000000001</v>
      </c>
    </row>
    <row r="279" spans="1:9" ht="15" customHeight="1">
      <c r="A279" s="924" t="s">
        <v>139</v>
      </c>
      <c r="C279" s="929">
        <v>38332.801004252702</v>
      </c>
      <c r="D279" s="929"/>
      <c r="E279" s="929">
        <v>0.67766161000000003</v>
      </c>
      <c r="F279" s="929">
        <v>0.34956283999999999</v>
      </c>
      <c r="G279" s="929">
        <v>0.25183549</v>
      </c>
      <c r="H279" s="929">
        <v>0.50988383000000004</v>
      </c>
      <c r="I279" s="929">
        <v>0.321297</v>
      </c>
    </row>
    <row r="280" spans="1:9" ht="6" customHeight="1">
      <c r="A280" s="838"/>
      <c r="B280" s="838"/>
      <c r="C280" s="1024"/>
      <c r="D280" s="1024"/>
      <c r="E280" s="1024"/>
      <c r="F280" s="1024"/>
      <c r="G280" s="1024"/>
      <c r="H280" s="1024"/>
      <c r="I280" s="1024"/>
    </row>
    <row r="281" spans="1:9" ht="15" customHeight="1">
      <c r="A281" s="953" t="s">
        <v>105</v>
      </c>
      <c r="B281" s="954"/>
      <c r="C281" s="1024"/>
      <c r="D281" s="1024"/>
      <c r="E281" s="1024"/>
      <c r="F281" s="1024"/>
      <c r="G281" s="1024"/>
      <c r="H281" s="1024"/>
      <c r="I281" s="1024"/>
    </row>
    <row r="282" spans="1:9" ht="15" customHeight="1">
      <c r="A282" s="924" t="s">
        <v>189</v>
      </c>
      <c r="C282" s="929">
        <v>34811.142576627899</v>
      </c>
      <c r="D282" s="929"/>
      <c r="E282" s="929">
        <v>1.4469615899999999</v>
      </c>
      <c r="F282" s="1409">
        <v>0.28134779999999998</v>
      </c>
      <c r="G282" s="929">
        <v>1.1382966699999999</v>
      </c>
      <c r="H282" s="929">
        <v>1.18604325</v>
      </c>
      <c r="I282" s="929">
        <v>0.49907109999999999</v>
      </c>
    </row>
    <row r="283" spans="1:9" ht="15" customHeight="1">
      <c r="A283" s="924" t="s">
        <v>182</v>
      </c>
      <c r="C283" s="929">
        <v>106743.5550631209</v>
      </c>
      <c r="D283" s="929"/>
      <c r="E283" s="929">
        <v>0.32725324</v>
      </c>
      <c r="F283" s="929">
        <v>0.10530589</v>
      </c>
      <c r="G283" s="929">
        <v>0.22244341000000001</v>
      </c>
      <c r="H283" s="929">
        <v>0.29902222000000001</v>
      </c>
      <c r="I283" s="929">
        <v>0.14876881</v>
      </c>
    </row>
    <row r="284" spans="1:9" ht="6" customHeight="1">
      <c r="A284" s="838"/>
      <c r="B284" s="838"/>
      <c r="C284" s="1024"/>
      <c r="D284" s="1024"/>
      <c r="E284" s="1024"/>
      <c r="F284" s="1024"/>
      <c r="G284" s="1024"/>
      <c r="H284" s="1024"/>
      <c r="I284" s="1024"/>
    </row>
    <row r="285" spans="1:9" ht="15" customHeight="1">
      <c r="A285" s="953" t="s">
        <v>117</v>
      </c>
      <c r="B285" s="954"/>
      <c r="C285" s="1024"/>
      <c r="D285" s="1024"/>
      <c r="E285" s="1024"/>
      <c r="F285" s="1024"/>
      <c r="G285" s="1024"/>
      <c r="H285" s="1024"/>
      <c r="I285" s="1024"/>
    </row>
    <row r="286" spans="1:9" ht="15" customHeight="1">
      <c r="A286" s="924" t="s">
        <v>42</v>
      </c>
      <c r="C286" s="929">
        <v>16802.116044087299</v>
      </c>
      <c r="D286" s="929"/>
      <c r="E286" s="929">
        <v>1.9771891399999999</v>
      </c>
      <c r="F286" s="1409">
        <v>0.52278692000000004</v>
      </c>
      <c r="G286" s="929">
        <v>1.39894162</v>
      </c>
      <c r="H286" s="929">
        <v>1.5458248999999999</v>
      </c>
      <c r="I286" s="1410">
        <v>0.67953684000000003</v>
      </c>
    </row>
    <row r="287" spans="1:9" ht="15" customHeight="1">
      <c r="A287" s="924" t="s">
        <v>41</v>
      </c>
      <c r="C287" s="929">
        <v>27871.488882566398</v>
      </c>
      <c r="D287" s="929"/>
      <c r="E287" s="929">
        <v>1.0703417900000001</v>
      </c>
      <c r="F287" s="1410">
        <v>0.22511099000000001</v>
      </c>
      <c r="G287" s="929">
        <v>0.64818847000000002</v>
      </c>
      <c r="H287" s="929">
        <v>0.86778595000000003</v>
      </c>
      <c r="I287" s="929">
        <v>0.43012064</v>
      </c>
    </row>
    <row r="288" spans="1:9" ht="15" customHeight="1">
      <c r="A288" s="924" t="s">
        <v>40</v>
      </c>
      <c r="C288" s="929">
        <v>39132.688961218199</v>
      </c>
      <c r="D288" s="929"/>
      <c r="E288" s="929">
        <v>0.75580565</v>
      </c>
      <c r="F288" s="929">
        <v>0.21369146</v>
      </c>
      <c r="G288" s="929">
        <v>0.44356404999999999</v>
      </c>
      <c r="H288" s="929">
        <v>0.67941457000000005</v>
      </c>
      <c r="I288" s="929">
        <v>0.31425194000000001</v>
      </c>
    </row>
    <row r="289" spans="1:9" ht="15" customHeight="1">
      <c r="A289" s="924" t="s">
        <v>39</v>
      </c>
      <c r="C289" s="929">
        <v>65093.079754528502</v>
      </c>
      <c r="D289" s="929"/>
      <c r="E289" s="929">
        <v>0.52169237000000002</v>
      </c>
      <c r="F289" s="929">
        <v>0.16448647999999999</v>
      </c>
      <c r="G289" s="929">
        <v>0.34672863999999998</v>
      </c>
      <c r="H289" s="929">
        <v>0.47135434999999998</v>
      </c>
      <c r="I289" s="929">
        <v>0.23683025999999999</v>
      </c>
    </row>
    <row r="290" spans="1:9" ht="15" customHeight="1">
      <c r="A290" s="924" t="s">
        <v>38</v>
      </c>
      <c r="C290" s="929">
        <v>47663.950525282002</v>
      </c>
      <c r="D290" s="929"/>
      <c r="E290" s="929">
        <v>0.65786829000000002</v>
      </c>
      <c r="F290" s="929">
        <v>0.23837438</v>
      </c>
      <c r="G290" s="929">
        <v>0.48890573999999998</v>
      </c>
      <c r="H290" s="929">
        <v>0.64716485999999995</v>
      </c>
      <c r="I290" s="929">
        <v>0.28836602</v>
      </c>
    </row>
    <row r="291" spans="1:9" ht="15" customHeight="1">
      <c r="A291" s="924" t="s">
        <v>37</v>
      </c>
      <c r="C291" s="929">
        <v>48635.026803207802</v>
      </c>
      <c r="D291" s="929"/>
      <c r="E291" s="929">
        <v>0.63910500999999997</v>
      </c>
      <c r="F291" s="929">
        <v>0.27252744000000001</v>
      </c>
      <c r="G291" s="929">
        <v>0.52881255000000005</v>
      </c>
      <c r="H291" s="929">
        <v>0.69090152999999999</v>
      </c>
      <c r="I291" s="929">
        <v>0.34374775000000002</v>
      </c>
    </row>
    <row r="292" spans="1:9" ht="6" customHeight="1">
      <c r="A292" s="838"/>
      <c r="B292" s="838"/>
      <c r="C292" s="1024"/>
      <c r="D292" s="1024"/>
      <c r="E292" s="1024"/>
      <c r="F292" s="1024"/>
      <c r="G292" s="1024"/>
      <c r="H292" s="1024"/>
      <c r="I292" s="1024"/>
    </row>
    <row r="293" spans="1:9" ht="15" customHeight="1">
      <c r="A293" s="970" t="s">
        <v>297</v>
      </c>
      <c r="B293" s="971"/>
      <c r="C293" s="1024"/>
      <c r="D293" s="1024"/>
      <c r="E293" s="1024"/>
      <c r="F293" s="1024"/>
      <c r="G293" s="1024"/>
      <c r="H293" s="1024"/>
      <c r="I293" s="1024"/>
    </row>
    <row r="294" spans="1:9" ht="15" customHeight="1">
      <c r="A294" s="786" t="s">
        <v>209</v>
      </c>
      <c r="C294" s="929">
        <v>77139.999389740304</v>
      </c>
      <c r="D294" s="929"/>
      <c r="E294" s="929">
        <v>0.43591392000000001</v>
      </c>
      <c r="F294" s="929">
        <v>0.14619335999999999</v>
      </c>
      <c r="G294" s="929">
        <v>0.29670560000000001</v>
      </c>
      <c r="H294" s="929">
        <v>0.40141523000000001</v>
      </c>
      <c r="I294" s="929">
        <v>0.19244458</v>
      </c>
    </row>
    <row r="295" spans="1:9" ht="15" customHeight="1">
      <c r="A295" s="786" t="s">
        <v>210</v>
      </c>
      <c r="C295" s="929">
        <v>75249.105679785498</v>
      </c>
      <c r="D295" s="929"/>
      <c r="E295" s="929">
        <v>0.46936192999999998</v>
      </c>
      <c r="F295" s="929">
        <v>0.14307449999999999</v>
      </c>
      <c r="G295" s="929">
        <v>0.31146130999999999</v>
      </c>
      <c r="H295" s="929">
        <v>0.42751370999999999</v>
      </c>
      <c r="I295" s="929">
        <v>0.20281371000000001</v>
      </c>
    </row>
    <row r="296" spans="1:9" ht="6" customHeight="1">
      <c r="A296" s="838"/>
      <c r="B296" s="838"/>
      <c r="C296" s="1024"/>
      <c r="D296" s="1024"/>
      <c r="E296" s="1024"/>
      <c r="F296" s="1024"/>
      <c r="G296" s="1024"/>
      <c r="H296" s="1024"/>
      <c r="I296" s="1024"/>
    </row>
    <row r="297" spans="1:9" ht="15" customHeight="1">
      <c r="A297" s="953" t="s">
        <v>309</v>
      </c>
      <c r="B297" s="954"/>
      <c r="C297" s="1024"/>
      <c r="D297" s="1024"/>
      <c r="E297" s="1024"/>
      <c r="F297" s="1024"/>
      <c r="G297" s="1024"/>
      <c r="H297" s="1024"/>
      <c r="I297" s="1024"/>
    </row>
    <row r="298" spans="1:9" ht="15" customHeight="1">
      <c r="A298" s="924" t="s">
        <v>48</v>
      </c>
      <c r="C298" s="929">
        <v>8496.0892349561</v>
      </c>
      <c r="D298" s="929"/>
      <c r="E298" s="1410">
        <v>2.1385514300000001</v>
      </c>
      <c r="F298" s="1409">
        <v>0.39672434000000001</v>
      </c>
      <c r="G298" s="929">
        <v>3.4486454700000002</v>
      </c>
      <c r="H298" s="929">
        <v>3.45345857</v>
      </c>
      <c r="I298" s="1410">
        <v>1.6875091799999999</v>
      </c>
    </row>
    <row r="299" spans="1:9" ht="15" customHeight="1">
      <c r="A299" s="924" t="s">
        <v>196</v>
      </c>
      <c r="C299" s="929">
        <v>40875.556797529003</v>
      </c>
      <c r="D299" s="929"/>
      <c r="E299" s="929">
        <v>0.41781517000000001</v>
      </c>
      <c r="F299" s="929">
        <v>0.18393785000000001</v>
      </c>
      <c r="G299" s="929">
        <v>0.67858134000000003</v>
      </c>
      <c r="H299" s="929">
        <v>0.77268767999999999</v>
      </c>
      <c r="I299" s="929">
        <v>0.39036164000000001</v>
      </c>
    </row>
    <row r="300" spans="1:9" ht="15" customHeight="1">
      <c r="A300" s="924" t="s">
        <v>197</v>
      </c>
      <c r="C300" s="925">
        <v>58781.710133929402</v>
      </c>
      <c r="D300" s="925"/>
      <c r="E300" s="925">
        <v>0.56477847000000003</v>
      </c>
      <c r="F300" s="925">
        <v>0.23175860000000001</v>
      </c>
      <c r="G300" s="925">
        <v>0.37347925999999998</v>
      </c>
      <c r="H300" s="925">
        <v>0.53626019999999996</v>
      </c>
      <c r="I300" s="925">
        <v>0.26877134000000003</v>
      </c>
    </row>
    <row r="301" spans="1:9" ht="15" customHeight="1">
      <c r="A301" s="924" t="s">
        <v>198</v>
      </c>
      <c r="C301" s="925">
        <v>51369.355531897301</v>
      </c>
      <c r="D301" s="925"/>
      <c r="E301" s="925">
        <v>0.52758503000000001</v>
      </c>
      <c r="F301" s="925">
        <v>0.19509143000000001</v>
      </c>
      <c r="G301" s="925">
        <v>0.27834165</v>
      </c>
      <c r="H301" s="925">
        <v>0.41579493000000001</v>
      </c>
      <c r="I301" s="925">
        <v>0.19576579</v>
      </c>
    </row>
    <row r="302" spans="1:9" ht="15" customHeight="1">
      <c r="A302" s="924" t="s">
        <v>199</v>
      </c>
      <c r="C302" s="929">
        <v>31227.682323453198</v>
      </c>
      <c r="D302" s="929"/>
      <c r="E302" s="929">
        <v>0.75600400000000001</v>
      </c>
      <c r="F302" s="929">
        <v>0.29405232999999997</v>
      </c>
      <c r="G302" s="929">
        <v>0.40523113999999999</v>
      </c>
      <c r="H302" s="929">
        <v>0.59477139000000001</v>
      </c>
      <c r="I302" s="929">
        <v>0.33288993</v>
      </c>
    </row>
    <row r="303" spans="1:9" ht="15" customHeight="1">
      <c r="A303" s="924" t="s">
        <v>200</v>
      </c>
      <c r="C303" s="929">
        <v>27555.019179197301</v>
      </c>
      <c r="D303" s="929"/>
      <c r="E303" s="929">
        <v>0.91049665000000002</v>
      </c>
      <c r="F303" s="1410">
        <v>0.21682529</v>
      </c>
      <c r="G303" s="929">
        <v>0.52815893999999997</v>
      </c>
      <c r="H303" s="929">
        <v>0.69670993999999997</v>
      </c>
      <c r="I303" s="929">
        <v>0.40744027999999999</v>
      </c>
    </row>
    <row r="304" spans="1:9" ht="6" customHeight="1">
      <c r="C304" s="1024"/>
      <c r="D304" s="1024"/>
      <c r="E304" s="1024"/>
      <c r="F304" s="1024"/>
      <c r="G304" s="1024"/>
      <c r="H304" s="1024"/>
      <c r="I304" s="1024"/>
    </row>
    <row r="305" spans="1:15" ht="15" customHeight="1">
      <c r="A305" s="953" t="s">
        <v>107</v>
      </c>
      <c r="B305" s="954"/>
      <c r="C305" s="1024"/>
      <c r="D305" s="1024"/>
      <c r="E305" s="1024"/>
      <c r="F305" s="1024"/>
      <c r="G305" s="1024"/>
      <c r="H305" s="1024"/>
      <c r="I305" s="1024"/>
    </row>
    <row r="306" spans="1:15" ht="15" customHeight="1">
      <c r="A306" s="924" t="s">
        <v>192</v>
      </c>
      <c r="C306" s="929">
        <v>92217.170873125797</v>
      </c>
      <c r="D306" s="929"/>
      <c r="E306" s="929">
        <v>0.35360833000000003</v>
      </c>
      <c r="F306" s="929">
        <v>0.12201554000000001</v>
      </c>
      <c r="G306" s="929">
        <v>0.24336915000000001</v>
      </c>
      <c r="H306" s="929">
        <v>0.31215249</v>
      </c>
      <c r="I306" s="929">
        <v>0.16848099999999999</v>
      </c>
    </row>
    <row r="307" spans="1:15" ht="15" customHeight="1">
      <c r="A307" s="924" t="s">
        <v>193</v>
      </c>
      <c r="C307" s="929">
        <v>30932.1982214649</v>
      </c>
      <c r="D307" s="929"/>
      <c r="E307" s="929">
        <v>0.93755438999999996</v>
      </c>
      <c r="F307" s="1410">
        <v>0.16300344</v>
      </c>
      <c r="G307" s="929">
        <v>0.51578997999999998</v>
      </c>
      <c r="H307" s="929">
        <v>0.88595875000000002</v>
      </c>
      <c r="I307" s="1410">
        <v>0.14034273</v>
      </c>
    </row>
    <row r="308" spans="1:15" ht="15" customHeight="1">
      <c r="A308" s="973" t="s">
        <v>194</v>
      </c>
      <c r="B308" s="861"/>
      <c r="C308" s="936">
        <v>34712.951463971702</v>
      </c>
      <c r="D308" s="936"/>
      <c r="E308" s="936">
        <v>0.79106113</v>
      </c>
      <c r="F308" s="1411">
        <v>0.12864601000000001</v>
      </c>
      <c r="G308" s="936">
        <v>0.78688435000000001</v>
      </c>
      <c r="H308" s="936">
        <v>1.02596167</v>
      </c>
      <c r="I308" s="936">
        <v>0.41531814</v>
      </c>
    </row>
    <row r="309" spans="1:15" ht="6" customHeight="1">
      <c r="A309" s="838"/>
      <c r="B309" s="838"/>
      <c r="C309" s="838"/>
      <c r="D309" s="838"/>
      <c r="E309" s="838"/>
      <c r="F309" s="838"/>
      <c r="G309" s="838"/>
      <c r="H309" s="838"/>
      <c r="I309" s="838"/>
      <c r="J309" s="1039"/>
    </row>
    <row r="310" spans="1:15" ht="15" customHeight="1">
      <c r="A310" s="1090" t="s">
        <v>279</v>
      </c>
      <c r="B310" s="2396" t="s">
        <v>280</v>
      </c>
      <c r="C310" s="2396"/>
      <c r="D310" s="2396"/>
      <c r="E310" s="2396"/>
      <c r="F310" s="2396"/>
      <c r="G310" s="2396"/>
      <c r="H310" s="2396"/>
      <c r="I310" s="2396"/>
      <c r="J310" s="785"/>
    </row>
    <row r="311" spans="1:15" ht="15" customHeight="1">
      <c r="A311" s="608" t="s">
        <v>122</v>
      </c>
      <c r="B311" s="786"/>
      <c r="C311" s="829"/>
      <c r="D311" s="829"/>
      <c r="L311"/>
      <c r="M311"/>
      <c r="N311"/>
      <c r="O311"/>
    </row>
    <row r="312" spans="1:15" ht="15" customHeight="1">
      <c r="A312" s="608" t="s">
        <v>183</v>
      </c>
      <c r="B312" s="839"/>
      <c r="C312" s="872"/>
      <c r="D312" s="841"/>
      <c r="E312" s="841"/>
      <c r="F312" s="841"/>
      <c r="G312" s="841"/>
      <c r="H312" s="841"/>
      <c r="I312" s="841"/>
      <c r="K312"/>
      <c r="L312"/>
      <c r="M312"/>
      <c r="N312"/>
    </row>
    <row r="313" spans="1:15" ht="15" customHeight="1">
      <c r="A313" s="608" t="s">
        <v>185</v>
      </c>
      <c r="B313" s="839"/>
      <c r="C313" s="872"/>
      <c r="D313" s="841"/>
      <c r="E313" s="841"/>
      <c r="F313" s="841"/>
      <c r="G313" s="841"/>
      <c r="H313" s="841"/>
      <c r="I313" s="841"/>
      <c r="K313"/>
      <c r="L313"/>
      <c r="M313"/>
      <c r="N313"/>
    </row>
    <row r="314" spans="1:15" ht="15" customHeight="1">
      <c r="A314" s="608" t="s">
        <v>187</v>
      </c>
      <c r="B314" s="839"/>
      <c r="C314" s="872"/>
      <c r="D314" s="841"/>
      <c r="E314" s="841"/>
      <c r="F314" s="841"/>
      <c r="G314" s="841"/>
      <c r="H314" s="841"/>
      <c r="I314" s="841"/>
      <c r="K314"/>
      <c r="L314"/>
      <c r="M314"/>
      <c r="N314"/>
    </row>
    <row r="315" spans="1:15" ht="15" customHeight="1">
      <c r="J315" s="823" t="s">
        <v>93</v>
      </c>
    </row>
  </sheetData>
  <mergeCells count="57">
    <mergeCell ref="B310:I310"/>
    <mergeCell ref="B250:I250"/>
    <mergeCell ref="A258:G259"/>
    <mergeCell ref="A262:B264"/>
    <mergeCell ref="C262:C264"/>
    <mergeCell ref="I262:I264"/>
    <mergeCell ref="E263:E264"/>
    <mergeCell ref="F263:F264"/>
    <mergeCell ref="G263:G264"/>
    <mergeCell ref="H263:H264"/>
    <mergeCell ref="B191:I191"/>
    <mergeCell ref="A198:G199"/>
    <mergeCell ref="A202:B204"/>
    <mergeCell ref="C202:C204"/>
    <mergeCell ref="I202:I204"/>
    <mergeCell ref="E203:E204"/>
    <mergeCell ref="F203:F204"/>
    <mergeCell ref="G203:G204"/>
    <mergeCell ref="H203:H204"/>
    <mergeCell ref="A139:G140"/>
    <mergeCell ref="A143:B145"/>
    <mergeCell ref="C143:C145"/>
    <mergeCell ref="I143:I145"/>
    <mergeCell ref="E144:E145"/>
    <mergeCell ref="F144:F145"/>
    <mergeCell ref="G144:G145"/>
    <mergeCell ref="H144:H145"/>
    <mergeCell ref="A132:I132"/>
    <mergeCell ref="A66:I66"/>
    <mergeCell ref="A67:I67"/>
    <mergeCell ref="A74:G75"/>
    <mergeCell ref="A78:B80"/>
    <mergeCell ref="C78:C80"/>
    <mergeCell ref="I78:I80"/>
    <mergeCell ref="E79:E80"/>
    <mergeCell ref="F79:F80"/>
    <mergeCell ref="G79:G80"/>
    <mergeCell ref="H79:H80"/>
    <mergeCell ref="B126:I126"/>
    <mergeCell ref="B127:I127"/>
    <mergeCell ref="A128:I128"/>
    <mergeCell ref="A130:I130"/>
    <mergeCell ref="A131:I131"/>
    <mergeCell ref="A65:J65"/>
    <mergeCell ref="A9:G10"/>
    <mergeCell ref="A12:B14"/>
    <mergeCell ref="C12:C14"/>
    <mergeCell ref="I12:I14"/>
    <mergeCell ref="E13:E14"/>
    <mergeCell ref="F13:F14"/>
    <mergeCell ref="G13:G14"/>
    <mergeCell ref="H13:H14"/>
    <mergeCell ref="B60:I60"/>
    <mergeCell ref="B61:J61"/>
    <mergeCell ref="B62:I62"/>
    <mergeCell ref="A63:I63"/>
    <mergeCell ref="A64:J64"/>
  </mergeCells>
  <conditionalFormatting sqref="C206:I248">
    <cfRule type="cellIs" dxfId="126" priority="4" operator="between">
      <formula>25</formula>
      <formula>100</formula>
    </cfRule>
    <cfRule type="cellIs" dxfId="125" priority="5" operator="between">
      <formula>15</formula>
      <formula>24.999</formula>
    </cfRule>
  </conditionalFormatting>
  <conditionalFormatting sqref="C1:I62 C66:I126 C131:I190 C192:I249 C251:I309 C311:I1048576">
    <cfRule type="containsText" dxfId="124" priority="3" operator="containsText" text="(-)">
      <formula>NOT(ISERROR(SEARCH("(-)",C1)))</formula>
    </cfRule>
  </conditionalFormatting>
  <conditionalFormatting sqref="C64:J65 J63">
    <cfRule type="containsText" dxfId="123" priority="2" operator="containsText" text="(-)">
      <formula>NOT(ISERROR(SEARCH("(-)",C63)))</formula>
    </cfRule>
  </conditionalFormatting>
  <conditionalFormatting sqref="C129:J129 J128 J130">
    <cfRule type="containsText" dxfId="122" priority="1" operator="containsText" text="(-)">
      <formula>NOT(ISERROR(SEARCH("(-)",C128)))</formula>
    </cfRule>
  </conditionalFormatting>
  <hyperlinks>
    <hyperlink ref="C16" location="D16" tooltip="CV: .63" display="D16"/>
    <hyperlink ref="E16" location="F16" tooltip="CV: .66" display="F16"/>
    <hyperlink ref="F16" location="G16" tooltip="CV: 3.71" display="G16"/>
    <hyperlink ref="G16" location="H16" tooltip="CV: 1.62" display="H16"/>
    <hyperlink ref="H16" location="I16" tooltip="CV: .96" display="I16"/>
    <hyperlink ref="I16" location="J16" tooltip="CV: 2.97" display="J16"/>
    <hyperlink ref="C20" location="D19" tooltip="CV: .74" display="D19"/>
    <hyperlink ref="E20" location="F19" tooltip="CV: .84" display="F19"/>
    <hyperlink ref="F20" location="G19" tooltip="CV: 4.03" display="G19"/>
    <hyperlink ref="G20" location="H19" tooltip="CV: 2.11" display="H19"/>
    <hyperlink ref="H20" location="I19" tooltip="CV: 1.13" display="I19"/>
    <hyperlink ref="I20" location="J19" tooltip="CV: 3.53" display="J19"/>
    <hyperlink ref="C19" location="D20" tooltip="CV: 1.16" display="D20"/>
    <hyperlink ref="E19" location="F20" tooltip="CV: 1.06" display="F20"/>
    <hyperlink ref="F19" location="G20" tooltip="CV: 9.28" display="G20"/>
    <hyperlink ref="G19" location="H20" tooltip="CV: 2.52" display="H20"/>
    <hyperlink ref="H19" location="I20" tooltip="CV: 1.78" display="I20"/>
    <hyperlink ref="I19" location="J20" tooltip="CV: 5.34" display="J20"/>
    <hyperlink ref="C23" location="D23" tooltip="CV: 3.12" display="D23"/>
    <hyperlink ref="E23" location="F23" tooltip="CV: 32.18" display="F23"/>
    <hyperlink ref="G23" location="H23" tooltip="CV: 4.74" display="H23"/>
    <hyperlink ref="H23" location="I23" tooltip="CV: 2.06" display="I23"/>
    <hyperlink ref="I23" location="J23" tooltip="CV: 15.33" display="J23"/>
    <hyperlink ref="C24" location="D24" tooltip="CV: 1.89" display="D24"/>
    <hyperlink ref="E24" location="F24" tooltip="CV: 5.93" display="F24"/>
    <hyperlink ref="F24" location="G24" tooltip="CV: 29.77" display="G24"/>
    <hyperlink ref="G24" location="H24" tooltip="CV: 3.01" display="H24"/>
    <hyperlink ref="H24" location="I24" tooltip="CV: 1.57" display="I24"/>
    <hyperlink ref="I24" location="J24" tooltip="CV: 7.98" display="J24"/>
    <hyperlink ref="C25" location="D25" tooltip="CV: 1.65" display="D25"/>
    <hyperlink ref="E25" location="F25" tooltip="CV: 2.92" display="F25"/>
    <hyperlink ref="F25" location="G25" tooltip="CV: 14.73" display="G25"/>
    <hyperlink ref="G25" location="H25" tooltip="CV: 2.88" display="H25"/>
    <hyperlink ref="H25" location="I25" tooltip="CV: 1.82" display="I25"/>
    <hyperlink ref="I25" location="J25" tooltip="CV: 6.77" display="J25"/>
    <hyperlink ref="C26" location="D26" tooltip="CV: 1.45" display="D26"/>
    <hyperlink ref="E26" location="F26" tooltip="CV: 1.66" display="F26"/>
    <hyperlink ref="F26" location="G26" tooltip="CV: 8.91" display="G26"/>
    <hyperlink ref="G26" location="H26" tooltip="CV: 3.4" display="H26"/>
    <hyperlink ref="H26" location="I26" tooltip="CV: 2.17" display="I26"/>
    <hyperlink ref="I26" location="J26" tooltip="CV: 5.99" display="J26"/>
    <hyperlink ref="C27" location="D27" tooltip="CV: 1.37" display="D27"/>
    <hyperlink ref="E27" location="F27" tooltip="CV: 1.18" display="F27"/>
    <hyperlink ref="F27" location="G27" tooltip="CV: 6.84" display="G27"/>
    <hyperlink ref="G27" location="H27" tooltip="CV: 4.17" display="H27"/>
    <hyperlink ref="H27" location="I27" tooltip="CV: 2.69" display="I27"/>
    <hyperlink ref="I27" location="J27" tooltip="CV: 6.42" display="J27"/>
    <hyperlink ref="C28" location="D28" tooltip="CV: 1.39" display="D28"/>
    <hyperlink ref="E28" location="F28" tooltip="CV: .97" display="F28"/>
    <hyperlink ref="F28" location="G28" tooltip="CV: 7.41" display="G28"/>
    <hyperlink ref="G28" location="H28" tooltip="CV: 5.94" display="H28"/>
    <hyperlink ref="H28" location="I28" tooltip="CV: 3.46" display="I28"/>
    <hyperlink ref="I28" location="J28" tooltip="CV: 6.64" display="J28"/>
    <hyperlink ref="C29" location="D29" tooltip="CV: 1.52" display="D29"/>
    <hyperlink ref="E29" location="F29" tooltip="CV: .87" display="F29"/>
    <hyperlink ref="F29" location="G29" tooltip="CV: 7.94" display="G29"/>
    <hyperlink ref="G29" location="H29" tooltip="CV: 8.77" display="H29"/>
    <hyperlink ref="H29" location="I29" tooltip="CV: 4.79" display="I29"/>
    <hyperlink ref="I29" location="J29" tooltip="CV: 8.25" display="J29"/>
    <hyperlink ref="C32" location="D32" tooltip="CV: 4.4" display="D32"/>
    <hyperlink ref="E32" location="F32" tooltip="CV: 2.56" display="F32"/>
    <hyperlink ref="F32" location="G32" tooltip="CV: 27.73" display="G32"/>
    <hyperlink ref="G32" location="H32" tooltip="CV: 6.98" display="H32"/>
    <hyperlink ref="H32" location="I32" tooltip="CV: 5.4" display="I32"/>
    <hyperlink ref="I32" location="J32" tooltip="CV: 12.08" display="J32"/>
    <hyperlink ref="C33" location="D33" tooltip="CV: .68" display="D33"/>
    <hyperlink ref="E33" location="F33" tooltip="CV: .68" display="F33"/>
    <hyperlink ref="F33" location="G33" tooltip="CV: 3.75" display="G33"/>
    <hyperlink ref="G33" location="H33" tooltip="CV: 1.67" display="H33"/>
    <hyperlink ref="H33" location="I33" tooltip="CV: .97" display="I33"/>
    <hyperlink ref="I33" location="J33" tooltip="CV: 3.05" display="J33"/>
    <hyperlink ref="C36" location="D36" tooltip="CV: 4.66" display="D36"/>
    <hyperlink ref="E36" location="F36" tooltip="CV: 2.79" display="F36"/>
    <hyperlink ref="F36" location="G36" tooltip="CV: 50.59" display="G36"/>
    <hyperlink ref="G36" location="H36" tooltip="CV: 12.97" display="H36"/>
    <hyperlink ref="H36" location="I36" tooltip="CV: 10.62" display="I36"/>
    <hyperlink ref="I36" location="J36" tooltip="CV: 23.66" display="J36"/>
    <hyperlink ref="C37" location="D37" tooltip="CV: 2.27" display="D37"/>
    <hyperlink ref="E37" location="F37" tooltip="CV: 1.52" display="F37"/>
    <hyperlink ref="F37" location="G37" tooltip="CV: 24.38" display="G37"/>
    <hyperlink ref="G37" location="H37" tooltip="CV: 6.82" display="H37"/>
    <hyperlink ref="H37" location="I37" tooltip="CV: 5.71" display="I37"/>
    <hyperlink ref="I37" location="J37" tooltip="CV: 11.06" display="J37"/>
    <hyperlink ref="C38" location="D38" tooltip="CV: 1.66" display="D38"/>
    <hyperlink ref="E38" location="F38" tooltip="CV: 1.21" display="F38"/>
    <hyperlink ref="F38" location="G38" tooltip="CV: 13.69" display="G38"/>
    <hyperlink ref="G38" location="H38" tooltip="CV: 4.29" display="H38"/>
    <hyperlink ref="H38" location="I38" tooltip="CV: 3.2" display="I38"/>
    <hyperlink ref="I38" location="J38" tooltip="CV: 7.43" display="J38"/>
    <hyperlink ref="C39" location="D39" tooltip="CV: 1.16" display="D39"/>
    <hyperlink ref="E39" location="F39" tooltip="CV: 1.02" display="F39"/>
    <hyperlink ref="F39" location="G39" tooltip="CV: 6.78" display="G39"/>
    <hyperlink ref="G39" location="H39" tooltip="CV: 2.71" display="H39"/>
    <hyperlink ref="H39" location="I39" tooltip="CV: 1.61" display="I39"/>
    <hyperlink ref="I39" location="J39" tooltip="CV: 5.48" display="J39"/>
    <hyperlink ref="C40" location="D40" tooltip="CV: 1.29" display="D40"/>
    <hyperlink ref="E40" location="F40" tooltip="CV: 1.66" display="F40"/>
    <hyperlink ref="F40" location="G40" tooltip="CV: 6.98" display="G40"/>
    <hyperlink ref="G40" location="H40" tooltip="CV: 3.27" display="H40"/>
    <hyperlink ref="H40" location="I40" tooltip="CV: 1.76" display="I40"/>
    <hyperlink ref="I40" location="J40" tooltip="CV: 5.51" display="J40"/>
    <hyperlink ref="C41" location="D41" tooltip="CV: 1.5" display="D41"/>
    <hyperlink ref="E41" location="F41" tooltip="CV: 1.93" display="F41"/>
    <hyperlink ref="F41" location="G41" tooltip="CV: 6.54" display="G41"/>
    <hyperlink ref="G41" location="H41" tooltip="CV: 3.08" display="H41"/>
    <hyperlink ref="H41" location="I41" tooltip="CV: 1.76" display="I41"/>
    <hyperlink ref="I41" location="J41" tooltip="CV: 5.4" display="J41"/>
    <hyperlink ref="C44" location="D44" tooltip="CV: .91" display="D44"/>
    <hyperlink ref="E44" location="F44" tooltip="CV: .89" display="F44"/>
    <hyperlink ref="F44" location="G44" tooltip="CV: 4.96" display="G44"/>
    <hyperlink ref="G44" location="H44" tooltip="CV: 2.29" display="H44"/>
    <hyperlink ref="H44" location="I44" tooltip="CV: 1.32" display="I44"/>
    <hyperlink ref="I44" location="J44" tooltip="CV: 3.9" display="J44"/>
    <hyperlink ref="C45" location="D45" tooltip="CV: .94" display="D45"/>
    <hyperlink ref="E45" location="F45" tooltip="CV: .97" display="F45"/>
    <hyperlink ref="F45" location="G45" tooltip="CV: 5.75" display="G45"/>
    <hyperlink ref="G45" location="H45" tooltip="CV: 2.22" display="H45"/>
    <hyperlink ref="H45" location="I45" tooltip="CV: 1.41" display="I45"/>
    <hyperlink ref="I45" location="J45" tooltip="CV: 4.26" display="J45"/>
    <hyperlink ref="C48" location="D48" tooltip="CV: 7.53" display="D48"/>
    <hyperlink ref="E48" location="F48" tooltip="CV: 20.51" display="F48"/>
    <hyperlink ref="F48" location="G48" tooltip="CV: 54.84" display="G48"/>
    <hyperlink ref="G48" location="H48" tooltip="CV: 10.34" display="H48"/>
    <hyperlink ref="H48" location="I48" tooltip="CV: 7.27" display="I48"/>
    <hyperlink ref="I48" location="J48" tooltip="CV: 21.16" display="J48"/>
    <hyperlink ref="C49" location="D49" tooltip="CV: 1.53" display="D49"/>
    <hyperlink ref="E49" location="F49" tooltip="CV: 5.76" display="F49"/>
    <hyperlink ref="F49" location="G49" tooltip="CV: 12.92" display="G49"/>
    <hyperlink ref="G49" location="H49" tooltip="CV: 2.73" display="H49"/>
    <hyperlink ref="H49" location="I49" tooltip="CV: 1.31" display="I49"/>
    <hyperlink ref="I49" location="J49" tooltip="CV: 5.15" display="J49"/>
    <hyperlink ref="C50" location="D50" tooltip="CV: 1.16" display="D50"/>
    <hyperlink ref="E50" location="F50" tooltip="CV: 1.25" display="F50"/>
    <hyperlink ref="F50" location="G50" tooltip="CV: 5.57" display="G50"/>
    <hyperlink ref="G50" location="H50" tooltip="CV: 2.65" display="H50"/>
    <hyperlink ref="H50" location="I50" tooltip="CV: 1.73" display="I50"/>
    <hyperlink ref="I50" location="J50" tooltip="CV: 4.93" display="J50"/>
    <hyperlink ref="C51" location="D51" tooltip="CV: 1.17" display="D51"/>
    <hyperlink ref="E51" location="F51" tooltip="CV: .72" display="F51"/>
    <hyperlink ref="F51" location="G51" tooltip="CV: 6.47" display="G51"/>
    <hyperlink ref="G51" location="H51" tooltip="CV: 4.13" display="H51"/>
    <hyperlink ref="H51" location="I51" tooltip="CV: 2.9" display="I51"/>
    <hyperlink ref="I51" location="J51" tooltip="CV: 6.39" display="J51"/>
    <hyperlink ref="C52" location="D52" tooltip="CV: 1.8" display="D52"/>
    <hyperlink ref="E52" location="F52" tooltip="CV: .99" display="F52"/>
    <hyperlink ref="F52" location="G52" tooltip="CV: 11.62" display="G52"/>
    <hyperlink ref="G52" location="H52" tooltip="CV: 6.47" display="H52"/>
    <hyperlink ref="H52" location="I52" tooltip="CV: 5.16" display="I52"/>
    <hyperlink ref="I52" location="J52" tooltip="CV: 10.75" display="J52"/>
    <hyperlink ref="C53" location="D53" tooltip="CV: 2.22" display="D53"/>
    <hyperlink ref="E53" location="F53" tooltip="CV: 1.17" display="F53"/>
    <hyperlink ref="F53" location="G53" tooltip="CV: 17.28" display="G53"/>
    <hyperlink ref="G53" location="H53" tooltip="CV: 7.25" display="H53"/>
    <hyperlink ref="H53" location="I53" tooltip="CV: 6.68" display="I53"/>
    <hyperlink ref="I53" location="J53" tooltip="CV: 12.77" display="J53"/>
    <hyperlink ref="C56" location="D56" tooltip="CV: .69" display="D56"/>
    <hyperlink ref="E56" location="F56" tooltip="CV: .71" display="F56"/>
    <hyperlink ref="F56" location="G56" tooltip="CV: 3.82" display="G56"/>
    <hyperlink ref="G56" location="H56" tooltip="CV: 1.8" display="H56"/>
    <hyperlink ref="H56" location="I56" tooltip="CV: 1.12" display="I56"/>
    <hyperlink ref="I56" location="J56" tooltip="CV: 3.1" display="J56"/>
    <hyperlink ref="C57" location="D57" tooltip="CV: 2" display="D57"/>
    <hyperlink ref="E57" location="F57" tooltip="CV: 1.4" display="F57"/>
    <hyperlink ref="F57" location="G57" tooltip="CV: 21.61" display="G57"/>
    <hyperlink ref="G57" location="H57" tooltip="CV: 6.35" display="H57"/>
    <hyperlink ref="H57" location="I57" tooltip="CV: 3.8" display="I57"/>
    <hyperlink ref="I57" location="J57" tooltip="CV: 16.27" display="J57"/>
    <hyperlink ref="C58" location="D58" tooltip="CV: 2.25" display="D58"/>
    <hyperlink ref="E58" location="F58" tooltip="CV: 4.47" display="F58"/>
    <hyperlink ref="F58" location="G58" tooltip="CV: 21.8" display="G58"/>
    <hyperlink ref="G58" location="H58" tooltip="CV: 4.25" display="H58"/>
    <hyperlink ref="H58" location="I58" tooltip="CV: 1.73" display="I58"/>
    <hyperlink ref="I58" location="J58" tooltip="CV: 10.87" display="J58"/>
    <hyperlink ref="J71" location="'Cuadro 5.25'!A1" tooltip="Ir al inicio" display="Ir al inicio"/>
    <hyperlink ref="A4" location="'Cuadro 5.25'!A139:I194" tooltip="Observaciones muestrales" display="Observaciones muestrales"/>
    <hyperlink ref="A3" location="'Cuadro 5.25'!A74:I135" tooltip="Estimaciones puntuales" display="Estimaciones puntuales"/>
    <hyperlink ref="A5" location="'Cuadro 5.25'!A198:I254" tooltip="Coeficiente de variación" display="Coeficiente de variación "/>
    <hyperlink ref="A6" location="'Cuadro 5.25'!A258:I314" tooltip="Error estándar" display="Error estándar"/>
    <hyperlink ref="J136" location="'Cuadro 5.25'!A1" tooltip="Ir al inicio" display="Ir al inicio"/>
    <hyperlink ref="J195" location="'Cuadro 5.25'!A1" tooltip="Ir al inicio" display="Ir al inicio"/>
    <hyperlink ref="J255" location="'Cuadro 5.25'!A1" tooltip="Ir al inicio" display="Ir al inicio"/>
    <hyperlink ref="J315" location="'Cuadro 5.25'!A1" tooltip="Ir al inicio" display="Ir al inicio"/>
    <hyperlink ref="J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2"/>
  <sheetViews>
    <sheetView showGridLines="0" zoomScaleNormal="100" zoomScaleSheetLayoutView="100" workbookViewId="0"/>
  </sheetViews>
  <sheetFormatPr baseColWidth="10" defaultColWidth="9.140625" defaultRowHeight="15" customHeight="1"/>
  <cols>
    <col min="1" max="1" width="5.42578125" style="317" customWidth="1"/>
    <col min="2" max="2" width="25.7109375" style="317" customWidth="1"/>
    <col min="3" max="3" width="14.28515625" style="317" customWidth="1"/>
    <col min="4" max="4" width="1.28515625" style="317" customWidth="1"/>
    <col min="5" max="8" width="13.42578125" style="317" customWidth="1"/>
    <col min="9" max="9" width="18.7109375" style="752" customWidth="1"/>
    <col min="10" max="255" width="9.140625" style="317"/>
    <col min="256" max="256" width="1.42578125" style="317" customWidth="1"/>
    <col min="257" max="257" width="23.5703125" style="317" customWidth="1"/>
    <col min="258" max="258" width="0.7109375" style="317" customWidth="1"/>
    <col min="259" max="259" width="14.28515625" style="317" customWidth="1"/>
    <col min="260" max="263" width="13.42578125" style="317" customWidth="1"/>
    <col min="264" max="264" width="0.85546875" style="317" customWidth="1"/>
    <col min="265" max="265" width="10.140625" style="317" customWidth="1"/>
    <col min="266" max="511" width="9.140625" style="317"/>
    <col min="512" max="512" width="1.42578125" style="317" customWidth="1"/>
    <col min="513" max="513" width="23.5703125" style="317" customWidth="1"/>
    <col min="514" max="514" width="0.7109375" style="317" customWidth="1"/>
    <col min="515" max="515" width="14.28515625" style="317" customWidth="1"/>
    <col min="516" max="519" width="13.42578125" style="317" customWidth="1"/>
    <col min="520" max="520" width="0.85546875" style="317" customWidth="1"/>
    <col min="521" max="521" width="10.140625" style="317" customWidth="1"/>
    <col min="522" max="767" width="9.140625" style="317"/>
    <col min="768" max="768" width="1.42578125" style="317" customWidth="1"/>
    <col min="769" max="769" width="23.5703125" style="317" customWidth="1"/>
    <col min="770" max="770" width="0.7109375" style="317" customWidth="1"/>
    <col min="771" max="771" width="14.28515625" style="317" customWidth="1"/>
    <col min="772" max="775" width="13.42578125" style="317" customWidth="1"/>
    <col min="776" max="776" width="0.85546875" style="317" customWidth="1"/>
    <col min="777" max="777" width="10.140625" style="317" customWidth="1"/>
    <col min="778" max="1023" width="9.140625" style="317"/>
    <col min="1024" max="1024" width="1.42578125" style="317" customWidth="1"/>
    <col min="1025" max="1025" width="23.5703125" style="317" customWidth="1"/>
    <col min="1026" max="1026" width="0.7109375" style="317" customWidth="1"/>
    <col min="1027" max="1027" width="14.28515625" style="317" customWidth="1"/>
    <col min="1028" max="1031" width="13.42578125" style="317" customWidth="1"/>
    <col min="1032" max="1032" width="0.85546875" style="317" customWidth="1"/>
    <col min="1033" max="1033" width="10.140625" style="317" customWidth="1"/>
    <col min="1034" max="1279" width="9.140625" style="317"/>
    <col min="1280" max="1280" width="1.42578125" style="317" customWidth="1"/>
    <col min="1281" max="1281" width="23.5703125" style="317" customWidth="1"/>
    <col min="1282" max="1282" width="0.7109375" style="317" customWidth="1"/>
    <col min="1283" max="1283" width="14.28515625" style="317" customWidth="1"/>
    <col min="1284" max="1287" width="13.42578125" style="317" customWidth="1"/>
    <col min="1288" max="1288" width="0.85546875" style="317" customWidth="1"/>
    <col min="1289" max="1289" width="10.140625" style="317" customWidth="1"/>
    <col min="1290" max="1535" width="9.140625" style="317"/>
    <col min="1536" max="1536" width="1.42578125" style="317" customWidth="1"/>
    <col min="1537" max="1537" width="23.5703125" style="317" customWidth="1"/>
    <col min="1538" max="1538" width="0.7109375" style="317" customWidth="1"/>
    <col min="1539" max="1539" width="14.28515625" style="317" customWidth="1"/>
    <col min="1540" max="1543" width="13.42578125" style="317" customWidth="1"/>
    <col min="1544" max="1544" width="0.85546875" style="317" customWidth="1"/>
    <col min="1545" max="1545" width="10.140625" style="317" customWidth="1"/>
    <col min="1546" max="1791" width="9.140625" style="317"/>
    <col min="1792" max="1792" width="1.42578125" style="317" customWidth="1"/>
    <col min="1793" max="1793" width="23.5703125" style="317" customWidth="1"/>
    <col min="1794" max="1794" width="0.7109375" style="317" customWidth="1"/>
    <col min="1795" max="1795" width="14.28515625" style="317" customWidth="1"/>
    <col min="1796" max="1799" width="13.42578125" style="317" customWidth="1"/>
    <col min="1800" max="1800" width="0.85546875" style="317" customWidth="1"/>
    <col min="1801" max="1801" width="10.140625" style="317" customWidth="1"/>
    <col min="1802" max="2047" width="9.140625" style="317"/>
    <col min="2048" max="2048" width="1.42578125" style="317" customWidth="1"/>
    <col min="2049" max="2049" width="23.5703125" style="317" customWidth="1"/>
    <col min="2050" max="2050" width="0.7109375" style="317" customWidth="1"/>
    <col min="2051" max="2051" width="14.28515625" style="317" customWidth="1"/>
    <col min="2052" max="2055" width="13.42578125" style="317" customWidth="1"/>
    <col min="2056" max="2056" width="0.85546875" style="317" customWidth="1"/>
    <col min="2057" max="2057" width="10.140625" style="317" customWidth="1"/>
    <col min="2058" max="2303" width="9.140625" style="317"/>
    <col min="2304" max="2304" width="1.42578125" style="317" customWidth="1"/>
    <col min="2305" max="2305" width="23.5703125" style="317" customWidth="1"/>
    <col min="2306" max="2306" width="0.7109375" style="317" customWidth="1"/>
    <col min="2307" max="2307" width="14.28515625" style="317" customWidth="1"/>
    <col min="2308" max="2311" width="13.42578125" style="317" customWidth="1"/>
    <col min="2312" max="2312" width="0.85546875" style="317" customWidth="1"/>
    <col min="2313" max="2313" width="10.140625" style="317" customWidth="1"/>
    <col min="2314" max="2559" width="9.140625" style="317"/>
    <col min="2560" max="2560" width="1.42578125" style="317" customWidth="1"/>
    <col min="2561" max="2561" width="23.5703125" style="317" customWidth="1"/>
    <col min="2562" max="2562" width="0.7109375" style="317" customWidth="1"/>
    <col min="2563" max="2563" width="14.28515625" style="317" customWidth="1"/>
    <col min="2564" max="2567" width="13.42578125" style="317" customWidth="1"/>
    <col min="2568" max="2568" width="0.85546875" style="317" customWidth="1"/>
    <col min="2569" max="2569" width="10.140625" style="317" customWidth="1"/>
    <col min="2570" max="2815" width="9.140625" style="317"/>
    <col min="2816" max="2816" width="1.42578125" style="317" customWidth="1"/>
    <col min="2817" max="2817" width="23.5703125" style="317" customWidth="1"/>
    <col min="2818" max="2818" width="0.7109375" style="317" customWidth="1"/>
    <col min="2819" max="2819" width="14.28515625" style="317" customWidth="1"/>
    <col min="2820" max="2823" width="13.42578125" style="317" customWidth="1"/>
    <col min="2824" max="2824" width="0.85546875" style="317" customWidth="1"/>
    <col min="2825" max="2825" width="10.140625" style="317" customWidth="1"/>
    <col min="2826" max="3071" width="9.140625" style="317"/>
    <col min="3072" max="3072" width="1.42578125" style="317" customWidth="1"/>
    <col min="3073" max="3073" width="23.5703125" style="317" customWidth="1"/>
    <col min="3074" max="3074" width="0.7109375" style="317" customWidth="1"/>
    <col min="3075" max="3075" width="14.28515625" style="317" customWidth="1"/>
    <col min="3076" max="3079" width="13.42578125" style="317" customWidth="1"/>
    <col min="3080" max="3080" width="0.85546875" style="317" customWidth="1"/>
    <col min="3081" max="3081" width="10.140625" style="317" customWidth="1"/>
    <col min="3082" max="3327" width="9.140625" style="317"/>
    <col min="3328" max="3328" width="1.42578125" style="317" customWidth="1"/>
    <col min="3329" max="3329" width="23.5703125" style="317" customWidth="1"/>
    <col min="3330" max="3330" width="0.7109375" style="317" customWidth="1"/>
    <col min="3331" max="3331" width="14.28515625" style="317" customWidth="1"/>
    <col min="3332" max="3335" width="13.42578125" style="317" customWidth="1"/>
    <col min="3336" max="3336" width="0.85546875" style="317" customWidth="1"/>
    <col min="3337" max="3337" width="10.140625" style="317" customWidth="1"/>
    <col min="3338" max="3583" width="9.140625" style="317"/>
    <col min="3584" max="3584" width="1.42578125" style="317" customWidth="1"/>
    <col min="3585" max="3585" width="23.5703125" style="317" customWidth="1"/>
    <col min="3586" max="3586" width="0.7109375" style="317" customWidth="1"/>
    <col min="3587" max="3587" width="14.28515625" style="317" customWidth="1"/>
    <col min="3588" max="3591" width="13.42578125" style="317" customWidth="1"/>
    <col min="3592" max="3592" width="0.85546875" style="317" customWidth="1"/>
    <col min="3593" max="3593" width="10.140625" style="317" customWidth="1"/>
    <col min="3594" max="3839" width="9.140625" style="317"/>
    <col min="3840" max="3840" width="1.42578125" style="317" customWidth="1"/>
    <col min="3841" max="3841" width="23.5703125" style="317" customWidth="1"/>
    <col min="3842" max="3842" width="0.7109375" style="317" customWidth="1"/>
    <col min="3843" max="3843" width="14.28515625" style="317" customWidth="1"/>
    <col min="3844" max="3847" width="13.42578125" style="317" customWidth="1"/>
    <col min="3848" max="3848" width="0.85546875" style="317" customWidth="1"/>
    <col min="3849" max="3849" width="10.140625" style="317" customWidth="1"/>
    <col min="3850" max="4095" width="9.140625" style="317"/>
    <col min="4096" max="4096" width="1.42578125" style="317" customWidth="1"/>
    <col min="4097" max="4097" width="23.5703125" style="317" customWidth="1"/>
    <col min="4098" max="4098" width="0.7109375" style="317" customWidth="1"/>
    <col min="4099" max="4099" width="14.28515625" style="317" customWidth="1"/>
    <col min="4100" max="4103" width="13.42578125" style="317" customWidth="1"/>
    <col min="4104" max="4104" width="0.85546875" style="317" customWidth="1"/>
    <col min="4105" max="4105" width="10.140625" style="317" customWidth="1"/>
    <col min="4106" max="4351" width="9.140625" style="317"/>
    <col min="4352" max="4352" width="1.42578125" style="317" customWidth="1"/>
    <col min="4353" max="4353" width="23.5703125" style="317" customWidth="1"/>
    <col min="4354" max="4354" width="0.7109375" style="317" customWidth="1"/>
    <col min="4355" max="4355" width="14.28515625" style="317" customWidth="1"/>
    <col min="4356" max="4359" width="13.42578125" style="317" customWidth="1"/>
    <col min="4360" max="4360" width="0.85546875" style="317" customWidth="1"/>
    <col min="4361" max="4361" width="10.140625" style="317" customWidth="1"/>
    <col min="4362" max="4607" width="9.140625" style="317"/>
    <col min="4608" max="4608" width="1.42578125" style="317" customWidth="1"/>
    <col min="4609" max="4609" width="23.5703125" style="317" customWidth="1"/>
    <col min="4610" max="4610" width="0.7109375" style="317" customWidth="1"/>
    <col min="4611" max="4611" width="14.28515625" style="317" customWidth="1"/>
    <col min="4612" max="4615" width="13.42578125" style="317" customWidth="1"/>
    <col min="4616" max="4616" width="0.85546875" style="317" customWidth="1"/>
    <col min="4617" max="4617" width="10.140625" style="317" customWidth="1"/>
    <col min="4618" max="4863" width="9.140625" style="317"/>
    <col min="4864" max="4864" width="1.42578125" style="317" customWidth="1"/>
    <col min="4865" max="4865" width="23.5703125" style="317" customWidth="1"/>
    <col min="4866" max="4866" width="0.7109375" style="317" customWidth="1"/>
    <col min="4867" max="4867" width="14.28515625" style="317" customWidth="1"/>
    <col min="4868" max="4871" width="13.42578125" style="317" customWidth="1"/>
    <col min="4872" max="4872" width="0.85546875" style="317" customWidth="1"/>
    <col min="4873" max="4873" width="10.140625" style="317" customWidth="1"/>
    <col min="4874" max="5119" width="9.140625" style="317"/>
    <col min="5120" max="5120" width="1.42578125" style="317" customWidth="1"/>
    <col min="5121" max="5121" width="23.5703125" style="317" customWidth="1"/>
    <col min="5122" max="5122" width="0.7109375" style="317" customWidth="1"/>
    <col min="5123" max="5123" width="14.28515625" style="317" customWidth="1"/>
    <col min="5124" max="5127" width="13.42578125" style="317" customWidth="1"/>
    <col min="5128" max="5128" width="0.85546875" style="317" customWidth="1"/>
    <col min="5129" max="5129" width="10.140625" style="317" customWidth="1"/>
    <col min="5130" max="5375" width="9.140625" style="317"/>
    <col min="5376" max="5376" width="1.42578125" style="317" customWidth="1"/>
    <col min="5377" max="5377" width="23.5703125" style="317" customWidth="1"/>
    <col min="5378" max="5378" width="0.7109375" style="317" customWidth="1"/>
    <col min="5379" max="5379" width="14.28515625" style="317" customWidth="1"/>
    <col min="5380" max="5383" width="13.42578125" style="317" customWidth="1"/>
    <col min="5384" max="5384" width="0.85546875" style="317" customWidth="1"/>
    <col min="5385" max="5385" width="10.140625" style="317" customWidth="1"/>
    <col min="5386" max="5631" width="9.140625" style="317"/>
    <col min="5632" max="5632" width="1.42578125" style="317" customWidth="1"/>
    <col min="5633" max="5633" width="23.5703125" style="317" customWidth="1"/>
    <col min="5634" max="5634" width="0.7109375" style="317" customWidth="1"/>
    <col min="5635" max="5635" width="14.28515625" style="317" customWidth="1"/>
    <col min="5636" max="5639" width="13.42578125" style="317" customWidth="1"/>
    <col min="5640" max="5640" width="0.85546875" style="317" customWidth="1"/>
    <col min="5641" max="5641" width="10.140625" style="317" customWidth="1"/>
    <col min="5642" max="5887" width="9.140625" style="317"/>
    <col min="5888" max="5888" width="1.42578125" style="317" customWidth="1"/>
    <col min="5889" max="5889" width="23.5703125" style="317" customWidth="1"/>
    <col min="5890" max="5890" width="0.7109375" style="317" customWidth="1"/>
    <col min="5891" max="5891" width="14.28515625" style="317" customWidth="1"/>
    <col min="5892" max="5895" width="13.42578125" style="317" customWidth="1"/>
    <col min="5896" max="5896" width="0.85546875" style="317" customWidth="1"/>
    <col min="5897" max="5897" width="10.140625" style="317" customWidth="1"/>
    <col min="5898" max="6143" width="9.140625" style="317"/>
    <col min="6144" max="6144" width="1.42578125" style="317" customWidth="1"/>
    <col min="6145" max="6145" width="23.5703125" style="317" customWidth="1"/>
    <col min="6146" max="6146" width="0.7109375" style="317" customWidth="1"/>
    <col min="6147" max="6147" width="14.28515625" style="317" customWidth="1"/>
    <col min="6148" max="6151" width="13.42578125" style="317" customWidth="1"/>
    <col min="6152" max="6152" width="0.85546875" style="317" customWidth="1"/>
    <col min="6153" max="6153" width="10.140625" style="317" customWidth="1"/>
    <col min="6154" max="6399" width="9.140625" style="317"/>
    <col min="6400" max="6400" width="1.42578125" style="317" customWidth="1"/>
    <col min="6401" max="6401" width="23.5703125" style="317" customWidth="1"/>
    <col min="6402" max="6402" width="0.7109375" style="317" customWidth="1"/>
    <col min="6403" max="6403" width="14.28515625" style="317" customWidth="1"/>
    <col min="6404" max="6407" width="13.42578125" style="317" customWidth="1"/>
    <col min="6408" max="6408" width="0.85546875" style="317" customWidth="1"/>
    <col min="6409" max="6409" width="10.140625" style="317" customWidth="1"/>
    <col min="6410" max="6655" width="9.140625" style="317"/>
    <col min="6656" max="6656" width="1.42578125" style="317" customWidth="1"/>
    <col min="6657" max="6657" width="23.5703125" style="317" customWidth="1"/>
    <col min="6658" max="6658" width="0.7109375" style="317" customWidth="1"/>
    <col min="6659" max="6659" width="14.28515625" style="317" customWidth="1"/>
    <col min="6660" max="6663" width="13.42578125" style="317" customWidth="1"/>
    <col min="6664" max="6664" width="0.85546875" style="317" customWidth="1"/>
    <col min="6665" max="6665" width="10.140625" style="317" customWidth="1"/>
    <col min="6666" max="6911" width="9.140625" style="317"/>
    <col min="6912" max="6912" width="1.42578125" style="317" customWidth="1"/>
    <col min="6913" max="6913" width="23.5703125" style="317" customWidth="1"/>
    <col min="6914" max="6914" width="0.7109375" style="317" customWidth="1"/>
    <col min="6915" max="6915" width="14.28515625" style="317" customWidth="1"/>
    <col min="6916" max="6919" width="13.42578125" style="317" customWidth="1"/>
    <col min="6920" max="6920" width="0.85546875" style="317" customWidth="1"/>
    <col min="6921" max="6921" width="10.140625" style="317" customWidth="1"/>
    <col min="6922" max="7167" width="9.140625" style="317"/>
    <col min="7168" max="7168" width="1.42578125" style="317" customWidth="1"/>
    <col min="7169" max="7169" width="23.5703125" style="317" customWidth="1"/>
    <col min="7170" max="7170" width="0.7109375" style="317" customWidth="1"/>
    <col min="7171" max="7171" width="14.28515625" style="317" customWidth="1"/>
    <col min="7172" max="7175" width="13.42578125" style="317" customWidth="1"/>
    <col min="7176" max="7176" width="0.85546875" style="317" customWidth="1"/>
    <col min="7177" max="7177" width="10.140625" style="317" customWidth="1"/>
    <col min="7178" max="7423" width="9.140625" style="317"/>
    <col min="7424" max="7424" width="1.42578125" style="317" customWidth="1"/>
    <col min="7425" max="7425" width="23.5703125" style="317" customWidth="1"/>
    <col min="7426" max="7426" width="0.7109375" style="317" customWidth="1"/>
    <col min="7427" max="7427" width="14.28515625" style="317" customWidth="1"/>
    <col min="7428" max="7431" width="13.42578125" style="317" customWidth="1"/>
    <col min="7432" max="7432" width="0.85546875" style="317" customWidth="1"/>
    <col min="7433" max="7433" width="10.140625" style="317" customWidth="1"/>
    <col min="7434" max="7679" width="9.140625" style="317"/>
    <col min="7680" max="7680" width="1.42578125" style="317" customWidth="1"/>
    <col min="7681" max="7681" width="23.5703125" style="317" customWidth="1"/>
    <col min="7682" max="7682" width="0.7109375" style="317" customWidth="1"/>
    <col min="7683" max="7683" width="14.28515625" style="317" customWidth="1"/>
    <col min="7684" max="7687" width="13.42578125" style="317" customWidth="1"/>
    <col min="7688" max="7688" width="0.85546875" style="317" customWidth="1"/>
    <col min="7689" max="7689" width="10.140625" style="317" customWidth="1"/>
    <col min="7690" max="7935" width="9.140625" style="317"/>
    <col min="7936" max="7936" width="1.42578125" style="317" customWidth="1"/>
    <col min="7937" max="7937" width="23.5703125" style="317" customWidth="1"/>
    <col min="7938" max="7938" width="0.7109375" style="317" customWidth="1"/>
    <col min="7939" max="7939" width="14.28515625" style="317" customWidth="1"/>
    <col min="7940" max="7943" width="13.42578125" style="317" customWidth="1"/>
    <col min="7944" max="7944" width="0.85546875" style="317" customWidth="1"/>
    <col min="7945" max="7945" width="10.140625" style="317" customWidth="1"/>
    <col min="7946" max="8191" width="9.140625" style="317"/>
    <col min="8192" max="8192" width="1.42578125" style="317" customWidth="1"/>
    <col min="8193" max="8193" width="23.5703125" style="317" customWidth="1"/>
    <col min="8194" max="8194" width="0.7109375" style="317" customWidth="1"/>
    <col min="8195" max="8195" width="14.28515625" style="317" customWidth="1"/>
    <col min="8196" max="8199" width="13.42578125" style="317" customWidth="1"/>
    <col min="8200" max="8200" width="0.85546875" style="317" customWidth="1"/>
    <col min="8201" max="8201" width="10.140625" style="317" customWidth="1"/>
    <col min="8202" max="8447" width="9.140625" style="317"/>
    <col min="8448" max="8448" width="1.42578125" style="317" customWidth="1"/>
    <col min="8449" max="8449" width="23.5703125" style="317" customWidth="1"/>
    <col min="8450" max="8450" width="0.7109375" style="317" customWidth="1"/>
    <col min="8451" max="8451" width="14.28515625" style="317" customWidth="1"/>
    <col min="8452" max="8455" width="13.42578125" style="317" customWidth="1"/>
    <col min="8456" max="8456" width="0.85546875" style="317" customWidth="1"/>
    <col min="8457" max="8457" width="10.140625" style="317" customWidth="1"/>
    <col min="8458" max="8703" width="9.140625" style="317"/>
    <col min="8704" max="8704" width="1.42578125" style="317" customWidth="1"/>
    <col min="8705" max="8705" width="23.5703125" style="317" customWidth="1"/>
    <col min="8706" max="8706" width="0.7109375" style="317" customWidth="1"/>
    <col min="8707" max="8707" width="14.28515625" style="317" customWidth="1"/>
    <col min="8708" max="8711" width="13.42578125" style="317" customWidth="1"/>
    <col min="8712" max="8712" width="0.85546875" style="317" customWidth="1"/>
    <col min="8713" max="8713" width="10.140625" style="317" customWidth="1"/>
    <col min="8714" max="8959" width="9.140625" style="317"/>
    <col min="8960" max="8960" width="1.42578125" style="317" customWidth="1"/>
    <col min="8961" max="8961" width="23.5703125" style="317" customWidth="1"/>
    <col min="8962" max="8962" width="0.7109375" style="317" customWidth="1"/>
    <col min="8963" max="8963" width="14.28515625" style="317" customWidth="1"/>
    <col min="8964" max="8967" width="13.42578125" style="317" customWidth="1"/>
    <col min="8968" max="8968" width="0.85546875" style="317" customWidth="1"/>
    <col min="8969" max="8969" width="10.140625" style="317" customWidth="1"/>
    <col min="8970" max="9215" width="9.140625" style="317"/>
    <col min="9216" max="9216" width="1.42578125" style="317" customWidth="1"/>
    <col min="9217" max="9217" width="23.5703125" style="317" customWidth="1"/>
    <col min="9218" max="9218" width="0.7109375" style="317" customWidth="1"/>
    <col min="9219" max="9219" width="14.28515625" style="317" customWidth="1"/>
    <col min="9220" max="9223" width="13.42578125" style="317" customWidth="1"/>
    <col min="9224" max="9224" width="0.85546875" style="317" customWidth="1"/>
    <col min="9225" max="9225" width="10.140625" style="317" customWidth="1"/>
    <col min="9226" max="9471" width="9.140625" style="317"/>
    <col min="9472" max="9472" width="1.42578125" style="317" customWidth="1"/>
    <col min="9473" max="9473" width="23.5703125" style="317" customWidth="1"/>
    <col min="9474" max="9474" width="0.7109375" style="317" customWidth="1"/>
    <col min="9475" max="9475" width="14.28515625" style="317" customWidth="1"/>
    <col min="9476" max="9479" width="13.42578125" style="317" customWidth="1"/>
    <col min="9480" max="9480" width="0.85546875" style="317" customWidth="1"/>
    <col min="9481" max="9481" width="10.140625" style="317" customWidth="1"/>
    <col min="9482" max="9727" width="9.140625" style="317"/>
    <col min="9728" max="9728" width="1.42578125" style="317" customWidth="1"/>
    <col min="9729" max="9729" width="23.5703125" style="317" customWidth="1"/>
    <col min="9730" max="9730" width="0.7109375" style="317" customWidth="1"/>
    <col min="9731" max="9731" width="14.28515625" style="317" customWidth="1"/>
    <col min="9732" max="9735" width="13.42578125" style="317" customWidth="1"/>
    <col min="9736" max="9736" width="0.85546875" style="317" customWidth="1"/>
    <col min="9737" max="9737" width="10.140625" style="317" customWidth="1"/>
    <col min="9738" max="9983" width="9.140625" style="317"/>
    <col min="9984" max="9984" width="1.42578125" style="317" customWidth="1"/>
    <col min="9985" max="9985" width="23.5703125" style="317" customWidth="1"/>
    <col min="9986" max="9986" width="0.7109375" style="317" customWidth="1"/>
    <col min="9987" max="9987" width="14.28515625" style="317" customWidth="1"/>
    <col min="9988" max="9991" width="13.42578125" style="317" customWidth="1"/>
    <col min="9992" max="9992" width="0.85546875" style="317" customWidth="1"/>
    <col min="9993" max="9993" width="10.140625" style="317" customWidth="1"/>
    <col min="9994" max="10239" width="9.140625" style="317"/>
    <col min="10240" max="10240" width="1.42578125" style="317" customWidth="1"/>
    <col min="10241" max="10241" width="23.5703125" style="317" customWidth="1"/>
    <col min="10242" max="10242" width="0.7109375" style="317" customWidth="1"/>
    <col min="10243" max="10243" width="14.28515625" style="317" customWidth="1"/>
    <col min="10244" max="10247" width="13.42578125" style="317" customWidth="1"/>
    <col min="10248" max="10248" width="0.85546875" style="317" customWidth="1"/>
    <col min="10249" max="10249" width="10.140625" style="317" customWidth="1"/>
    <col min="10250" max="10495" width="9.140625" style="317"/>
    <col min="10496" max="10496" width="1.42578125" style="317" customWidth="1"/>
    <col min="10497" max="10497" width="23.5703125" style="317" customWidth="1"/>
    <col min="10498" max="10498" width="0.7109375" style="317" customWidth="1"/>
    <col min="10499" max="10499" width="14.28515625" style="317" customWidth="1"/>
    <col min="10500" max="10503" width="13.42578125" style="317" customWidth="1"/>
    <col min="10504" max="10504" width="0.85546875" style="317" customWidth="1"/>
    <col min="10505" max="10505" width="10.140625" style="317" customWidth="1"/>
    <col min="10506" max="10751" width="9.140625" style="317"/>
    <col min="10752" max="10752" width="1.42578125" style="317" customWidth="1"/>
    <col min="10753" max="10753" width="23.5703125" style="317" customWidth="1"/>
    <col min="10754" max="10754" width="0.7109375" style="317" customWidth="1"/>
    <col min="10755" max="10755" width="14.28515625" style="317" customWidth="1"/>
    <col min="10756" max="10759" width="13.42578125" style="317" customWidth="1"/>
    <col min="10760" max="10760" width="0.85546875" style="317" customWidth="1"/>
    <col min="10761" max="10761" width="10.140625" style="317" customWidth="1"/>
    <col min="10762" max="11007" width="9.140625" style="317"/>
    <col min="11008" max="11008" width="1.42578125" style="317" customWidth="1"/>
    <col min="11009" max="11009" width="23.5703125" style="317" customWidth="1"/>
    <col min="11010" max="11010" width="0.7109375" style="317" customWidth="1"/>
    <col min="11011" max="11011" width="14.28515625" style="317" customWidth="1"/>
    <col min="11012" max="11015" width="13.42578125" style="317" customWidth="1"/>
    <col min="11016" max="11016" width="0.85546875" style="317" customWidth="1"/>
    <col min="11017" max="11017" width="10.140625" style="317" customWidth="1"/>
    <col min="11018" max="11263" width="9.140625" style="317"/>
    <col min="11264" max="11264" width="1.42578125" style="317" customWidth="1"/>
    <col min="11265" max="11265" width="23.5703125" style="317" customWidth="1"/>
    <col min="11266" max="11266" width="0.7109375" style="317" customWidth="1"/>
    <col min="11267" max="11267" width="14.28515625" style="317" customWidth="1"/>
    <col min="11268" max="11271" width="13.42578125" style="317" customWidth="1"/>
    <col min="11272" max="11272" width="0.85546875" style="317" customWidth="1"/>
    <col min="11273" max="11273" width="10.140625" style="317" customWidth="1"/>
    <col min="11274" max="11519" width="9.140625" style="317"/>
    <col min="11520" max="11520" width="1.42578125" style="317" customWidth="1"/>
    <col min="11521" max="11521" width="23.5703125" style="317" customWidth="1"/>
    <col min="11522" max="11522" width="0.7109375" style="317" customWidth="1"/>
    <col min="11523" max="11523" width="14.28515625" style="317" customWidth="1"/>
    <col min="11524" max="11527" width="13.42578125" style="317" customWidth="1"/>
    <col min="11528" max="11528" width="0.85546875" style="317" customWidth="1"/>
    <col min="11529" max="11529" width="10.140625" style="317" customWidth="1"/>
    <col min="11530" max="11775" width="9.140625" style="317"/>
    <col min="11776" max="11776" width="1.42578125" style="317" customWidth="1"/>
    <col min="11777" max="11777" width="23.5703125" style="317" customWidth="1"/>
    <col min="11778" max="11778" width="0.7109375" style="317" customWidth="1"/>
    <col min="11779" max="11779" width="14.28515625" style="317" customWidth="1"/>
    <col min="11780" max="11783" width="13.42578125" style="317" customWidth="1"/>
    <col min="11784" max="11784" width="0.85546875" style="317" customWidth="1"/>
    <col min="11785" max="11785" width="10.140625" style="317" customWidth="1"/>
    <col min="11786" max="12031" width="9.140625" style="317"/>
    <col min="12032" max="12032" width="1.42578125" style="317" customWidth="1"/>
    <col min="12033" max="12033" width="23.5703125" style="317" customWidth="1"/>
    <col min="12034" max="12034" width="0.7109375" style="317" customWidth="1"/>
    <col min="12035" max="12035" width="14.28515625" style="317" customWidth="1"/>
    <col min="12036" max="12039" width="13.42578125" style="317" customWidth="1"/>
    <col min="12040" max="12040" width="0.85546875" style="317" customWidth="1"/>
    <col min="12041" max="12041" width="10.140625" style="317" customWidth="1"/>
    <col min="12042" max="12287" width="9.140625" style="317"/>
    <col min="12288" max="12288" width="1.42578125" style="317" customWidth="1"/>
    <col min="12289" max="12289" width="23.5703125" style="317" customWidth="1"/>
    <col min="12290" max="12290" width="0.7109375" style="317" customWidth="1"/>
    <col min="12291" max="12291" width="14.28515625" style="317" customWidth="1"/>
    <col min="12292" max="12295" width="13.42578125" style="317" customWidth="1"/>
    <col min="12296" max="12296" width="0.85546875" style="317" customWidth="1"/>
    <col min="12297" max="12297" width="10.140625" style="317" customWidth="1"/>
    <col min="12298" max="12543" width="9.140625" style="317"/>
    <col min="12544" max="12544" width="1.42578125" style="317" customWidth="1"/>
    <col min="12545" max="12545" width="23.5703125" style="317" customWidth="1"/>
    <col min="12546" max="12546" width="0.7109375" style="317" customWidth="1"/>
    <col min="12547" max="12547" width="14.28515625" style="317" customWidth="1"/>
    <col min="12548" max="12551" width="13.42578125" style="317" customWidth="1"/>
    <col min="12552" max="12552" width="0.85546875" style="317" customWidth="1"/>
    <col min="12553" max="12553" width="10.140625" style="317" customWidth="1"/>
    <col min="12554" max="12799" width="9.140625" style="317"/>
    <col min="12800" max="12800" width="1.42578125" style="317" customWidth="1"/>
    <col min="12801" max="12801" width="23.5703125" style="317" customWidth="1"/>
    <col min="12802" max="12802" width="0.7109375" style="317" customWidth="1"/>
    <col min="12803" max="12803" width="14.28515625" style="317" customWidth="1"/>
    <col min="12804" max="12807" width="13.42578125" style="317" customWidth="1"/>
    <col min="12808" max="12808" width="0.85546875" style="317" customWidth="1"/>
    <col min="12809" max="12809" width="10.140625" style="317" customWidth="1"/>
    <col min="12810" max="13055" width="9.140625" style="317"/>
    <col min="13056" max="13056" width="1.42578125" style="317" customWidth="1"/>
    <col min="13057" max="13057" width="23.5703125" style="317" customWidth="1"/>
    <col min="13058" max="13058" width="0.7109375" style="317" customWidth="1"/>
    <col min="13059" max="13059" width="14.28515625" style="317" customWidth="1"/>
    <col min="13060" max="13063" width="13.42578125" style="317" customWidth="1"/>
    <col min="13064" max="13064" width="0.85546875" style="317" customWidth="1"/>
    <col min="13065" max="13065" width="10.140625" style="317" customWidth="1"/>
    <col min="13066" max="13311" width="9.140625" style="317"/>
    <col min="13312" max="13312" width="1.42578125" style="317" customWidth="1"/>
    <col min="13313" max="13313" width="23.5703125" style="317" customWidth="1"/>
    <col min="13314" max="13314" width="0.7109375" style="317" customWidth="1"/>
    <col min="13315" max="13315" width="14.28515625" style="317" customWidth="1"/>
    <col min="13316" max="13319" width="13.42578125" style="317" customWidth="1"/>
    <col min="13320" max="13320" width="0.85546875" style="317" customWidth="1"/>
    <col min="13321" max="13321" width="10.140625" style="317" customWidth="1"/>
    <col min="13322" max="13567" width="9.140625" style="317"/>
    <col min="13568" max="13568" width="1.42578125" style="317" customWidth="1"/>
    <col min="13569" max="13569" width="23.5703125" style="317" customWidth="1"/>
    <col min="13570" max="13570" width="0.7109375" style="317" customWidth="1"/>
    <col min="13571" max="13571" width="14.28515625" style="317" customWidth="1"/>
    <col min="13572" max="13575" width="13.42578125" style="317" customWidth="1"/>
    <col min="13576" max="13576" width="0.85546875" style="317" customWidth="1"/>
    <col min="13577" max="13577" width="10.140625" style="317" customWidth="1"/>
    <col min="13578" max="13823" width="9.140625" style="317"/>
    <col min="13824" max="13824" width="1.42578125" style="317" customWidth="1"/>
    <col min="13825" max="13825" width="23.5703125" style="317" customWidth="1"/>
    <col min="13826" max="13826" width="0.7109375" style="317" customWidth="1"/>
    <col min="13827" max="13827" width="14.28515625" style="317" customWidth="1"/>
    <col min="13828" max="13831" width="13.42578125" style="317" customWidth="1"/>
    <col min="13832" max="13832" width="0.85546875" style="317" customWidth="1"/>
    <col min="13833" max="13833" width="10.140625" style="317" customWidth="1"/>
    <col min="13834" max="14079" width="9.140625" style="317"/>
    <col min="14080" max="14080" width="1.42578125" style="317" customWidth="1"/>
    <col min="14081" max="14081" width="23.5703125" style="317" customWidth="1"/>
    <col min="14082" max="14082" width="0.7109375" style="317" customWidth="1"/>
    <col min="14083" max="14083" width="14.28515625" style="317" customWidth="1"/>
    <col min="14084" max="14087" width="13.42578125" style="317" customWidth="1"/>
    <col min="14088" max="14088" width="0.85546875" style="317" customWidth="1"/>
    <col min="14089" max="14089" width="10.140625" style="317" customWidth="1"/>
    <col min="14090" max="14335" width="9.140625" style="317"/>
    <col min="14336" max="14336" width="1.42578125" style="317" customWidth="1"/>
    <col min="14337" max="14337" width="23.5703125" style="317" customWidth="1"/>
    <col min="14338" max="14338" width="0.7109375" style="317" customWidth="1"/>
    <col min="14339" max="14339" width="14.28515625" style="317" customWidth="1"/>
    <col min="14340" max="14343" width="13.42578125" style="317" customWidth="1"/>
    <col min="14344" max="14344" width="0.85546875" style="317" customWidth="1"/>
    <col min="14345" max="14345" width="10.140625" style="317" customWidth="1"/>
    <col min="14346" max="14591" width="9.140625" style="317"/>
    <col min="14592" max="14592" width="1.42578125" style="317" customWidth="1"/>
    <col min="14593" max="14593" width="23.5703125" style="317" customWidth="1"/>
    <col min="14594" max="14594" width="0.7109375" style="317" customWidth="1"/>
    <col min="14595" max="14595" width="14.28515625" style="317" customWidth="1"/>
    <col min="14596" max="14599" width="13.42578125" style="317" customWidth="1"/>
    <col min="14600" max="14600" width="0.85546875" style="317" customWidth="1"/>
    <col min="14601" max="14601" width="10.140625" style="317" customWidth="1"/>
    <col min="14602" max="14847" width="9.140625" style="317"/>
    <col min="14848" max="14848" width="1.42578125" style="317" customWidth="1"/>
    <col min="14849" max="14849" width="23.5703125" style="317" customWidth="1"/>
    <col min="14850" max="14850" width="0.7109375" style="317" customWidth="1"/>
    <col min="14851" max="14851" width="14.28515625" style="317" customWidth="1"/>
    <col min="14852" max="14855" width="13.42578125" style="317" customWidth="1"/>
    <col min="14856" max="14856" width="0.85546875" style="317" customWidth="1"/>
    <col min="14857" max="14857" width="10.140625" style="317" customWidth="1"/>
    <col min="14858" max="15103" width="9.140625" style="317"/>
    <col min="15104" max="15104" width="1.42578125" style="317" customWidth="1"/>
    <col min="15105" max="15105" width="23.5703125" style="317" customWidth="1"/>
    <col min="15106" max="15106" width="0.7109375" style="317" customWidth="1"/>
    <col min="15107" max="15107" width="14.28515625" style="317" customWidth="1"/>
    <col min="15108" max="15111" width="13.42578125" style="317" customWidth="1"/>
    <col min="15112" max="15112" width="0.85546875" style="317" customWidth="1"/>
    <col min="15113" max="15113" width="10.140625" style="317" customWidth="1"/>
    <col min="15114" max="15359" width="9.140625" style="317"/>
    <col min="15360" max="15360" width="1.42578125" style="317" customWidth="1"/>
    <col min="15361" max="15361" width="23.5703125" style="317" customWidth="1"/>
    <col min="15362" max="15362" width="0.7109375" style="317" customWidth="1"/>
    <col min="15363" max="15363" width="14.28515625" style="317" customWidth="1"/>
    <col min="15364" max="15367" width="13.42578125" style="317" customWidth="1"/>
    <col min="15368" max="15368" width="0.85546875" style="317" customWidth="1"/>
    <col min="15369" max="15369" width="10.140625" style="317" customWidth="1"/>
    <col min="15370" max="15615" width="9.140625" style="317"/>
    <col min="15616" max="15616" width="1.42578125" style="317" customWidth="1"/>
    <col min="15617" max="15617" width="23.5703125" style="317" customWidth="1"/>
    <col min="15618" max="15618" width="0.7109375" style="317" customWidth="1"/>
    <col min="15619" max="15619" width="14.28515625" style="317" customWidth="1"/>
    <col min="15620" max="15623" width="13.42578125" style="317" customWidth="1"/>
    <col min="15624" max="15624" width="0.85546875" style="317" customWidth="1"/>
    <col min="15625" max="15625" width="10.140625" style="317" customWidth="1"/>
    <col min="15626" max="15871" width="9.140625" style="317"/>
    <col min="15872" max="15872" width="1.42578125" style="317" customWidth="1"/>
    <col min="15873" max="15873" width="23.5703125" style="317" customWidth="1"/>
    <col min="15874" max="15874" width="0.7109375" style="317" customWidth="1"/>
    <col min="15875" max="15875" width="14.28515625" style="317" customWidth="1"/>
    <col min="15876" max="15879" width="13.42578125" style="317" customWidth="1"/>
    <col min="15880" max="15880" width="0.85546875" style="317" customWidth="1"/>
    <col min="15881" max="15881" width="10.140625" style="317" customWidth="1"/>
    <col min="15882" max="16127" width="9.140625" style="317"/>
    <col min="16128" max="16128" width="1.42578125" style="317" customWidth="1"/>
    <col min="16129" max="16129" width="23.5703125" style="317" customWidth="1"/>
    <col min="16130" max="16130" width="0.7109375" style="317" customWidth="1"/>
    <col min="16131" max="16131" width="14.28515625" style="317" customWidth="1"/>
    <col min="16132" max="16135" width="13.42578125" style="317" customWidth="1"/>
    <col min="16136" max="16136" width="0.85546875" style="317" customWidth="1"/>
    <col min="16137" max="16137" width="10.140625" style="317" customWidth="1"/>
    <col min="16138" max="16384" width="9.140625" style="317"/>
  </cols>
  <sheetData>
    <row r="1" spans="1:19" s="821" customFormat="1" ht="15" customHeight="1">
      <c r="A1" s="808" t="s">
        <v>644</v>
      </c>
      <c r="B1" s="811"/>
      <c r="I1" s="823" t="s">
        <v>19</v>
      </c>
    </row>
    <row r="2" spans="1:19" s="821" customFormat="1" ht="15" customHeight="1">
      <c r="A2" s="811"/>
      <c r="B2" s="811"/>
      <c r="I2" s="1032"/>
    </row>
    <row r="3" spans="1:19" s="115" customFormat="1" ht="15" customHeight="1">
      <c r="A3" s="787" t="s">
        <v>95</v>
      </c>
      <c r="B3" s="814"/>
      <c r="E3" s="942"/>
      <c r="I3" s="817"/>
    </row>
    <row r="4" spans="1:19" s="115" customFormat="1" ht="15" customHeight="1">
      <c r="A4" s="787" t="s">
        <v>34</v>
      </c>
      <c r="B4" s="814"/>
      <c r="I4" s="817"/>
    </row>
    <row r="5" spans="1:19" s="115" customFormat="1" ht="15" customHeight="1">
      <c r="A5" s="787" t="s">
        <v>270</v>
      </c>
      <c r="B5" s="814"/>
      <c r="I5" s="817"/>
    </row>
    <row r="6" spans="1:19" s="105" customFormat="1" ht="15" customHeight="1">
      <c r="A6" s="787" t="s">
        <v>32</v>
      </c>
      <c r="B6" s="814"/>
      <c r="F6" s="115"/>
      <c r="I6" s="819"/>
    </row>
    <row r="7" spans="1:19" s="821" customFormat="1" ht="15" customHeight="1">
      <c r="A7" s="1242"/>
      <c r="I7" s="1032"/>
    </row>
    <row r="8" spans="1:19" s="105" customFormat="1" ht="15" customHeight="1">
      <c r="A8" s="947"/>
      <c r="I8" s="819"/>
    </row>
    <row r="9" spans="1:19" s="879" customFormat="1" ht="20.100000000000001" customHeight="1">
      <c r="A9" s="2433" t="s">
        <v>370</v>
      </c>
      <c r="B9" s="2433"/>
      <c r="C9" s="2433"/>
      <c r="D9" s="2433"/>
      <c r="E9" s="2433"/>
      <c r="F9" s="2433"/>
      <c r="H9" s="945" t="s">
        <v>371</v>
      </c>
      <c r="I9" s="1034"/>
    </row>
    <row r="10" spans="1:19" s="879" customFormat="1" ht="20.100000000000001" customHeight="1">
      <c r="A10" s="2433"/>
      <c r="B10" s="2433"/>
      <c r="C10" s="2433"/>
      <c r="D10" s="2433"/>
      <c r="E10" s="2433"/>
      <c r="F10" s="2433"/>
      <c r="H10" s="1412"/>
      <c r="I10" s="1034"/>
    </row>
    <row r="11" spans="1:19" ht="6" customHeight="1">
      <c r="B11" s="828"/>
      <c r="H11" s="830"/>
    </row>
    <row r="12" spans="1:19" s="1414" customFormat="1" ht="15" customHeight="1">
      <c r="A12" s="2409" t="s">
        <v>109</v>
      </c>
      <c r="B12" s="2409"/>
      <c r="C12" s="2424" t="s">
        <v>17</v>
      </c>
      <c r="D12" s="949"/>
      <c r="E12" s="2427" t="s">
        <v>372</v>
      </c>
      <c r="F12" s="2427" t="s">
        <v>373</v>
      </c>
      <c r="G12" s="2427" t="s">
        <v>374</v>
      </c>
      <c r="H12" s="2427" t="s">
        <v>375</v>
      </c>
      <c r="I12" s="1413"/>
    </row>
    <row r="13" spans="1:19" s="1414" customFormat="1" ht="15" customHeight="1">
      <c r="A13" s="2434"/>
      <c r="B13" s="2434"/>
      <c r="C13" s="2455"/>
      <c r="D13" s="1363"/>
      <c r="E13" s="2414"/>
      <c r="F13" s="2414"/>
      <c r="G13" s="2414"/>
      <c r="H13" s="2414"/>
      <c r="I13" s="1413"/>
    </row>
    <row r="14" spans="1:19" ht="6" customHeight="1">
      <c r="A14" s="838"/>
      <c r="B14" s="839"/>
      <c r="C14" s="1415"/>
      <c r="D14" s="1415"/>
      <c r="E14" s="1063"/>
      <c r="F14" s="1063"/>
      <c r="G14" s="1063"/>
      <c r="H14" s="1063"/>
    </row>
    <row r="15" spans="1:19" s="838" customFormat="1" ht="15" customHeight="1">
      <c r="A15" s="842" t="s">
        <v>103</v>
      </c>
      <c r="B15" s="1207"/>
      <c r="C15" s="843">
        <v>15684622</v>
      </c>
      <c r="D15" s="844"/>
      <c r="E15" s="1067">
        <v>55.5</v>
      </c>
      <c r="F15" s="1067">
        <v>32.299999999999997</v>
      </c>
      <c r="G15" s="1067">
        <v>11.3</v>
      </c>
      <c r="H15" s="1365">
        <v>0.9</v>
      </c>
      <c r="I15" s="1416"/>
      <c r="J15" s="1417"/>
      <c r="K15" s="1417"/>
      <c r="L15" s="1212"/>
      <c r="M15" s="1212"/>
    </row>
    <row r="16" spans="1:19" s="966" customFormat="1" ht="15" customHeight="1">
      <c r="A16" s="924" t="s">
        <v>84</v>
      </c>
      <c r="C16" s="849">
        <v>153194</v>
      </c>
      <c r="D16" s="850"/>
      <c r="E16" s="1074">
        <v>47.8</v>
      </c>
      <c r="F16" s="1074">
        <v>33.5</v>
      </c>
      <c r="G16" s="1074">
        <v>17.899999999999999</v>
      </c>
      <c r="H16" s="1418">
        <v>0.8</v>
      </c>
      <c r="I16" s="1373"/>
      <c r="J16" s="1419"/>
      <c r="K16" s="1419"/>
      <c r="L16" s="1419"/>
      <c r="M16" s="1257"/>
      <c r="N16" s="838"/>
      <c r="O16" s="838"/>
      <c r="P16" s="838"/>
      <c r="Q16" s="838"/>
      <c r="R16" s="838"/>
      <c r="S16" s="838"/>
    </row>
    <row r="17" spans="1:19" ht="15" customHeight="1">
      <c r="A17" s="924" t="s">
        <v>83</v>
      </c>
      <c r="C17" s="849">
        <v>494809</v>
      </c>
      <c r="D17" s="850"/>
      <c r="E17" s="1074">
        <v>63.7</v>
      </c>
      <c r="F17" s="1074">
        <v>29.4</v>
      </c>
      <c r="G17" s="1074">
        <v>6.3</v>
      </c>
      <c r="H17" s="1418">
        <v>0.6</v>
      </c>
      <c r="J17" s="1260"/>
      <c r="K17" s="1260"/>
      <c r="L17" s="1260"/>
      <c r="M17" s="1043"/>
      <c r="N17" s="838"/>
      <c r="O17" s="838"/>
      <c r="P17" s="838"/>
      <c r="Q17" s="838"/>
      <c r="R17" s="838"/>
      <c r="S17" s="838"/>
    </row>
    <row r="18" spans="1:19" ht="15" customHeight="1">
      <c r="A18" s="924" t="s">
        <v>82</v>
      </c>
      <c r="C18" s="849">
        <v>112373</v>
      </c>
      <c r="D18" s="850"/>
      <c r="E18" s="1074">
        <v>61.7</v>
      </c>
      <c r="F18" s="1074">
        <v>28.8</v>
      </c>
      <c r="G18" s="1074">
        <v>8</v>
      </c>
      <c r="H18" s="1420">
        <v>1.5</v>
      </c>
      <c r="I18" s="1042"/>
      <c r="J18" s="1260"/>
      <c r="K18" s="1260"/>
      <c r="L18" s="1260"/>
      <c r="M18" s="1043"/>
      <c r="N18" s="838"/>
      <c r="O18" s="838"/>
      <c r="P18" s="838"/>
      <c r="Q18" s="838"/>
      <c r="R18" s="838"/>
      <c r="S18" s="838"/>
    </row>
    <row r="19" spans="1:19" ht="15" customHeight="1">
      <c r="A19" s="924" t="s">
        <v>81</v>
      </c>
      <c r="C19" s="849">
        <v>123830</v>
      </c>
      <c r="D19" s="850"/>
      <c r="E19" s="1074">
        <v>60.1</v>
      </c>
      <c r="F19" s="1074">
        <v>27.6</v>
      </c>
      <c r="G19" s="1074">
        <v>11.4</v>
      </c>
      <c r="H19" s="1418">
        <v>0.8</v>
      </c>
      <c r="I19" s="1042"/>
      <c r="J19" s="1260"/>
      <c r="K19" s="1260"/>
      <c r="L19" s="1260"/>
      <c r="M19" s="1043"/>
      <c r="N19" s="838"/>
      <c r="O19" s="838"/>
      <c r="P19" s="838"/>
      <c r="Q19" s="838"/>
      <c r="R19" s="838"/>
      <c r="S19" s="838"/>
    </row>
    <row r="20" spans="1:19" ht="15" customHeight="1">
      <c r="A20" s="924" t="s">
        <v>80</v>
      </c>
      <c r="C20" s="849">
        <v>414831</v>
      </c>
      <c r="D20" s="850"/>
      <c r="E20" s="1074">
        <v>59.6</v>
      </c>
      <c r="F20" s="1074">
        <v>29.2</v>
      </c>
      <c r="G20" s="1074">
        <v>9.6999999999999993</v>
      </c>
      <c r="H20" s="1420">
        <v>1.5</v>
      </c>
      <c r="I20" s="1042"/>
      <c r="J20" s="1260"/>
      <c r="K20" s="1260"/>
      <c r="L20" s="1260"/>
      <c r="M20" s="1043"/>
      <c r="N20" s="838"/>
      <c r="O20" s="838"/>
      <c r="P20" s="838"/>
      <c r="Q20" s="838"/>
      <c r="R20" s="838"/>
      <c r="S20" s="838"/>
    </row>
    <row r="21" spans="1:19" ht="15" customHeight="1">
      <c r="A21" s="924" t="s">
        <v>79</v>
      </c>
      <c r="C21" s="849">
        <v>106031</v>
      </c>
      <c r="D21" s="850"/>
      <c r="E21" s="1074">
        <v>55</v>
      </c>
      <c r="F21" s="1074">
        <v>34.5</v>
      </c>
      <c r="G21" s="1074">
        <v>9.4</v>
      </c>
      <c r="H21" s="1420">
        <v>1.1000000000000001</v>
      </c>
      <c r="I21" s="1042"/>
      <c r="J21" s="1260"/>
      <c r="K21" s="1260"/>
      <c r="L21" s="1260"/>
      <c r="M21" s="1043"/>
      <c r="N21" s="838"/>
      <c r="O21" s="838"/>
      <c r="P21" s="838"/>
      <c r="Q21" s="838"/>
      <c r="R21" s="838"/>
      <c r="S21" s="838"/>
    </row>
    <row r="22" spans="1:19" ht="15" customHeight="1">
      <c r="A22" s="924" t="s">
        <v>78</v>
      </c>
      <c r="C22" s="849">
        <v>511455</v>
      </c>
      <c r="D22" s="850"/>
      <c r="E22" s="1074">
        <v>64.400000000000006</v>
      </c>
      <c r="F22" s="1074">
        <v>24.9</v>
      </c>
      <c r="G22" s="1074">
        <v>10.5</v>
      </c>
      <c r="H22" s="1421">
        <v>0.2</v>
      </c>
      <c r="I22" s="1042"/>
      <c r="J22" s="1260"/>
      <c r="K22" s="1260"/>
      <c r="L22" s="1260"/>
      <c r="M22" s="1043"/>
      <c r="N22" s="838"/>
      <c r="O22" s="838"/>
      <c r="P22" s="838"/>
      <c r="Q22" s="838"/>
      <c r="R22" s="838"/>
      <c r="S22" s="838"/>
    </row>
    <row r="23" spans="1:19" ht="15" customHeight="1">
      <c r="A23" s="924" t="s">
        <v>77</v>
      </c>
      <c r="C23" s="849">
        <v>546318</v>
      </c>
      <c r="D23" s="850"/>
      <c r="E23" s="1074">
        <v>58</v>
      </c>
      <c r="F23" s="1074">
        <v>32.4</v>
      </c>
      <c r="G23" s="1074">
        <v>9.1</v>
      </c>
      <c r="H23" s="1418">
        <v>0.5</v>
      </c>
      <c r="I23" s="1042"/>
      <c r="J23" s="1260"/>
      <c r="K23" s="1260"/>
      <c r="L23" s="1260"/>
      <c r="M23" s="1043"/>
      <c r="N23" s="838"/>
      <c r="O23" s="838"/>
      <c r="P23" s="838"/>
      <c r="Q23" s="838"/>
      <c r="R23" s="838"/>
      <c r="S23" s="838"/>
    </row>
    <row r="24" spans="1:19" ht="15" customHeight="1">
      <c r="A24" s="924" t="s">
        <v>76</v>
      </c>
      <c r="C24" s="849">
        <v>1189616</v>
      </c>
      <c r="D24" s="850"/>
      <c r="E24" s="1074">
        <v>52.9</v>
      </c>
      <c r="F24" s="1074">
        <v>38.200000000000003</v>
      </c>
      <c r="G24" s="1074">
        <v>8</v>
      </c>
      <c r="H24" s="1418">
        <v>0.9</v>
      </c>
      <c r="I24" s="1042"/>
      <c r="J24" s="1260"/>
      <c r="K24" s="1260"/>
      <c r="L24" s="1260"/>
      <c r="M24" s="1043"/>
      <c r="N24" s="838"/>
      <c r="O24" s="838"/>
      <c r="P24" s="838"/>
      <c r="Q24" s="838"/>
      <c r="R24" s="838"/>
      <c r="S24" s="838"/>
    </row>
    <row r="25" spans="1:19" s="838" customFormat="1" ht="15" customHeight="1">
      <c r="A25" s="924" t="s">
        <v>75</v>
      </c>
      <c r="C25" s="849">
        <v>232354</v>
      </c>
      <c r="D25" s="850"/>
      <c r="E25" s="1074">
        <v>56.3</v>
      </c>
      <c r="F25" s="1074">
        <v>33.1</v>
      </c>
      <c r="G25" s="1074">
        <v>9.8000000000000007</v>
      </c>
      <c r="H25" s="1418">
        <v>0.8</v>
      </c>
      <c r="I25" s="1422"/>
      <c r="J25" s="1423"/>
      <c r="K25" s="1212"/>
      <c r="L25" s="1212"/>
      <c r="M25" s="1213"/>
    </row>
    <row r="26" spans="1:19" s="838" customFormat="1" ht="15" customHeight="1">
      <c r="A26" s="924" t="s">
        <v>74</v>
      </c>
      <c r="C26" s="849">
        <v>695966</v>
      </c>
      <c r="D26" s="850"/>
      <c r="E26" s="1074">
        <v>47.5</v>
      </c>
      <c r="F26" s="1074">
        <v>38.9</v>
      </c>
      <c r="G26" s="1074">
        <v>12.6</v>
      </c>
      <c r="H26" s="1418">
        <v>1</v>
      </c>
      <c r="I26" s="1422"/>
      <c r="J26" s="1423"/>
      <c r="K26" s="1212"/>
      <c r="L26" s="1212"/>
      <c r="M26" s="1213"/>
    </row>
    <row r="27" spans="1:19" s="838" customFormat="1" ht="15" customHeight="1">
      <c r="A27" s="924" t="s">
        <v>73</v>
      </c>
      <c r="C27" s="849">
        <v>411223</v>
      </c>
      <c r="D27" s="850"/>
      <c r="E27" s="1074">
        <v>50.3</v>
      </c>
      <c r="F27" s="1074">
        <v>40.1</v>
      </c>
      <c r="G27" s="1074">
        <v>8.6999999999999993</v>
      </c>
      <c r="H27" s="1418">
        <v>0.9</v>
      </c>
      <c r="I27" s="1422"/>
      <c r="J27" s="1423"/>
      <c r="K27" s="1212"/>
      <c r="L27" s="1212"/>
      <c r="M27" s="1213"/>
    </row>
    <row r="28" spans="1:19" s="838" customFormat="1" ht="15" customHeight="1">
      <c r="A28" s="924" t="s">
        <v>72</v>
      </c>
      <c r="C28" s="849">
        <v>403028</v>
      </c>
      <c r="D28" s="850"/>
      <c r="E28" s="1074">
        <v>58.2</v>
      </c>
      <c r="F28" s="1074">
        <v>28</v>
      </c>
      <c r="G28" s="1074">
        <v>13</v>
      </c>
      <c r="H28" s="1418">
        <v>0.8</v>
      </c>
      <c r="I28" s="1422"/>
      <c r="J28" s="1423"/>
      <c r="K28" s="1212"/>
      <c r="L28" s="1212"/>
      <c r="M28" s="1213"/>
    </row>
    <row r="29" spans="1:19" s="838" customFormat="1" ht="15" customHeight="1">
      <c r="A29" s="924" t="s">
        <v>71</v>
      </c>
      <c r="C29" s="849">
        <v>921834</v>
      </c>
      <c r="D29" s="850"/>
      <c r="E29" s="1074">
        <v>53.2</v>
      </c>
      <c r="F29" s="1074">
        <v>30.5</v>
      </c>
      <c r="G29" s="1074">
        <v>15.5</v>
      </c>
      <c r="H29" s="1418">
        <v>0.8</v>
      </c>
      <c r="I29" s="1416"/>
      <c r="J29" s="1417"/>
      <c r="K29" s="1417"/>
      <c r="L29" s="1212"/>
      <c r="M29" s="1213"/>
    </row>
    <row r="30" spans="1:19" s="838" customFormat="1" ht="15" customHeight="1">
      <c r="A30" s="924" t="s">
        <v>70</v>
      </c>
      <c r="C30" s="849">
        <v>2451172</v>
      </c>
      <c r="D30" s="850"/>
      <c r="E30" s="1074">
        <v>53.7</v>
      </c>
      <c r="F30" s="1074">
        <v>33.200000000000003</v>
      </c>
      <c r="G30" s="1074">
        <v>12.2</v>
      </c>
      <c r="H30" s="1418">
        <v>0.8</v>
      </c>
      <c r="I30" s="1422"/>
      <c r="J30" s="1423"/>
      <c r="K30" s="1423"/>
      <c r="L30" s="1212"/>
      <c r="M30" s="1213"/>
    </row>
    <row r="31" spans="1:19" s="838" customFormat="1" ht="15" customHeight="1">
      <c r="A31" s="924" t="s">
        <v>69</v>
      </c>
      <c r="C31" s="849">
        <v>513094</v>
      </c>
      <c r="D31" s="850"/>
      <c r="E31" s="1074">
        <v>51</v>
      </c>
      <c r="F31" s="1074">
        <v>33.799999999999997</v>
      </c>
      <c r="G31" s="1074">
        <v>14.4</v>
      </c>
      <c r="H31" s="1418">
        <v>0.7</v>
      </c>
      <c r="I31" s="1422"/>
      <c r="J31" s="1423"/>
      <c r="K31" s="1423"/>
      <c r="L31" s="1212"/>
      <c r="M31" s="1213"/>
    </row>
    <row r="32" spans="1:19" s="838" customFormat="1" ht="15" customHeight="1">
      <c r="A32" s="924" t="s">
        <v>68</v>
      </c>
      <c r="C32" s="849">
        <v>263054</v>
      </c>
      <c r="D32" s="850"/>
      <c r="E32" s="1074">
        <v>57.5</v>
      </c>
      <c r="F32" s="1074">
        <v>30.9</v>
      </c>
      <c r="G32" s="1074">
        <v>10.199999999999999</v>
      </c>
      <c r="H32" s="1420">
        <v>1.3</v>
      </c>
      <c r="I32" s="1422"/>
      <c r="J32" s="1423"/>
      <c r="K32" s="1423"/>
      <c r="L32" s="1212"/>
      <c r="M32" s="1213"/>
    </row>
    <row r="33" spans="1:19" s="838" customFormat="1" ht="15" customHeight="1">
      <c r="A33" s="924" t="s">
        <v>67</v>
      </c>
      <c r="C33" s="849">
        <v>170622</v>
      </c>
      <c r="D33" s="850"/>
      <c r="E33" s="1074">
        <v>56.8</v>
      </c>
      <c r="F33" s="1074">
        <v>32.4</v>
      </c>
      <c r="G33" s="1074">
        <v>9.5</v>
      </c>
      <c r="H33" s="1418">
        <v>1.3</v>
      </c>
      <c r="I33" s="1422"/>
      <c r="J33" s="1423"/>
      <c r="K33" s="1423"/>
      <c r="L33" s="1212"/>
      <c r="M33" s="1213"/>
    </row>
    <row r="34" spans="1:19" s="838" customFormat="1" ht="15" customHeight="1">
      <c r="A34" s="924" t="s">
        <v>66</v>
      </c>
      <c r="C34" s="849">
        <v>676448</v>
      </c>
      <c r="D34" s="850"/>
      <c r="E34" s="1074">
        <v>57.1</v>
      </c>
      <c r="F34" s="1074">
        <v>32.4</v>
      </c>
      <c r="G34" s="1074">
        <v>9.6999999999999993</v>
      </c>
      <c r="H34" s="1418">
        <v>0.8</v>
      </c>
      <c r="I34" s="1422"/>
      <c r="J34" s="1423"/>
      <c r="K34" s="1423"/>
      <c r="L34" s="1212"/>
      <c r="M34" s="1213"/>
    </row>
    <row r="35" spans="1:19" s="838" customFormat="1" ht="15" customHeight="1">
      <c r="A35" s="924" t="s">
        <v>65</v>
      </c>
      <c r="C35" s="849">
        <v>415494</v>
      </c>
      <c r="D35" s="850"/>
      <c r="E35" s="1074">
        <v>53.4</v>
      </c>
      <c r="F35" s="1074">
        <v>28</v>
      </c>
      <c r="G35" s="1074">
        <v>16.8</v>
      </c>
      <c r="H35" s="1420">
        <v>1.8</v>
      </c>
      <c r="I35" s="1422"/>
      <c r="J35" s="1423"/>
      <c r="K35" s="1423"/>
      <c r="L35" s="1212"/>
      <c r="M35" s="1212"/>
    </row>
    <row r="36" spans="1:19" s="838" customFormat="1" ht="15" customHeight="1">
      <c r="A36" s="924" t="s">
        <v>64</v>
      </c>
      <c r="C36" s="849">
        <v>779610</v>
      </c>
      <c r="D36" s="850"/>
      <c r="E36" s="1074">
        <v>58.8</v>
      </c>
      <c r="F36" s="1074">
        <v>29.6</v>
      </c>
      <c r="G36" s="1074">
        <v>10.5</v>
      </c>
      <c r="H36" s="1420">
        <v>1.1000000000000001</v>
      </c>
      <c r="I36" s="1422"/>
      <c r="J36" s="1423"/>
      <c r="K36" s="1423"/>
      <c r="L36" s="1212"/>
      <c r="M36" s="1213"/>
    </row>
    <row r="37" spans="1:19" ht="15" customHeight="1">
      <c r="A37" s="924" t="s">
        <v>63</v>
      </c>
      <c r="C37" s="849">
        <v>267392</v>
      </c>
      <c r="D37" s="850"/>
      <c r="E37" s="1074">
        <v>51.5</v>
      </c>
      <c r="F37" s="1074">
        <v>34</v>
      </c>
      <c r="G37" s="1074">
        <v>13.1</v>
      </c>
      <c r="H37" s="1420">
        <v>1.4</v>
      </c>
      <c r="I37" s="1424"/>
      <c r="J37" s="1260"/>
      <c r="K37" s="1260"/>
      <c r="L37" s="1260"/>
      <c r="M37" s="1043"/>
      <c r="N37" s="838"/>
      <c r="O37" s="838"/>
      <c r="P37" s="838"/>
      <c r="Q37" s="838"/>
      <c r="R37" s="838"/>
      <c r="S37" s="838"/>
    </row>
    <row r="38" spans="1:19" ht="15" customHeight="1">
      <c r="A38" s="924" t="s">
        <v>62</v>
      </c>
      <c r="C38" s="849">
        <v>233054</v>
      </c>
      <c r="D38" s="850"/>
      <c r="E38" s="1076">
        <v>55.1</v>
      </c>
      <c r="F38" s="1076">
        <v>32.4</v>
      </c>
      <c r="G38" s="1076">
        <v>11</v>
      </c>
      <c r="H38" s="1321">
        <v>1.4</v>
      </c>
      <c r="I38" s="1222"/>
      <c r="J38" s="1260"/>
      <c r="K38" s="1260"/>
      <c r="L38" s="1260"/>
      <c r="M38" s="1043"/>
      <c r="N38" s="838"/>
      <c r="O38" s="838"/>
      <c r="P38" s="838"/>
      <c r="Q38" s="838"/>
      <c r="R38" s="838"/>
      <c r="S38" s="838"/>
    </row>
    <row r="39" spans="1:19" ht="15" customHeight="1">
      <c r="A39" s="924" t="s">
        <v>61</v>
      </c>
      <c r="C39" s="849">
        <v>345876</v>
      </c>
      <c r="D39" s="850"/>
      <c r="E39" s="1076">
        <v>42.9</v>
      </c>
      <c r="F39" s="1076">
        <v>41.8</v>
      </c>
      <c r="G39" s="1076">
        <v>14</v>
      </c>
      <c r="H39" s="1321">
        <v>1.3</v>
      </c>
      <c r="J39" s="1260"/>
      <c r="K39" s="1260"/>
      <c r="L39" s="1260"/>
      <c r="M39" s="1043"/>
      <c r="N39" s="838"/>
      <c r="O39" s="838"/>
      <c r="P39" s="838"/>
      <c r="Q39" s="838"/>
      <c r="R39" s="838"/>
      <c r="S39" s="838"/>
    </row>
    <row r="40" spans="1:19" ht="15" customHeight="1">
      <c r="A40" s="924" t="s">
        <v>60</v>
      </c>
      <c r="C40" s="849">
        <v>407715</v>
      </c>
      <c r="D40" s="850"/>
      <c r="E40" s="1076">
        <v>57.5</v>
      </c>
      <c r="F40" s="1076">
        <v>33.4</v>
      </c>
      <c r="G40" s="1076">
        <v>7.5</v>
      </c>
      <c r="H40" s="1321">
        <v>1.5</v>
      </c>
      <c r="J40" s="1260"/>
      <c r="K40" s="1260"/>
      <c r="L40" s="1260"/>
      <c r="M40" s="1043"/>
      <c r="N40" s="838"/>
      <c r="O40" s="838"/>
      <c r="P40" s="838"/>
      <c r="Q40" s="838"/>
      <c r="R40" s="838"/>
      <c r="S40" s="838"/>
    </row>
    <row r="41" spans="1:19" s="838" customFormat="1" ht="15" customHeight="1">
      <c r="A41" s="924" t="s">
        <v>59</v>
      </c>
      <c r="C41" s="849">
        <v>398663</v>
      </c>
      <c r="D41" s="850"/>
      <c r="E41" s="1076">
        <v>59.1</v>
      </c>
      <c r="F41" s="1076">
        <v>28.9</v>
      </c>
      <c r="G41" s="1076">
        <v>11.2</v>
      </c>
      <c r="H41" s="1425">
        <v>0.8</v>
      </c>
      <c r="I41" s="1039"/>
      <c r="J41" s="1212"/>
      <c r="K41" s="1212"/>
      <c r="L41" s="1212"/>
      <c r="M41" s="1213"/>
    </row>
    <row r="42" spans="1:19" s="838" customFormat="1" ht="15" customHeight="1">
      <c r="A42" s="924" t="s">
        <v>58</v>
      </c>
      <c r="C42" s="849">
        <v>305713</v>
      </c>
      <c r="D42" s="850"/>
      <c r="E42" s="1074">
        <v>60</v>
      </c>
      <c r="F42" s="1074">
        <v>25.6</v>
      </c>
      <c r="G42" s="1074">
        <v>13.2</v>
      </c>
      <c r="H42" s="1418">
        <v>1.2</v>
      </c>
      <c r="I42" s="1039"/>
      <c r="J42" s="1212"/>
      <c r="K42" s="1212"/>
      <c r="L42" s="1212"/>
      <c r="M42" s="1213"/>
    </row>
    <row r="43" spans="1:19" s="838" customFormat="1" ht="15" customHeight="1">
      <c r="A43" s="924" t="s">
        <v>57</v>
      </c>
      <c r="C43" s="849">
        <v>472588</v>
      </c>
      <c r="D43" s="850"/>
      <c r="E43" s="1074">
        <v>56.9</v>
      </c>
      <c r="F43" s="1074">
        <v>32.4</v>
      </c>
      <c r="G43" s="1074">
        <v>9.6</v>
      </c>
      <c r="H43" s="1418">
        <v>1.1000000000000001</v>
      </c>
      <c r="I43" s="1426"/>
      <c r="J43" s="1212"/>
      <c r="K43" s="1212"/>
      <c r="L43" s="1212"/>
      <c r="M43" s="1213"/>
    </row>
    <row r="44" spans="1:19" s="838" customFormat="1" ht="15" customHeight="1">
      <c r="A44" s="924" t="s">
        <v>56</v>
      </c>
      <c r="C44" s="849">
        <v>177949</v>
      </c>
      <c r="D44" s="850"/>
      <c r="E44" s="1074">
        <v>60.1</v>
      </c>
      <c r="F44" s="1074">
        <v>28.8</v>
      </c>
      <c r="G44" s="1074">
        <v>10.5</v>
      </c>
      <c r="H44" s="1418">
        <v>0.6</v>
      </c>
      <c r="I44" s="1426"/>
      <c r="J44" s="1212"/>
      <c r="K44" s="1212"/>
      <c r="L44" s="1212"/>
      <c r="M44" s="1213"/>
    </row>
    <row r="45" spans="1:19" s="838" customFormat="1" ht="15" customHeight="1">
      <c r="A45" s="924" t="s">
        <v>55</v>
      </c>
      <c r="C45" s="849">
        <v>1035501</v>
      </c>
      <c r="D45" s="850"/>
      <c r="E45" s="1074">
        <v>61</v>
      </c>
      <c r="F45" s="1074">
        <v>27.5</v>
      </c>
      <c r="G45" s="1074">
        <v>10.7</v>
      </c>
      <c r="H45" s="1418">
        <v>0.8</v>
      </c>
      <c r="I45" s="1426"/>
      <c r="J45" s="1212"/>
      <c r="K45" s="1212"/>
      <c r="L45" s="1212"/>
      <c r="M45" s="1213"/>
    </row>
    <row r="46" spans="1:19" ht="15" customHeight="1">
      <c r="A46" s="924" t="s">
        <v>54</v>
      </c>
      <c r="C46" s="849">
        <v>266167</v>
      </c>
      <c r="D46" s="850"/>
      <c r="E46" s="1074">
        <v>51.8</v>
      </c>
      <c r="F46" s="1074">
        <v>28.1</v>
      </c>
      <c r="G46" s="1074">
        <v>18.3</v>
      </c>
      <c r="H46" s="1420">
        <v>1.8</v>
      </c>
      <c r="I46" s="1042"/>
      <c r="J46" s="1260"/>
      <c r="K46" s="1260"/>
      <c r="L46" s="1260"/>
      <c r="M46" s="1043"/>
      <c r="N46" s="838"/>
      <c r="O46" s="838"/>
      <c r="P46" s="838"/>
      <c r="Q46" s="838"/>
      <c r="R46" s="838"/>
      <c r="S46" s="838"/>
    </row>
    <row r="47" spans="1:19" ht="15" customHeight="1">
      <c r="A47" s="973" t="s">
        <v>53</v>
      </c>
      <c r="B47" s="861"/>
      <c r="C47" s="1427">
        <v>187648</v>
      </c>
      <c r="D47" s="893"/>
      <c r="E47" s="1428">
        <v>45.8</v>
      </c>
      <c r="F47" s="1428">
        <v>40.700000000000003</v>
      </c>
      <c r="G47" s="1428">
        <v>12.7</v>
      </c>
      <c r="H47" s="1429">
        <v>0.8</v>
      </c>
      <c r="I47" s="1042"/>
      <c r="J47" s="1260"/>
      <c r="K47" s="1260"/>
      <c r="L47" s="1260"/>
      <c r="M47" s="1043"/>
      <c r="N47" s="838"/>
      <c r="O47" s="838"/>
      <c r="P47" s="838"/>
      <c r="Q47" s="838"/>
      <c r="R47" s="838"/>
      <c r="S47" s="838"/>
    </row>
    <row r="48" spans="1:19" s="838" customFormat="1" ht="6" customHeight="1">
      <c r="I48" s="1039"/>
    </row>
    <row r="49" spans="1:14" ht="56.25" customHeight="1">
      <c r="A49" s="1082" t="s">
        <v>299</v>
      </c>
      <c r="B49" s="2396" t="s">
        <v>376</v>
      </c>
      <c r="C49" s="2396"/>
      <c r="D49" s="2396"/>
      <c r="E49" s="2396"/>
      <c r="F49" s="2396"/>
      <c r="G49" s="2396"/>
      <c r="H49" s="2396"/>
      <c r="I49" s="1052"/>
    </row>
    <row r="50" spans="1:14" ht="15" customHeight="1">
      <c r="A50" s="869"/>
      <c r="B50" s="2396" t="s">
        <v>280</v>
      </c>
      <c r="C50" s="2396"/>
      <c r="D50" s="2396"/>
      <c r="E50" s="2396"/>
      <c r="F50" s="2396"/>
      <c r="G50" s="2396"/>
      <c r="H50" s="2396"/>
      <c r="I50" s="2396"/>
    </row>
    <row r="51" spans="1:14" ht="15" customHeight="1">
      <c r="A51" s="1226"/>
      <c r="B51" s="1430" t="s">
        <v>344</v>
      </c>
      <c r="C51" s="1430"/>
      <c r="D51" s="1430"/>
      <c r="E51" s="786"/>
      <c r="F51" s="786"/>
      <c r="G51" s="1431"/>
      <c r="H51" s="786"/>
      <c r="I51" s="834"/>
    </row>
    <row r="52" spans="1:14" ht="15" customHeight="1">
      <c r="A52" s="1432" t="s">
        <v>377</v>
      </c>
      <c r="B52" s="1433"/>
      <c r="C52" s="1433"/>
      <c r="D52" s="1433"/>
      <c r="E52" s="1433"/>
      <c r="F52" s="1433"/>
      <c r="G52" s="1433"/>
      <c r="H52" s="1433"/>
    </row>
    <row r="53" spans="1:14" ht="15" customHeight="1">
      <c r="A53" s="608" t="s">
        <v>183</v>
      </c>
      <c r="B53" s="839"/>
      <c r="C53" s="872"/>
      <c r="D53" s="872"/>
      <c r="E53" s="841"/>
      <c r="F53" s="841"/>
      <c r="G53" s="841"/>
      <c r="H53" s="841"/>
      <c r="I53" s="1053"/>
      <c r="K53"/>
      <c r="L53"/>
      <c r="M53"/>
      <c r="N53"/>
    </row>
    <row r="54" spans="1:14" ht="15" customHeight="1">
      <c r="A54" s="608" t="s">
        <v>185</v>
      </c>
      <c r="B54" s="839"/>
      <c r="C54" s="872"/>
      <c r="D54" s="872"/>
      <c r="E54" s="841"/>
      <c r="F54" s="841"/>
      <c r="G54" s="841"/>
      <c r="H54" s="841"/>
      <c r="I54" s="1053"/>
      <c r="K54"/>
      <c r="L54"/>
      <c r="M54"/>
      <c r="N54"/>
    </row>
    <row r="55" spans="1:14" ht="15" customHeight="1">
      <c r="A55" s="608" t="s">
        <v>187</v>
      </c>
      <c r="B55" s="839"/>
      <c r="C55" s="872"/>
      <c r="D55" s="872"/>
      <c r="E55" s="841"/>
      <c r="F55" s="841"/>
      <c r="G55" s="841"/>
      <c r="H55" s="841"/>
      <c r="I55" s="1066"/>
      <c r="K55"/>
      <c r="L55"/>
      <c r="M55"/>
      <c r="N55"/>
    </row>
    <row r="56" spans="1:14" ht="15" customHeight="1">
      <c r="B56" s="317" t="s">
        <v>378</v>
      </c>
      <c r="I56" s="823" t="s">
        <v>93</v>
      </c>
    </row>
    <row r="57" spans="1:14" ht="15" customHeight="1">
      <c r="I57" s="1066"/>
    </row>
    <row r="58" spans="1:14" ht="15" customHeight="1">
      <c r="B58" s="2458"/>
      <c r="C58" s="2458"/>
      <c r="D58" s="2458"/>
      <c r="E58" s="2458"/>
      <c r="F58" s="2458"/>
      <c r="G58" s="2458"/>
      <c r="H58" s="2458"/>
      <c r="I58" s="2458"/>
    </row>
    <row r="59" spans="1:14" s="879" customFormat="1" ht="20.100000000000001" customHeight="1">
      <c r="A59" s="2433" t="s">
        <v>370</v>
      </c>
      <c r="B59" s="2433"/>
      <c r="C59" s="2433"/>
      <c r="D59" s="2433"/>
      <c r="E59" s="2433"/>
      <c r="F59" s="2433"/>
      <c r="H59" s="945" t="s">
        <v>371</v>
      </c>
      <c r="I59" s="1034"/>
    </row>
    <row r="60" spans="1:14" s="879" customFormat="1" ht="20.100000000000001" customHeight="1">
      <c r="A60" s="2433"/>
      <c r="B60" s="2433"/>
      <c r="C60" s="2433"/>
      <c r="D60" s="2433"/>
      <c r="E60" s="2433"/>
      <c r="F60" s="2433"/>
      <c r="H60" s="1412"/>
      <c r="I60" s="1034"/>
    </row>
    <row r="61" spans="1:14" ht="15" customHeight="1">
      <c r="A61" s="1058" t="s">
        <v>95</v>
      </c>
      <c r="B61" s="1059"/>
      <c r="C61" s="1059"/>
      <c r="D61" s="1059"/>
      <c r="E61" s="1059"/>
      <c r="F61" s="1059"/>
      <c r="G61" s="879"/>
      <c r="H61" s="1412"/>
    </row>
    <row r="62" spans="1:14" ht="6" customHeight="1">
      <c r="B62" s="828"/>
      <c r="H62" s="830"/>
    </row>
    <row r="63" spans="1:14" ht="15" customHeight="1">
      <c r="A63" s="2409" t="s">
        <v>109</v>
      </c>
      <c r="B63" s="2409"/>
      <c r="C63" s="2424" t="s">
        <v>17</v>
      </c>
      <c r="D63" s="949"/>
      <c r="E63" s="2427" t="s">
        <v>372</v>
      </c>
      <c r="F63" s="2427" t="s">
        <v>373</v>
      </c>
      <c r="G63" s="2427" t="s">
        <v>374</v>
      </c>
      <c r="H63" s="2427" t="s">
        <v>375</v>
      </c>
    </row>
    <row r="64" spans="1:14" ht="15" customHeight="1">
      <c r="A64" s="2434"/>
      <c r="B64" s="2434"/>
      <c r="C64" s="2455"/>
      <c r="D64" s="1363"/>
      <c r="E64" s="2414"/>
      <c r="F64" s="2414"/>
      <c r="G64" s="2414"/>
      <c r="H64" s="2414"/>
    </row>
    <row r="65" spans="1:8" ht="6" customHeight="1">
      <c r="A65" s="838"/>
      <c r="B65" s="839"/>
      <c r="C65" s="1415"/>
      <c r="D65" s="1415"/>
      <c r="E65" s="1063"/>
      <c r="F65" s="1063"/>
      <c r="G65" s="1063"/>
      <c r="H65" s="1063"/>
    </row>
    <row r="66" spans="1:8" ht="15" customHeight="1">
      <c r="A66" s="842" t="s">
        <v>103</v>
      </c>
      <c r="B66" s="1207"/>
      <c r="C66" s="844">
        <v>15684622</v>
      </c>
      <c r="D66" s="844"/>
      <c r="E66" s="844">
        <v>8699681</v>
      </c>
      <c r="F66" s="844">
        <v>5057798</v>
      </c>
      <c r="G66" s="844">
        <v>1778985</v>
      </c>
      <c r="H66" s="1389">
        <v>145551</v>
      </c>
    </row>
    <row r="67" spans="1:8" ht="15" customHeight="1">
      <c r="A67" s="924" t="s">
        <v>84</v>
      </c>
      <c r="B67" s="966"/>
      <c r="C67" s="850">
        <v>153194</v>
      </c>
      <c r="D67" s="850"/>
      <c r="E67" s="850">
        <v>73280</v>
      </c>
      <c r="F67" s="850">
        <v>51249</v>
      </c>
      <c r="G67" s="850">
        <v>27464</v>
      </c>
      <c r="H67" s="1434">
        <v>1201</v>
      </c>
    </row>
    <row r="68" spans="1:8" ht="15" customHeight="1">
      <c r="A68" s="924" t="s">
        <v>83</v>
      </c>
      <c r="C68" s="850">
        <v>494809</v>
      </c>
      <c r="D68" s="850"/>
      <c r="E68" s="850">
        <v>315176</v>
      </c>
      <c r="F68" s="850">
        <v>145664</v>
      </c>
      <c r="G68" s="850">
        <v>31181</v>
      </c>
      <c r="H68" s="1434">
        <v>2788</v>
      </c>
    </row>
    <row r="69" spans="1:8" ht="15" customHeight="1">
      <c r="A69" s="924" t="s">
        <v>82</v>
      </c>
      <c r="C69" s="850">
        <v>112373</v>
      </c>
      <c r="D69" s="850"/>
      <c r="E69" s="850">
        <v>69327</v>
      </c>
      <c r="F69" s="850">
        <v>32318</v>
      </c>
      <c r="G69" s="850">
        <v>9012</v>
      </c>
      <c r="H69" s="1435">
        <v>1716</v>
      </c>
    </row>
    <row r="70" spans="1:8" ht="15" customHeight="1">
      <c r="A70" s="924" t="s">
        <v>81</v>
      </c>
      <c r="C70" s="850">
        <v>123830</v>
      </c>
      <c r="D70" s="850"/>
      <c r="E70" s="850">
        <v>74474</v>
      </c>
      <c r="F70" s="850">
        <v>34158</v>
      </c>
      <c r="G70" s="850">
        <v>14129</v>
      </c>
      <c r="H70" s="1434">
        <v>987</v>
      </c>
    </row>
    <row r="71" spans="1:8" ht="15" customHeight="1">
      <c r="A71" s="924" t="s">
        <v>80</v>
      </c>
      <c r="C71" s="850">
        <v>414831</v>
      </c>
      <c r="D71" s="850"/>
      <c r="E71" s="850">
        <v>247406</v>
      </c>
      <c r="F71" s="850">
        <v>120902</v>
      </c>
      <c r="G71" s="850">
        <v>40164</v>
      </c>
      <c r="H71" s="1435">
        <v>6359</v>
      </c>
    </row>
    <row r="72" spans="1:8" ht="15" customHeight="1">
      <c r="A72" s="924" t="s">
        <v>79</v>
      </c>
      <c r="C72" s="850">
        <v>106031</v>
      </c>
      <c r="D72" s="850"/>
      <c r="E72" s="850">
        <v>58302</v>
      </c>
      <c r="F72" s="850">
        <v>36558</v>
      </c>
      <c r="G72" s="850">
        <v>9977</v>
      </c>
      <c r="H72" s="1435">
        <v>1194</v>
      </c>
    </row>
    <row r="73" spans="1:8" ht="15" customHeight="1">
      <c r="A73" s="924" t="s">
        <v>78</v>
      </c>
      <c r="C73" s="850">
        <v>511455</v>
      </c>
      <c r="D73" s="850"/>
      <c r="E73" s="850">
        <v>329553</v>
      </c>
      <c r="F73" s="850">
        <v>127449</v>
      </c>
      <c r="G73" s="850">
        <v>53716</v>
      </c>
      <c r="H73" s="1436">
        <v>737</v>
      </c>
    </row>
    <row r="74" spans="1:8" ht="15" customHeight="1">
      <c r="A74" s="924" t="s">
        <v>77</v>
      </c>
      <c r="C74" s="850">
        <v>546318</v>
      </c>
      <c r="D74" s="850"/>
      <c r="E74" s="850">
        <v>316737</v>
      </c>
      <c r="F74" s="850">
        <v>176936</v>
      </c>
      <c r="G74" s="850">
        <v>49791</v>
      </c>
      <c r="H74" s="1434">
        <v>2854</v>
      </c>
    </row>
    <row r="75" spans="1:8" ht="15" customHeight="1">
      <c r="A75" s="924" t="s">
        <v>76</v>
      </c>
      <c r="C75" s="850">
        <v>1189616</v>
      </c>
      <c r="D75" s="850"/>
      <c r="E75" s="850">
        <v>628786</v>
      </c>
      <c r="F75" s="850">
        <v>454962</v>
      </c>
      <c r="G75" s="850">
        <v>95663</v>
      </c>
      <c r="H75" s="1434">
        <v>10205</v>
      </c>
    </row>
    <row r="76" spans="1:8" ht="15" customHeight="1">
      <c r="A76" s="924" t="s">
        <v>75</v>
      </c>
      <c r="B76" s="838"/>
      <c r="C76" s="850">
        <v>232354</v>
      </c>
      <c r="D76" s="850"/>
      <c r="E76" s="850">
        <v>130811</v>
      </c>
      <c r="F76" s="850">
        <v>76911</v>
      </c>
      <c r="G76" s="850">
        <v>22874</v>
      </c>
      <c r="H76" s="1434">
        <v>1758</v>
      </c>
    </row>
    <row r="77" spans="1:8" ht="15" customHeight="1">
      <c r="A77" s="924" t="s">
        <v>74</v>
      </c>
      <c r="B77" s="838"/>
      <c r="C77" s="850">
        <v>695966</v>
      </c>
      <c r="D77" s="850"/>
      <c r="E77" s="850">
        <v>330917</v>
      </c>
      <c r="F77" s="850">
        <v>270368</v>
      </c>
      <c r="G77" s="850">
        <v>87876</v>
      </c>
      <c r="H77" s="1434">
        <v>6805</v>
      </c>
    </row>
    <row r="78" spans="1:8" ht="15" customHeight="1">
      <c r="A78" s="924" t="s">
        <v>73</v>
      </c>
      <c r="B78" s="838"/>
      <c r="C78" s="850">
        <v>411223</v>
      </c>
      <c r="D78" s="850"/>
      <c r="E78" s="850">
        <v>206991</v>
      </c>
      <c r="F78" s="850">
        <v>164819</v>
      </c>
      <c r="G78" s="850">
        <v>35784</v>
      </c>
      <c r="H78" s="1434">
        <v>3629</v>
      </c>
    </row>
    <row r="79" spans="1:8" ht="15" customHeight="1">
      <c r="A79" s="924" t="s">
        <v>72</v>
      </c>
      <c r="B79" s="838"/>
      <c r="C79" s="850">
        <v>403028</v>
      </c>
      <c r="D79" s="850"/>
      <c r="E79" s="850">
        <v>234585</v>
      </c>
      <c r="F79" s="850">
        <v>112813</v>
      </c>
      <c r="G79" s="850">
        <v>52541</v>
      </c>
      <c r="H79" s="1434">
        <v>3089</v>
      </c>
    </row>
    <row r="80" spans="1:8" ht="15" customHeight="1">
      <c r="A80" s="924" t="s">
        <v>71</v>
      </c>
      <c r="B80" s="838"/>
      <c r="C80" s="850">
        <v>921834</v>
      </c>
      <c r="D80" s="850"/>
      <c r="E80" s="850">
        <v>490773</v>
      </c>
      <c r="F80" s="850">
        <v>280997</v>
      </c>
      <c r="G80" s="850">
        <v>143246</v>
      </c>
      <c r="H80" s="1434">
        <v>6818</v>
      </c>
    </row>
    <row r="81" spans="1:8" ht="15" customHeight="1">
      <c r="A81" s="924" t="s">
        <v>70</v>
      </c>
      <c r="B81" s="838"/>
      <c r="C81" s="850">
        <v>2451172</v>
      </c>
      <c r="D81" s="850"/>
      <c r="E81" s="850">
        <v>1317524</v>
      </c>
      <c r="F81" s="850">
        <v>813762</v>
      </c>
      <c r="G81" s="850">
        <v>298954</v>
      </c>
      <c r="H81" s="1434">
        <v>19454</v>
      </c>
    </row>
    <row r="82" spans="1:8" ht="15" customHeight="1">
      <c r="A82" s="924" t="s">
        <v>69</v>
      </c>
      <c r="B82" s="838"/>
      <c r="C82" s="850">
        <v>513094</v>
      </c>
      <c r="D82" s="850"/>
      <c r="E82" s="850">
        <v>261708</v>
      </c>
      <c r="F82" s="850">
        <v>173435</v>
      </c>
      <c r="G82" s="850">
        <v>73931</v>
      </c>
      <c r="H82" s="1434">
        <v>3635</v>
      </c>
    </row>
    <row r="83" spans="1:8" ht="15" customHeight="1">
      <c r="A83" s="924" t="s">
        <v>68</v>
      </c>
      <c r="B83" s="838"/>
      <c r="C83" s="850">
        <v>263054</v>
      </c>
      <c r="D83" s="850"/>
      <c r="E83" s="850">
        <v>151272</v>
      </c>
      <c r="F83" s="850">
        <v>81241</v>
      </c>
      <c r="G83" s="850">
        <v>26891</v>
      </c>
      <c r="H83" s="1435">
        <v>3438</v>
      </c>
    </row>
    <row r="84" spans="1:8" ht="15" customHeight="1">
      <c r="A84" s="924" t="s">
        <v>67</v>
      </c>
      <c r="B84" s="838"/>
      <c r="C84" s="850">
        <v>170622</v>
      </c>
      <c r="D84" s="850"/>
      <c r="E84" s="850">
        <v>96870</v>
      </c>
      <c r="F84" s="850">
        <v>55299</v>
      </c>
      <c r="G84" s="850">
        <v>16192</v>
      </c>
      <c r="H84" s="1434">
        <v>2261</v>
      </c>
    </row>
    <row r="85" spans="1:8" ht="15" customHeight="1">
      <c r="A85" s="924" t="s">
        <v>66</v>
      </c>
      <c r="B85" s="838"/>
      <c r="C85" s="850">
        <v>676448</v>
      </c>
      <c r="D85" s="850"/>
      <c r="E85" s="850">
        <v>386049</v>
      </c>
      <c r="F85" s="850">
        <v>219026</v>
      </c>
      <c r="G85" s="850">
        <v>65676</v>
      </c>
      <c r="H85" s="1434">
        <v>5697</v>
      </c>
    </row>
    <row r="86" spans="1:8" ht="15" customHeight="1">
      <c r="A86" s="924" t="s">
        <v>65</v>
      </c>
      <c r="B86" s="838"/>
      <c r="C86" s="850">
        <v>415494</v>
      </c>
      <c r="D86" s="850"/>
      <c r="E86" s="850">
        <v>221802</v>
      </c>
      <c r="F86" s="850">
        <v>116313</v>
      </c>
      <c r="G86" s="850">
        <v>69841</v>
      </c>
      <c r="H86" s="1435">
        <v>7538</v>
      </c>
    </row>
    <row r="87" spans="1:8" ht="15" customHeight="1">
      <c r="A87" s="924" t="s">
        <v>64</v>
      </c>
      <c r="B87" s="838"/>
      <c r="C87" s="850">
        <v>779610</v>
      </c>
      <c r="D87" s="850"/>
      <c r="E87" s="850">
        <v>458208</v>
      </c>
      <c r="F87" s="850">
        <v>230971</v>
      </c>
      <c r="G87" s="850">
        <v>81608</v>
      </c>
      <c r="H87" s="1435">
        <v>8823</v>
      </c>
    </row>
    <row r="88" spans="1:8" ht="15" customHeight="1">
      <c r="A88" s="924" t="s">
        <v>63</v>
      </c>
      <c r="C88" s="850">
        <v>267392</v>
      </c>
      <c r="D88" s="850"/>
      <c r="E88" s="850">
        <v>137661</v>
      </c>
      <c r="F88" s="850">
        <v>91003</v>
      </c>
      <c r="G88" s="850">
        <v>34922</v>
      </c>
      <c r="H88" s="1435">
        <v>3806</v>
      </c>
    </row>
    <row r="89" spans="1:8" ht="15" customHeight="1">
      <c r="A89" s="924" t="s">
        <v>62</v>
      </c>
      <c r="C89" s="850">
        <v>233054</v>
      </c>
      <c r="D89" s="850"/>
      <c r="E89" s="850">
        <v>128361</v>
      </c>
      <c r="F89" s="850">
        <v>75572</v>
      </c>
      <c r="G89" s="850">
        <v>25596</v>
      </c>
      <c r="H89" s="1437">
        <v>3344</v>
      </c>
    </row>
    <row r="90" spans="1:8" ht="15" customHeight="1">
      <c r="A90" s="924" t="s">
        <v>61</v>
      </c>
      <c r="C90" s="850">
        <v>345876</v>
      </c>
      <c r="D90" s="850"/>
      <c r="E90" s="850">
        <v>148498</v>
      </c>
      <c r="F90" s="850">
        <v>144559</v>
      </c>
      <c r="G90" s="850">
        <v>48396</v>
      </c>
      <c r="H90" s="1437">
        <v>4423</v>
      </c>
    </row>
    <row r="91" spans="1:8" ht="15" customHeight="1">
      <c r="A91" s="924" t="s">
        <v>60</v>
      </c>
      <c r="C91" s="850">
        <v>407715</v>
      </c>
      <c r="D91" s="850"/>
      <c r="E91" s="850">
        <v>234518</v>
      </c>
      <c r="F91" s="850">
        <v>136179</v>
      </c>
      <c r="G91" s="850">
        <v>30734</v>
      </c>
      <c r="H91" s="1437">
        <v>6015</v>
      </c>
    </row>
    <row r="92" spans="1:8" ht="15" customHeight="1">
      <c r="A92" s="924" t="s">
        <v>59</v>
      </c>
      <c r="B92" s="838"/>
      <c r="C92" s="850">
        <v>398663</v>
      </c>
      <c r="D92" s="850"/>
      <c r="E92" s="850">
        <v>235703</v>
      </c>
      <c r="F92" s="850">
        <v>115421</v>
      </c>
      <c r="G92" s="850">
        <v>44496</v>
      </c>
      <c r="H92" s="1438">
        <v>3043</v>
      </c>
    </row>
    <row r="93" spans="1:8" ht="15" customHeight="1">
      <c r="A93" s="924" t="s">
        <v>58</v>
      </c>
      <c r="B93" s="838"/>
      <c r="C93" s="850">
        <v>305713</v>
      </c>
      <c r="D93" s="850"/>
      <c r="E93" s="850">
        <v>183322</v>
      </c>
      <c r="F93" s="850">
        <v>78321</v>
      </c>
      <c r="G93" s="850">
        <v>40524</v>
      </c>
      <c r="H93" s="1434">
        <v>3546</v>
      </c>
    </row>
    <row r="94" spans="1:8" ht="15" customHeight="1">
      <c r="A94" s="924" t="s">
        <v>57</v>
      </c>
      <c r="B94" s="838"/>
      <c r="C94" s="850">
        <v>472588</v>
      </c>
      <c r="D94" s="850"/>
      <c r="E94" s="850">
        <v>268842</v>
      </c>
      <c r="F94" s="850">
        <v>153145</v>
      </c>
      <c r="G94" s="850">
        <v>45532</v>
      </c>
      <c r="H94" s="1434">
        <v>5069</v>
      </c>
    </row>
    <row r="95" spans="1:8" ht="15" customHeight="1">
      <c r="A95" s="924" t="s">
        <v>56</v>
      </c>
      <c r="B95" s="838"/>
      <c r="C95" s="850">
        <v>177949</v>
      </c>
      <c r="D95" s="850"/>
      <c r="E95" s="850">
        <v>106928</v>
      </c>
      <c r="F95" s="850">
        <v>51198</v>
      </c>
      <c r="G95" s="850">
        <v>18652</v>
      </c>
      <c r="H95" s="1434">
        <v>1171</v>
      </c>
    </row>
    <row r="96" spans="1:8" ht="15" customHeight="1">
      <c r="A96" s="924" t="s">
        <v>55</v>
      </c>
      <c r="B96" s="838"/>
      <c r="C96" s="850">
        <v>1035501</v>
      </c>
      <c r="D96" s="850"/>
      <c r="E96" s="850">
        <v>631313</v>
      </c>
      <c r="F96" s="850">
        <v>285243</v>
      </c>
      <c r="G96" s="850">
        <v>111045</v>
      </c>
      <c r="H96" s="1434">
        <v>7900</v>
      </c>
    </row>
    <row r="97" spans="1:14" ht="15" customHeight="1">
      <c r="A97" s="924" t="s">
        <v>54</v>
      </c>
      <c r="C97" s="850">
        <v>266167</v>
      </c>
      <c r="D97" s="850"/>
      <c r="E97" s="850">
        <v>137994</v>
      </c>
      <c r="F97" s="850">
        <v>74712</v>
      </c>
      <c r="G97" s="850">
        <v>48700</v>
      </c>
      <c r="H97" s="1435">
        <v>4761</v>
      </c>
    </row>
    <row r="98" spans="1:14" ht="15" customHeight="1">
      <c r="A98" s="973" t="s">
        <v>53</v>
      </c>
      <c r="B98" s="861"/>
      <c r="C98" s="893">
        <v>187648</v>
      </c>
      <c r="D98" s="893"/>
      <c r="E98" s="893">
        <v>85990</v>
      </c>
      <c r="F98" s="893">
        <v>76294</v>
      </c>
      <c r="G98" s="893">
        <v>23877</v>
      </c>
      <c r="H98" s="1439">
        <v>1487</v>
      </c>
    </row>
    <row r="99" spans="1:14" s="838" customFormat="1" ht="6" customHeight="1">
      <c r="I99" s="1039"/>
    </row>
    <row r="100" spans="1:14" ht="15" customHeight="1">
      <c r="A100" s="1090" t="s">
        <v>279</v>
      </c>
      <c r="B100" s="2396" t="s">
        <v>280</v>
      </c>
      <c r="C100" s="2396"/>
      <c r="D100" s="2396"/>
      <c r="E100" s="2396"/>
      <c r="F100" s="2396"/>
      <c r="G100" s="2396"/>
      <c r="H100" s="2396"/>
      <c r="I100" s="785"/>
    </row>
    <row r="101" spans="1:14" ht="15" customHeight="1">
      <c r="A101" s="788"/>
      <c r="B101" s="1430" t="s">
        <v>344</v>
      </c>
      <c r="C101" s="1430"/>
      <c r="D101" s="1430"/>
      <c r="E101" s="786"/>
      <c r="F101" s="786"/>
      <c r="G101" s="1431"/>
      <c r="H101" s="786"/>
      <c r="I101" s="834"/>
    </row>
    <row r="102" spans="1:14" ht="15" customHeight="1">
      <c r="A102" s="1432" t="s">
        <v>379</v>
      </c>
      <c r="B102" s="1433"/>
      <c r="C102" s="1433"/>
      <c r="D102" s="1433"/>
      <c r="E102" s="1433"/>
      <c r="F102" s="1433"/>
      <c r="G102" s="1433"/>
      <c r="H102" s="1433"/>
    </row>
    <row r="103" spans="1:14" ht="15" customHeight="1">
      <c r="A103" s="608" t="s">
        <v>183</v>
      </c>
      <c r="B103" s="839"/>
      <c r="C103" s="872"/>
      <c r="D103" s="872"/>
      <c r="E103" s="841"/>
      <c r="F103" s="841"/>
      <c r="G103" s="841"/>
      <c r="H103" s="841"/>
      <c r="I103" s="1053"/>
      <c r="K103"/>
      <c r="L103"/>
      <c r="M103"/>
      <c r="N103"/>
    </row>
    <row r="104" spans="1:14" ht="15" customHeight="1">
      <c r="A104" s="608" t="s">
        <v>185</v>
      </c>
      <c r="B104" s="839"/>
      <c r="C104" s="872"/>
      <c r="D104" s="872"/>
      <c r="E104" s="841"/>
      <c r="F104" s="841"/>
      <c r="G104" s="841"/>
      <c r="H104" s="841"/>
      <c r="I104" s="1053"/>
      <c r="K104"/>
      <c r="L104"/>
      <c r="M104"/>
      <c r="N104"/>
    </row>
    <row r="105" spans="1:14" ht="15" customHeight="1">
      <c r="A105" s="608" t="s">
        <v>187</v>
      </c>
      <c r="B105" s="839"/>
      <c r="C105" s="872"/>
      <c r="D105" s="872"/>
      <c r="E105" s="841"/>
      <c r="F105" s="841"/>
      <c r="G105" s="841"/>
      <c r="H105" s="841"/>
      <c r="I105" s="1053"/>
      <c r="K105"/>
      <c r="L105"/>
      <c r="M105"/>
      <c r="N105"/>
    </row>
    <row r="106" spans="1:14" ht="15" customHeight="1">
      <c r="I106" s="823" t="s">
        <v>93</v>
      </c>
    </row>
    <row r="107" spans="1:14" ht="15" customHeight="1">
      <c r="I107" s="1066"/>
    </row>
    <row r="109" spans="1:14" s="879" customFormat="1" ht="20.100000000000001" customHeight="1">
      <c r="A109" s="2433" t="s">
        <v>370</v>
      </c>
      <c r="B109" s="2433"/>
      <c r="C109" s="2433"/>
      <c r="D109" s="2433"/>
      <c r="E109" s="2433"/>
      <c r="F109" s="2433"/>
      <c r="H109" s="945" t="s">
        <v>371</v>
      </c>
      <c r="I109" s="1034"/>
    </row>
    <row r="110" spans="1:14" s="879" customFormat="1" ht="20.100000000000001" customHeight="1">
      <c r="A110" s="2433"/>
      <c r="B110" s="2433"/>
      <c r="C110" s="2433"/>
      <c r="D110" s="2433"/>
      <c r="E110" s="2433"/>
      <c r="F110" s="2433"/>
      <c r="H110" s="1412"/>
      <c r="I110" s="1034"/>
    </row>
    <row r="111" spans="1:14" ht="15" customHeight="1">
      <c r="A111" s="1058" t="s">
        <v>34</v>
      </c>
      <c r="B111" s="1059"/>
      <c r="C111" s="1059"/>
      <c r="D111" s="1059"/>
      <c r="E111" s="1059"/>
      <c r="F111" s="1059"/>
      <c r="G111" s="879"/>
      <c r="H111" s="1412"/>
    </row>
    <row r="112" spans="1:14" ht="6" customHeight="1">
      <c r="B112" s="828"/>
      <c r="H112" s="830"/>
    </row>
    <row r="113" spans="1:8" ht="15" customHeight="1">
      <c r="A113" s="2409" t="s">
        <v>109</v>
      </c>
      <c r="B113" s="2409"/>
      <c r="C113" s="2424" t="s">
        <v>17</v>
      </c>
      <c r="D113" s="949"/>
      <c r="E113" s="2427" t="s">
        <v>372</v>
      </c>
      <c r="F113" s="2427" t="s">
        <v>380</v>
      </c>
      <c r="G113" s="2427" t="s">
        <v>374</v>
      </c>
      <c r="H113" s="2427" t="s">
        <v>375</v>
      </c>
    </row>
    <row r="114" spans="1:8" ht="15" customHeight="1">
      <c r="A114" s="2434"/>
      <c r="B114" s="2434"/>
      <c r="C114" s="2455"/>
      <c r="D114" s="1363"/>
      <c r="E114" s="2414"/>
      <c r="F114" s="2414"/>
      <c r="G114" s="2414"/>
      <c r="H114" s="2414"/>
    </row>
    <row r="115" spans="1:8" ht="6" customHeight="1">
      <c r="A115" s="838"/>
      <c r="B115" s="839"/>
      <c r="C115" s="1415"/>
      <c r="D115" s="1415"/>
      <c r="E115" s="1063"/>
      <c r="F115" s="1063"/>
      <c r="G115" s="1063"/>
      <c r="H115" s="1063"/>
    </row>
    <row r="116" spans="1:8" ht="15" customHeight="1">
      <c r="A116" s="842" t="s">
        <v>103</v>
      </c>
      <c r="B116" s="1207"/>
      <c r="C116" s="844">
        <v>44304</v>
      </c>
      <c r="D116" s="844"/>
      <c r="E116" s="844">
        <v>24656</v>
      </c>
      <c r="F116" s="844">
        <v>14138</v>
      </c>
      <c r="G116" s="844">
        <v>5053</v>
      </c>
      <c r="H116" s="1440">
        <v>451</v>
      </c>
    </row>
    <row r="117" spans="1:8" ht="15" customHeight="1">
      <c r="A117" s="924" t="s">
        <v>84</v>
      </c>
      <c r="B117" s="966"/>
      <c r="C117" s="850">
        <v>1294</v>
      </c>
      <c r="D117" s="850"/>
      <c r="E117" s="850">
        <v>619</v>
      </c>
      <c r="F117" s="850">
        <v>431</v>
      </c>
      <c r="G117" s="850">
        <v>234</v>
      </c>
      <c r="H117" s="1441">
        <v>10</v>
      </c>
    </row>
    <row r="118" spans="1:8" ht="15" customHeight="1">
      <c r="A118" s="924" t="s">
        <v>83</v>
      </c>
      <c r="C118" s="850">
        <v>1256</v>
      </c>
      <c r="D118" s="850"/>
      <c r="E118" s="850">
        <v>803</v>
      </c>
      <c r="F118" s="850">
        <v>366</v>
      </c>
      <c r="G118" s="850">
        <v>80</v>
      </c>
      <c r="H118" s="1441">
        <v>7</v>
      </c>
    </row>
    <row r="119" spans="1:8" ht="15" customHeight="1">
      <c r="A119" s="924" t="s">
        <v>82</v>
      </c>
      <c r="C119" s="850">
        <v>1295</v>
      </c>
      <c r="D119" s="850"/>
      <c r="E119" s="850">
        <v>800</v>
      </c>
      <c r="F119" s="850">
        <v>373</v>
      </c>
      <c r="G119" s="850">
        <v>102</v>
      </c>
      <c r="H119" s="1442">
        <v>20</v>
      </c>
    </row>
    <row r="120" spans="1:8" ht="15" customHeight="1">
      <c r="A120" s="924" t="s">
        <v>81</v>
      </c>
      <c r="C120" s="850">
        <v>1402</v>
      </c>
      <c r="D120" s="850"/>
      <c r="E120" s="850">
        <v>843</v>
      </c>
      <c r="F120" s="850">
        <v>384</v>
      </c>
      <c r="G120" s="850">
        <v>163</v>
      </c>
      <c r="H120" s="1441">
        <v>11</v>
      </c>
    </row>
    <row r="121" spans="1:8" ht="15" customHeight="1">
      <c r="A121" s="924" t="s">
        <v>80</v>
      </c>
      <c r="C121" s="850">
        <v>1341</v>
      </c>
      <c r="D121" s="850"/>
      <c r="E121" s="850">
        <v>799</v>
      </c>
      <c r="F121" s="850">
        <v>388</v>
      </c>
      <c r="G121" s="850">
        <v>133</v>
      </c>
      <c r="H121" s="1442">
        <v>21</v>
      </c>
    </row>
    <row r="122" spans="1:8" ht="15" customHeight="1">
      <c r="A122" s="924" t="s">
        <v>79</v>
      </c>
      <c r="C122" s="850">
        <v>1391</v>
      </c>
      <c r="D122" s="850"/>
      <c r="E122" s="850">
        <v>767</v>
      </c>
      <c r="F122" s="850">
        <v>477</v>
      </c>
      <c r="G122" s="850">
        <v>131</v>
      </c>
      <c r="H122" s="1442">
        <v>16</v>
      </c>
    </row>
    <row r="123" spans="1:8" ht="15" customHeight="1">
      <c r="A123" s="924" t="s">
        <v>78</v>
      </c>
      <c r="C123" s="850">
        <v>1135</v>
      </c>
      <c r="D123" s="850"/>
      <c r="E123" s="850">
        <v>730</v>
      </c>
      <c r="F123" s="850">
        <v>280</v>
      </c>
      <c r="G123" s="850">
        <v>123</v>
      </c>
      <c r="H123" s="1443">
        <v>2</v>
      </c>
    </row>
    <row r="124" spans="1:8" ht="15" customHeight="1">
      <c r="A124" s="924" t="s">
        <v>77</v>
      </c>
      <c r="C124" s="850">
        <v>1478</v>
      </c>
      <c r="D124" s="850"/>
      <c r="E124" s="850">
        <v>869</v>
      </c>
      <c r="F124" s="850">
        <v>470</v>
      </c>
      <c r="G124" s="850">
        <v>131</v>
      </c>
      <c r="H124" s="1441">
        <v>8</v>
      </c>
    </row>
    <row r="125" spans="1:8" ht="15" customHeight="1">
      <c r="A125" s="924" t="s">
        <v>76</v>
      </c>
      <c r="C125" s="850">
        <v>1703</v>
      </c>
      <c r="D125" s="850"/>
      <c r="E125" s="850">
        <v>907</v>
      </c>
      <c r="F125" s="850">
        <v>644</v>
      </c>
      <c r="G125" s="850">
        <v>137</v>
      </c>
      <c r="H125" s="1441">
        <v>15</v>
      </c>
    </row>
    <row r="126" spans="1:8" ht="15" customHeight="1">
      <c r="A126" s="924" t="s">
        <v>75</v>
      </c>
      <c r="B126" s="838"/>
      <c r="C126" s="850">
        <v>1327</v>
      </c>
      <c r="D126" s="850"/>
      <c r="E126" s="850">
        <v>748</v>
      </c>
      <c r="F126" s="850">
        <v>437</v>
      </c>
      <c r="G126" s="850">
        <v>132</v>
      </c>
      <c r="H126" s="1441">
        <v>10</v>
      </c>
    </row>
    <row r="127" spans="1:8" ht="15" customHeight="1">
      <c r="A127" s="924" t="s">
        <v>74</v>
      </c>
      <c r="B127" s="838"/>
      <c r="C127" s="850">
        <v>1388</v>
      </c>
      <c r="D127" s="850"/>
      <c r="E127" s="850">
        <v>658</v>
      </c>
      <c r="F127" s="850">
        <v>541</v>
      </c>
      <c r="G127" s="850">
        <v>176</v>
      </c>
      <c r="H127" s="1441">
        <v>13</v>
      </c>
    </row>
    <row r="128" spans="1:8" ht="15" customHeight="1">
      <c r="A128" s="924" t="s">
        <v>73</v>
      </c>
      <c r="B128" s="838"/>
      <c r="C128" s="850">
        <v>1213</v>
      </c>
      <c r="D128" s="850"/>
      <c r="E128" s="850">
        <v>612</v>
      </c>
      <c r="F128" s="850">
        <v>486</v>
      </c>
      <c r="G128" s="850">
        <v>105</v>
      </c>
      <c r="H128" s="1441">
        <v>10</v>
      </c>
    </row>
    <row r="129" spans="1:8" ht="15" customHeight="1">
      <c r="A129" s="924" t="s">
        <v>72</v>
      </c>
      <c r="B129" s="838"/>
      <c r="C129" s="850">
        <v>1438</v>
      </c>
      <c r="D129" s="850"/>
      <c r="E129" s="850">
        <v>839</v>
      </c>
      <c r="F129" s="850">
        <v>400</v>
      </c>
      <c r="G129" s="850">
        <v>187</v>
      </c>
      <c r="H129" s="1441">
        <v>12</v>
      </c>
    </row>
    <row r="130" spans="1:8" ht="15" customHeight="1">
      <c r="A130" s="924" t="s">
        <v>71</v>
      </c>
      <c r="B130" s="838"/>
      <c r="C130" s="850">
        <v>1429</v>
      </c>
      <c r="D130" s="850"/>
      <c r="E130" s="850">
        <v>762</v>
      </c>
      <c r="F130" s="850">
        <v>437</v>
      </c>
      <c r="G130" s="850">
        <v>219</v>
      </c>
      <c r="H130" s="1441">
        <v>11</v>
      </c>
    </row>
    <row r="131" spans="1:8" ht="15" customHeight="1">
      <c r="A131" s="924" t="s">
        <v>70</v>
      </c>
      <c r="B131" s="838"/>
      <c r="C131" s="850">
        <v>1594</v>
      </c>
      <c r="D131" s="850"/>
      <c r="E131" s="850">
        <v>858</v>
      </c>
      <c r="F131" s="850">
        <v>526</v>
      </c>
      <c r="G131" s="850">
        <v>196</v>
      </c>
      <c r="H131" s="1441">
        <v>13</v>
      </c>
    </row>
    <row r="132" spans="1:8" ht="15" customHeight="1">
      <c r="A132" s="924" t="s">
        <v>69</v>
      </c>
      <c r="B132" s="838"/>
      <c r="C132" s="850">
        <v>1404</v>
      </c>
      <c r="D132" s="850"/>
      <c r="E132" s="850">
        <v>712</v>
      </c>
      <c r="F132" s="850">
        <v>478</v>
      </c>
      <c r="G132" s="850">
        <v>204</v>
      </c>
      <c r="H132" s="1441">
        <v>9</v>
      </c>
    </row>
    <row r="133" spans="1:8" ht="15" customHeight="1">
      <c r="A133" s="924" t="s">
        <v>68</v>
      </c>
      <c r="B133" s="838"/>
      <c r="C133" s="850">
        <v>1329</v>
      </c>
      <c r="D133" s="850"/>
      <c r="E133" s="850">
        <v>766</v>
      </c>
      <c r="F133" s="850">
        <v>410</v>
      </c>
      <c r="G133" s="850">
        <v>135</v>
      </c>
      <c r="H133" s="1442">
        <v>17</v>
      </c>
    </row>
    <row r="134" spans="1:8" ht="15" customHeight="1">
      <c r="A134" s="924" t="s">
        <v>67</v>
      </c>
      <c r="B134" s="838"/>
      <c r="C134" s="850">
        <v>1355</v>
      </c>
      <c r="D134" s="850"/>
      <c r="E134" s="850">
        <v>772</v>
      </c>
      <c r="F134" s="850">
        <v>436</v>
      </c>
      <c r="G134" s="850">
        <v>129</v>
      </c>
      <c r="H134" s="1441">
        <v>18</v>
      </c>
    </row>
    <row r="135" spans="1:8" ht="15" customHeight="1">
      <c r="A135" s="924" t="s">
        <v>66</v>
      </c>
      <c r="B135" s="838"/>
      <c r="C135" s="850">
        <v>1361</v>
      </c>
      <c r="D135" s="850"/>
      <c r="E135" s="850">
        <v>773</v>
      </c>
      <c r="F135" s="850">
        <v>444</v>
      </c>
      <c r="G135" s="850">
        <v>132</v>
      </c>
      <c r="H135" s="1441">
        <v>12</v>
      </c>
    </row>
    <row r="136" spans="1:8" ht="15" customHeight="1">
      <c r="A136" s="924" t="s">
        <v>65</v>
      </c>
      <c r="B136" s="838"/>
      <c r="C136" s="850">
        <v>1321</v>
      </c>
      <c r="D136" s="850"/>
      <c r="E136" s="850">
        <v>711</v>
      </c>
      <c r="F136" s="850">
        <v>367</v>
      </c>
      <c r="G136" s="850">
        <v>220</v>
      </c>
      <c r="H136" s="1442">
        <v>23</v>
      </c>
    </row>
    <row r="137" spans="1:8" ht="15" customHeight="1">
      <c r="A137" s="924" t="s">
        <v>64</v>
      </c>
      <c r="B137" s="838"/>
      <c r="C137" s="850">
        <v>1662</v>
      </c>
      <c r="D137" s="850"/>
      <c r="E137" s="850">
        <v>971</v>
      </c>
      <c r="F137" s="850">
        <v>498</v>
      </c>
      <c r="G137" s="850">
        <v>174</v>
      </c>
      <c r="H137" s="1442">
        <v>19</v>
      </c>
    </row>
    <row r="138" spans="1:8" ht="15" customHeight="1">
      <c r="A138" s="924" t="s">
        <v>63</v>
      </c>
      <c r="C138" s="850">
        <v>1329</v>
      </c>
      <c r="D138" s="850"/>
      <c r="E138" s="850">
        <v>683</v>
      </c>
      <c r="F138" s="850">
        <v>454</v>
      </c>
      <c r="G138" s="850">
        <v>172</v>
      </c>
      <c r="H138" s="1442">
        <v>20</v>
      </c>
    </row>
    <row r="139" spans="1:8" ht="15" customHeight="1">
      <c r="A139" s="924" t="s">
        <v>62</v>
      </c>
      <c r="C139" s="850">
        <v>1312</v>
      </c>
      <c r="D139" s="850"/>
      <c r="E139" s="850">
        <v>724</v>
      </c>
      <c r="F139" s="850">
        <v>425</v>
      </c>
      <c r="G139" s="850">
        <v>143</v>
      </c>
      <c r="H139" s="1444">
        <v>19</v>
      </c>
    </row>
    <row r="140" spans="1:8" ht="15" customHeight="1">
      <c r="A140" s="924" t="s">
        <v>61</v>
      </c>
      <c r="C140" s="850">
        <v>1338</v>
      </c>
      <c r="D140" s="850"/>
      <c r="E140" s="850">
        <v>572</v>
      </c>
      <c r="F140" s="850">
        <v>558</v>
      </c>
      <c r="G140" s="850">
        <v>191</v>
      </c>
      <c r="H140" s="1444">
        <v>17</v>
      </c>
    </row>
    <row r="141" spans="1:8" ht="15" customHeight="1">
      <c r="A141" s="924" t="s">
        <v>60</v>
      </c>
      <c r="C141" s="850">
        <v>1628</v>
      </c>
      <c r="D141" s="850"/>
      <c r="E141" s="850">
        <v>941</v>
      </c>
      <c r="F141" s="850">
        <v>537</v>
      </c>
      <c r="G141" s="850">
        <v>125</v>
      </c>
      <c r="H141" s="1444">
        <v>24</v>
      </c>
    </row>
    <row r="142" spans="1:8" ht="15" customHeight="1">
      <c r="A142" s="924" t="s">
        <v>59</v>
      </c>
      <c r="B142" s="838"/>
      <c r="C142" s="850">
        <v>1497</v>
      </c>
      <c r="D142" s="850"/>
      <c r="E142" s="850">
        <v>886</v>
      </c>
      <c r="F142" s="850">
        <v>432</v>
      </c>
      <c r="G142" s="850">
        <v>167</v>
      </c>
      <c r="H142" s="1445">
        <v>12</v>
      </c>
    </row>
    <row r="143" spans="1:8" ht="15" customHeight="1">
      <c r="A143" s="924" t="s">
        <v>58</v>
      </c>
      <c r="B143" s="838"/>
      <c r="C143" s="850">
        <v>1409</v>
      </c>
      <c r="D143" s="850"/>
      <c r="E143" s="850">
        <v>841</v>
      </c>
      <c r="F143" s="850">
        <v>364</v>
      </c>
      <c r="G143" s="850">
        <v>188</v>
      </c>
      <c r="H143" s="1441">
        <v>16</v>
      </c>
    </row>
    <row r="144" spans="1:8" ht="15" customHeight="1">
      <c r="A144" s="924" t="s">
        <v>57</v>
      </c>
      <c r="B144" s="838"/>
      <c r="C144" s="850">
        <v>1372</v>
      </c>
      <c r="D144" s="850"/>
      <c r="E144" s="850">
        <v>783</v>
      </c>
      <c r="F144" s="850">
        <v>441</v>
      </c>
      <c r="G144" s="850">
        <v>133</v>
      </c>
      <c r="H144" s="1441">
        <v>15</v>
      </c>
    </row>
    <row r="145" spans="1:14" ht="15" customHeight="1">
      <c r="A145" s="924" t="s">
        <v>56</v>
      </c>
      <c r="B145" s="838"/>
      <c r="C145" s="850">
        <v>1600</v>
      </c>
      <c r="D145" s="850"/>
      <c r="E145" s="850">
        <v>955</v>
      </c>
      <c r="F145" s="850">
        <v>464</v>
      </c>
      <c r="G145" s="850">
        <v>171</v>
      </c>
      <c r="H145" s="1441">
        <v>10</v>
      </c>
    </row>
    <row r="146" spans="1:14" ht="15" customHeight="1">
      <c r="A146" s="924" t="s">
        <v>55</v>
      </c>
      <c r="B146" s="838"/>
      <c r="C146" s="850">
        <v>1188</v>
      </c>
      <c r="D146" s="850"/>
      <c r="E146" s="850">
        <v>726</v>
      </c>
      <c r="F146" s="850">
        <v>324</v>
      </c>
      <c r="G146" s="850">
        <v>129</v>
      </c>
      <c r="H146" s="1441">
        <v>9</v>
      </c>
    </row>
    <row r="147" spans="1:14" ht="15" customHeight="1">
      <c r="A147" s="924" t="s">
        <v>54</v>
      </c>
      <c r="C147" s="850">
        <v>1267</v>
      </c>
      <c r="D147" s="850"/>
      <c r="E147" s="850">
        <v>654</v>
      </c>
      <c r="F147" s="850">
        <v>357</v>
      </c>
      <c r="G147" s="850">
        <v>234</v>
      </c>
      <c r="H147" s="1442">
        <v>22</v>
      </c>
    </row>
    <row r="148" spans="1:14" ht="15" customHeight="1">
      <c r="A148" s="973" t="s">
        <v>53</v>
      </c>
      <c r="B148" s="861"/>
      <c r="C148" s="893">
        <v>1248</v>
      </c>
      <c r="D148" s="893"/>
      <c r="E148" s="893">
        <v>572</v>
      </c>
      <c r="F148" s="893">
        <v>509</v>
      </c>
      <c r="G148" s="893">
        <v>157</v>
      </c>
      <c r="H148" s="1446">
        <v>10</v>
      </c>
    </row>
    <row r="149" spans="1:14" ht="6" customHeight="1">
      <c r="A149" s="838"/>
      <c r="B149" s="838"/>
      <c r="C149" s="838"/>
      <c r="D149" s="838"/>
      <c r="E149" s="838"/>
      <c r="F149" s="838"/>
      <c r="G149" s="838"/>
      <c r="H149" s="1036"/>
    </row>
    <row r="150" spans="1:14" ht="15" customHeight="1">
      <c r="A150" s="1090" t="s">
        <v>279</v>
      </c>
      <c r="B150" s="2396" t="s">
        <v>280</v>
      </c>
      <c r="C150" s="2396"/>
      <c r="D150" s="2396"/>
      <c r="E150" s="2396"/>
      <c r="F150" s="2396"/>
      <c r="G150" s="2396"/>
      <c r="H150" s="2396"/>
      <c r="I150" s="785"/>
    </row>
    <row r="151" spans="1:14" ht="15" customHeight="1">
      <c r="A151" s="608" t="s">
        <v>183</v>
      </c>
      <c r="B151" s="839"/>
      <c r="C151" s="872"/>
      <c r="D151" s="872"/>
      <c r="E151" s="841"/>
      <c r="F151" s="841"/>
      <c r="G151" s="841"/>
      <c r="H151" s="841"/>
      <c r="I151" s="1053"/>
      <c r="K151"/>
      <c r="L151"/>
      <c r="M151"/>
      <c r="N151"/>
    </row>
    <row r="152" spans="1:14" ht="15" customHeight="1">
      <c r="A152" s="608" t="s">
        <v>185</v>
      </c>
      <c r="B152" s="839"/>
      <c r="C152" s="872"/>
      <c r="D152" s="872"/>
      <c r="E152" s="841"/>
      <c r="F152" s="841"/>
      <c r="G152" s="841"/>
      <c r="H152" s="841"/>
      <c r="I152" s="1053"/>
      <c r="K152"/>
      <c r="L152"/>
      <c r="M152"/>
      <c r="N152"/>
    </row>
    <row r="153" spans="1:14" ht="15" customHeight="1">
      <c r="A153" s="608" t="s">
        <v>187</v>
      </c>
      <c r="B153" s="839"/>
      <c r="C153" s="872"/>
      <c r="D153" s="872"/>
      <c r="E153" s="841"/>
      <c r="F153" s="841"/>
      <c r="G153" s="841"/>
      <c r="H153" s="841"/>
      <c r="I153" s="1053"/>
      <c r="K153"/>
      <c r="L153"/>
      <c r="M153"/>
      <c r="N153"/>
    </row>
    <row r="154" spans="1:14" ht="15" customHeight="1">
      <c r="I154" s="823" t="s">
        <v>93</v>
      </c>
    </row>
    <row r="157" spans="1:14" s="879" customFormat="1" ht="20.100000000000001" customHeight="1">
      <c r="A157" s="2433" t="s">
        <v>370</v>
      </c>
      <c r="B157" s="2433"/>
      <c r="C157" s="2433"/>
      <c r="D157" s="2433"/>
      <c r="E157" s="2433"/>
      <c r="F157" s="2433"/>
      <c r="H157" s="945" t="s">
        <v>371</v>
      </c>
      <c r="I157" s="1034"/>
    </row>
    <row r="158" spans="1:14" s="879" customFormat="1" ht="20.100000000000001" customHeight="1">
      <c r="A158" s="2433"/>
      <c r="B158" s="2433"/>
      <c r="C158" s="2433"/>
      <c r="D158" s="2433"/>
      <c r="E158" s="2433"/>
      <c r="F158" s="2433"/>
      <c r="H158" s="1412"/>
      <c r="I158" s="1034"/>
    </row>
    <row r="159" spans="1:14" ht="15" customHeight="1">
      <c r="A159" s="1058" t="s">
        <v>112</v>
      </c>
      <c r="B159" s="1059"/>
      <c r="C159" s="1059"/>
      <c r="D159" s="1059"/>
      <c r="E159" s="1059"/>
      <c r="F159" s="1059"/>
      <c r="G159" s="879"/>
      <c r="H159" s="1412"/>
    </row>
    <row r="160" spans="1:14" ht="6" customHeight="1">
      <c r="B160" s="828"/>
      <c r="H160" s="830"/>
    </row>
    <row r="161" spans="1:8" ht="15" customHeight="1">
      <c r="A161" s="2409" t="s">
        <v>109</v>
      </c>
      <c r="B161" s="2409"/>
      <c r="C161" s="2424" t="s">
        <v>17</v>
      </c>
      <c r="D161" s="949"/>
      <c r="E161" s="2427" t="s">
        <v>372</v>
      </c>
      <c r="F161" s="2427" t="s">
        <v>380</v>
      </c>
      <c r="G161" s="2427" t="s">
        <v>374</v>
      </c>
      <c r="H161" s="2427" t="s">
        <v>375</v>
      </c>
    </row>
    <row r="162" spans="1:8" ht="15" customHeight="1">
      <c r="A162" s="2434"/>
      <c r="B162" s="2434"/>
      <c r="C162" s="2455"/>
      <c r="D162" s="1363"/>
      <c r="E162" s="2414"/>
      <c r="F162" s="2414"/>
      <c r="G162" s="2414"/>
      <c r="H162" s="2414"/>
    </row>
    <row r="163" spans="1:8" ht="6" customHeight="1">
      <c r="A163" s="838"/>
      <c r="B163" s="839"/>
      <c r="C163" s="1415"/>
      <c r="D163" s="1415"/>
      <c r="E163" s="1063"/>
      <c r="F163" s="1063"/>
      <c r="G163" s="1063"/>
      <c r="H163" s="1063"/>
    </row>
    <row r="164" spans="1:8" ht="15" customHeight="1">
      <c r="A164" s="842" t="s">
        <v>103</v>
      </c>
      <c r="B164" s="1207"/>
      <c r="C164" s="907">
        <v>0.64182099999999997</v>
      </c>
      <c r="D164" s="907"/>
      <c r="E164" s="907">
        <v>0.59101999999999999</v>
      </c>
      <c r="F164" s="907">
        <v>0.92669599999999996</v>
      </c>
      <c r="G164" s="907">
        <v>1.8997850000000001</v>
      </c>
      <c r="H164" s="907">
        <v>6.3078259999999995</v>
      </c>
    </row>
    <row r="165" spans="1:8" ht="15" customHeight="1">
      <c r="A165" s="924" t="s">
        <v>84</v>
      </c>
      <c r="B165" s="966"/>
      <c r="C165" s="910">
        <v>2.85378</v>
      </c>
      <c r="D165" s="910"/>
      <c r="E165" s="910">
        <v>3.234003</v>
      </c>
      <c r="F165" s="910">
        <v>4.131888</v>
      </c>
      <c r="G165" s="910">
        <v>6.1620860000000004</v>
      </c>
      <c r="H165" s="910">
        <v>31.798439000000002</v>
      </c>
    </row>
    <row r="166" spans="1:8" ht="15" customHeight="1">
      <c r="A166" s="924" t="s">
        <v>83</v>
      </c>
      <c r="C166" s="910">
        <v>2.6185689999999999</v>
      </c>
      <c r="D166" s="910"/>
      <c r="E166" s="910">
        <v>2.0943860000000001</v>
      </c>
      <c r="F166" s="910">
        <v>4.0848789999999999</v>
      </c>
      <c r="G166" s="910">
        <v>11.251187999999999</v>
      </c>
      <c r="H166" s="910">
        <v>37.409387000000002</v>
      </c>
    </row>
    <row r="167" spans="1:8" ht="15" customHeight="1">
      <c r="A167" s="924" t="s">
        <v>82</v>
      </c>
      <c r="C167" s="910">
        <v>3.0715699999999999</v>
      </c>
      <c r="D167" s="910"/>
      <c r="E167" s="910">
        <v>2.536734</v>
      </c>
      <c r="F167" s="910">
        <v>4.6136020000000002</v>
      </c>
      <c r="G167" s="910">
        <v>10.343265000000001</v>
      </c>
      <c r="H167" s="910">
        <v>21.402411000000001</v>
      </c>
    </row>
    <row r="168" spans="1:8" ht="15" customHeight="1">
      <c r="A168" s="924" t="s">
        <v>81</v>
      </c>
      <c r="C168" s="910">
        <v>2.5272190000000001</v>
      </c>
      <c r="D168" s="910"/>
      <c r="E168" s="910">
        <v>2.3008700000000002</v>
      </c>
      <c r="F168" s="910">
        <v>4.1310820000000001</v>
      </c>
      <c r="G168" s="910">
        <v>8.477093</v>
      </c>
      <c r="H168" s="910">
        <v>33.141852999999998</v>
      </c>
    </row>
    <row r="169" spans="1:8" ht="15" customHeight="1">
      <c r="A169" s="924" t="s">
        <v>80</v>
      </c>
      <c r="C169" s="910">
        <v>2.7806299999999999</v>
      </c>
      <c r="D169" s="910"/>
      <c r="E169" s="910">
        <v>2.1836499999999996</v>
      </c>
      <c r="F169" s="910">
        <v>4.2120340000000001</v>
      </c>
      <c r="G169" s="910">
        <v>8.2277729999999991</v>
      </c>
      <c r="H169" s="910">
        <v>22.154273</v>
      </c>
    </row>
    <row r="170" spans="1:8" ht="15" customHeight="1">
      <c r="A170" s="924" t="s">
        <v>79</v>
      </c>
      <c r="C170" s="910">
        <v>2.8032699999999999</v>
      </c>
      <c r="D170" s="910"/>
      <c r="E170" s="910">
        <v>2.4759929999999999</v>
      </c>
      <c r="F170" s="910">
        <v>3.9717040000000003</v>
      </c>
      <c r="G170" s="910">
        <v>9.2962150000000001</v>
      </c>
      <c r="H170" s="910">
        <v>24.968751000000001</v>
      </c>
    </row>
    <row r="171" spans="1:8" ht="15" customHeight="1">
      <c r="A171" s="924" t="s">
        <v>78</v>
      </c>
      <c r="C171" s="910">
        <v>3.6916509999999998</v>
      </c>
      <c r="D171" s="910"/>
      <c r="E171" s="910">
        <v>2.2922769999999999</v>
      </c>
      <c r="F171" s="910">
        <v>5.1823230000000002</v>
      </c>
      <c r="G171" s="910">
        <v>9.350461000000001</v>
      </c>
      <c r="H171" s="910" t="s">
        <v>217</v>
      </c>
    </row>
    <row r="172" spans="1:8" ht="15" customHeight="1">
      <c r="A172" s="924" t="s">
        <v>77</v>
      </c>
      <c r="C172" s="910">
        <v>2.7914129999999999</v>
      </c>
      <c r="D172" s="910"/>
      <c r="E172" s="910">
        <v>2.2546680000000001</v>
      </c>
      <c r="F172" s="910">
        <v>3.8753759999999997</v>
      </c>
      <c r="G172" s="910">
        <v>8.4520590000000002</v>
      </c>
      <c r="H172" s="910">
        <v>35.752426</v>
      </c>
    </row>
    <row r="173" spans="1:8" ht="15" customHeight="1">
      <c r="A173" s="924" t="s">
        <v>76</v>
      </c>
      <c r="C173" s="910">
        <v>2.3701500000000002</v>
      </c>
      <c r="D173" s="910"/>
      <c r="E173" s="910">
        <v>2.4442399999999997</v>
      </c>
      <c r="F173" s="910">
        <v>3.3689610000000001</v>
      </c>
      <c r="G173" s="910">
        <v>8.3447420000000001</v>
      </c>
      <c r="H173" s="910">
        <v>25.97345</v>
      </c>
    </row>
    <row r="174" spans="1:8" ht="15" customHeight="1">
      <c r="A174" s="924" t="s">
        <v>75</v>
      </c>
      <c r="B174" s="838"/>
      <c r="C174" s="910">
        <v>2.9355899999999999</v>
      </c>
      <c r="D174" s="910"/>
      <c r="E174" s="910">
        <v>2.5957129999999999</v>
      </c>
      <c r="F174" s="910">
        <v>3.9846840000000001</v>
      </c>
      <c r="G174" s="910">
        <v>9.229514</v>
      </c>
      <c r="H174" s="910">
        <v>31.728648999999997</v>
      </c>
    </row>
    <row r="175" spans="1:8" ht="15" customHeight="1">
      <c r="A175" s="924" t="s">
        <v>74</v>
      </c>
      <c r="B175" s="838"/>
      <c r="C175" s="910">
        <v>3.0438019999999999</v>
      </c>
      <c r="D175" s="910"/>
      <c r="E175" s="910">
        <v>3.3101590000000001</v>
      </c>
      <c r="F175" s="910">
        <v>3.4182269999999999</v>
      </c>
      <c r="G175" s="910">
        <v>7.9908510000000001</v>
      </c>
      <c r="H175" s="910">
        <v>29.386632000000002</v>
      </c>
    </row>
    <row r="176" spans="1:8" ht="15" customHeight="1">
      <c r="A176" s="924" t="s">
        <v>73</v>
      </c>
      <c r="B176" s="838"/>
      <c r="C176" s="910">
        <v>3.106992</v>
      </c>
      <c r="D176" s="910"/>
      <c r="E176" s="910">
        <v>3.2518320000000003</v>
      </c>
      <c r="F176" s="910">
        <v>4.0057839999999993</v>
      </c>
      <c r="G176" s="910">
        <v>10.187989</v>
      </c>
      <c r="H176" s="910">
        <v>31.544340999999999</v>
      </c>
    </row>
    <row r="177" spans="1:8" ht="15" customHeight="1">
      <c r="A177" s="924" t="s">
        <v>72</v>
      </c>
      <c r="B177" s="838"/>
      <c r="C177" s="910">
        <v>2.5469189999999999</v>
      </c>
      <c r="D177" s="910"/>
      <c r="E177" s="910">
        <v>2.3307859999999998</v>
      </c>
      <c r="F177" s="910">
        <v>4.3782759999999996</v>
      </c>
      <c r="G177" s="910">
        <v>7.5614039999999996</v>
      </c>
      <c r="H177" s="910">
        <v>30.899685999999999</v>
      </c>
    </row>
    <row r="178" spans="1:8" ht="15" customHeight="1">
      <c r="A178" s="924" t="s">
        <v>71</v>
      </c>
      <c r="B178" s="838"/>
      <c r="C178" s="910">
        <v>2.9763290000000002</v>
      </c>
      <c r="D178" s="910"/>
      <c r="E178" s="910">
        <v>2.7469989999999997</v>
      </c>
      <c r="F178" s="910">
        <v>4.1995110000000002</v>
      </c>
      <c r="G178" s="910">
        <v>6.6949329999999998</v>
      </c>
      <c r="H178" s="910">
        <v>30.2302</v>
      </c>
    </row>
    <row r="179" spans="1:8" ht="15" customHeight="1">
      <c r="A179" s="924" t="s">
        <v>70</v>
      </c>
      <c r="B179" s="838"/>
      <c r="C179" s="910">
        <v>2.575275</v>
      </c>
      <c r="D179" s="910"/>
      <c r="E179" s="910">
        <v>2.4155850000000001</v>
      </c>
      <c r="F179" s="910">
        <v>3.606687</v>
      </c>
      <c r="G179" s="910">
        <v>7.5730119999999994</v>
      </c>
      <c r="H179" s="910">
        <v>29.366564</v>
      </c>
    </row>
    <row r="180" spans="1:8" ht="15" customHeight="1">
      <c r="A180" s="924" t="s">
        <v>69</v>
      </c>
      <c r="B180" s="838"/>
      <c r="C180" s="910">
        <v>2.9016699999999997</v>
      </c>
      <c r="D180" s="910"/>
      <c r="E180" s="910">
        <v>2.8910780000000003</v>
      </c>
      <c r="F180" s="910">
        <v>3.8005589999999998</v>
      </c>
      <c r="G180" s="910">
        <v>7.1995800000000001</v>
      </c>
      <c r="H180" s="910">
        <v>33.683191999999998</v>
      </c>
    </row>
    <row r="181" spans="1:8" ht="15" customHeight="1">
      <c r="A181" s="924" t="s">
        <v>68</v>
      </c>
      <c r="B181" s="838"/>
      <c r="C181" s="910">
        <v>2.6087210000000001</v>
      </c>
      <c r="D181" s="910"/>
      <c r="E181" s="910">
        <v>2.4181119999999998</v>
      </c>
      <c r="F181" s="910">
        <v>4.4140699999999997</v>
      </c>
      <c r="G181" s="910">
        <v>7.9581440000000008</v>
      </c>
      <c r="H181" s="910">
        <v>24.733995</v>
      </c>
    </row>
    <row r="182" spans="1:8" ht="15" customHeight="1">
      <c r="A182" s="924" t="s">
        <v>67</v>
      </c>
      <c r="B182" s="838"/>
      <c r="C182" s="910">
        <v>2.6763880000000002</v>
      </c>
      <c r="D182" s="910"/>
      <c r="E182" s="910">
        <v>2.5452220000000003</v>
      </c>
      <c r="F182" s="910">
        <v>4.0757130000000004</v>
      </c>
      <c r="G182" s="910">
        <v>8.9065329999999996</v>
      </c>
      <c r="H182" s="910">
        <v>25.262698999999998</v>
      </c>
    </row>
    <row r="183" spans="1:8" ht="15" customHeight="1">
      <c r="A183" s="924" t="s">
        <v>66</v>
      </c>
      <c r="B183" s="838"/>
      <c r="C183" s="910">
        <v>2.6561439999999998</v>
      </c>
      <c r="D183" s="910"/>
      <c r="E183" s="910">
        <v>2.2305959999999998</v>
      </c>
      <c r="F183" s="910">
        <v>3.882253</v>
      </c>
      <c r="G183" s="910">
        <v>8.927759</v>
      </c>
      <c r="H183" s="910">
        <v>29.168144000000002</v>
      </c>
    </row>
    <row r="184" spans="1:8" ht="15" customHeight="1">
      <c r="A184" s="924" t="s">
        <v>65</v>
      </c>
      <c r="B184" s="838"/>
      <c r="C184" s="910">
        <v>3.3390759999999999</v>
      </c>
      <c r="D184" s="910"/>
      <c r="E184" s="910">
        <v>2.8791979999999997</v>
      </c>
      <c r="F184" s="910">
        <v>5.003603</v>
      </c>
      <c r="G184" s="910">
        <v>7.1118200000000007</v>
      </c>
      <c r="H184" s="910">
        <v>23.076422000000001</v>
      </c>
    </row>
    <row r="185" spans="1:8" ht="15" customHeight="1">
      <c r="A185" s="924" t="s">
        <v>64</v>
      </c>
      <c r="B185" s="838"/>
      <c r="C185" s="910">
        <v>2.7495669999999999</v>
      </c>
      <c r="D185" s="910"/>
      <c r="E185" s="910">
        <v>2.327725</v>
      </c>
      <c r="F185" s="910">
        <v>4.0891200000000003</v>
      </c>
      <c r="G185" s="910">
        <v>8.124568</v>
      </c>
      <c r="H185" s="910">
        <v>21.686672999999999</v>
      </c>
    </row>
    <row r="186" spans="1:8" ht="15" customHeight="1">
      <c r="A186" s="924" t="s">
        <v>63</v>
      </c>
      <c r="C186" s="910">
        <v>2.8907919999999998</v>
      </c>
      <c r="D186" s="910"/>
      <c r="E186" s="910">
        <v>2.9628140000000003</v>
      </c>
      <c r="F186" s="910">
        <v>3.9134700000000002</v>
      </c>
      <c r="G186" s="910">
        <v>7.9226050000000008</v>
      </c>
      <c r="H186" s="910">
        <v>23.223413000000001</v>
      </c>
    </row>
    <row r="187" spans="1:8" ht="15" customHeight="1">
      <c r="A187" s="924" t="s">
        <v>62</v>
      </c>
      <c r="C187" s="913">
        <v>2.7390490000000001</v>
      </c>
      <c r="D187" s="913"/>
      <c r="E187" s="913">
        <v>2.566163</v>
      </c>
      <c r="F187" s="913">
        <v>3.9453679999999998</v>
      </c>
      <c r="G187" s="913">
        <v>8.831925</v>
      </c>
      <c r="H187" s="913">
        <v>21.755652000000001</v>
      </c>
    </row>
    <row r="188" spans="1:8" ht="15" customHeight="1">
      <c r="A188" s="924" t="s">
        <v>61</v>
      </c>
      <c r="C188" s="913">
        <v>2.8117779999999999</v>
      </c>
      <c r="D188" s="913"/>
      <c r="E188" s="913">
        <v>3.4416700000000002</v>
      </c>
      <c r="F188" s="913">
        <v>3.3897410000000003</v>
      </c>
      <c r="G188" s="913">
        <v>7.3408929999999994</v>
      </c>
      <c r="H188" s="913">
        <v>24.299515</v>
      </c>
    </row>
    <row r="189" spans="1:8" ht="15" customHeight="1">
      <c r="A189" s="924" t="s">
        <v>60</v>
      </c>
      <c r="C189" s="913">
        <v>2.3568390000000004</v>
      </c>
      <c r="D189" s="913"/>
      <c r="E189" s="913">
        <v>2.3526310000000001</v>
      </c>
      <c r="F189" s="913">
        <v>3.7957860000000001</v>
      </c>
      <c r="G189" s="913">
        <v>9.702713000000001</v>
      </c>
      <c r="H189" s="913">
        <v>19.518277999999999</v>
      </c>
    </row>
    <row r="190" spans="1:8" ht="15" customHeight="1">
      <c r="A190" s="924" t="s">
        <v>59</v>
      </c>
      <c r="B190" s="838"/>
      <c r="C190" s="913">
        <v>2.5816379999999999</v>
      </c>
      <c r="D190" s="913"/>
      <c r="E190" s="913">
        <v>2.246292</v>
      </c>
      <c r="F190" s="913">
        <v>3.8503570000000003</v>
      </c>
      <c r="G190" s="913">
        <v>7.4748789999999996</v>
      </c>
      <c r="H190" s="913">
        <v>28.681100999999998</v>
      </c>
    </row>
    <row r="191" spans="1:8" ht="15" customHeight="1">
      <c r="A191" s="924" t="s">
        <v>58</v>
      </c>
      <c r="B191" s="838"/>
      <c r="C191" s="910">
        <v>2.9314040000000001</v>
      </c>
      <c r="D191" s="910"/>
      <c r="E191" s="910">
        <v>2.6099520000000003</v>
      </c>
      <c r="F191" s="910">
        <v>4.54664</v>
      </c>
      <c r="G191" s="910">
        <v>7.9178689999999996</v>
      </c>
      <c r="H191" s="910">
        <v>27.225069000000001</v>
      </c>
    </row>
    <row r="192" spans="1:8" ht="15" customHeight="1">
      <c r="A192" s="924" t="s">
        <v>57</v>
      </c>
      <c r="B192" s="838"/>
      <c r="C192" s="910">
        <v>2.7006459999999999</v>
      </c>
      <c r="D192" s="910"/>
      <c r="E192" s="910">
        <v>2.4341029999999999</v>
      </c>
      <c r="F192" s="910">
        <v>3.9012100000000003</v>
      </c>
      <c r="G192" s="910">
        <v>8.9856820000000006</v>
      </c>
      <c r="H192" s="910">
        <v>25.679099999999998</v>
      </c>
    </row>
    <row r="193" spans="1:14" ht="15" customHeight="1">
      <c r="A193" s="924" t="s">
        <v>56</v>
      </c>
      <c r="B193" s="838"/>
      <c r="C193" s="910">
        <v>2.3895690000000003</v>
      </c>
      <c r="D193" s="910"/>
      <c r="E193" s="910">
        <v>2.0919970000000001</v>
      </c>
      <c r="F193" s="910">
        <v>3.9990959999999998</v>
      </c>
      <c r="G193" s="910">
        <v>7.4403579999999998</v>
      </c>
      <c r="H193" s="910">
        <v>34.906226000000004</v>
      </c>
    </row>
    <row r="194" spans="1:14" ht="15" customHeight="1">
      <c r="A194" s="924" t="s">
        <v>55</v>
      </c>
      <c r="B194" s="838"/>
      <c r="C194" s="910">
        <v>2.8829400000000001</v>
      </c>
      <c r="D194" s="910"/>
      <c r="E194" s="910">
        <v>2.5993410000000003</v>
      </c>
      <c r="F194" s="910">
        <v>4.9080060000000003</v>
      </c>
      <c r="G194" s="910">
        <v>8.5793199999999992</v>
      </c>
      <c r="H194" s="910">
        <v>36.444006000000002</v>
      </c>
    </row>
    <row r="195" spans="1:14" ht="15" customHeight="1">
      <c r="A195" s="924" t="s">
        <v>54</v>
      </c>
      <c r="C195" s="910">
        <v>2.7035549999999997</v>
      </c>
      <c r="D195" s="910"/>
      <c r="E195" s="910">
        <v>2.9337619999999998</v>
      </c>
      <c r="F195" s="910">
        <v>4.3885730000000001</v>
      </c>
      <c r="G195" s="910">
        <v>6.2604870000000004</v>
      </c>
      <c r="H195" s="910">
        <v>21.985018</v>
      </c>
    </row>
    <row r="196" spans="1:14" ht="15" customHeight="1">
      <c r="A196" s="973" t="s">
        <v>53</v>
      </c>
      <c r="B196" s="861"/>
      <c r="C196" s="919">
        <v>3.1908640000000004</v>
      </c>
      <c r="D196" s="919"/>
      <c r="E196" s="919">
        <v>3.1372879999999999</v>
      </c>
      <c r="F196" s="919">
        <v>3.524705</v>
      </c>
      <c r="G196" s="919">
        <v>7.6221049999999995</v>
      </c>
      <c r="H196" s="913">
        <v>31.569465000000001</v>
      </c>
    </row>
    <row r="197" spans="1:14" ht="6" customHeight="1">
      <c r="A197" s="838"/>
      <c r="B197" s="838"/>
      <c r="C197" s="838"/>
      <c r="D197" s="838"/>
      <c r="E197" s="838"/>
      <c r="F197" s="838"/>
      <c r="G197" s="838"/>
      <c r="H197" s="1036"/>
    </row>
    <row r="198" spans="1:14" ht="15" customHeight="1">
      <c r="A198" s="1090" t="s">
        <v>279</v>
      </c>
      <c r="B198" s="2396" t="s">
        <v>280</v>
      </c>
      <c r="C198" s="2396"/>
      <c r="D198" s="2396"/>
      <c r="E198" s="2396"/>
      <c r="F198" s="2396"/>
      <c r="G198" s="2396"/>
      <c r="H198" s="2396"/>
      <c r="I198" s="785"/>
    </row>
    <row r="199" spans="1:14" ht="15" customHeight="1">
      <c r="A199" s="608" t="s">
        <v>122</v>
      </c>
      <c r="B199" s="786"/>
      <c r="C199" s="829"/>
      <c r="D199" s="829"/>
      <c r="K199"/>
      <c r="L199"/>
      <c r="M199"/>
      <c r="N199"/>
    </row>
    <row r="200" spans="1:14" ht="15" customHeight="1">
      <c r="A200" s="608" t="s">
        <v>183</v>
      </c>
      <c r="B200" s="839"/>
      <c r="C200" s="872"/>
      <c r="D200" s="872"/>
      <c r="E200" s="841"/>
      <c r="F200" s="841"/>
      <c r="G200" s="841"/>
      <c r="H200" s="841"/>
      <c r="I200" s="1053"/>
      <c r="K200"/>
      <c r="L200"/>
      <c r="M200"/>
      <c r="N200"/>
    </row>
    <row r="201" spans="1:14" ht="15" customHeight="1">
      <c r="A201" s="608" t="s">
        <v>185</v>
      </c>
      <c r="B201" s="839"/>
      <c r="C201" s="872"/>
      <c r="D201" s="872"/>
      <c r="E201" s="841"/>
      <c r="F201" s="841"/>
      <c r="G201" s="841"/>
      <c r="H201" s="841"/>
      <c r="I201" s="1053"/>
      <c r="K201"/>
      <c r="L201"/>
      <c r="M201"/>
      <c r="N201"/>
    </row>
    <row r="202" spans="1:14" ht="15" customHeight="1">
      <c r="A202" s="608" t="s">
        <v>187</v>
      </c>
      <c r="B202" s="839"/>
      <c r="C202" s="872"/>
      <c r="D202" s="872"/>
      <c r="E202" s="841"/>
      <c r="F202" s="841"/>
      <c r="G202" s="841"/>
      <c r="H202" s="841"/>
      <c r="I202" s="1053"/>
      <c r="K202"/>
      <c r="L202"/>
      <c r="M202"/>
      <c r="N202"/>
    </row>
    <row r="203" spans="1:14" ht="15" customHeight="1">
      <c r="I203" s="823" t="s">
        <v>93</v>
      </c>
    </row>
    <row r="206" spans="1:14" s="879" customFormat="1" ht="20.100000000000001" customHeight="1">
      <c r="A206" s="2433" t="s">
        <v>370</v>
      </c>
      <c r="B206" s="2433"/>
      <c r="C206" s="2433"/>
      <c r="D206" s="2433"/>
      <c r="E206" s="2433"/>
      <c r="F206" s="2433"/>
      <c r="H206" s="945" t="s">
        <v>371</v>
      </c>
      <c r="I206" s="1034"/>
    </row>
    <row r="207" spans="1:14" s="879" customFormat="1" ht="20.100000000000001" customHeight="1">
      <c r="A207" s="2433"/>
      <c r="B207" s="2433"/>
      <c r="C207" s="2433"/>
      <c r="D207" s="2433"/>
      <c r="E207" s="2433"/>
      <c r="F207" s="2433"/>
      <c r="H207" s="1412"/>
      <c r="I207" s="1034"/>
    </row>
    <row r="208" spans="1:14" ht="15" customHeight="1">
      <c r="A208" s="1058" t="s">
        <v>32</v>
      </c>
      <c r="B208" s="1059"/>
      <c r="C208" s="1059"/>
      <c r="D208" s="1059"/>
      <c r="E208" s="1059"/>
      <c r="F208" s="1059"/>
      <c r="G208" s="879"/>
      <c r="H208" s="1412"/>
    </row>
    <row r="209" spans="1:8" ht="6" customHeight="1">
      <c r="B209" s="828"/>
      <c r="H209" s="830"/>
    </row>
    <row r="210" spans="1:8" ht="15" customHeight="1">
      <c r="A210" s="2409" t="s">
        <v>109</v>
      </c>
      <c r="B210" s="2409"/>
      <c r="C210" s="2424" t="s">
        <v>17</v>
      </c>
      <c r="D210" s="949"/>
      <c r="E210" s="2427" t="s">
        <v>372</v>
      </c>
      <c r="F210" s="2427" t="s">
        <v>380</v>
      </c>
      <c r="G210" s="2427" t="s">
        <v>374</v>
      </c>
      <c r="H210" s="2427" t="s">
        <v>375</v>
      </c>
    </row>
    <row r="211" spans="1:8" ht="15" customHeight="1">
      <c r="A211" s="2434"/>
      <c r="B211" s="2434"/>
      <c r="C211" s="2455"/>
      <c r="D211" s="1363"/>
      <c r="E211" s="2414"/>
      <c r="F211" s="2414"/>
      <c r="G211" s="2414"/>
      <c r="H211" s="2414"/>
    </row>
    <row r="212" spans="1:8" ht="6" customHeight="1">
      <c r="A212" s="838"/>
      <c r="B212" s="839"/>
      <c r="C212" s="1415"/>
      <c r="D212" s="1415"/>
      <c r="E212" s="1063"/>
      <c r="F212" s="1063"/>
      <c r="G212" s="1063"/>
      <c r="H212" s="1063"/>
    </row>
    <row r="213" spans="1:8" ht="15" customHeight="1">
      <c r="A213" s="842" t="s">
        <v>103</v>
      </c>
      <c r="B213" s="1207"/>
      <c r="C213" s="921">
        <v>100667.1367903552</v>
      </c>
      <c r="D213" s="921"/>
      <c r="E213" s="921">
        <v>0.32781681000000001</v>
      </c>
      <c r="F213" s="921">
        <v>0.29883026000000001</v>
      </c>
      <c r="G213" s="921">
        <v>0.21547790999999999</v>
      </c>
      <c r="H213" s="921">
        <v>5.8535700000000003E-2</v>
      </c>
    </row>
    <row r="214" spans="1:8" ht="15" customHeight="1">
      <c r="A214" s="924" t="s">
        <v>84</v>
      </c>
      <c r="B214" s="966"/>
      <c r="C214" s="925">
        <v>4371.8197345832004</v>
      </c>
      <c r="D214" s="925"/>
      <c r="E214" s="925">
        <v>1.54697785</v>
      </c>
      <c r="F214" s="925">
        <v>1.3822676599999999</v>
      </c>
      <c r="G214" s="925">
        <v>1.10471377</v>
      </c>
      <c r="H214" s="934">
        <v>0.24929125999999999</v>
      </c>
    </row>
    <row r="215" spans="1:8" ht="15" customHeight="1">
      <c r="A215" s="924" t="s">
        <v>83</v>
      </c>
      <c r="C215" s="925">
        <v>12956.913077585101</v>
      </c>
      <c r="D215" s="925"/>
      <c r="E215" s="925">
        <v>1.33405073</v>
      </c>
      <c r="F215" s="925">
        <v>1.2025241499999999</v>
      </c>
      <c r="G215" s="925">
        <v>0.70900748999999996</v>
      </c>
      <c r="H215" s="934">
        <v>0.21078309000000001</v>
      </c>
    </row>
    <row r="216" spans="1:8" ht="15" customHeight="1">
      <c r="A216" s="924" t="s">
        <v>82</v>
      </c>
      <c r="C216" s="925">
        <v>3451.6148259326001</v>
      </c>
      <c r="D216" s="925"/>
      <c r="E216" s="925">
        <v>1.5650038399999999</v>
      </c>
      <c r="F216" s="925">
        <v>1.3268525799999999</v>
      </c>
      <c r="G216" s="925">
        <v>0.82950088</v>
      </c>
      <c r="H216" s="1239">
        <v>0.32682706</v>
      </c>
    </row>
    <row r="217" spans="1:8" ht="15" customHeight="1">
      <c r="A217" s="924" t="s">
        <v>81</v>
      </c>
      <c r="C217" s="925">
        <v>3129.4548987909002</v>
      </c>
      <c r="D217" s="925"/>
      <c r="E217" s="925">
        <v>1.3837919299999999</v>
      </c>
      <c r="F217" s="925">
        <v>1.1395420199999999</v>
      </c>
      <c r="G217" s="925">
        <v>0.96723612999999997</v>
      </c>
      <c r="H217" s="934">
        <v>0.26416061000000002</v>
      </c>
    </row>
    <row r="218" spans="1:8" ht="15" customHeight="1">
      <c r="A218" s="924" t="s">
        <v>80</v>
      </c>
      <c r="C218" s="925">
        <v>11534.915599141699</v>
      </c>
      <c r="D218" s="925"/>
      <c r="E218" s="925">
        <v>1.3023331899999999</v>
      </c>
      <c r="F218" s="925">
        <v>1.2275921599999999</v>
      </c>
      <c r="G218" s="925">
        <v>0.79661422000000004</v>
      </c>
      <c r="H218" s="1239">
        <v>0.33960582</v>
      </c>
    </row>
    <row r="219" spans="1:8" ht="15" customHeight="1">
      <c r="A219" s="924" t="s">
        <v>79</v>
      </c>
      <c r="C219" s="925">
        <v>2972.3351164996998</v>
      </c>
      <c r="D219" s="925"/>
      <c r="E219" s="925">
        <v>1.36144496</v>
      </c>
      <c r="F219" s="925">
        <v>1.3693877699999999</v>
      </c>
      <c r="G219" s="925">
        <v>0.87472854</v>
      </c>
      <c r="H219" s="1239">
        <v>0.28116954999999999</v>
      </c>
    </row>
    <row r="220" spans="1:8" ht="15" customHeight="1">
      <c r="A220" s="924" t="s">
        <v>78</v>
      </c>
      <c r="C220" s="925">
        <v>18881.133192992598</v>
      </c>
      <c r="D220" s="925"/>
      <c r="E220" s="925">
        <v>1.4770154</v>
      </c>
      <c r="F220" s="925">
        <v>1.2913783599999999</v>
      </c>
      <c r="G220" s="925">
        <v>0.98204020000000003</v>
      </c>
      <c r="H220" s="935" t="s">
        <v>217</v>
      </c>
    </row>
    <row r="221" spans="1:8" ht="15" customHeight="1">
      <c r="A221" s="924" t="s">
        <v>77</v>
      </c>
      <c r="C221" s="925">
        <v>15249.992906346701</v>
      </c>
      <c r="D221" s="925"/>
      <c r="E221" s="925">
        <v>1.30718136</v>
      </c>
      <c r="F221" s="925">
        <v>1.2551180200000001</v>
      </c>
      <c r="G221" s="925">
        <v>0.77031411999999999</v>
      </c>
      <c r="H221" s="934">
        <v>0.18677294999999999</v>
      </c>
    </row>
    <row r="222" spans="1:8" ht="15" customHeight="1">
      <c r="A222" s="924" t="s">
        <v>76</v>
      </c>
      <c r="C222" s="925">
        <v>28195.678219937501</v>
      </c>
      <c r="D222" s="925"/>
      <c r="E222" s="925">
        <v>1.2919326200000001</v>
      </c>
      <c r="F222" s="925">
        <v>1.28844022</v>
      </c>
      <c r="G222" s="925">
        <v>0.67104260999999998</v>
      </c>
      <c r="H222" s="934">
        <v>0.2228106</v>
      </c>
    </row>
    <row r="223" spans="1:8" ht="15" customHeight="1">
      <c r="A223" s="924" t="s">
        <v>75</v>
      </c>
      <c r="B223" s="838"/>
      <c r="C223" s="925">
        <v>6820.9600805434002</v>
      </c>
      <c r="D223" s="925"/>
      <c r="E223" s="925">
        <v>1.46133826</v>
      </c>
      <c r="F223" s="925">
        <v>1.3189618700000001</v>
      </c>
      <c r="G223" s="925">
        <v>0.90859593000000005</v>
      </c>
      <c r="H223" s="934">
        <v>0.24006026999999999</v>
      </c>
    </row>
    <row r="224" spans="1:8" ht="15" customHeight="1">
      <c r="A224" s="924" t="s">
        <v>74</v>
      </c>
      <c r="B224" s="838"/>
      <c r="C224" s="925">
        <v>21183.827135233001</v>
      </c>
      <c r="D224" s="925"/>
      <c r="E224" s="925">
        <v>1.57391006</v>
      </c>
      <c r="F224" s="925">
        <v>1.3279084999999999</v>
      </c>
      <c r="G224" s="925">
        <v>1.0089631400000001</v>
      </c>
      <c r="H224" s="934">
        <v>0.28733592000000002</v>
      </c>
    </row>
    <row r="225" spans="1:8" ht="15" customHeight="1">
      <c r="A225" s="924" t="s">
        <v>73</v>
      </c>
      <c r="B225" s="838"/>
      <c r="C225" s="925">
        <v>12776.666659181799</v>
      </c>
      <c r="D225" s="925"/>
      <c r="E225" s="925">
        <v>1.63682485</v>
      </c>
      <c r="F225" s="925">
        <v>1.60552622</v>
      </c>
      <c r="G225" s="925">
        <v>0.88654330999999997</v>
      </c>
      <c r="H225" s="934">
        <v>0.27837551999999999</v>
      </c>
    </row>
    <row r="226" spans="1:8" ht="15" customHeight="1">
      <c r="A226" s="924" t="s">
        <v>72</v>
      </c>
      <c r="B226" s="838"/>
      <c r="C226" s="925">
        <v>10264.797722641501</v>
      </c>
      <c r="D226" s="925"/>
      <c r="E226" s="925">
        <v>1.35664878</v>
      </c>
      <c r="F226" s="925">
        <v>1.2255388899999999</v>
      </c>
      <c r="G226" s="925">
        <v>0.98574717999999995</v>
      </c>
      <c r="H226" s="934">
        <v>0.23683002</v>
      </c>
    </row>
    <row r="227" spans="1:8" ht="15" customHeight="1">
      <c r="A227" s="924" t="s">
        <v>71</v>
      </c>
      <c r="B227" s="838"/>
      <c r="C227" s="925">
        <v>27436.815934274699</v>
      </c>
      <c r="D227" s="925"/>
      <c r="E227" s="925">
        <v>1.4624683000000001</v>
      </c>
      <c r="F227" s="925">
        <v>1.2801110499999999</v>
      </c>
      <c r="G227" s="925">
        <v>1.04034168</v>
      </c>
      <c r="H227" s="934">
        <v>0.22358636000000001</v>
      </c>
    </row>
    <row r="228" spans="1:8" ht="15" customHeight="1">
      <c r="A228" s="924" t="s">
        <v>70</v>
      </c>
      <c r="B228" s="838"/>
      <c r="C228" s="925">
        <v>63124.427996463797</v>
      </c>
      <c r="D228" s="925"/>
      <c r="E228" s="925">
        <v>1.2983959300000001</v>
      </c>
      <c r="F228" s="925">
        <v>1.19738013</v>
      </c>
      <c r="G228" s="925">
        <v>0.92363253999999995</v>
      </c>
      <c r="H228" s="934">
        <v>0.23307101</v>
      </c>
    </row>
    <row r="229" spans="1:8" ht="15" customHeight="1">
      <c r="A229" s="924" t="s">
        <v>69</v>
      </c>
      <c r="B229" s="838"/>
      <c r="C229" s="925">
        <v>14888.295274079101</v>
      </c>
      <c r="D229" s="925"/>
      <c r="E229" s="925">
        <v>1.4746191399999999</v>
      </c>
      <c r="F229" s="925">
        <v>1.28465739</v>
      </c>
      <c r="G229" s="925">
        <v>1.0373775000000001</v>
      </c>
      <c r="H229" s="934">
        <v>0.23862763000000001</v>
      </c>
    </row>
    <row r="230" spans="1:8" ht="15" customHeight="1">
      <c r="A230" s="924" t="s">
        <v>68</v>
      </c>
      <c r="B230" s="838"/>
      <c r="C230" s="925">
        <v>6862.3451787410004</v>
      </c>
      <c r="D230" s="925"/>
      <c r="E230" s="925">
        <v>1.39056085</v>
      </c>
      <c r="F230" s="925">
        <v>1.3632313599999999</v>
      </c>
      <c r="G230" s="925">
        <v>0.81353049</v>
      </c>
      <c r="H230" s="1239">
        <v>0.32326241999999999</v>
      </c>
    </row>
    <row r="231" spans="1:8" ht="15" customHeight="1">
      <c r="A231" s="924" t="s">
        <v>67</v>
      </c>
      <c r="B231" s="838"/>
      <c r="C231" s="925">
        <v>4566.5064916583997</v>
      </c>
      <c r="D231" s="925"/>
      <c r="E231" s="925">
        <v>1.44503998</v>
      </c>
      <c r="F231" s="925">
        <v>1.3209485000000001</v>
      </c>
      <c r="G231" s="925">
        <v>0.84522856000000002</v>
      </c>
      <c r="H231" s="934">
        <v>0.33476904000000002</v>
      </c>
    </row>
    <row r="232" spans="1:8" ht="15" customHeight="1">
      <c r="A232" s="924" t="s">
        <v>66</v>
      </c>
      <c r="B232" s="838"/>
      <c r="C232" s="925">
        <v>17967.4317155346</v>
      </c>
      <c r="D232" s="925"/>
      <c r="E232" s="925">
        <v>1.27300148</v>
      </c>
      <c r="F232" s="925">
        <v>1.25702852</v>
      </c>
      <c r="G232" s="925">
        <v>0.86679170999999999</v>
      </c>
      <c r="H232" s="934">
        <v>0.24565216000000001</v>
      </c>
    </row>
    <row r="233" spans="1:8" ht="15" customHeight="1">
      <c r="A233" s="924" t="s">
        <v>65</v>
      </c>
      <c r="B233" s="838"/>
      <c r="C233" s="925">
        <v>13873.661193718401</v>
      </c>
      <c r="D233" s="925"/>
      <c r="E233" s="925">
        <v>1.5369943699999999</v>
      </c>
      <c r="F233" s="925">
        <v>1.4007039699999999</v>
      </c>
      <c r="G233" s="925">
        <v>1.1954363400000001</v>
      </c>
      <c r="H233" s="1239">
        <v>0.41865844000000002</v>
      </c>
    </row>
    <row r="234" spans="1:8" ht="15" customHeight="1">
      <c r="A234" s="924" t="s">
        <v>64</v>
      </c>
      <c r="B234" s="838"/>
      <c r="C234" s="925">
        <v>21435.898903367699</v>
      </c>
      <c r="D234" s="925"/>
      <c r="E234" s="925">
        <v>1.3680971099999999</v>
      </c>
      <c r="F234" s="925">
        <v>1.2114622500000001</v>
      </c>
      <c r="G234" s="925">
        <v>0.85046332999999996</v>
      </c>
      <c r="H234" s="1239">
        <v>0.24543234999999999</v>
      </c>
    </row>
    <row r="235" spans="1:8" ht="15" customHeight="1">
      <c r="A235" s="924" t="s">
        <v>63</v>
      </c>
      <c r="C235" s="925">
        <v>7729.7463242786998</v>
      </c>
      <c r="D235" s="925"/>
      <c r="E235" s="925">
        <v>1.5253407999999999</v>
      </c>
      <c r="F235" s="925">
        <v>1.33189275</v>
      </c>
      <c r="G235" s="925">
        <v>1.0347101000000001</v>
      </c>
      <c r="H235" s="1239">
        <v>0.33055705000000002</v>
      </c>
    </row>
    <row r="236" spans="1:8" ht="15" customHeight="1">
      <c r="A236" s="924" t="s">
        <v>62</v>
      </c>
      <c r="C236" s="933">
        <v>6383.4639426525</v>
      </c>
      <c r="D236" s="933"/>
      <c r="E236" s="933">
        <v>1.41338611</v>
      </c>
      <c r="F236" s="933">
        <v>1.27935738</v>
      </c>
      <c r="G236" s="933">
        <v>0.96999820999999997</v>
      </c>
      <c r="H236" s="931">
        <v>0.31216327999999999</v>
      </c>
    </row>
    <row r="237" spans="1:8" ht="15" customHeight="1">
      <c r="A237" s="924" t="s">
        <v>61</v>
      </c>
      <c r="C237" s="933">
        <v>9725.2663720779001</v>
      </c>
      <c r="D237" s="933"/>
      <c r="E237" s="933">
        <v>1.4776426300000001</v>
      </c>
      <c r="F237" s="933">
        <v>1.41674363</v>
      </c>
      <c r="G237" s="933">
        <v>1.02715964</v>
      </c>
      <c r="H237" s="931">
        <v>0.31073782</v>
      </c>
    </row>
    <row r="238" spans="1:8" ht="15" customHeight="1">
      <c r="A238" s="924" t="s">
        <v>60</v>
      </c>
      <c r="C238" s="933">
        <v>9609.1844331614993</v>
      </c>
      <c r="D238" s="933"/>
      <c r="E238" s="933">
        <v>1.35323554</v>
      </c>
      <c r="F238" s="933">
        <v>1.26781291</v>
      </c>
      <c r="G238" s="933">
        <v>0.73140103000000001</v>
      </c>
      <c r="H238" s="931">
        <v>0.28795221999999998</v>
      </c>
    </row>
    <row r="239" spans="1:8" ht="15" customHeight="1">
      <c r="A239" s="924" t="s">
        <v>59</v>
      </c>
      <c r="B239" s="838"/>
      <c r="C239" s="933">
        <v>10292.0373964439</v>
      </c>
      <c r="D239" s="933"/>
      <c r="E239" s="933">
        <v>1.3280833400000001</v>
      </c>
      <c r="F239" s="933">
        <v>1.11475631</v>
      </c>
      <c r="G239" s="933">
        <v>0.83429414999999996</v>
      </c>
      <c r="H239" s="915">
        <v>0.21892322</v>
      </c>
    </row>
    <row r="240" spans="1:8" ht="15" customHeight="1">
      <c r="A240" s="924" t="s">
        <v>58</v>
      </c>
      <c r="B240" s="838"/>
      <c r="C240" s="925">
        <v>8961.6827656555997</v>
      </c>
      <c r="D240" s="925"/>
      <c r="E240" s="925">
        <v>1.56506813</v>
      </c>
      <c r="F240" s="925">
        <v>1.1648094</v>
      </c>
      <c r="G240" s="925">
        <v>1.04955865</v>
      </c>
      <c r="H240" s="934">
        <v>0.31578667999999999</v>
      </c>
    </row>
    <row r="241" spans="1:14" ht="15" customHeight="1">
      <c r="A241" s="924" t="s">
        <v>57</v>
      </c>
      <c r="B241" s="838"/>
      <c r="C241" s="925">
        <v>12762.928549202699</v>
      </c>
      <c r="D241" s="925"/>
      <c r="E241" s="925">
        <v>1.38469241</v>
      </c>
      <c r="F241" s="925">
        <v>1.2642108400000001</v>
      </c>
      <c r="G241" s="925">
        <v>0.86573524999999996</v>
      </c>
      <c r="H241" s="934">
        <v>0.27543518</v>
      </c>
    </row>
    <row r="242" spans="1:14" ht="15" customHeight="1">
      <c r="A242" s="924" t="s">
        <v>56</v>
      </c>
      <c r="B242" s="838"/>
      <c r="C242" s="925">
        <v>4252.2141210038999</v>
      </c>
      <c r="D242" s="925"/>
      <c r="E242" s="925">
        <v>1.257063</v>
      </c>
      <c r="F242" s="925">
        <v>1.1505866300000001</v>
      </c>
      <c r="G242" s="925">
        <v>0.77987267999999998</v>
      </c>
      <c r="H242" s="934">
        <v>0.22970172</v>
      </c>
    </row>
    <row r="243" spans="1:14" ht="15" customHeight="1">
      <c r="A243" s="924" t="s">
        <v>55</v>
      </c>
      <c r="B243" s="838"/>
      <c r="C243" s="925">
        <v>29852.872441103402</v>
      </c>
      <c r="D243" s="925"/>
      <c r="E243" s="925">
        <v>1.5847380499999999</v>
      </c>
      <c r="F243" s="925">
        <v>1.35197783</v>
      </c>
      <c r="G243" s="925">
        <v>0.92002868999999998</v>
      </c>
      <c r="H243" s="934">
        <v>0.27803705000000001</v>
      </c>
    </row>
    <row r="244" spans="1:14" ht="15" customHeight="1">
      <c r="A244" s="924" t="s">
        <v>54</v>
      </c>
      <c r="C244" s="925">
        <v>7195.9722155826003</v>
      </c>
      <c r="D244" s="925"/>
      <c r="E244" s="925">
        <v>1.52100579</v>
      </c>
      <c r="F244" s="925">
        <v>1.23185466</v>
      </c>
      <c r="G244" s="925">
        <v>1.14546774</v>
      </c>
      <c r="H244" s="1239">
        <v>0.39325188</v>
      </c>
    </row>
    <row r="245" spans="1:14" ht="15" customHeight="1">
      <c r="A245" s="973" t="s">
        <v>53</v>
      </c>
      <c r="B245" s="861"/>
      <c r="C245" s="1240">
        <v>5987.5932464796997</v>
      </c>
      <c r="D245" s="1240"/>
      <c r="E245" s="1240">
        <v>1.43766744</v>
      </c>
      <c r="F245" s="1240">
        <v>1.43307596</v>
      </c>
      <c r="G245" s="1240">
        <v>0.96986382000000004</v>
      </c>
      <c r="H245" s="940">
        <v>0.25016944000000002</v>
      </c>
    </row>
    <row r="246" spans="1:14" ht="6" customHeight="1">
      <c r="A246" s="838"/>
      <c r="B246" s="838"/>
      <c r="C246" s="838"/>
      <c r="D246" s="838"/>
      <c r="E246" s="838"/>
      <c r="F246" s="838"/>
      <c r="G246" s="838"/>
      <c r="H246" s="838"/>
    </row>
    <row r="247" spans="1:14" ht="15" customHeight="1">
      <c r="A247" s="1090" t="s">
        <v>279</v>
      </c>
      <c r="B247" s="2396" t="s">
        <v>280</v>
      </c>
      <c r="C247" s="2396"/>
      <c r="D247" s="2396"/>
      <c r="E247" s="2396"/>
      <c r="F247" s="2396"/>
      <c r="G247" s="2396"/>
      <c r="H247" s="2396"/>
      <c r="I247" s="785"/>
    </row>
    <row r="248" spans="1:14" ht="15" customHeight="1">
      <c r="A248" s="608" t="s">
        <v>122</v>
      </c>
      <c r="B248" s="786"/>
      <c r="C248" s="1013"/>
      <c r="D248" s="1013"/>
      <c r="E248" s="786"/>
      <c r="F248" s="786"/>
      <c r="G248" s="786"/>
      <c r="H248" s="786"/>
      <c r="I248" s="834"/>
      <c r="K248"/>
      <c r="L248"/>
      <c r="M248"/>
      <c r="N248"/>
    </row>
    <row r="249" spans="1:14" ht="15" customHeight="1">
      <c r="A249" s="608" t="s">
        <v>183</v>
      </c>
      <c r="B249" s="839"/>
      <c r="C249" s="872"/>
      <c r="D249" s="872"/>
      <c r="E249" s="841"/>
      <c r="F249" s="841"/>
      <c r="G249" s="841"/>
      <c r="H249" s="841"/>
      <c r="I249" s="1053"/>
      <c r="K249"/>
      <c r="L249"/>
      <c r="M249"/>
      <c r="N249"/>
    </row>
    <row r="250" spans="1:14" ht="15" customHeight="1">
      <c r="A250" s="608" t="s">
        <v>185</v>
      </c>
      <c r="B250" s="839"/>
      <c r="C250" s="872"/>
      <c r="D250" s="872"/>
      <c r="E250" s="841"/>
      <c r="F250" s="841"/>
      <c r="G250" s="841"/>
      <c r="H250" s="841"/>
      <c r="I250" s="1053"/>
      <c r="K250"/>
      <c r="L250"/>
      <c r="M250"/>
      <c r="N250"/>
    </row>
    <row r="251" spans="1:14" ht="15" customHeight="1">
      <c r="A251" s="608" t="s">
        <v>187</v>
      </c>
      <c r="B251" s="839"/>
      <c r="C251" s="872"/>
      <c r="D251" s="872"/>
      <c r="E251" s="841"/>
      <c r="F251" s="841"/>
      <c r="G251" s="841"/>
      <c r="H251" s="841"/>
      <c r="I251" s="1053"/>
      <c r="K251"/>
      <c r="L251"/>
      <c r="M251"/>
      <c r="N251"/>
    </row>
    <row r="252" spans="1:14" ht="15" customHeight="1">
      <c r="I252" s="823" t="s">
        <v>93</v>
      </c>
    </row>
  </sheetData>
  <mergeCells count="42">
    <mergeCell ref="B247:H247"/>
    <mergeCell ref="B198:H198"/>
    <mergeCell ref="A206:F207"/>
    <mergeCell ref="A210:B211"/>
    <mergeCell ref="C210:C211"/>
    <mergeCell ref="E210:E211"/>
    <mergeCell ref="F210:F211"/>
    <mergeCell ref="G210:G211"/>
    <mergeCell ref="H210:H211"/>
    <mergeCell ref="B150:H150"/>
    <mergeCell ref="A157:F158"/>
    <mergeCell ref="A161:B162"/>
    <mergeCell ref="C161:C162"/>
    <mergeCell ref="E161:E162"/>
    <mergeCell ref="F161:F162"/>
    <mergeCell ref="G161:G162"/>
    <mergeCell ref="H161:H162"/>
    <mergeCell ref="H63:H64"/>
    <mergeCell ref="B100:H100"/>
    <mergeCell ref="A109:F110"/>
    <mergeCell ref="A113:B114"/>
    <mergeCell ref="C113:C114"/>
    <mergeCell ref="E113:E114"/>
    <mergeCell ref="F113:F114"/>
    <mergeCell ref="G113:G114"/>
    <mergeCell ref="H113:H114"/>
    <mergeCell ref="A63:B64"/>
    <mergeCell ref="C63:C64"/>
    <mergeCell ref="E63:E64"/>
    <mergeCell ref="F63:F64"/>
    <mergeCell ref="G63:G64"/>
    <mergeCell ref="H12:H13"/>
    <mergeCell ref="B49:H49"/>
    <mergeCell ref="B50:I50"/>
    <mergeCell ref="B58:I58"/>
    <mergeCell ref="A59:F60"/>
    <mergeCell ref="G12:G13"/>
    <mergeCell ref="A9:F10"/>
    <mergeCell ref="A12:B13"/>
    <mergeCell ref="C12:C13"/>
    <mergeCell ref="E12:E13"/>
    <mergeCell ref="F12:F13"/>
  </mergeCells>
  <conditionalFormatting sqref="C164:H196">
    <cfRule type="cellIs" dxfId="121" priority="2" operator="between">
      <formula>25</formula>
      <formula>100</formula>
    </cfRule>
    <cfRule type="cellIs" dxfId="120" priority="3" operator="between">
      <formula>15</formula>
      <formula>24.999</formula>
    </cfRule>
  </conditionalFormatting>
  <conditionalFormatting sqref="C249:H1048576 C1:H99 C200:H246 C101:H149 C151:H197 C248:I248 C199:I199">
    <cfRule type="containsText" dxfId="119" priority="1" operator="containsText" text="(-)">
      <formula>NOT(ISERROR(SEARCH("(-)",C1)))</formula>
    </cfRule>
  </conditionalFormatting>
  <hyperlinks>
    <hyperlink ref="C15" location="C15" tooltip="CV: .64" display="C15"/>
    <hyperlink ref="E15" location="E15" tooltip="CV: .59" display="E15"/>
    <hyperlink ref="F15" location="F15" tooltip="CV: .93" display="F15"/>
    <hyperlink ref="G15" location="G15" tooltip="CV: 1.9" display="G15"/>
    <hyperlink ref="H15" location="H15" tooltip="CV: 6.31" display="H15"/>
    <hyperlink ref="C16" location="C16" tooltip="CV: 2.85" display="C16"/>
    <hyperlink ref="E16" location="E16" tooltip="CV: 3.23" display="E16"/>
    <hyperlink ref="F16" location="F16" tooltip="CV: 4.13" display="F16"/>
    <hyperlink ref="G16" location="G16" tooltip="CV: 6.16" display="G16"/>
    <hyperlink ref="H16" location="H16" tooltip="CV: 31.8" display="H16"/>
    <hyperlink ref="C17" location="C17" tooltip="CV: 2.62" display="C17"/>
    <hyperlink ref="E17" location="E17" tooltip="CV: 2.09" display="E17"/>
    <hyperlink ref="F17" location="F17" tooltip="CV: 4.08" display="F17"/>
    <hyperlink ref="G17" location="G17" tooltip="CV: 11.25" display="G17"/>
    <hyperlink ref="H17" location="H17" tooltip="CV: 37.41" display="H17"/>
    <hyperlink ref="C18" location="C18" tooltip="CV: 3.07" display="C18"/>
    <hyperlink ref="E18" location="E18" tooltip="CV: 2.54" display="E18"/>
    <hyperlink ref="F18" location="F18" tooltip="CV: 4.61" display="F18"/>
    <hyperlink ref="G18" location="G18" tooltip="CV: 10.34" display="G18"/>
    <hyperlink ref="H18" location="H18" tooltip="CV: 21.4" display="H18"/>
    <hyperlink ref="C19" location="C19" tooltip="CV: 2.53" display="C19"/>
    <hyperlink ref="E19" location="E19" tooltip="CV: 2.3" display="E19"/>
    <hyperlink ref="F19" location="F19" tooltip="CV: 4.13" display="F19"/>
    <hyperlink ref="G19" location="G19" tooltip="CV: 8.48" display="G19"/>
    <hyperlink ref="H19" location="H19" tooltip="CV: 33.14" display="H19"/>
    <hyperlink ref="C20" location="C20" tooltip="CV: 2.78" display="C20"/>
    <hyperlink ref="E20" location="E20" tooltip="CV: 2.18" display="E20"/>
    <hyperlink ref="F20" location="F20" tooltip="CV: 4.21" display="F20"/>
    <hyperlink ref="G20" location="G20" tooltip="CV: 8.23" display="G20"/>
    <hyperlink ref="H20" location="H20" tooltip="CV: 22.15" display="H20"/>
    <hyperlink ref="C21" location="C21" tooltip="CV: 2.8" display="C21"/>
    <hyperlink ref="E21" location="E21" tooltip="CV: 2.48" display="E21"/>
    <hyperlink ref="F21" location="F21" tooltip="CV: 3.97" display="F21"/>
    <hyperlink ref="G21" location="G21" tooltip="CV: 9.3" display="G21"/>
    <hyperlink ref="H21" location="H21" tooltip="CV: 24.97" display="H21"/>
    <hyperlink ref="C22" location="C22" tooltip="CV: 3.69" display="C22"/>
    <hyperlink ref="E22" location="E22" tooltip="CV: 2.29" display="E22"/>
    <hyperlink ref="F22" location="F22" tooltip="CV: 5.18" display="F22"/>
    <hyperlink ref="G22" location="G22" tooltip="CV: 9.35" display="G22"/>
    <hyperlink ref="C23" location="C23" tooltip="CV: 2.79" display="C23"/>
    <hyperlink ref="E23" location="E23" tooltip="CV: 2.25" display="E23"/>
    <hyperlink ref="F23" location="F23" tooltip="CV: 3.88" display="F23"/>
    <hyperlink ref="G23" location="G23" tooltip="CV: 8.45" display="G23"/>
    <hyperlink ref="H23" location="H23" tooltip="CV: 35.75" display="H23"/>
    <hyperlink ref="C24" location="C24" tooltip="CV: 2.37" display="C24"/>
    <hyperlink ref="E24" location="E24" tooltip="CV: 2.44" display="E24"/>
    <hyperlink ref="F24" location="F24" tooltip="CV: 3.37" display="F24"/>
    <hyperlink ref="G24" location="G24" tooltip="CV: 8.34" display="G24"/>
    <hyperlink ref="H24" location="H24" tooltip="CV: 25.97" display="H24"/>
    <hyperlink ref="C25" location="C25" tooltip="CV: 2.94" display="C25"/>
    <hyperlink ref="E25" location="E25" tooltip="CV: 2.6" display="E25"/>
    <hyperlink ref="F25" location="F25" tooltip="CV: 3.98" display="F25"/>
    <hyperlink ref="G25" location="G25" tooltip="CV: 9.23" display="G25"/>
    <hyperlink ref="H25" location="H25" tooltip="CV: 31.73" display="H25"/>
    <hyperlink ref="C26" location="C26" tooltip="CV: 3.04" display="C26"/>
    <hyperlink ref="E26" location="E26" tooltip="CV: 3.31" display="E26"/>
    <hyperlink ref="F26" location="F26" tooltip="CV: 3.42" display="F26"/>
    <hyperlink ref="G26" location="G26" tooltip="CV: 7.99" display="G26"/>
    <hyperlink ref="H26" location="H26" tooltip="CV: 29.39" display="H26"/>
    <hyperlink ref="C27" location="C27" tooltip="CV: 3.11" display="C27"/>
    <hyperlink ref="E27" location="E27" tooltip="CV: 3.25" display="E27"/>
    <hyperlink ref="F27" location="F27" tooltip="CV: 4.01" display="F27"/>
    <hyperlink ref="G27" location="G27" tooltip="CV: 10.19" display="G27"/>
    <hyperlink ref="H27" location="H27" tooltip="CV: 31.54" display="H27"/>
    <hyperlink ref="C28" location="C28" tooltip="CV: 2.55" display="C28"/>
    <hyperlink ref="E28" location="E28" tooltip="CV: 2.33" display="E28"/>
    <hyperlink ref="F28" location="F28" tooltip="CV: 4.38" display="F28"/>
    <hyperlink ref="G28" location="G28" tooltip="CV: 7.56" display="G28"/>
    <hyperlink ref="H28" location="H28" tooltip="CV: 30.9" display="H28"/>
    <hyperlink ref="C29" location="C29" tooltip="CV: 2.98" display="C29"/>
    <hyperlink ref="E29" location="E29" tooltip="CV: 2.75" display="E29"/>
    <hyperlink ref="F29" location="F29" tooltip="CV: 4.2" display="F29"/>
    <hyperlink ref="G29" location="G29" tooltip="CV: 6.69" display="G29"/>
    <hyperlink ref="H29" location="H29" tooltip="CV: 30.23" display="H29"/>
    <hyperlink ref="C30" location="C30" tooltip="CV: 2.58" display="C30"/>
    <hyperlink ref="E30" location="E30" tooltip="CV: 2.42" display="E30"/>
    <hyperlink ref="F30" location="F30" tooltip="CV: 3.61" display="F30"/>
    <hyperlink ref="G30" location="G30" tooltip="CV: 7.57" display="G30"/>
    <hyperlink ref="H30" location="H30" tooltip="CV: 29.37" display="H30"/>
    <hyperlink ref="C31" location="C31" tooltip="CV: 2.9" display="C31"/>
    <hyperlink ref="E31" location="E31" tooltip="CV: 2.89" display="E31"/>
    <hyperlink ref="F31" location="F31" tooltip="CV: 3.8" display="F31"/>
    <hyperlink ref="G31" location="G31" tooltip="CV: 7.2" display="G31"/>
    <hyperlink ref="H31" location="H31" tooltip="CV: 33.68" display="H31"/>
    <hyperlink ref="C32" location="C32" tooltip="CV: 2.61" display="C32"/>
    <hyperlink ref="E32" location="E32" tooltip="CV: 2.42" display="E32"/>
    <hyperlink ref="F32" location="F32" tooltip="CV: 4.41" display="F32"/>
    <hyperlink ref="G32" location="G32" tooltip="CV: 7.96" display="G32"/>
    <hyperlink ref="H32" location="H32" tooltip="CV: 24.73" display="H32"/>
    <hyperlink ref="C33" location="C33" tooltip="CV: 2.68" display="C33"/>
    <hyperlink ref="E33" location="E33" tooltip="CV: 2.55" display="E33"/>
    <hyperlink ref="F33" location="F33" tooltip="CV: 4.08" display="F33"/>
    <hyperlink ref="G33" location="G33" tooltip="CV: 8.91" display="G33"/>
    <hyperlink ref="H33" location="H33" tooltip="CV: 25.26" display="H33"/>
    <hyperlink ref="C34" location="C34" tooltip="CV: 2.66" display="C34"/>
    <hyperlink ref="E34" location="E34" tooltip="CV: 2.23" display="E34"/>
    <hyperlink ref="F34" location="F34" tooltip="CV: 3.88" display="F34"/>
    <hyperlink ref="G34" location="G34" tooltip="CV: 8.93" display="G34"/>
    <hyperlink ref="H34" location="H34" tooltip="CV: 29.17" display="H34"/>
    <hyperlink ref="C35" location="C35" tooltip="CV: 3.34" display="C35"/>
    <hyperlink ref="E35" location="E35" tooltip="CV: 2.88" display="E35"/>
    <hyperlink ref="F35" location="F35" tooltip="CV: 5" display="F35"/>
    <hyperlink ref="G35" location="G35" tooltip="CV: 7.11" display="G35"/>
    <hyperlink ref="H35" location="H35" tooltip="CV: 23.08" display="H35"/>
    <hyperlink ref="C36" location="C36" tooltip="CV: 2.75" display="C36"/>
    <hyperlink ref="E36" location="E36" tooltip="CV: 2.33" display="E36"/>
    <hyperlink ref="F36" location="F36" tooltip="CV: 4.09" display="F36"/>
    <hyperlink ref="G36" location="G36" tooltip="CV: 8.12" display="G36"/>
    <hyperlink ref="H36" location="H36" tooltip="CV: 21.69" display="H36"/>
    <hyperlink ref="C37" location="C37" tooltip="CV: 2.89" display="C37"/>
    <hyperlink ref="E37" location="E37" tooltip="CV: 2.96" display="E37"/>
    <hyperlink ref="F37" location="F37" tooltip="CV: 3.91" display="F37"/>
    <hyperlink ref="G37" location="G37" tooltip="CV: 7.92" display="G37"/>
    <hyperlink ref="H37" location="H37" tooltip="CV: 23.22" display="H37"/>
    <hyperlink ref="C38" location="C38" tooltip="CV: 2.74" display="C38"/>
    <hyperlink ref="E38" location="E38" tooltip="CV: 2.57" display="E38"/>
    <hyperlink ref="F38" location="F38" tooltip="CV: 3.95" display="F38"/>
    <hyperlink ref="G38" location="G38" tooltip="CV: 8.83" display="G38"/>
    <hyperlink ref="H38" location="H38" tooltip="CV: 21.76" display="H38"/>
    <hyperlink ref="C39" location="C39" tooltip="CV: 2.81" display="C39"/>
    <hyperlink ref="E39" location="E39" tooltip="CV: 3.44" display="E39"/>
    <hyperlink ref="F39" location="F39" tooltip="CV: 3.39" display="F39"/>
    <hyperlink ref="G39" location="G39" tooltip="CV: 7.34" display="G39"/>
    <hyperlink ref="H39" location="H39" tooltip="CV: 24.3" display="H39"/>
    <hyperlink ref="C40" location="C40" tooltip="CV: 2.36" display="C40"/>
    <hyperlink ref="E40" location="E40" tooltip="CV: 2.35" display="E40"/>
    <hyperlink ref="F40" location="F40" tooltip="CV: 3.8" display="F40"/>
    <hyperlink ref="G40" location="G40" tooltip="CV: 9.7" display="G40"/>
    <hyperlink ref="H40" location="H40" tooltip="CV: 19.52" display="H40"/>
    <hyperlink ref="C41" location="C41" tooltip="CV: 2.58" display="C41"/>
    <hyperlink ref="E41" location="E41" tooltip="CV: 2.25" display="E41"/>
    <hyperlink ref="F41" location="F41" tooltip="CV: 3.85" display="F41"/>
    <hyperlink ref="G41" location="G41" tooltip="CV: 7.47" display="G41"/>
    <hyperlink ref="H41" location="H41" tooltip="CV: 28.68" display="H41"/>
    <hyperlink ref="C42" location="C42" tooltip="CV: 2.93" display="C42"/>
    <hyperlink ref="E42" location="E42" tooltip="CV: 2.61" display="E42"/>
    <hyperlink ref="F42" location="F42" tooltip="CV: 4.55" display="F42"/>
    <hyperlink ref="G42" location="G42" tooltip="CV: 7.92" display="G42"/>
    <hyperlink ref="H42" location="H42" tooltip="CV: 27.23" display="H42"/>
    <hyperlink ref="C43" location="C43" tooltip="CV: 2.7" display="C43"/>
    <hyperlink ref="E43" location="E43" tooltip="CV: 2.43" display="E43"/>
    <hyperlink ref="F43" location="F43" tooltip="CV: 3.9" display="F43"/>
    <hyperlink ref="G43" location="G43" tooltip="CV: 8.99" display="G43"/>
    <hyperlink ref="H43" location="H43" tooltip="CV: 25.68" display="H43"/>
    <hyperlink ref="C44" location="C44" tooltip="CV: 2.39" display="C44"/>
    <hyperlink ref="E44" location="E44" tooltip="CV: 2.09" display="E44"/>
    <hyperlink ref="F44" location="F44" tooltip="CV: 4" display="F44"/>
    <hyperlink ref="G44" location="G44" tooltip="CV: 7.44" display="G44"/>
    <hyperlink ref="H44" location="H44" tooltip="CV: 34.91" display="H44"/>
    <hyperlink ref="C45" location="C45" tooltip="CV: 2.88" display="C45"/>
    <hyperlink ref="E45" location="E45" tooltip="CV: 2.6" display="E45"/>
    <hyperlink ref="F45" location="F45" tooltip="CV: 4.91" display="F45"/>
    <hyperlink ref="G45" location="G45" tooltip="CV: 8.58" display="G45"/>
    <hyperlink ref="H45" location="H45" tooltip="CV: 36.44" display="H45"/>
    <hyperlink ref="C46" location="C46" tooltip="CV: 2.7" display="C46"/>
    <hyperlink ref="E46" location="E46" tooltip="CV: 2.93" display="E46"/>
    <hyperlink ref="F46" location="F46" tooltip="CV: 4.39" display="F46"/>
    <hyperlink ref="G46" location="G46" tooltip="CV: 6.26" display="G46"/>
    <hyperlink ref="H46" location="H46" tooltip="CV: 21.99" display="H46"/>
    <hyperlink ref="C47" location="C47" tooltip="CV: 3.19" display="C47"/>
    <hyperlink ref="E47" location="E47" tooltip="CV: 3.14" display="E47"/>
    <hyperlink ref="F47" location="F47" tooltip="CV: 3.52" display="F47"/>
    <hyperlink ref="G47" location="G47" tooltip="CV: 7.62" display="G47"/>
    <hyperlink ref="H47" location="H47" tooltip="CV: 31.57" display="H47"/>
    <hyperlink ref="I252" location="'Cuadro 5.26'!A1" tooltip="Ir al inicio" display="Ir al inicio"/>
    <hyperlink ref="A4" location="'Cuadro 5.26'!A109:H153" tooltip="Observaciones muestrales" display="Observaciones muestrales"/>
    <hyperlink ref="A3" location="'Cuadro 5.26'!A59:H105" tooltip="Estimaciones puntuales" display="Estimaciones puntuales"/>
    <hyperlink ref="A5" location="'Cuadro 5.26'!A157:H202" tooltip="Coeficiente de variación" display="Coeficiente de variación "/>
    <hyperlink ref="A6" location="'Cuadro 5.26'!A206:H251" tooltip="Error estándar" display="Error estándar"/>
    <hyperlink ref="I203" location="'Cuadro 5.26'!A1" tooltip="Ir al inicio" display="Ir al inicio"/>
    <hyperlink ref="I154" location="'Cuadro 5.26'!A1" tooltip="Ir al inicio" display="Ir al inicio"/>
    <hyperlink ref="I106" location="'Cuadro 5.26'!A1" tooltip="Ir al inicio" display="Ir al inicio"/>
    <hyperlink ref="I56" location="'Cuadro 5.26'!A1" tooltip="Ir al inicio" display="Ir al inicio"/>
    <hyperlink ref="I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4"/>
  <sheetViews>
    <sheetView showGridLines="0" zoomScaleNormal="100" zoomScaleSheetLayoutView="100" workbookViewId="0"/>
  </sheetViews>
  <sheetFormatPr baseColWidth="10" defaultColWidth="9.140625" defaultRowHeight="15" customHeight="1"/>
  <cols>
    <col min="1" max="1" width="5.42578125" style="317" customWidth="1"/>
    <col min="2" max="2" width="25.7109375" style="317" customWidth="1"/>
    <col min="3" max="3" width="14.140625" style="317" customWidth="1"/>
    <col min="4" max="4" width="1.28515625" style="317" customWidth="1"/>
    <col min="5" max="8" width="12.5703125" style="317" customWidth="1"/>
    <col min="9" max="9" width="18.7109375" style="752" customWidth="1"/>
    <col min="10" max="255" width="9.140625" style="317"/>
    <col min="256" max="257" width="1.42578125" style="317" customWidth="1"/>
    <col min="258" max="258" width="28.5703125" style="317" customWidth="1"/>
    <col min="259" max="259" width="0.7109375" style="317" customWidth="1"/>
    <col min="260" max="260" width="14.140625" style="317" customWidth="1"/>
    <col min="261" max="264" width="12.5703125" style="317" customWidth="1"/>
    <col min="265" max="265" width="10.140625" style="317" customWidth="1"/>
    <col min="266" max="511" width="9.140625" style="317"/>
    <col min="512" max="513" width="1.42578125" style="317" customWidth="1"/>
    <col min="514" max="514" width="28.5703125" style="317" customWidth="1"/>
    <col min="515" max="515" width="0.7109375" style="317" customWidth="1"/>
    <col min="516" max="516" width="14.140625" style="317" customWidth="1"/>
    <col min="517" max="520" width="12.5703125" style="317" customWidth="1"/>
    <col min="521" max="521" width="10.140625" style="317" customWidth="1"/>
    <col min="522" max="767" width="9.140625" style="317"/>
    <col min="768" max="769" width="1.42578125" style="317" customWidth="1"/>
    <col min="770" max="770" width="28.5703125" style="317" customWidth="1"/>
    <col min="771" max="771" width="0.7109375" style="317" customWidth="1"/>
    <col min="772" max="772" width="14.140625" style="317" customWidth="1"/>
    <col min="773" max="776" width="12.5703125" style="317" customWidth="1"/>
    <col min="777" max="777" width="10.140625" style="317" customWidth="1"/>
    <col min="778" max="1023" width="9.140625" style="317"/>
    <col min="1024" max="1025" width="1.42578125" style="317" customWidth="1"/>
    <col min="1026" max="1026" width="28.5703125" style="317" customWidth="1"/>
    <col min="1027" max="1027" width="0.7109375" style="317" customWidth="1"/>
    <col min="1028" max="1028" width="14.140625" style="317" customWidth="1"/>
    <col min="1029" max="1032" width="12.5703125" style="317" customWidth="1"/>
    <col min="1033" max="1033" width="10.140625" style="317" customWidth="1"/>
    <col min="1034" max="1279" width="9.140625" style="317"/>
    <col min="1280" max="1281" width="1.42578125" style="317" customWidth="1"/>
    <col min="1282" max="1282" width="28.5703125" style="317" customWidth="1"/>
    <col min="1283" max="1283" width="0.7109375" style="317" customWidth="1"/>
    <col min="1284" max="1284" width="14.140625" style="317" customWidth="1"/>
    <col min="1285" max="1288" width="12.5703125" style="317" customWidth="1"/>
    <col min="1289" max="1289" width="10.140625" style="317" customWidth="1"/>
    <col min="1290" max="1535" width="9.140625" style="317"/>
    <col min="1536" max="1537" width="1.42578125" style="317" customWidth="1"/>
    <col min="1538" max="1538" width="28.5703125" style="317" customWidth="1"/>
    <col min="1539" max="1539" width="0.7109375" style="317" customWidth="1"/>
    <col min="1540" max="1540" width="14.140625" style="317" customWidth="1"/>
    <col min="1541" max="1544" width="12.5703125" style="317" customWidth="1"/>
    <col min="1545" max="1545" width="10.140625" style="317" customWidth="1"/>
    <col min="1546" max="1791" width="9.140625" style="317"/>
    <col min="1792" max="1793" width="1.42578125" style="317" customWidth="1"/>
    <col min="1794" max="1794" width="28.5703125" style="317" customWidth="1"/>
    <col min="1795" max="1795" width="0.7109375" style="317" customWidth="1"/>
    <col min="1796" max="1796" width="14.140625" style="317" customWidth="1"/>
    <col min="1797" max="1800" width="12.5703125" style="317" customWidth="1"/>
    <col min="1801" max="1801" width="10.140625" style="317" customWidth="1"/>
    <col min="1802" max="2047" width="9.140625" style="317"/>
    <col min="2048" max="2049" width="1.42578125" style="317" customWidth="1"/>
    <col min="2050" max="2050" width="28.5703125" style="317" customWidth="1"/>
    <col min="2051" max="2051" width="0.7109375" style="317" customWidth="1"/>
    <col min="2052" max="2052" width="14.140625" style="317" customWidth="1"/>
    <col min="2053" max="2056" width="12.5703125" style="317" customWidth="1"/>
    <col min="2057" max="2057" width="10.140625" style="317" customWidth="1"/>
    <col min="2058" max="2303" width="9.140625" style="317"/>
    <col min="2304" max="2305" width="1.42578125" style="317" customWidth="1"/>
    <col min="2306" max="2306" width="28.5703125" style="317" customWidth="1"/>
    <col min="2307" max="2307" width="0.7109375" style="317" customWidth="1"/>
    <col min="2308" max="2308" width="14.140625" style="317" customWidth="1"/>
    <col min="2309" max="2312" width="12.5703125" style="317" customWidth="1"/>
    <col min="2313" max="2313" width="10.140625" style="317" customWidth="1"/>
    <col min="2314" max="2559" width="9.140625" style="317"/>
    <col min="2560" max="2561" width="1.42578125" style="317" customWidth="1"/>
    <col min="2562" max="2562" width="28.5703125" style="317" customWidth="1"/>
    <col min="2563" max="2563" width="0.7109375" style="317" customWidth="1"/>
    <col min="2564" max="2564" width="14.140625" style="317" customWidth="1"/>
    <col min="2565" max="2568" width="12.5703125" style="317" customWidth="1"/>
    <col min="2569" max="2569" width="10.140625" style="317" customWidth="1"/>
    <col min="2570" max="2815" width="9.140625" style="317"/>
    <col min="2816" max="2817" width="1.42578125" style="317" customWidth="1"/>
    <col min="2818" max="2818" width="28.5703125" style="317" customWidth="1"/>
    <col min="2819" max="2819" width="0.7109375" style="317" customWidth="1"/>
    <col min="2820" max="2820" width="14.140625" style="317" customWidth="1"/>
    <col min="2821" max="2824" width="12.5703125" style="317" customWidth="1"/>
    <col min="2825" max="2825" width="10.140625" style="317" customWidth="1"/>
    <col min="2826" max="3071" width="9.140625" style="317"/>
    <col min="3072" max="3073" width="1.42578125" style="317" customWidth="1"/>
    <col min="3074" max="3074" width="28.5703125" style="317" customWidth="1"/>
    <col min="3075" max="3075" width="0.7109375" style="317" customWidth="1"/>
    <col min="3076" max="3076" width="14.140625" style="317" customWidth="1"/>
    <col min="3077" max="3080" width="12.5703125" style="317" customWidth="1"/>
    <col min="3081" max="3081" width="10.140625" style="317" customWidth="1"/>
    <col min="3082" max="3327" width="9.140625" style="317"/>
    <col min="3328" max="3329" width="1.42578125" style="317" customWidth="1"/>
    <col min="3330" max="3330" width="28.5703125" style="317" customWidth="1"/>
    <col min="3331" max="3331" width="0.7109375" style="317" customWidth="1"/>
    <col min="3332" max="3332" width="14.140625" style="317" customWidth="1"/>
    <col min="3333" max="3336" width="12.5703125" style="317" customWidth="1"/>
    <col min="3337" max="3337" width="10.140625" style="317" customWidth="1"/>
    <col min="3338" max="3583" width="9.140625" style="317"/>
    <col min="3584" max="3585" width="1.42578125" style="317" customWidth="1"/>
    <col min="3586" max="3586" width="28.5703125" style="317" customWidth="1"/>
    <col min="3587" max="3587" width="0.7109375" style="317" customWidth="1"/>
    <col min="3588" max="3588" width="14.140625" style="317" customWidth="1"/>
    <col min="3589" max="3592" width="12.5703125" style="317" customWidth="1"/>
    <col min="3593" max="3593" width="10.140625" style="317" customWidth="1"/>
    <col min="3594" max="3839" width="9.140625" style="317"/>
    <col min="3840" max="3841" width="1.42578125" style="317" customWidth="1"/>
    <col min="3842" max="3842" width="28.5703125" style="317" customWidth="1"/>
    <col min="3843" max="3843" width="0.7109375" style="317" customWidth="1"/>
    <col min="3844" max="3844" width="14.140625" style="317" customWidth="1"/>
    <col min="3845" max="3848" width="12.5703125" style="317" customWidth="1"/>
    <col min="3849" max="3849" width="10.140625" style="317" customWidth="1"/>
    <col min="3850" max="4095" width="9.140625" style="317"/>
    <col min="4096" max="4097" width="1.42578125" style="317" customWidth="1"/>
    <col min="4098" max="4098" width="28.5703125" style="317" customWidth="1"/>
    <col min="4099" max="4099" width="0.7109375" style="317" customWidth="1"/>
    <col min="4100" max="4100" width="14.140625" style="317" customWidth="1"/>
    <col min="4101" max="4104" width="12.5703125" style="317" customWidth="1"/>
    <col min="4105" max="4105" width="10.140625" style="317" customWidth="1"/>
    <col min="4106" max="4351" width="9.140625" style="317"/>
    <col min="4352" max="4353" width="1.42578125" style="317" customWidth="1"/>
    <col min="4354" max="4354" width="28.5703125" style="317" customWidth="1"/>
    <col min="4355" max="4355" width="0.7109375" style="317" customWidth="1"/>
    <col min="4356" max="4356" width="14.140625" style="317" customWidth="1"/>
    <col min="4357" max="4360" width="12.5703125" style="317" customWidth="1"/>
    <col min="4361" max="4361" width="10.140625" style="317" customWidth="1"/>
    <col min="4362" max="4607" width="9.140625" style="317"/>
    <col min="4608" max="4609" width="1.42578125" style="317" customWidth="1"/>
    <col min="4610" max="4610" width="28.5703125" style="317" customWidth="1"/>
    <col min="4611" max="4611" width="0.7109375" style="317" customWidth="1"/>
    <col min="4612" max="4612" width="14.140625" style="317" customWidth="1"/>
    <col min="4613" max="4616" width="12.5703125" style="317" customWidth="1"/>
    <col min="4617" max="4617" width="10.140625" style="317" customWidth="1"/>
    <col min="4618" max="4863" width="9.140625" style="317"/>
    <col min="4864" max="4865" width="1.42578125" style="317" customWidth="1"/>
    <col min="4866" max="4866" width="28.5703125" style="317" customWidth="1"/>
    <col min="4867" max="4867" width="0.7109375" style="317" customWidth="1"/>
    <col min="4868" max="4868" width="14.140625" style="317" customWidth="1"/>
    <col min="4869" max="4872" width="12.5703125" style="317" customWidth="1"/>
    <col min="4873" max="4873" width="10.140625" style="317" customWidth="1"/>
    <col min="4874" max="5119" width="9.140625" style="317"/>
    <col min="5120" max="5121" width="1.42578125" style="317" customWidth="1"/>
    <col min="5122" max="5122" width="28.5703125" style="317" customWidth="1"/>
    <col min="5123" max="5123" width="0.7109375" style="317" customWidth="1"/>
    <col min="5124" max="5124" width="14.140625" style="317" customWidth="1"/>
    <col min="5125" max="5128" width="12.5703125" style="317" customWidth="1"/>
    <col min="5129" max="5129" width="10.140625" style="317" customWidth="1"/>
    <col min="5130" max="5375" width="9.140625" style="317"/>
    <col min="5376" max="5377" width="1.42578125" style="317" customWidth="1"/>
    <col min="5378" max="5378" width="28.5703125" style="317" customWidth="1"/>
    <col min="5379" max="5379" width="0.7109375" style="317" customWidth="1"/>
    <col min="5380" max="5380" width="14.140625" style="317" customWidth="1"/>
    <col min="5381" max="5384" width="12.5703125" style="317" customWidth="1"/>
    <col min="5385" max="5385" width="10.140625" style="317" customWidth="1"/>
    <col min="5386" max="5631" width="9.140625" style="317"/>
    <col min="5632" max="5633" width="1.42578125" style="317" customWidth="1"/>
    <col min="5634" max="5634" width="28.5703125" style="317" customWidth="1"/>
    <col min="5635" max="5635" width="0.7109375" style="317" customWidth="1"/>
    <col min="5636" max="5636" width="14.140625" style="317" customWidth="1"/>
    <col min="5637" max="5640" width="12.5703125" style="317" customWidth="1"/>
    <col min="5641" max="5641" width="10.140625" style="317" customWidth="1"/>
    <col min="5642" max="5887" width="9.140625" style="317"/>
    <col min="5888" max="5889" width="1.42578125" style="317" customWidth="1"/>
    <col min="5890" max="5890" width="28.5703125" style="317" customWidth="1"/>
    <col min="5891" max="5891" width="0.7109375" style="317" customWidth="1"/>
    <col min="5892" max="5892" width="14.140625" style="317" customWidth="1"/>
    <col min="5893" max="5896" width="12.5703125" style="317" customWidth="1"/>
    <col min="5897" max="5897" width="10.140625" style="317" customWidth="1"/>
    <col min="5898" max="6143" width="9.140625" style="317"/>
    <col min="6144" max="6145" width="1.42578125" style="317" customWidth="1"/>
    <col min="6146" max="6146" width="28.5703125" style="317" customWidth="1"/>
    <col min="6147" max="6147" width="0.7109375" style="317" customWidth="1"/>
    <col min="6148" max="6148" width="14.140625" style="317" customWidth="1"/>
    <col min="6149" max="6152" width="12.5703125" style="317" customWidth="1"/>
    <col min="6153" max="6153" width="10.140625" style="317" customWidth="1"/>
    <col min="6154" max="6399" width="9.140625" style="317"/>
    <col min="6400" max="6401" width="1.42578125" style="317" customWidth="1"/>
    <col min="6402" max="6402" width="28.5703125" style="317" customWidth="1"/>
    <col min="6403" max="6403" width="0.7109375" style="317" customWidth="1"/>
    <col min="6404" max="6404" width="14.140625" style="317" customWidth="1"/>
    <col min="6405" max="6408" width="12.5703125" style="317" customWidth="1"/>
    <col min="6409" max="6409" width="10.140625" style="317" customWidth="1"/>
    <col min="6410" max="6655" width="9.140625" style="317"/>
    <col min="6656" max="6657" width="1.42578125" style="317" customWidth="1"/>
    <col min="6658" max="6658" width="28.5703125" style="317" customWidth="1"/>
    <col min="6659" max="6659" width="0.7109375" style="317" customWidth="1"/>
    <col min="6660" max="6660" width="14.140625" style="317" customWidth="1"/>
    <col min="6661" max="6664" width="12.5703125" style="317" customWidth="1"/>
    <col min="6665" max="6665" width="10.140625" style="317" customWidth="1"/>
    <col min="6666" max="6911" width="9.140625" style="317"/>
    <col min="6912" max="6913" width="1.42578125" style="317" customWidth="1"/>
    <col min="6914" max="6914" width="28.5703125" style="317" customWidth="1"/>
    <col min="6915" max="6915" width="0.7109375" style="317" customWidth="1"/>
    <col min="6916" max="6916" width="14.140625" style="317" customWidth="1"/>
    <col min="6917" max="6920" width="12.5703125" style="317" customWidth="1"/>
    <col min="6921" max="6921" width="10.140625" style="317" customWidth="1"/>
    <col min="6922" max="7167" width="9.140625" style="317"/>
    <col min="7168" max="7169" width="1.42578125" style="317" customWidth="1"/>
    <col min="7170" max="7170" width="28.5703125" style="317" customWidth="1"/>
    <col min="7171" max="7171" width="0.7109375" style="317" customWidth="1"/>
    <col min="7172" max="7172" width="14.140625" style="317" customWidth="1"/>
    <col min="7173" max="7176" width="12.5703125" style="317" customWidth="1"/>
    <col min="7177" max="7177" width="10.140625" style="317" customWidth="1"/>
    <col min="7178" max="7423" width="9.140625" style="317"/>
    <col min="7424" max="7425" width="1.42578125" style="317" customWidth="1"/>
    <col min="7426" max="7426" width="28.5703125" style="317" customWidth="1"/>
    <col min="7427" max="7427" width="0.7109375" style="317" customWidth="1"/>
    <col min="7428" max="7428" width="14.140625" style="317" customWidth="1"/>
    <col min="7429" max="7432" width="12.5703125" style="317" customWidth="1"/>
    <col min="7433" max="7433" width="10.140625" style="317" customWidth="1"/>
    <col min="7434" max="7679" width="9.140625" style="317"/>
    <col min="7680" max="7681" width="1.42578125" style="317" customWidth="1"/>
    <col min="7682" max="7682" width="28.5703125" style="317" customWidth="1"/>
    <col min="7683" max="7683" width="0.7109375" style="317" customWidth="1"/>
    <col min="7684" max="7684" width="14.140625" style="317" customWidth="1"/>
    <col min="7685" max="7688" width="12.5703125" style="317" customWidth="1"/>
    <col min="7689" max="7689" width="10.140625" style="317" customWidth="1"/>
    <col min="7690" max="7935" width="9.140625" style="317"/>
    <col min="7936" max="7937" width="1.42578125" style="317" customWidth="1"/>
    <col min="7938" max="7938" width="28.5703125" style="317" customWidth="1"/>
    <col min="7939" max="7939" width="0.7109375" style="317" customWidth="1"/>
    <col min="7940" max="7940" width="14.140625" style="317" customWidth="1"/>
    <col min="7941" max="7944" width="12.5703125" style="317" customWidth="1"/>
    <col min="7945" max="7945" width="10.140625" style="317" customWidth="1"/>
    <col min="7946" max="8191" width="9.140625" style="317"/>
    <col min="8192" max="8193" width="1.42578125" style="317" customWidth="1"/>
    <col min="8194" max="8194" width="28.5703125" style="317" customWidth="1"/>
    <col min="8195" max="8195" width="0.7109375" style="317" customWidth="1"/>
    <col min="8196" max="8196" width="14.140625" style="317" customWidth="1"/>
    <col min="8197" max="8200" width="12.5703125" style="317" customWidth="1"/>
    <col min="8201" max="8201" width="10.140625" style="317" customWidth="1"/>
    <col min="8202" max="8447" width="9.140625" style="317"/>
    <col min="8448" max="8449" width="1.42578125" style="317" customWidth="1"/>
    <col min="8450" max="8450" width="28.5703125" style="317" customWidth="1"/>
    <col min="8451" max="8451" width="0.7109375" style="317" customWidth="1"/>
    <col min="8452" max="8452" width="14.140625" style="317" customWidth="1"/>
    <col min="8453" max="8456" width="12.5703125" style="317" customWidth="1"/>
    <col min="8457" max="8457" width="10.140625" style="317" customWidth="1"/>
    <col min="8458" max="8703" width="9.140625" style="317"/>
    <col min="8704" max="8705" width="1.42578125" style="317" customWidth="1"/>
    <col min="8706" max="8706" width="28.5703125" style="317" customWidth="1"/>
    <col min="8707" max="8707" width="0.7109375" style="317" customWidth="1"/>
    <col min="8708" max="8708" width="14.140625" style="317" customWidth="1"/>
    <col min="8709" max="8712" width="12.5703125" style="317" customWidth="1"/>
    <col min="8713" max="8713" width="10.140625" style="317" customWidth="1"/>
    <col min="8714" max="8959" width="9.140625" style="317"/>
    <col min="8960" max="8961" width="1.42578125" style="317" customWidth="1"/>
    <col min="8962" max="8962" width="28.5703125" style="317" customWidth="1"/>
    <col min="8963" max="8963" width="0.7109375" style="317" customWidth="1"/>
    <col min="8964" max="8964" width="14.140625" style="317" customWidth="1"/>
    <col min="8965" max="8968" width="12.5703125" style="317" customWidth="1"/>
    <col min="8969" max="8969" width="10.140625" style="317" customWidth="1"/>
    <col min="8970" max="9215" width="9.140625" style="317"/>
    <col min="9216" max="9217" width="1.42578125" style="317" customWidth="1"/>
    <col min="9218" max="9218" width="28.5703125" style="317" customWidth="1"/>
    <col min="9219" max="9219" width="0.7109375" style="317" customWidth="1"/>
    <col min="9220" max="9220" width="14.140625" style="317" customWidth="1"/>
    <col min="9221" max="9224" width="12.5703125" style="317" customWidth="1"/>
    <col min="9225" max="9225" width="10.140625" style="317" customWidth="1"/>
    <col min="9226" max="9471" width="9.140625" style="317"/>
    <col min="9472" max="9473" width="1.42578125" style="317" customWidth="1"/>
    <col min="9474" max="9474" width="28.5703125" style="317" customWidth="1"/>
    <col min="9475" max="9475" width="0.7109375" style="317" customWidth="1"/>
    <col min="9476" max="9476" width="14.140625" style="317" customWidth="1"/>
    <col min="9477" max="9480" width="12.5703125" style="317" customWidth="1"/>
    <col min="9481" max="9481" width="10.140625" style="317" customWidth="1"/>
    <col min="9482" max="9727" width="9.140625" style="317"/>
    <col min="9728" max="9729" width="1.42578125" style="317" customWidth="1"/>
    <col min="9730" max="9730" width="28.5703125" style="317" customWidth="1"/>
    <col min="9731" max="9731" width="0.7109375" style="317" customWidth="1"/>
    <col min="9732" max="9732" width="14.140625" style="317" customWidth="1"/>
    <col min="9733" max="9736" width="12.5703125" style="317" customWidth="1"/>
    <col min="9737" max="9737" width="10.140625" style="317" customWidth="1"/>
    <col min="9738" max="9983" width="9.140625" style="317"/>
    <col min="9984" max="9985" width="1.42578125" style="317" customWidth="1"/>
    <col min="9986" max="9986" width="28.5703125" style="317" customWidth="1"/>
    <col min="9987" max="9987" width="0.7109375" style="317" customWidth="1"/>
    <col min="9988" max="9988" width="14.140625" style="317" customWidth="1"/>
    <col min="9989" max="9992" width="12.5703125" style="317" customWidth="1"/>
    <col min="9993" max="9993" width="10.140625" style="317" customWidth="1"/>
    <col min="9994" max="10239" width="9.140625" style="317"/>
    <col min="10240" max="10241" width="1.42578125" style="317" customWidth="1"/>
    <col min="10242" max="10242" width="28.5703125" style="317" customWidth="1"/>
    <col min="10243" max="10243" width="0.7109375" style="317" customWidth="1"/>
    <col min="10244" max="10244" width="14.140625" style="317" customWidth="1"/>
    <col min="10245" max="10248" width="12.5703125" style="317" customWidth="1"/>
    <col min="10249" max="10249" width="10.140625" style="317" customWidth="1"/>
    <col min="10250" max="10495" width="9.140625" style="317"/>
    <col min="10496" max="10497" width="1.42578125" style="317" customWidth="1"/>
    <col min="10498" max="10498" width="28.5703125" style="317" customWidth="1"/>
    <col min="10499" max="10499" width="0.7109375" style="317" customWidth="1"/>
    <col min="10500" max="10500" width="14.140625" style="317" customWidth="1"/>
    <col min="10501" max="10504" width="12.5703125" style="317" customWidth="1"/>
    <col min="10505" max="10505" width="10.140625" style="317" customWidth="1"/>
    <col min="10506" max="10751" width="9.140625" style="317"/>
    <col min="10752" max="10753" width="1.42578125" style="317" customWidth="1"/>
    <col min="10754" max="10754" width="28.5703125" style="317" customWidth="1"/>
    <col min="10755" max="10755" width="0.7109375" style="317" customWidth="1"/>
    <col min="10756" max="10756" width="14.140625" style="317" customWidth="1"/>
    <col min="10757" max="10760" width="12.5703125" style="317" customWidth="1"/>
    <col min="10761" max="10761" width="10.140625" style="317" customWidth="1"/>
    <col min="10762" max="11007" width="9.140625" style="317"/>
    <col min="11008" max="11009" width="1.42578125" style="317" customWidth="1"/>
    <col min="11010" max="11010" width="28.5703125" style="317" customWidth="1"/>
    <col min="11011" max="11011" width="0.7109375" style="317" customWidth="1"/>
    <col min="11012" max="11012" width="14.140625" style="317" customWidth="1"/>
    <col min="11013" max="11016" width="12.5703125" style="317" customWidth="1"/>
    <col min="11017" max="11017" width="10.140625" style="317" customWidth="1"/>
    <col min="11018" max="11263" width="9.140625" style="317"/>
    <col min="11264" max="11265" width="1.42578125" style="317" customWidth="1"/>
    <col min="11266" max="11266" width="28.5703125" style="317" customWidth="1"/>
    <col min="11267" max="11267" width="0.7109375" style="317" customWidth="1"/>
    <col min="11268" max="11268" width="14.140625" style="317" customWidth="1"/>
    <col min="11269" max="11272" width="12.5703125" style="317" customWidth="1"/>
    <col min="11273" max="11273" width="10.140625" style="317" customWidth="1"/>
    <col min="11274" max="11519" width="9.140625" style="317"/>
    <col min="11520" max="11521" width="1.42578125" style="317" customWidth="1"/>
    <col min="11522" max="11522" width="28.5703125" style="317" customWidth="1"/>
    <col min="11523" max="11523" width="0.7109375" style="317" customWidth="1"/>
    <col min="11524" max="11524" width="14.140625" style="317" customWidth="1"/>
    <col min="11525" max="11528" width="12.5703125" style="317" customWidth="1"/>
    <col min="11529" max="11529" width="10.140625" style="317" customWidth="1"/>
    <col min="11530" max="11775" width="9.140625" style="317"/>
    <col min="11776" max="11777" width="1.42578125" style="317" customWidth="1"/>
    <col min="11778" max="11778" width="28.5703125" style="317" customWidth="1"/>
    <col min="11779" max="11779" width="0.7109375" style="317" customWidth="1"/>
    <col min="11780" max="11780" width="14.140625" style="317" customWidth="1"/>
    <col min="11781" max="11784" width="12.5703125" style="317" customWidth="1"/>
    <col min="11785" max="11785" width="10.140625" style="317" customWidth="1"/>
    <col min="11786" max="12031" width="9.140625" style="317"/>
    <col min="12032" max="12033" width="1.42578125" style="317" customWidth="1"/>
    <col min="12034" max="12034" width="28.5703125" style="317" customWidth="1"/>
    <col min="12035" max="12035" width="0.7109375" style="317" customWidth="1"/>
    <col min="12036" max="12036" width="14.140625" style="317" customWidth="1"/>
    <col min="12037" max="12040" width="12.5703125" style="317" customWidth="1"/>
    <col min="12041" max="12041" width="10.140625" style="317" customWidth="1"/>
    <col min="12042" max="12287" width="9.140625" style="317"/>
    <col min="12288" max="12289" width="1.42578125" style="317" customWidth="1"/>
    <col min="12290" max="12290" width="28.5703125" style="317" customWidth="1"/>
    <col min="12291" max="12291" width="0.7109375" style="317" customWidth="1"/>
    <col min="12292" max="12292" width="14.140625" style="317" customWidth="1"/>
    <col min="12293" max="12296" width="12.5703125" style="317" customWidth="1"/>
    <col min="12297" max="12297" width="10.140625" style="317" customWidth="1"/>
    <col min="12298" max="12543" width="9.140625" style="317"/>
    <col min="12544" max="12545" width="1.42578125" style="317" customWidth="1"/>
    <col min="12546" max="12546" width="28.5703125" style="317" customWidth="1"/>
    <col min="12547" max="12547" width="0.7109375" style="317" customWidth="1"/>
    <col min="12548" max="12548" width="14.140625" style="317" customWidth="1"/>
    <col min="12549" max="12552" width="12.5703125" style="317" customWidth="1"/>
    <col min="12553" max="12553" width="10.140625" style="317" customWidth="1"/>
    <col min="12554" max="12799" width="9.140625" style="317"/>
    <col min="12800" max="12801" width="1.42578125" style="317" customWidth="1"/>
    <col min="12802" max="12802" width="28.5703125" style="317" customWidth="1"/>
    <col min="12803" max="12803" width="0.7109375" style="317" customWidth="1"/>
    <col min="12804" max="12804" width="14.140625" style="317" customWidth="1"/>
    <col min="12805" max="12808" width="12.5703125" style="317" customWidth="1"/>
    <col min="12809" max="12809" width="10.140625" style="317" customWidth="1"/>
    <col min="12810" max="13055" width="9.140625" style="317"/>
    <col min="13056" max="13057" width="1.42578125" style="317" customWidth="1"/>
    <col min="13058" max="13058" width="28.5703125" style="317" customWidth="1"/>
    <col min="13059" max="13059" width="0.7109375" style="317" customWidth="1"/>
    <col min="13060" max="13060" width="14.140625" style="317" customWidth="1"/>
    <col min="13061" max="13064" width="12.5703125" style="317" customWidth="1"/>
    <col min="13065" max="13065" width="10.140625" style="317" customWidth="1"/>
    <col min="13066" max="13311" width="9.140625" style="317"/>
    <col min="13312" max="13313" width="1.42578125" style="317" customWidth="1"/>
    <col min="13314" max="13314" width="28.5703125" style="317" customWidth="1"/>
    <col min="13315" max="13315" width="0.7109375" style="317" customWidth="1"/>
    <col min="13316" max="13316" width="14.140625" style="317" customWidth="1"/>
    <col min="13317" max="13320" width="12.5703125" style="317" customWidth="1"/>
    <col min="13321" max="13321" width="10.140625" style="317" customWidth="1"/>
    <col min="13322" max="13567" width="9.140625" style="317"/>
    <col min="13568" max="13569" width="1.42578125" style="317" customWidth="1"/>
    <col min="13570" max="13570" width="28.5703125" style="317" customWidth="1"/>
    <col min="13571" max="13571" width="0.7109375" style="317" customWidth="1"/>
    <col min="13572" max="13572" width="14.140625" style="317" customWidth="1"/>
    <col min="13573" max="13576" width="12.5703125" style="317" customWidth="1"/>
    <col min="13577" max="13577" width="10.140625" style="317" customWidth="1"/>
    <col min="13578" max="13823" width="9.140625" style="317"/>
    <col min="13824" max="13825" width="1.42578125" style="317" customWidth="1"/>
    <col min="13826" max="13826" width="28.5703125" style="317" customWidth="1"/>
    <col min="13827" max="13827" width="0.7109375" style="317" customWidth="1"/>
    <col min="13828" max="13828" width="14.140625" style="317" customWidth="1"/>
    <col min="13829" max="13832" width="12.5703125" style="317" customWidth="1"/>
    <col min="13833" max="13833" width="10.140625" style="317" customWidth="1"/>
    <col min="13834" max="14079" width="9.140625" style="317"/>
    <col min="14080" max="14081" width="1.42578125" style="317" customWidth="1"/>
    <col min="14082" max="14082" width="28.5703125" style="317" customWidth="1"/>
    <col min="14083" max="14083" width="0.7109375" style="317" customWidth="1"/>
    <col min="14084" max="14084" width="14.140625" style="317" customWidth="1"/>
    <col min="14085" max="14088" width="12.5703125" style="317" customWidth="1"/>
    <col min="14089" max="14089" width="10.140625" style="317" customWidth="1"/>
    <col min="14090" max="14335" width="9.140625" style="317"/>
    <col min="14336" max="14337" width="1.42578125" style="317" customWidth="1"/>
    <col min="14338" max="14338" width="28.5703125" style="317" customWidth="1"/>
    <col min="14339" max="14339" width="0.7109375" style="317" customWidth="1"/>
    <col min="14340" max="14340" width="14.140625" style="317" customWidth="1"/>
    <col min="14341" max="14344" width="12.5703125" style="317" customWidth="1"/>
    <col min="14345" max="14345" width="10.140625" style="317" customWidth="1"/>
    <col min="14346" max="14591" width="9.140625" style="317"/>
    <col min="14592" max="14593" width="1.42578125" style="317" customWidth="1"/>
    <col min="14594" max="14594" width="28.5703125" style="317" customWidth="1"/>
    <col min="14595" max="14595" width="0.7109375" style="317" customWidth="1"/>
    <col min="14596" max="14596" width="14.140625" style="317" customWidth="1"/>
    <col min="14597" max="14600" width="12.5703125" style="317" customWidth="1"/>
    <col min="14601" max="14601" width="10.140625" style="317" customWidth="1"/>
    <col min="14602" max="14847" width="9.140625" style="317"/>
    <col min="14848" max="14849" width="1.42578125" style="317" customWidth="1"/>
    <col min="14850" max="14850" width="28.5703125" style="317" customWidth="1"/>
    <col min="14851" max="14851" width="0.7109375" style="317" customWidth="1"/>
    <col min="14852" max="14852" width="14.140625" style="317" customWidth="1"/>
    <col min="14853" max="14856" width="12.5703125" style="317" customWidth="1"/>
    <col min="14857" max="14857" width="10.140625" style="317" customWidth="1"/>
    <col min="14858" max="15103" width="9.140625" style="317"/>
    <col min="15104" max="15105" width="1.42578125" style="317" customWidth="1"/>
    <col min="15106" max="15106" width="28.5703125" style="317" customWidth="1"/>
    <col min="15107" max="15107" width="0.7109375" style="317" customWidth="1"/>
    <col min="15108" max="15108" width="14.140625" style="317" customWidth="1"/>
    <col min="15109" max="15112" width="12.5703125" style="317" customWidth="1"/>
    <col min="15113" max="15113" width="10.140625" style="317" customWidth="1"/>
    <col min="15114" max="15359" width="9.140625" style="317"/>
    <col min="15360" max="15361" width="1.42578125" style="317" customWidth="1"/>
    <col min="15362" max="15362" width="28.5703125" style="317" customWidth="1"/>
    <col min="15363" max="15363" width="0.7109375" style="317" customWidth="1"/>
    <col min="15364" max="15364" width="14.140625" style="317" customWidth="1"/>
    <col min="15365" max="15368" width="12.5703125" style="317" customWidth="1"/>
    <col min="15369" max="15369" width="10.140625" style="317" customWidth="1"/>
    <col min="15370" max="15615" width="9.140625" style="317"/>
    <col min="15616" max="15617" width="1.42578125" style="317" customWidth="1"/>
    <col min="15618" max="15618" width="28.5703125" style="317" customWidth="1"/>
    <col min="15619" max="15619" width="0.7109375" style="317" customWidth="1"/>
    <col min="15620" max="15620" width="14.140625" style="317" customWidth="1"/>
    <col min="15621" max="15624" width="12.5703125" style="317" customWidth="1"/>
    <col min="15625" max="15625" width="10.140625" style="317" customWidth="1"/>
    <col min="15626" max="15871" width="9.140625" style="317"/>
    <col min="15872" max="15873" width="1.42578125" style="317" customWidth="1"/>
    <col min="15874" max="15874" width="28.5703125" style="317" customWidth="1"/>
    <col min="15875" max="15875" width="0.7109375" style="317" customWidth="1"/>
    <col min="15876" max="15876" width="14.140625" style="317" customWidth="1"/>
    <col min="15877" max="15880" width="12.5703125" style="317" customWidth="1"/>
    <col min="15881" max="15881" width="10.140625" style="317" customWidth="1"/>
    <col min="15882" max="16127" width="9.140625" style="317"/>
    <col min="16128" max="16129" width="1.42578125" style="317" customWidth="1"/>
    <col min="16130" max="16130" width="28.5703125" style="317" customWidth="1"/>
    <col min="16131" max="16131" width="0.7109375" style="317" customWidth="1"/>
    <col min="16132" max="16132" width="14.140625" style="317" customWidth="1"/>
    <col min="16133" max="16136" width="12.5703125" style="317" customWidth="1"/>
    <col min="16137" max="16137" width="10.140625" style="317" customWidth="1"/>
    <col min="16138" max="16384" width="9.140625" style="317"/>
  </cols>
  <sheetData>
    <row r="1" spans="1:9" s="821" customFormat="1" ht="15" customHeight="1">
      <c r="A1" s="808" t="s">
        <v>644</v>
      </c>
      <c r="B1" s="811"/>
      <c r="I1" s="823" t="s">
        <v>19</v>
      </c>
    </row>
    <row r="2" spans="1:9" s="821" customFormat="1" ht="15" customHeight="1">
      <c r="A2" s="811"/>
      <c r="B2" s="811"/>
      <c r="H2" s="823"/>
      <c r="I2" s="1032"/>
    </row>
    <row r="3" spans="1:9" s="115" customFormat="1" ht="15" customHeight="1">
      <c r="A3" s="787" t="s">
        <v>95</v>
      </c>
      <c r="B3" s="814"/>
      <c r="C3" s="942"/>
      <c r="D3" s="942"/>
      <c r="I3" s="817"/>
    </row>
    <row r="4" spans="1:9" s="115" customFormat="1" ht="15" customHeight="1">
      <c r="A4" s="787" t="s">
        <v>34</v>
      </c>
      <c r="B4" s="814"/>
      <c r="I4" s="817"/>
    </row>
    <row r="5" spans="1:9" s="115" customFormat="1" ht="15" customHeight="1">
      <c r="A5" s="787" t="s">
        <v>270</v>
      </c>
      <c r="B5" s="814"/>
      <c r="I5" s="817"/>
    </row>
    <row r="6" spans="1:9" s="105" customFormat="1" ht="15" customHeight="1">
      <c r="A6" s="787" t="s">
        <v>32</v>
      </c>
      <c r="B6" s="814"/>
      <c r="E6" s="115"/>
      <c r="I6" s="819"/>
    </row>
    <row r="7" spans="1:9" s="821" customFormat="1" ht="15" customHeight="1">
      <c r="A7" s="814"/>
      <c r="B7" s="814"/>
      <c r="H7" s="823"/>
      <c r="I7" s="1032"/>
    </row>
    <row r="8" spans="1:9" s="105" customFormat="1" ht="15" customHeight="1">
      <c r="A8" s="947"/>
      <c r="I8" s="819"/>
    </row>
    <row r="9" spans="1:9" s="879" customFormat="1" ht="15" customHeight="1">
      <c r="A9" s="2433" t="s">
        <v>381</v>
      </c>
      <c r="B9" s="2433"/>
      <c r="C9" s="2433"/>
      <c r="D9" s="2433"/>
      <c r="E9" s="2433"/>
      <c r="F9" s="2433"/>
      <c r="H9" s="945" t="s">
        <v>382</v>
      </c>
      <c r="I9" s="1034"/>
    </row>
    <row r="10" spans="1:9" s="879" customFormat="1" ht="15" customHeight="1">
      <c r="A10" s="2433"/>
      <c r="B10" s="2433"/>
      <c r="C10" s="2433"/>
      <c r="D10" s="2433"/>
      <c r="E10" s="2433"/>
      <c r="F10" s="2433"/>
      <c r="H10" s="1412"/>
      <c r="I10" s="1034"/>
    </row>
    <row r="11" spans="1:9" s="879" customFormat="1" ht="15" customHeight="1">
      <c r="A11" s="2433"/>
      <c r="B11" s="2433"/>
      <c r="C11" s="2433"/>
      <c r="D11" s="2433"/>
      <c r="E11" s="2433"/>
      <c r="F11" s="2433"/>
      <c r="H11" s="1412"/>
      <c r="I11" s="1034"/>
    </row>
    <row r="12" spans="1:9" ht="6" customHeight="1">
      <c r="H12" s="830"/>
    </row>
    <row r="13" spans="1:9" s="838" customFormat="1" ht="15" customHeight="1">
      <c r="A13" s="2409" t="s">
        <v>349</v>
      </c>
      <c r="B13" s="2409"/>
      <c r="C13" s="2424" t="s">
        <v>17</v>
      </c>
      <c r="D13" s="1036"/>
      <c r="E13" s="2454" t="s">
        <v>383</v>
      </c>
      <c r="F13" s="2454"/>
      <c r="G13" s="2454"/>
      <c r="H13" s="2454"/>
      <c r="I13" s="1039"/>
    </row>
    <row r="14" spans="1:9" s="1448" customFormat="1" ht="15" customHeight="1">
      <c r="A14" s="2410"/>
      <c r="B14" s="2410"/>
      <c r="C14" s="2429"/>
      <c r="D14" s="1040"/>
      <c r="E14" s="2427" t="s">
        <v>372</v>
      </c>
      <c r="F14" s="2427" t="s">
        <v>373</v>
      </c>
      <c r="G14" s="2427" t="s">
        <v>374</v>
      </c>
      <c r="H14" s="2427" t="s">
        <v>384</v>
      </c>
      <c r="I14" s="1447"/>
    </row>
    <row r="15" spans="1:9" s="1448" customFormat="1" ht="15" customHeight="1">
      <c r="A15" s="2434"/>
      <c r="B15" s="2434"/>
      <c r="C15" s="2455"/>
      <c r="D15" s="1363"/>
      <c r="E15" s="2414"/>
      <c r="F15" s="2414"/>
      <c r="G15" s="2414"/>
      <c r="H15" s="2414"/>
      <c r="I15" s="1447"/>
    </row>
    <row r="16" spans="1:9" ht="6" customHeight="1">
      <c r="A16" s="838"/>
      <c r="B16" s="838"/>
      <c r="C16" s="1415"/>
      <c r="D16" s="1415"/>
      <c r="E16" s="1063"/>
      <c r="F16" s="1063"/>
      <c r="G16" s="1063"/>
      <c r="H16" s="1063"/>
    </row>
    <row r="17" spans="1:14" s="838" customFormat="1" ht="15" customHeight="1">
      <c r="A17" s="953" t="s">
        <v>103</v>
      </c>
      <c r="B17" s="954"/>
      <c r="C17" s="843">
        <v>15684621.999999998</v>
      </c>
      <c r="D17" s="844"/>
      <c r="E17" s="1449">
        <v>55.5</v>
      </c>
      <c r="F17" s="1449">
        <v>32.299999999999997</v>
      </c>
      <c r="G17" s="1449">
        <v>11.3</v>
      </c>
      <c r="H17" s="1449">
        <v>0.9</v>
      </c>
      <c r="I17" s="1039"/>
      <c r="J17" s="1212"/>
      <c r="K17" s="1212"/>
      <c r="L17" s="1212"/>
      <c r="M17" s="1212"/>
    </row>
    <row r="18" spans="1:14" s="838" customFormat="1" ht="6" customHeight="1">
      <c r="A18" s="954"/>
      <c r="B18" s="954"/>
      <c r="C18" s="850"/>
      <c r="D18" s="850"/>
      <c r="E18" s="1449"/>
      <c r="F18" s="1449"/>
      <c r="G18" s="1449"/>
      <c r="H18" s="1449"/>
      <c r="I18" s="1039"/>
      <c r="J18" s="1212"/>
      <c r="K18" s="1212"/>
      <c r="L18" s="1212"/>
      <c r="M18" s="1212"/>
    </row>
    <row r="19" spans="1:14" s="838" customFormat="1" ht="15" customHeight="1">
      <c r="A19" s="953" t="s">
        <v>295</v>
      </c>
      <c r="B19" s="954"/>
      <c r="C19" s="856"/>
      <c r="D19" s="856"/>
      <c r="E19" s="1450"/>
      <c r="F19" s="1450"/>
      <c r="G19" s="1450"/>
      <c r="H19" s="1450"/>
      <c r="I19" s="1039"/>
      <c r="J19" s="1213"/>
      <c r="K19" s="1213"/>
      <c r="L19" s="1213"/>
      <c r="M19" s="1213"/>
    </row>
    <row r="20" spans="1:14" s="838" customFormat="1" ht="15" customHeight="1">
      <c r="A20" s="924" t="s">
        <v>100</v>
      </c>
      <c r="C20" s="855">
        <v>5359422</v>
      </c>
      <c r="D20" s="856"/>
      <c r="E20" s="1451">
        <v>54.5</v>
      </c>
      <c r="F20" s="1451">
        <v>32.4</v>
      </c>
      <c r="G20" s="1451">
        <v>12.3</v>
      </c>
      <c r="H20" s="1451">
        <v>0.8</v>
      </c>
      <c r="I20" s="1039"/>
      <c r="J20" s="1212"/>
      <c r="K20" s="1212"/>
      <c r="L20" s="1212"/>
      <c r="M20" s="1212"/>
    </row>
    <row r="21" spans="1:14" s="838" customFormat="1" ht="15" customHeight="1">
      <c r="A21" s="924" t="s">
        <v>99</v>
      </c>
      <c r="C21" s="855">
        <v>10325200</v>
      </c>
      <c r="D21" s="856"/>
      <c r="E21" s="1451">
        <v>56</v>
      </c>
      <c r="F21" s="1451">
        <v>32.200000000000003</v>
      </c>
      <c r="G21" s="1451">
        <v>10.8</v>
      </c>
      <c r="H21" s="1451">
        <v>1</v>
      </c>
      <c r="I21" s="1373"/>
      <c r="J21" s="1212"/>
      <c r="K21" s="1212"/>
      <c r="L21" s="1212"/>
      <c r="M21" s="1212"/>
    </row>
    <row r="22" spans="1:14" s="966" customFormat="1" ht="6" customHeight="1">
      <c r="A22" s="954"/>
      <c r="B22" s="954"/>
      <c r="C22" s="856"/>
      <c r="D22" s="856"/>
      <c r="E22" s="1452"/>
      <c r="F22" s="1452"/>
      <c r="G22" s="1452"/>
      <c r="H22" s="1452"/>
      <c r="I22" s="1376"/>
      <c r="J22" s="1257"/>
      <c r="K22" s="1257"/>
      <c r="L22" s="1257"/>
      <c r="M22" s="1257"/>
      <c r="N22" s="838"/>
    </row>
    <row r="23" spans="1:14" ht="15" customHeight="1">
      <c r="A23" s="953" t="s">
        <v>104</v>
      </c>
      <c r="B23" s="954"/>
      <c r="C23" s="856"/>
      <c r="D23" s="856"/>
      <c r="E23" s="1452"/>
      <c r="F23" s="1452"/>
      <c r="G23" s="1452"/>
      <c r="H23" s="1452"/>
      <c r="J23" s="1043"/>
      <c r="K23" s="1043"/>
      <c r="L23" s="1043"/>
      <c r="M23" s="1043"/>
      <c r="N23" s="838"/>
    </row>
    <row r="24" spans="1:14" ht="15" customHeight="1">
      <c r="A24" s="924" t="s">
        <v>134</v>
      </c>
      <c r="C24" s="855">
        <v>641948</v>
      </c>
      <c r="D24" s="856"/>
      <c r="E24" s="1451">
        <v>6.3</v>
      </c>
      <c r="F24" s="1451">
        <v>90.2</v>
      </c>
      <c r="G24" s="1453">
        <v>2.9</v>
      </c>
      <c r="H24" s="1454">
        <v>0.6</v>
      </c>
      <c r="J24" s="1260"/>
      <c r="K24" s="1260"/>
      <c r="L24" s="1043"/>
      <c r="M24" s="1043"/>
      <c r="N24" s="838"/>
    </row>
    <row r="25" spans="1:14" ht="15" customHeight="1">
      <c r="A25" s="924" t="s">
        <v>135</v>
      </c>
      <c r="C25" s="855">
        <v>1836338</v>
      </c>
      <c r="D25" s="856"/>
      <c r="E25" s="1451">
        <v>15.1</v>
      </c>
      <c r="F25" s="1451">
        <v>79</v>
      </c>
      <c r="G25" s="1451">
        <v>5</v>
      </c>
      <c r="H25" s="1453">
        <v>0.8</v>
      </c>
      <c r="I25" s="1380"/>
      <c r="J25" s="1260"/>
      <c r="K25" s="1260"/>
      <c r="L25" s="1260"/>
      <c r="M25" s="1260"/>
      <c r="N25" s="838"/>
    </row>
    <row r="26" spans="1:14" ht="15" customHeight="1">
      <c r="A26" s="924" t="s">
        <v>136</v>
      </c>
      <c r="C26" s="855">
        <v>2304392</v>
      </c>
      <c r="D26" s="856"/>
      <c r="E26" s="1451">
        <v>35</v>
      </c>
      <c r="F26" s="1451">
        <v>58.1</v>
      </c>
      <c r="G26" s="1451">
        <v>6.3</v>
      </c>
      <c r="H26" s="1453">
        <v>0.6</v>
      </c>
      <c r="J26" s="1260"/>
      <c r="K26" s="1260"/>
      <c r="L26" s="1455"/>
      <c r="M26" s="1260"/>
      <c r="N26" s="838"/>
    </row>
    <row r="27" spans="1:14" ht="15" customHeight="1">
      <c r="A27" s="924" t="s">
        <v>137</v>
      </c>
      <c r="C27" s="855">
        <v>2631593</v>
      </c>
      <c r="D27" s="856"/>
      <c r="E27" s="1451">
        <v>54.9</v>
      </c>
      <c r="F27" s="1451">
        <v>33.799999999999997</v>
      </c>
      <c r="G27" s="1451">
        <v>10.4</v>
      </c>
      <c r="H27" s="1451">
        <v>0.9</v>
      </c>
      <c r="I27" s="1373"/>
      <c r="J27" s="1260"/>
      <c r="K27" s="1260"/>
      <c r="L27" s="1260"/>
      <c r="M27" s="1260"/>
      <c r="N27" s="838"/>
    </row>
    <row r="28" spans="1:14" ht="15" customHeight="1">
      <c r="A28" s="924" t="s">
        <v>138</v>
      </c>
      <c r="C28" s="855">
        <v>2968306</v>
      </c>
      <c r="D28" s="856"/>
      <c r="E28" s="1451">
        <v>68.3</v>
      </c>
      <c r="F28" s="1451">
        <v>18.100000000000001</v>
      </c>
      <c r="G28" s="1451">
        <v>12.5</v>
      </c>
      <c r="H28" s="1451">
        <v>1.1000000000000001</v>
      </c>
      <c r="I28" s="1373"/>
      <c r="J28" s="1260"/>
      <c r="K28" s="1260"/>
      <c r="L28" s="1260"/>
      <c r="M28" s="1260"/>
      <c r="N28" s="838"/>
    </row>
    <row r="29" spans="1:14" ht="15" customHeight="1">
      <c r="A29" s="924" t="s">
        <v>98</v>
      </c>
      <c r="C29" s="855">
        <v>2878111</v>
      </c>
      <c r="D29" s="856"/>
      <c r="E29" s="1451">
        <v>76.900000000000006</v>
      </c>
      <c r="F29" s="1451">
        <v>6.6</v>
      </c>
      <c r="G29" s="1451">
        <v>15.3</v>
      </c>
      <c r="H29" s="1451">
        <v>1.2</v>
      </c>
      <c r="I29" s="1373"/>
      <c r="J29" s="1260"/>
      <c r="K29" s="1260"/>
      <c r="L29" s="1260"/>
      <c r="M29" s="1260"/>
      <c r="N29" s="838"/>
    </row>
    <row r="30" spans="1:14" s="838" customFormat="1" ht="15" customHeight="1">
      <c r="A30" s="924" t="s">
        <v>139</v>
      </c>
      <c r="C30" s="855">
        <v>2423934</v>
      </c>
      <c r="D30" s="856"/>
      <c r="E30" s="1451">
        <v>78</v>
      </c>
      <c r="F30" s="1451">
        <v>2.9</v>
      </c>
      <c r="G30" s="1451">
        <v>18</v>
      </c>
      <c r="H30" s="1451">
        <v>1.1000000000000001</v>
      </c>
      <c r="I30" s="1039"/>
      <c r="J30" s="1212"/>
      <c r="K30" s="1212"/>
      <c r="L30" s="1212"/>
      <c r="M30" s="1212"/>
    </row>
    <row r="31" spans="1:14" s="838" customFormat="1" ht="6" customHeight="1">
      <c r="C31" s="856"/>
      <c r="D31" s="856"/>
      <c r="E31" s="1452"/>
      <c r="F31" s="1452"/>
      <c r="G31" s="1452"/>
      <c r="H31" s="1452"/>
      <c r="I31" s="1039"/>
      <c r="J31" s="1213"/>
      <c r="K31" s="1213"/>
      <c r="L31" s="1213"/>
      <c r="M31" s="1213"/>
    </row>
    <row r="32" spans="1:14" s="838" customFormat="1" ht="15" customHeight="1">
      <c r="A32" s="953" t="s">
        <v>105</v>
      </c>
      <c r="B32" s="954"/>
      <c r="C32" s="856"/>
      <c r="D32" s="856"/>
      <c r="E32" s="1452"/>
      <c r="F32" s="1452"/>
      <c r="G32" s="1452"/>
      <c r="H32" s="1452"/>
      <c r="I32" s="1039"/>
      <c r="J32" s="1213"/>
      <c r="K32" s="1213"/>
      <c r="L32" s="1213"/>
      <c r="M32" s="1213"/>
    </row>
    <row r="33" spans="1:14" s="838" customFormat="1" ht="15" customHeight="1">
      <c r="A33" s="924" t="s">
        <v>189</v>
      </c>
      <c r="C33" s="855">
        <v>757638</v>
      </c>
      <c r="D33" s="856"/>
      <c r="E33" s="1451">
        <v>59.2</v>
      </c>
      <c r="F33" s="1451">
        <v>27.9</v>
      </c>
      <c r="G33" s="1451">
        <v>11.9</v>
      </c>
      <c r="H33" s="1454">
        <v>1</v>
      </c>
      <c r="I33" s="1039"/>
      <c r="J33" s="1212"/>
      <c r="K33" s="1212"/>
      <c r="L33" s="1212"/>
      <c r="M33" s="1212"/>
    </row>
    <row r="34" spans="1:14" s="838" customFormat="1" ht="15" customHeight="1">
      <c r="A34" s="924" t="s">
        <v>182</v>
      </c>
      <c r="C34" s="855">
        <v>14926984</v>
      </c>
      <c r="D34" s="856"/>
      <c r="E34" s="1451">
        <v>55.3</v>
      </c>
      <c r="F34" s="1451">
        <v>32.5</v>
      </c>
      <c r="G34" s="1451">
        <v>11.3</v>
      </c>
      <c r="H34" s="1451">
        <v>0.9</v>
      </c>
      <c r="I34" s="1373"/>
      <c r="J34" s="1212"/>
      <c r="K34" s="1212"/>
      <c r="L34" s="1212"/>
      <c r="M34" s="1212"/>
    </row>
    <row r="35" spans="1:14" ht="6" customHeight="1">
      <c r="A35" s="838"/>
      <c r="B35" s="838"/>
      <c r="C35" s="856"/>
      <c r="D35" s="856"/>
      <c r="E35" s="1452"/>
      <c r="F35" s="1452"/>
      <c r="G35" s="1452"/>
      <c r="H35" s="1452"/>
      <c r="J35" s="1043"/>
      <c r="K35" s="1043"/>
      <c r="L35" s="1043"/>
      <c r="M35" s="1043"/>
      <c r="N35" s="838"/>
    </row>
    <row r="36" spans="1:14" s="838" customFormat="1" ht="15" customHeight="1">
      <c r="A36" s="953" t="s">
        <v>385</v>
      </c>
      <c r="B36" s="954"/>
      <c r="C36" s="856"/>
      <c r="D36" s="856"/>
      <c r="E36" s="1452"/>
      <c r="F36" s="1452"/>
      <c r="G36" s="1452"/>
      <c r="H36" s="1452"/>
      <c r="I36" s="1039"/>
      <c r="J36" s="1213"/>
      <c r="K36" s="1213"/>
      <c r="L36" s="1213"/>
      <c r="M36" s="1213"/>
    </row>
    <row r="37" spans="1:14" s="838" customFormat="1" ht="15" customHeight="1">
      <c r="A37" s="924" t="s">
        <v>42</v>
      </c>
      <c r="C37" s="855">
        <v>350562</v>
      </c>
      <c r="D37" s="856"/>
      <c r="E37" s="1451">
        <v>70.7</v>
      </c>
      <c r="F37" s="1451">
        <v>12.9</v>
      </c>
      <c r="G37" s="1451">
        <v>14.9</v>
      </c>
      <c r="H37" s="1454">
        <v>1.5</v>
      </c>
      <c r="I37" s="1039"/>
      <c r="J37" s="1212"/>
      <c r="K37" s="1212"/>
      <c r="L37" s="1212"/>
      <c r="M37" s="1213"/>
    </row>
    <row r="38" spans="1:14" s="838" customFormat="1" ht="15" customHeight="1">
      <c r="A38" s="924" t="s">
        <v>41</v>
      </c>
      <c r="C38" s="855">
        <v>1180056</v>
      </c>
      <c r="D38" s="856"/>
      <c r="E38" s="1451">
        <v>67.5</v>
      </c>
      <c r="F38" s="1451">
        <v>16.600000000000001</v>
      </c>
      <c r="G38" s="1451">
        <v>15.2</v>
      </c>
      <c r="H38" s="1453">
        <v>0.7</v>
      </c>
      <c r="I38" s="1039"/>
      <c r="J38" s="1212"/>
      <c r="K38" s="1212"/>
      <c r="L38" s="1212"/>
      <c r="M38" s="1212"/>
    </row>
    <row r="39" spans="1:14" s="838" customFormat="1" ht="15" customHeight="1">
      <c r="A39" s="924" t="s">
        <v>40</v>
      </c>
      <c r="C39" s="855">
        <v>2259369</v>
      </c>
      <c r="D39" s="856"/>
      <c r="E39" s="1451">
        <v>64.599999999999994</v>
      </c>
      <c r="F39" s="1451">
        <v>21</v>
      </c>
      <c r="G39" s="1451">
        <v>13.6</v>
      </c>
      <c r="H39" s="1453">
        <v>0.8</v>
      </c>
      <c r="I39" s="1039"/>
      <c r="J39" s="1212"/>
      <c r="K39" s="1212"/>
      <c r="L39" s="1212"/>
      <c r="M39" s="1212"/>
    </row>
    <row r="40" spans="1:14" s="838" customFormat="1" ht="15" customHeight="1">
      <c r="A40" s="924" t="s">
        <v>39</v>
      </c>
      <c r="C40" s="855">
        <v>5380129</v>
      </c>
      <c r="D40" s="856"/>
      <c r="E40" s="1451">
        <v>57.4</v>
      </c>
      <c r="F40" s="1451">
        <v>30.2</v>
      </c>
      <c r="G40" s="1451">
        <v>11.5</v>
      </c>
      <c r="H40" s="1451">
        <v>0.9</v>
      </c>
      <c r="I40" s="1039"/>
      <c r="J40" s="1212"/>
      <c r="K40" s="1212"/>
      <c r="L40" s="1212"/>
      <c r="M40" s="1212"/>
    </row>
    <row r="41" spans="1:14" s="838" customFormat="1" ht="15" customHeight="1">
      <c r="A41" s="924" t="s">
        <v>38</v>
      </c>
      <c r="C41" s="855">
        <v>3494806</v>
      </c>
      <c r="D41" s="856"/>
      <c r="E41" s="1451">
        <v>49.5</v>
      </c>
      <c r="F41" s="1451">
        <v>39.6</v>
      </c>
      <c r="G41" s="1451">
        <v>10.1</v>
      </c>
      <c r="H41" s="1451">
        <v>0.8</v>
      </c>
      <c r="I41" s="1039"/>
      <c r="J41" s="1212"/>
      <c r="K41" s="1212"/>
      <c r="L41" s="1212"/>
      <c r="M41" s="1212"/>
    </row>
    <row r="42" spans="1:14" s="838" customFormat="1" ht="15" customHeight="1">
      <c r="A42" s="924" t="s">
        <v>37</v>
      </c>
      <c r="C42" s="855">
        <v>3019700</v>
      </c>
      <c r="D42" s="856"/>
      <c r="E42" s="1451">
        <v>45.6</v>
      </c>
      <c r="F42" s="1451">
        <v>44.1</v>
      </c>
      <c r="G42" s="1451">
        <v>9</v>
      </c>
      <c r="H42" s="1451">
        <v>1.2</v>
      </c>
      <c r="I42" s="1039"/>
      <c r="J42" s="1212"/>
      <c r="K42" s="1212"/>
      <c r="L42" s="1212"/>
      <c r="M42" s="1212"/>
    </row>
    <row r="43" spans="1:14" s="838" customFormat="1" ht="6" customHeight="1">
      <c r="C43" s="856"/>
      <c r="D43" s="856"/>
      <c r="E43" s="1452"/>
      <c r="F43" s="1452"/>
      <c r="G43" s="1452"/>
      <c r="H43" s="1452"/>
      <c r="I43" s="1039"/>
      <c r="J43" s="1213"/>
      <c r="K43" s="1213"/>
      <c r="L43" s="1213"/>
      <c r="M43" s="1213"/>
    </row>
    <row r="44" spans="1:14" ht="15" customHeight="1">
      <c r="A44" s="970" t="s">
        <v>297</v>
      </c>
      <c r="B44" s="971"/>
      <c r="C44" s="856"/>
      <c r="D44" s="856"/>
      <c r="E44" s="1452"/>
      <c r="F44" s="1452"/>
      <c r="G44" s="1452"/>
      <c r="H44" s="1452"/>
      <c r="J44" s="1043"/>
      <c r="K44" s="1043"/>
      <c r="L44" s="1043"/>
      <c r="M44" s="1043"/>
      <c r="N44" s="838"/>
    </row>
    <row r="45" spans="1:14" ht="15" customHeight="1">
      <c r="A45" s="786" t="s">
        <v>209</v>
      </c>
      <c r="C45" s="855">
        <v>8092502</v>
      </c>
      <c r="D45" s="856"/>
      <c r="E45" s="1451">
        <v>56.3</v>
      </c>
      <c r="F45" s="1451">
        <v>31.2</v>
      </c>
      <c r="G45" s="1451">
        <v>11.4</v>
      </c>
      <c r="H45" s="1451">
        <v>1.1000000000000001</v>
      </c>
      <c r="J45" s="1260"/>
      <c r="K45" s="1260"/>
      <c r="L45" s="1260"/>
      <c r="M45" s="1260"/>
      <c r="N45" s="838"/>
    </row>
    <row r="46" spans="1:14" ht="15" customHeight="1">
      <c r="A46" s="786" t="s">
        <v>210</v>
      </c>
      <c r="C46" s="855">
        <v>7592120</v>
      </c>
      <c r="D46" s="856"/>
      <c r="E46" s="1451">
        <v>54.5</v>
      </c>
      <c r="F46" s="1451">
        <v>33.4</v>
      </c>
      <c r="G46" s="1451">
        <v>11.3</v>
      </c>
      <c r="H46" s="1451">
        <v>0.8</v>
      </c>
      <c r="J46" s="1260"/>
      <c r="K46" s="1260"/>
      <c r="L46" s="1260"/>
      <c r="M46" s="1260"/>
      <c r="N46" s="838"/>
    </row>
    <row r="47" spans="1:14" s="838" customFormat="1" ht="6" customHeight="1">
      <c r="C47" s="856"/>
      <c r="D47" s="856"/>
      <c r="E47" s="1452"/>
      <c r="F47" s="1452"/>
      <c r="G47" s="1452"/>
      <c r="H47" s="1452"/>
      <c r="I47" s="1039"/>
      <c r="J47" s="1213"/>
      <c r="K47" s="1213"/>
      <c r="L47" s="1213"/>
      <c r="M47" s="1213"/>
    </row>
    <row r="48" spans="1:14" ht="15" customHeight="1">
      <c r="A48" s="953" t="s">
        <v>386</v>
      </c>
      <c r="B48" s="954"/>
      <c r="C48" s="856"/>
      <c r="D48" s="856"/>
      <c r="E48" s="1452"/>
      <c r="F48" s="1452"/>
      <c r="G48" s="1452"/>
      <c r="H48" s="1452"/>
      <c r="J48" s="1043"/>
      <c r="K48" s="1043"/>
      <c r="L48" s="1043"/>
      <c r="M48" s="1043"/>
      <c r="N48" s="838"/>
    </row>
    <row r="49" spans="1:15" ht="15" customHeight="1">
      <c r="A49" s="924" t="s">
        <v>48</v>
      </c>
      <c r="C49" s="855">
        <v>103546</v>
      </c>
      <c r="D49" s="856"/>
      <c r="E49" s="1453">
        <v>12.2</v>
      </c>
      <c r="F49" s="1451">
        <v>67.900000000000006</v>
      </c>
      <c r="G49" s="1453">
        <v>17.600000000000001</v>
      </c>
      <c r="H49" s="1454">
        <v>2.2999999999999998</v>
      </c>
      <c r="I49" s="1222"/>
      <c r="J49" s="1260"/>
      <c r="K49" s="1260"/>
      <c r="L49" s="1260"/>
      <c r="M49" s="1260"/>
      <c r="N49" s="838"/>
    </row>
    <row r="50" spans="1:15" ht="15" customHeight="1">
      <c r="A50" s="924" t="s">
        <v>196</v>
      </c>
      <c r="C50" s="849">
        <v>2467847</v>
      </c>
      <c r="D50" s="850"/>
      <c r="E50" s="1451">
        <v>18.2</v>
      </c>
      <c r="F50" s="1451">
        <v>73.8</v>
      </c>
      <c r="G50" s="1451">
        <v>7</v>
      </c>
      <c r="H50" s="1453">
        <v>0.9</v>
      </c>
      <c r="J50" s="1260"/>
      <c r="K50" s="1260"/>
      <c r="L50" s="1260"/>
      <c r="M50" s="1260"/>
      <c r="N50" s="838"/>
    </row>
    <row r="51" spans="1:15" ht="15" customHeight="1">
      <c r="A51" s="924" t="s">
        <v>197</v>
      </c>
      <c r="C51" s="849">
        <v>4784591</v>
      </c>
      <c r="D51" s="850"/>
      <c r="E51" s="1456">
        <v>57.1</v>
      </c>
      <c r="F51" s="1456">
        <v>30.1</v>
      </c>
      <c r="G51" s="1456">
        <v>12</v>
      </c>
      <c r="H51" s="1456">
        <v>0.8</v>
      </c>
      <c r="J51" s="1260"/>
      <c r="K51" s="1260"/>
      <c r="L51" s="1260"/>
      <c r="M51" s="1260"/>
      <c r="N51" s="838"/>
    </row>
    <row r="52" spans="1:15" ht="15" customHeight="1">
      <c r="A52" s="924" t="s">
        <v>198</v>
      </c>
      <c r="C52" s="855">
        <v>4256164</v>
      </c>
      <c r="D52" s="856"/>
      <c r="E52" s="1456">
        <v>73.7</v>
      </c>
      <c r="F52" s="1456">
        <v>10.9</v>
      </c>
      <c r="G52" s="1456">
        <v>14.5</v>
      </c>
      <c r="H52" s="1456">
        <v>0.9</v>
      </c>
      <c r="J52" s="1260"/>
      <c r="K52" s="1260"/>
      <c r="L52" s="1260"/>
      <c r="M52" s="1260"/>
      <c r="N52" s="838"/>
    </row>
    <row r="53" spans="1:15" ht="15" customHeight="1">
      <c r="A53" s="924" t="s">
        <v>199</v>
      </c>
      <c r="C53" s="855">
        <v>1679583</v>
      </c>
      <c r="D53" s="856"/>
      <c r="E53" s="1451">
        <v>79.599999999999994</v>
      </c>
      <c r="F53" s="1451">
        <v>8.1999999999999993</v>
      </c>
      <c r="G53" s="1451">
        <v>11.4</v>
      </c>
      <c r="H53" s="1453">
        <v>0.8</v>
      </c>
      <c r="J53" s="1260"/>
      <c r="K53" s="1260"/>
      <c r="L53" s="1260"/>
      <c r="M53" s="1260"/>
      <c r="N53" s="838"/>
    </row>
    <row r="54" spans="1:15" ht="15" customHeight="1">
      <c r="A54" s="924" t="s">
        <v>200</v>
      </c>
      <c r="C54" s="855">
        <v>1202343</v>
      </c>
      <c r="D54" s="856"/>
      <c r="E54" s="1451">
        <v>79.3</v>
      </c>
      <c r="F54" s="1451">
        <v>6.8</v>
      </c>
      <c r="G54" s="1451">
        <v>13</v>
      </c>
      <c r="H54" s="1453">
        <v>0.9</v>
      </c>
      <c r="J54" s="1260"/>
      <c r="K54" s="1260"/>
      <c r="L54" s="1260"/>
      <c r="M54" s="1260"/>
      <c r="N54" s="838"/>
    </row>
    <row r="55" spans="1:15" ht="6" customHeight="1">
      <c r="C55" s="856"/>
      <c r="D55" s="856"/>
      <c r="E55" s="1452"/>
      <c r="F55" s="1452"/>
      <c r="G55" s="1452"/>
      <c r="H55" s="1452"/>
      <c r="J55" s="1043"/>
      <c r="K55" s="1043"/>
      <c r="L55" s="1043"/>
      <c r="M55" s="1043"/>
      <c r="N55" s="838"/>
    </row>
    <row r="56" spans="1:15" s="838" customFormat="1" ht="15" customHeight="1">
      <c r="A56" s="953" t="s">
        <v>107</v>
      </c>
      <c r="B56" s="954"/>
      <c r="C56" s="856"/>
      <c r="D56" s="856"/>
      <c r="E56" s="1452"/>
      <c r="F56" s="1452"/>
      <c r="G56" s="1452"/>
      <c r="H56" s="1452"/>
      <c r="I56" s="1039"/>
      <c r="J56" s="1213"/>
      <c r="K56" s="1213"/>
      <c r="L56" s="1213"/>
      <c r="M56" s="1213"/>
    </row>
    <row r="57" spans="1:15" s="838" customFormat="1" ht="15" customHeight="1">
      <c r="A57" s="924" t="s">
        <v>192</v>
      </c>
      <c r="C57" s="855">
        <v>12666319</v>
      </c>
      <c r="D57" s="856"/>
      <c r="E57" s="1451">
        <v>58</v>
      </c>
      <c r="F57" s="1451">
        <v>29.4</v>
      </c>
      <c r="G57" s="1451">
        <v>11.8</v>
      </c>
      <c r="H57" s="1451">
        <v>0.8</v>
      </c>
      <c r="I57" s="1039"/>
      <c r="J57" s="1212"/>
      <c r="K57" s="1212"/>
      <c r="L57" s="1212"/>
      <c r="M57" s="1212"/>
    </row>
    <row r="58" spans="1:15" s="838" customFormat="1" ht="15" customHeight="1">
      <c r="A58" s="924" t="s">
        <v>193</v>
      </c>
      <c r="C58" s="855">
        <v>1535950</v>
      </c>
      <c r="D58" s="856"/>
      <c r="E58" s="1451">
        <v>66.2</v>
      </c>
      <c r="F58" s="1451">
        <v>19.8</v>
      </c>
      <c r="G58" s="1451">
        <v>12.5</v>
      </c>
      <c r="H58" s="1451">
        <v>1.4</v>
      </c>
      <c r="I58" s="1039"/>
      <c r="J58" s="1212"/>
      <c r="K58" s="1212"/>
      <c r="L58" s="1212"/>
      <c r="M58" s="1212"/>
    </row>
    <row r="59" spans="1:15" s="838" customFormat="1" ht="15" customHeight="1">
      <c r="A59" s="973" t="s">
        <v>194</v>
      </c>
      <c r="B59" s="861"/>
      <c r="C59" s="1081">
        <v>1482353</v>
      </c>
      <c r="D59" s="973"/>
      <c r="E59" s="1457">
        <v>22.7</v>
      </c>
      <c r="F59" s="1457">
        <v>69.099999999999994</v>
      </c>
      <c r="G59" s="1457">
        <v>6.3</v>
      </c>
      <c r="H59" s="1458">
        <v>1.8</v>
      </c>
      <c r="I59" s="1039"/>
      <c r="J59" s="1212"/>
      <c r="K59" s="1212"/>
      <c r="L59" s="1212"/>
      <c r="M59" s="1212"/>
    </row>
    <row r="60" spans="1:15" s="838" customFormat="1" ht="6" customHeight="1">
      <c r="I60" s="1039"/>
    </row>
    <row r="61" spans="1:15" ht="59.25" customHeight="1">
      <c r="A61" s="1082" t="s">
        <v>299</v>
      </c>
      <c r="B61" s="2420" t="s">
        <v>387</v>
      </c>
      <c r="C61" s="2420"/>
      <c r="D61" s="2420"/>
      <c r="E61" s="2420"/>
      <c r="F61" s="2420"/>
      <c r="G61" s="2420"/>
      <c r="H61" s="2420"/>
      <c r="I61" s="1327"/>
      <c r="J61" s="786"/>
      <c r="K61"/>
      <c r="L61"/>
      <c r="M61"/>
      <c r="N61"/>
    </row>
    <row r="62" spans="1:15" ht="15" customHeight="1">
      <c r="A62" s="753"/>
      <c r="B62" s="2396" t="s">
        <v>280</v>
      </c>
      <c r="C62" s="2396"/>
      <c r="D62" s="2396"/>
      <c r="E62" s="2396"/>
      <c r="F62" s="2396"/>
      <c r="G62" s="2396"/>
      <c r="H62" s="2396"/>
      <c r="I62" s="2396"/>
      <c r="J62" s="2396"/>
      <c r="L62"/>
      <c r="M62"/>
      <c r="N62"/>
      <c r="O62"/>
    </row>
    <row r="63" spans="1:15" ht="15" customHeight="1">
      <c r="A63" s="1226"/>
      <c r="B63" s="1430" t="s">
        <v>344</v>
      </c>
      <c r="C63" s="1430"/>
      <c r="D63" s="1430"/>
      <c r="E63" s="786"/>
      <c r="F63" s="786"/>
      <c r="G63" s="1431"/>
      <c r="H63" s="786"/>
      <c r="I63" s="1459"/>
      <c r="J63" s="786"/>
    </row>
    <row r="64" spans="1:15" ht="15" customHeight="1">
      <c r="A64" s="1432" t="s">
        <v>377</v>
      </c>
      <c r="B64" s="1433"/>
      <c r="C64" s="1433"/>
      <c r="D64" s="1433"/>
      <c r="E64" s="1433"/>
      <c r="F64" s="1433"/>
      <c r="G64" s="1433"/>
      <c r="H64" s="1433"/>
    </row>
    <row r="65" spans="1:14" s="980" customFormat="1" ht="15" customHeight="1">
      <c r="A65" s="1460" t="s">
        <v>388</v>
      </c>
      <c r="B65" s="1461"/>
      <c r="C65" s="1461"/>
      <c r="D65" s="1461"/>
      <c r="E65" s="1461"/>
      <c r="F65" s="1461"/>
      <c r="G65" s="1461"/>
      <c r="H65" s="1461"/>
      <c r="I65" s="1083"/>
    </row>
    <row r="66" spans="1:14" ht="15" customHeight="1">
      <c r="A66" s="1432" t="s">
        <v>389</v>
      </c>
      <c r="B66" s="1433"/>
      <c r="C66" s="1433"/>
      <c r="D66" s="1433"/>
      <c r="E66" s="1433"/>
      <c r="F66" s="1433"/>
      <c r="G66" s="1433"/>
      <c r="H66" s="1433"/>
      <c r="I66" s="1462"/>
      <c r="J66" s="1228"/>
      <c r="K66" s="1228"/>
    </row>
    <row r="67" spans="1:14" ht="15" customHeight="1">
      <c r="A67" s="608" t="s">
        <v>183</v>
      </c>
      <c r="B67" s="839"/>
      <c r="C67" s="872"/>
      <c r="D67" s="841"/>
      <c r="E67" s="841"/>
      <c r="F67" s="841"/>
      <c r="G67" s="841"/>
      <c r="H67" s="841"/>
      <c r="I67" s="1053"/>
      <c r="K67"/>
      <c r="L67"/>
      <c r="M67"/>
      <c r="N67"/>
    </row>
    <row r="68" spans="1:14" ht="15" customHeight="1">
      <c r="A68" s="608" t="s">
        <v>185</v>
      </c>
      <c r="B68" s="839"/>
      <c r="C68" s="872"/>
      <c r="D68" s="841"/>
      <c r="E68" s="841"/>
      <c r="F68" s="841"/>
      <c r="G68" s="841"/>
      <c r="H68" s="841"/>
      <c r="I68" s="1053"/>
      <c r="K68"/>
      <c r="L68"/>
      <c r="M68"/>
      <c r="N68"/>
    </row>
    <row r="69" spans="1:14" ht="15" customHeight="1">
      <c r="A69" s="608" t="s">
        <v>187</v>
      </c>
      <c r="B69" s="839"/>
      <c r="C69" s="872"/>
      <c r="D69" s="841"/>
      <c r="E69" s="841"/>
      <c r="F69" s="841"/>
      <c r="G69" s="841"/>
      <c r="H69" s="841"/>
      <c r="I69" s="1053"/>
      <c r="K69"/>
      <c r="L69"/>
      <c r="M69"/>
      <c r="N69"/>
    </row>
    <row r="70" spans="1:14" ht="15" customHeight="1">
      <c r="A70" s="1054"/>
      <c r="I70" s="823" t="s">
        <v>93</v>
      </c>
    </row>
    <row r="71" spans="1:14" ht="15" customHeight="1">
      <c r="A71" s="1054"/>
      <c r="I71" s="823"/>
    </row>
    <row r="73" spans="1:14" ht="15" customHeight="1">
      <c r="A73" s="2433" t="s">
        <v>381</v>
      </c>
      <c r="B73" s="2433"/>
      <c r="C73" s="2433"/>
      <c r="D73" s="2433"/>
      <c r="E73" s="2433"/>
      <c r="F73" s="2433"/>
      <c r="G73" s="879"/>
      <c r="H73" s="945" t="s">
        <v>382</v>
      </c>
    </row>
    <row r="74" spans="1:14" ht="15" customHeight="1">
      <c r="A74" s="2433"/>
      <c r="B74" s="2433"/>
      <c r="C74" s="2433"/>
      <c r="D74" s="2433"/>
      <c r="E74" s="2433"/>
      <c r="F74" s="2433"/>
      <c r="G74" s="879"/>
      <c r="H74" s="1412"/>
    </row>
    <row r="75" spans="1:14" ht="15" customHeight="1">
      <c r="A75" s="2433"/>
      <c r="B75" s="2433"/>
      <c r="C75" s="2433"/>
      <c r="D75" s="2433"/>
      <c r="E75" s="2433"/>
      <c r="F75" s="2433"/>
      <c r="G75" s="879"/>
      <c r="H75" s="1412"/>
    </row>
    <row r="76" spans="1:14" ht="15" customHeight="1">
      <c r="A76" s="1058" t="s">
        <v>95</v>
      </c>
      <c r="B76" s="1059"/>
      <c r="C76" s="1059"/>
      <c r="D76" s="1059"/>
      <c r="E76" s="1059"/>
      <c r="F76" s="1059"/>
      <c r="G76" s="879"/>
      <c r="H76" s="1412"/>
    </row>
    <row r="77" spans="1:14" ht="6" customHeight="1">
      <c r="H77" s="830"/>
    </row>
    <row r="78" spans="1:14" s="838" customFormat="1" ht="15" customHeight="1">
      <c r="A78" s="2409" t="s">
        <v>349</v>
      </c>
      <c r="B78" s="2409"/>
      <c r="C78" s="2424" t="s">
        <v>17</v>
      </c>
      <c r="D78" s="1036"/>
      <c r="E78" s="2454" t="s">
        <v>383</v>
      </c>
      <c r="F78" s="2454"/>
      <c r="G78" s="2454"/>
      <c r="H78" s="2454"/>
      <c r="I78" s="1039"/>
    </row>
    <row r="79" spans="1:14" s="1448" customFormat="1" ht="15" customHeight="1">
      <c r="A79" s="2410"/>
      <c r="B79" s="2410"/>
      <c r="C79" s="2429"/>
      <c r="D79" s="1040"/>
      <c r="E79" s="2427" t="s">
        <v>372</v>
      </c>
      <c r="F79" s="2427" t="s">
        <v>373</v>
      </c>
      <c r="G79" s="2427" t="s">
        <v>374</v>
      </c>
      <c r="H79" s="2427" t="s">
        <v>384</v>
      </c>
      <c r="I79" s="1447"/>
    </row>
    <row r="80" spans="1:14" s="1448" customFormat="1" ht="15" customHeight="1">
      <c r="A80" s="2434"/>
      <c r="B80" s="2434"/>
      <c r="C80" s="2455"/>
      <c r="D80" s="1363"/>
      <c r="E80" s="2414"/>
      <c r="F80" s="2414"/>
      <c r="G80" s="2414"/>
      <c r="H80" s="2414"/>
      <c r="I80" s="1447"/>
    </row>
    <row r="81" spans="1:8" ht="6" customHeight="1">
      <c r="A81" s="1094"/>
      <c r="B81" s="1094"/>
      <c r="C81" s="1040"/>
      <c r="D81" s="1040"/>
      <c r="E81" s="904"/>
      <c r="F81" s="904"/>
      <c r="G81" s="904"/>
      <c r="H81" s="904"/>
    </row>
    <row r="82" spans="1:8" ht="15" customHeight="1">
      <c r="A82" s="953" t="s">
        <v>103</v>
      </c>
      <c r="B82" s="954"/>
      <c r="C82" s="1086">
        <v>15684621.999999998</v>
      </c>
      <c r="D82" s="1086"/>
      <c r="E82" s="1440">
        <v>8699680.9999999981</v>
      </c>
      <c r="F82" s="1440">
        <v>5057798</v>
      </c>
      <c r="G82" s="1440">
        <v>1778985</v>
      </c>
      <c r="H82" s="1440">
        <v>145551</v>
      </c>
    </row>
    <row r="83" spans="1:8" ht="6" customHeight="1">
      <c r="A83" s="954"/>
      <c r="B83" s="954"/>
      <c r="C83" s="1087"/>
      <c r="D83" s="1087"/>
      <c r="E83" s="1440"/>
      <c r="F83" s="1440"/>
      <c r="G83" s="1440"/>
      <c r="H83" s="1440"/>
    </row>
    <row r="84" spans="1:8" ht="15" customHeight="1">
      <c r="A84" s="953" t="s">
        <v>295</v>
      </c>
      <c r="B84" s="954"/>
      <c r="C84" s="941"/>
      <c r="D84" s="941"/>
      <c r="E84" s="1391"/>
      <c r="F84" s="1391"/>
      <c r="G84" s="1391"/>
      <c r="H84" s="1391"/>
    </row>
    <row r="85" spans="1:8" ht="15" customHeight="1">
      <c r="A85" s="924" t="s">
        <v>100</v>
      </c>
      <c r="C85" s="941">
        <v>5359422</v>
      </c>
      <c r="D85" s="941"/>
      <c r="E85" s="1463">
        <v>2919512</v>
      </c>
      <c r="F85" s="1463">
        <v>1737537</v>
      </c>
      <c r="G85" s="1463">
        <v>661622</v>
      </c>
      <c r="H85" s="1463">
        <v>40154</v>
      </c>
    </row>
    <row r="86" spans="1:8" ht="15" customHeight="1">
      <c r="A86" s="924" t="s">
        <v>99</v>
      </c>
      <c r="C86" s="941">
        <v>10325200</v>
      </c>
      <c r="D86" s="941"/>
      <c r="E86" s="1463">
        <v>5780169</v>
      </c>
      <c r="F86" s="1463">
        <v>3320261</v>
      </c>
      <c r="G86" s="1463">
        <v>1117363</v>
      </c>
      <c r="H86" s="1463">
        <v>105397</v>
      </c>
    </row>
    <row r="87" spans="1:8" ht="6" customHeight="1">
      <c r="A87" s="954"/>
      <c r="B87" s="954"/>
      <c r="C87" s="941"/>
      <c r="D87" s="941"/>
      <c r="E87" s="1464"/>
      <c r="F87" s="1464"/>
      <c r="G87" s="1464"/>
      <c r="H87" s="1464"/>
    </row>
    <row r="88" spans="1:8" ht="15" customHeight="1">
      <c r="A88" s="953" t="s">
        <v>104</v>
      </c>
      <c r="B88" s="954"/>
      <c r="C88" s="941"/>
      <c r="D88" s="941"/>
      <c r="E88" s="1464"/>
      <c r="F88" s="1464"/>
      <c r="G88" s="1464"/>
      <c r="H88" s="1464"/>
    </row>
    <row r="89" spans="1:8" ht="15" customHeight="1">
      <c r="A89" s="924" t="s">
        <v>134</v>
      </c>
      <c r="C89" s="941">
        <v>641948</v>
      </c>
      <c r="D89" s="941"/>
      <c r="E89" s="1463">
        <v>40197</v>
      </c>
      <c r="F89" s="1463">
        <v>579093</v>
      </c>
      <c r="G89" s="1465">
        <v>18689</v>
      </c>
      <c r="H89" s="1466">
        <v>3969</v>
      </c>
    </row>
    <row r="90" spans="1:8" ht="15" customHeight="1">
      <c r="A90" s="924" t="s">
        <v>135</v>
      </c>
      <c r="C90" s="941">
        <v>1836338</v>
      </c>
      <c r="D90" s="941"/>
      <c r="E90" s="1463">
        <v>276325</v>
      </c>
      <c r="F90" s="1463">
        <v>1451442</v>
      </c>
      <c r="G90" s="1463">
        <v>92520</v>
      </c>
      <c r="H90" s="1465">
        <v>14392</v>
      </c>
    </row>
    <row r="91" spans="1:8" ht="15" customHeight="1">
      <c r="A91" s="924" t="s">
        <v>136</v>
      </c>
      <c r="C91" s="941">
        <v>2304392</v>
      </c>
      <c r="D91" s="941"/>
      <c r="E91" s="1463">
        <v>806713</v>
      </c>
      <c r="F91" s="1463">
        <v>1339429</v>
      </c>
      <c r="G91" s="1463">
        <v>144462</v>
      </c>
      <c r="H91" s="1465">
        <v>13494</v>
      </c>
    </row>
    <row r="92" spans="1:8" ht="15" customHeight="1">
      <c r="A92" s="924" t="s">
        <v>137</v>
      </c>
      <c r="C92" s="941">
        <v>2631593</v>
      </c>
      <c r="D92" s="941"/>
      <c r="E92" s="1463">
        <v>1444675</v>
      </c>
      <c r="F92" s="1463">
        <v>890249</v>
      </c>
      <c r="G92" s="1463">
        <v>274144</v>
      </c>
      <c r="H92" s="1463">
        <v>22525</v>
      </c>
    </row>
    <row r="93" spans="1:8" ht="15" customHeight="1">
      <c r="A93" s="924" t="s">
        <v>138</v>
      </c>
      <c r="C93" s="941">
        <v>2968306</v>
      </c>
      <c r="D93" s="941"/>
      <c r="E93" s="1463">
        <v>2028910</v>
      </c>
      <c r="F93" s="1463">
        <v>536331</v>
      </c>
      <c r="G93" s="1463">
        <v>371259</v>
      </c>
      <c r="H93" s="1463">
        <v>31806</v>
      </c>
    </row>
    <row r="94" spans="1:8" ht="15" customHeight="1">
      <c r="A94" s="924" t="s">
        <v>98</v>
      </c>
      <c r="C94" s="941">
        <v>2878111</v>
      </c>
      <c r="D94" s="941"/>
      <c r="E94" s="1463">
        <v>2212394</v>
      </c>
      <c r="F94" s="1463">
        <v>190064</v>
      </c>
      <c r="G94" s="1463">
        <v>441850</v>
      </c>
      <c r="H94" s="1463">
        <v>33418</v>
      </c>
    </row>
    <row r="95" spans="1:8" ht="15" customHeight="1">
      <c r="A95" s="924" t="s">
        <v>139</v>
      </c>
      <c r="C95" s="941">
        <v>2423934</v>
      </c>
      <c r="D95" s="941"/>
      <c r="E95" s="1463">
        <v>1890467</v>
      </c>
      <c r="F95" s="1463">
        <v>71190</v>
      </c>
      <c r="G95" s="1463">
        <v>436061</v>
      </c>
      <c r="H95" s="1463">
        <v>25947</v>
      </c>
    </row>
    <row r="96" spans="1:8" ht="6" customHeight="1">
      <c r="A96" s="838"/>
      <c r="B96" s="838"/>
      <c r="C96" s="941"/>
      <c r="D96" s="941"/>
      <c r="E96" s="1464"/>
      <c r="F96" s="1464"/>
      <c r="G96" s="1464"/>
      <c r="H96" s="1464"/>
    </row>
    <row r="97" spans="1:8" ht="15" customHeight="1">
      <c r="A97" s="953" t="s">
        <v>105</v>
      </c>
      <c r="B97" s="954"/>
      <c r="C97" s="941"/>
      <c r="D97" s="941"/>
      <c r="E97" s="1464"/>
      <c r="F97" s="1464"/>
      <c r="G97" s="1464"/>
      <c r="H97" s="1464"/>
    </row>
    <row r="98" spans="1:8" ht="15" customHeight="1">
      <c r="A98" s="924" t="s">
        <v>189</v>
      </c>
      <c r="C98" s="941">
        <v>757638</v>
      </c>
      <c r="D98" s="941"/>
      <c r="E98" s="1463">
        <v>448278</v>
      </c>
      <c r="F98" s="1463">
        <v>211475</v>
      </c>
      <c r="G98" s="1463">
        <v>90573</v>
      </c>
      <c r="H98" s="1466">
        <v>7312</v>
      </c>
    </row>
    <row r="99" spans="1:8" ht="15" customHeight="1">
      <c r="A99" s="924" t="s">
        <v>182</v>
      </c>
      <c r="C99" s="941">
        <v>14926984</v>
      </c>
      <c r="D99" s="941"/>
      <c r="E99" s="1463">
        <v>8251403</v>
      </c>
      <c r="F99" s="1463">
        <v>4846323</v>
      </c>
      <c r="G99" s="1463">
        <v>1688412</v>
      </c>
      <c r="H99" s="1463">
        <v>138239</v>
      </c>
    </row>
    <row r="100" spans="1:8" ht="6" customHeight="1">
      <c r="A100" s="838"/>
      <c r="B100" s="838"/>
      <c r="C100" s="941"/>
      <c r="D100" s="941"/>
      <c r="E100" s="1464"/>
      <c r="F100" s="1464"/>
      <c r="G100" s="1464"/>
      <c r="H100" s="1464"/>
    </row>
    <row r="101" spans="1:8" ht="15" customHeight="1">
      <c r="A101" s="953" t="s">
        <v>385</v>
      </c>
      <c r="B101" s="954"/>
      <c r="C101" s="941"/>
      <c r="D101" s="941"/>
      <c r="E101" s="1464"/>
      <c r="F101" s="1464"/>
      <c r="G101" s="1464"/>
      <c r="H101" s="1464"/>
    </row>
    <row r="102" spans="1:8" ht="15" customHeight="1">
      <c r="A102" s="924" t="s">
        <v>42</v>
      </c>
      <c r="B102" s="838"/>
      <c r="C102" s="941">
        <v>350562</v>
      </c>
      <c r="D102" s="941"/>
      <c r="E102" s="1463">
        <v>247815</v>
      </c>
      <c r="F102" s="1463">
        <v>45358</v>
      </c>
      <c r="G102" s="1463">
        <v>52056</v>
      </c>
      <c r="H102" s="1466">
        <v>5333</v>
      </c>
    </row>
    <row r="103" spans="1:8" ht="15" customHeight="1">
      <c r="A103" s="924" t="s">
        <v>41</v>
      </c>
      <c r="B103" s="838"/>
      <c r="C103" s="941">
        <v>1180056</v>
      </c>
      <c r="D103" s="941"/>
      <c r="E103" s="1463">
        <v>796432</v>
      </c>
      <c r="F103" s="1463">
        <v>196117</v>
      </c>
      <c r="G103" s="1463">
        <v>179141</v>
      </c>
      <c r="H103" s="1465">
        <v>7981</v>
      </c>
    </row>
    <row r="104" spans="1:8" ht="15" customHeight="1">
      <c r="A104" s="924" t="s">
        <v>40</v>
      </c>
      <c r="B104" s="838"/>
      <c r="C104" s="941">
        <v>2259369</v>
      </c>
      <c r="D104" s="941"/>
      <c r="E104" s="1463">
        <v>1459662</v>
      </c>
      <c r="F104" s="1463">
        <v>474245</v>
      </c>
      <c r="G104" s="1463">
        <v>306523</v>
      </c>
      <c r="H104" s="1465">
        <v>18939</v>
      </c>
    </row>
    <row r="105" spans="1:8" ht="15" customHeight="1">
      <c r="A105" s="924" t="s">
        <v>39</v>
      </c>
      <c r="B105" s="838"/>
      <c r="C105" s="941">
        <v>5380129</v>
      </c>
      <c r="D105" s="941"/>
      <c r="E105" s="1463">
        <v>3085170</v>
      </c>
      <c r="F105" s="1463">
        <v>1626138</v>
      </c>
      <c r="G105" s="1463">
        <v>618352</v>
      </c>
      <c r="H105" s="1463">
        <v>50257</v>
      </c>
    </row>
    <row r="106" spans="1:8" ht="15" customHeight="1">
      <c r="A106" s="924" t="s">
        <v>38</v>
      </c>
      <c r="B106" s="838"/>
      <c r="C106" s="941">
        <v>3494806</v>
      </c>
      <c r="D106" s="941"/>
      <c r="E106" s="1463">
        <v>1731765</v>
      </c>
      <c r="F106" s="1463">
        <v>1384289</v>
      </c>
      <c r="G106" s="1463">
        <v>351627</v>
      </c>
      <c r="H106" s="1463">
        <v>27043</v>
      </c>
    </row>
    <row r="107" spans="1:8" ht="15" customHeight="1">
      <c r="A107" s="924" t="s">
        <v>37</v>
      </c>
      <c r="B107" s="838"/>
      <c r="C107" s="941">
        <v>3019700</v>
      </c>
      <c r="D107" s="941"/>
      <c r="E107" s="1463">
        <v>1378837</v>
      </c>
      <c r="F107" s="1463">
        <v>1331651</v>
      </c>
      <c r="G107" s="1463">
        <v>271286</v>
      </c>
      <c r="H107" s="1463">
        <v>35998</v>
      </c>
    </row>
    <row r="108" spans="1:8" ht="6" customHeight="1">
      <c r="A108" s="838"/>
      <c r="B108" s="838"/>
      <c r="C108" s="941"/>
      <c r="D108" s="941"/>
      <c r="E108" s="1464"/>
      <c r="F108" s="1464"/>
      <c r="G108" s="1464"/>
      <c r="H108" s="1464"/>
    </row>
    <row r="109" spans="1:8" ht="15" customHeight="1">
      <c r="A109" s="970" t="s">
        <v>297</v>
      </c>
      <c r="B109" s="971"/>
      <c r="C109" s="941"/>
      <c r="D109" s="941"/>
      <c r="E109" s="1464"/>
      <c r="F109" s="1464"/>
      <c r="G109" s="1464"/>
      <c r="H109" s="1464"/>
    </row>
    <row r="110" spans="1:8" ht="15" customHeight="1">
      <c r="A110" s="786" t="s">
        <v>209</v>
      </c>
      <c r="C110" s="941">
        <v>8092502</v>
      </c>
      <c r="D110" s="941"/>
      <c r="E110" s="1463">
        <v>4558939</v>
      </c>
      <c r="F110" s="1463">
        <v>2519735</v>
      </c>
      <c r="G110" s="1463">
        <v>924763</v>
      </c>
      <c r="H110" s="1463">
        <v>87936</v>
      </c>
    </row>
    <row r="111" spans="1:8" ht="15" customHeight="1">
      <c r="A111" s="786" t="s">
        <v>210</v>
      </c>
      <c r="C111" s="941">
        <v>7592120</v>
      </c>
      <c r="D111" s="941"/>
      <c r="E111" s="1463">
        <v>4140742</v>
      </c>
      <c r="F111" s="1463">
        <v>2538063</v>
      </c>
      <c r="G111" s="1463">
        <v>854222</v>
      </c>
      <c r="H111" s="1463">
        <v>57615</v>
      </c>
    </row>
    <row r="112" spans="1:8" ht="6" customHeight="1">
      <c r="A112" s="838"/>
      <c r="B112" s="838"/>
      <c r="C112" s="941"/>
      <c r="D112" s="941"/>
      <c r="E112" s="1464"/>
      <c r="F112" s="1464"/>
      <c r="G112" s="1464"/>
      <c r="H112" s="1464"/>
    </row>
    <row r="113" spans="1:15" ht="15" customHeight="1">
      <c r="A113" s="953" t="s">
        <v>386</v>
      </c>
      <c r="B113" s="954"/>
      <c r="C113" s="941"/>
      <c r="D113" s="941"/>
      <c r="E113" s="1464"/>
      <c r="F113" s="1464"/>
      <c r="G113" s="1464"/>
      <c r="H113" s="1464"/>
    </row>
    <row r="114" spans="1:15" ht="15" customHeight="1">
      <c r="A114" s="924" t="s">
        <v>48</v>
      </c>
      <c r="C114" s="941">
        <v>103546</v>
      </c>
      <c r="D114" s="941"/>
      <c r="E114" s="1465">
        <v>12603</v>
      </c>
      <c r="F114" s="1463">
        <v>70332</v>
      </c>
      <c r="G114" s="1465">
        <v>18187</v>
      </c>
      <c r="H114" s="1466">
        <v>2424</v>
      </c>
    </row>
    <row r="115" spans="1:15" ht="15" customHeight="1">
      <c r="A115" s="924" t="s">
        <v>196</v>
      </c>
      <c r="C115" s="941">
        <v>2467847</v>
      </c>
      <c r="D115" s="941"/>
      <c r="E115" s="1463">
        <v>448860</v>
      </c>
      <c r="F115" s="1463">
        <v>1821808</v>
      </c>
      <c r="G115" s="1463">
        <v>173134</v>
      </c>
      <c r="H115" s="1465">
        <v>22092</v>
      </c>
    </row>
    <row r="116" spans="1:15" ht="15" customHeight="1">
      <c r="A116" s="924" t="s">
        <v>197</v>
      </c>
      <c r="C116" s="1087">
        <v>4784591</v>
      </c>
      <c r="D116" s="1087"/>
      <c r="E116" s="1467">
        <v>2730655</v>
      </c>
      <c r="F116" s="1467">
        <v>1439479</v>
      </c>
      <c r="G116" s="1467">
        <v>573822</v>
      </c>
      <c r="H116" s="1467">
        <v>40366</v>
      </c>
    </row>
    <row r="117" spans="1:15" ht="15" customHeight="1">
      <c r="A117" s="924" t="s">
        <v>198</v>
      </c>
      <c r="C117" s="1087">
        <v>4256164</v>
      </c>
      <c r="D117" s="1087"/>
      <c r="E117" s="1467">
        <v>3137220</v>
      </c>
      <c r="F117" s="1467">
        <v>464293</v>
      </c>
      <c r="G117" s="1467">
        <v>618194</v>
      </c>
      <c r="H117" s="1467">
        <v>36457</v>
      </c>
    </row>
    <row r="118" spans="1:15" ht="15" customHeight="1">
      <c r="A118" s="924" t="s">
        <v>199</v>
      </c>
      <c r="C118" s="941">
        <v>1679583</v>
      </c>
      <c r="D118" s="941"/>
      <c r="E118" s="1463">
        <v>1337293</v>
      </c>
      <c r="F118" s="1463">
        <v>138606</v>
      </c>
      <c r="G118" s="1463">
        <v>191032</v>
      </c>
      <c r="H118" s="1465">
        <v>12652</v>
      </c>
    </row>
    <row r="119" spans="1:15" ht="15" customHeight="1">
      <c r="A119" s="924" t="s">
        <v>200</v>
      </c>
      <c r="C119" s="941">
        <v>1202343</v>
      </c>
      <c r="D119" s="941"/>
      <c r="E119" s="1463">
        <v>953381</v>
      </c>
      <c r="F119" s="1463">
        <v>82014</v>
      </c>
      <c r="G119" s="1463">
        <v>155858</v>
      </c>
      <c r="H119" s="1465">
        <v>10705</v>
      </c>
    </row>
    <row r="120" spans="1:15" ht="6" customHeight="1">
      <c r="C120" s="941"/>
      <c r="D120" s="941"/>
      <c r="E120" s="1464"/>
      <c r="F120" s="1464"/>
      <c r="G120" s="1464"/>
      <c r="H120" s="1464"/>
    </row>
    <row r="121" spans="1:15" ht="15" customHeight="1">
      <c r="A121" s="953" t="s">
        <v>107</v>
      </c>
      <c r="B121" s="954"/>
      <c r="C121" s="941"/>
      <c r="D121" s="941"/>
      <c r="E121" s="1464"/>
      <c r="F121" s="1464"/>
      <c r="G121" s="1464"/>
      <c r="H121" s="1464"/>
    </row>
    <row r="122" spans="1:15" ht="15" customHeight="1">
      <c r="A122" s="924" t="s">
        <v>192</v>
      </c>
      <c r="C122" s="941">
        <v>12666319</v>
      </c>
      <c r="D122" s="941"/>
      <c r="E122" s="1463">
        <v>7345265</v>
      </c>
      <c r="F122" s="1463">
        <v>3729692</v>
      </c>
      <c r="G122" s="1463">
        <v>1493026</v>
      </c>
      <c r="H122" s="1463">
        <v>98155</v>
      </c>
    </row>
    <row r="123" spans="1:15" ht="15" customHeight="1">
      <c r="A123" s="924" t="s">
        <v>193</v>
      </c>
      <c r="C123" s="941">
        <v>1535950</v>
      </c>
      <c r="D123" s="941"/>
      <c r="E123" s="1463">
        <v>1017346</v>
      </c>
      <c r="F123" s="1463">
        <v>304360</v>
      </c>
      <c r="G123" s="1463">
        <v>192613</v>
      </c>
      <c r="H123" s="1463">
        <v>20977</v>
      </c>
    </row>
    <row r="124" spans="1:15" ht="15" customHeight="1">
      <c r="A124" s="973" t="s">
        <v>194</v>
      </c>
      <c r="B124" s="861"/>
      <c r="C124" s="1089">
        <v>1482353</v>
      </c>
      <c r="D124" s="1089"/>
      <c r="E124" s="1468">
        <v>337070</v>
      </c>
      <c r="F124" s="1468">
        <v>1023746</v>
      </c>
      <c r="G124" s="1468">
        <v>93346</v>
      </c>
      <c r="H124" s="1469">
        <v>26419</v>
      </c>
    </row>
    <row r="125" spans="1:15" s="838" customFormat="1" ht="6" customHeight="1">
      <c r="I125" s="1039"/>
    </row>
    <row r="126" spans="1:15" ht="15" customHeight="1">
      <c r="A126" s="1090" t="s">
        <v>279</v>
      </c>
      <c r="B126" s="1470" t="s">
        <v>280</v>
      </c>
      <c r="C126" s="1470"/>
      <c r="D126" s="1470"/>
      <c r="E126" s="1470"/>
      <c r="F126" s="1470"/>
      <c r="G126" s="1470"/>
      <c r="H126" s="1470"/>
      <c r="I126" s="785"/>
      <c r="J126" s="785"/>
      <c r="L126"/>
      <c r="M126"/>
      <c r="N126"/>
      <c r="O126"/>
    </row>
    <row r="127" spans="1:15" ht="15" customHeight="1">
      <c r="A127" s="788"/>
      <c r="B127" s="1430" t="s">
        <v>344</v>
      </c>
      <c r="C127" s="1430"/>
      <c r="D127" s="1430"/>
      <c r="E127" s="786"/>
      <c r="F127" s="786"/>
      <c r="G127" s="1431"/>
      <c r="H127" s="786"/>
      <c r="I127" s="1459"/>
      <c r="J127" s="786"/>
    </row>
    <row r="128" spans="1:15" ht="15" customHeight="1">
      <c r="A128" s="1432" t="s">
        <v>377</v>
      </c>
      <c r="B128" s="1433"/>
      <c r="C128" s="1433"/>
      <c r="D128" s="1433"/>
      <c r="E128" s="1433"/>
      <c r="F128" s="1433"/>
      <c r="G128" s="1433"/>
      <c r="H128" s="1433"/>
    </row>
    <row r="129" spans="1:14" s="980" customFormat="1" ht="15" customHeight="1">
      <c r="A129" s="1460" t="s">
        <v>388</v>
      </c>
      <c r="B129" s="1461"/>
      <c r="C129" s="1461"/>
      <c r="D129" s="1461"/>
      <c r="E129" s="1461"/>
      <c r="F129" s="1461"/>
      <c r="G129" s="1461"/>
      <c r="H129" s="1461"/>
      <c r="I129" s="1083"/>
    </row>
    <row r="130" spans="1:14" ht="15" customHeight="1">
      <c r="A130" s="1432" t="s">
        <v>389</v>
      </c>
      <c r="B130" s="1433"/>
      <c r="C130" s="1433"/>
      <c r="D130" s="1433"/>
      <c r="E130" s="1433"/>
      <c r="F130" s="1433"/>
      <c r="G130" s="1433"/>
      <c r="H130" s="1433"/>
      <c r="I130" s="1462"/>
      <c r="J130" s="1228"/>
      <c r="K130" s="1228"/>
    </row>
    <row r="131" spans="1:14" ht="15" customHeight="1">
      <c r="A131" s="608" t="s">
        <v>183</v>
      </c>
      <c r="B131" s="839"/>
      <c r="C131" s="872"/>
      <c r="D131" s="841"/>
      <c r="E131" s="841"/>
      <c r="F131" s="841"/>
      <c r="G131" s="841"/>
      <c r="H131" s="841"/>
      <c r="I131" s="1053"/>
      <c r="K131"/>
      <c r="L131"/>
      <c r="M131"/>
      <c r="N131"/>
    </row>
    <row r="132" spans="1:14" ht="15" customHeight="1">
      <c r="A132" s="608" t="s">
        <v>185</v>
      </c>
      <c r="B132" s="839"/>
      <c r="C132" s="872"/>
      <c r="D132" s="841"/>
      <c r="E132" s="841"/>
      <c r="F132" s="841"/>
      <c r="G132" s="841"/>
      <c r="H132" s="841"/>
      <c r="I132" s="1053"/>
      <c r="K132"/>
      <c r="L132"/>
      <c r="M132"/>
      <c r="N132"/>
    </row>
    <row r="133" spans="1:14" ht="15" customHeight="1">
      <c r="A133" s="608" t="s">
        <v>187</v>
      </c>
      <c r="B133" s="839"/>
      <c r="C133" s="872"/>
      <c r="D133" s="841"/>
      <c r="E133" s="841"/>
      <c r="F133" s="841"/>
      <c r="G133" s="841"/>
      <c r="H133" s="841"/>
      <c r="I133" s="1053"/>
      <c r="K133"/>
      <c r="L133"/>
      <c r="M133"/>
      <c r="N133"/>
    </row>
    <row r="134" spans="1:14" ht="15" customHeight="1">
      <c r="A134" s="838"/>
      <c r="B134" s="838"/>
      <c r="C134" s="838"/>
      <c r="D134" s="838"/>
      <c r="E134" s="838"/>
      <c r="F134" s="838"/>
      <c r="G134" s="838"/>
      <c r="H134" s="838"/>
      <c r="I134" s="823" t="s">
        <v>93</v>
      </c>
    </row>
    <row r="137" spans="1:14" ht="15" customHeight="1">
      <c r="A137" s="2433" t="s">
        <v>381</v>
      </c>
      <c r="B137" s="2433"/>
      <c r="C137" s="2433"/>
      <c r="D137" s="2433"/>
      <c r="E137" s="2433"/>
      <c r="F137" s="2433"/>
      <c r="G137" s="879"/>
      <c r="H137" s="945" t="s">
        <v>382</v>
      </c>
    </row>
    <row r="138" spans="1:14" ht="15" customHeight="1">
      <c r="A138" s="2433"/>
      <c r="B138" s="2433"/>
      <c r="C138" s="2433"/>
      <c r="D138" s="2433"/>
      <c r="E138" s="2433"/>
      <c r="F138" s="2433"/>
      <c r="G138" s="879"/>
      <c r="H138" s="1412"/>
    </row>
    <row r="139" spans="1:14" ht="15" customHeight="1">
      <c r="A139" s="2433"/>
      <c r="B139" s="2433"/>
      <c r="C139" s="2433"/>
      <c r="D139" s="2433"/>
      <c r="E139" s="2433"/>
      <c r="F139" s="2433"/>
      <c r="G139" s="879"/>
      <c r="H139" s="1412"/>
    </row>
    <row r="140" spans="1:14" ht="15" customHeight="1">
      <c r="A140" s="1058" t="s">
        <v>34</v>
      </c>
      <c r="B140" s="1059"/>
      <c r="C140" s="1059"/>
      <c r="D140" s="1059"/>
      <c r="E140" s="1059"/>
      <c r="F140" s="1059"/>
      <c r="G140" s="879"/>
      <c r="H140" s="1412"/>
    </row>
    <row r="141" spans="1:14" ht="6" customHeight="1">
      <c r="H141" s="830"/>
    </row>
    <row r="142" spans="1:14" s="838" customFormat="1" ht="15" customHeight="1">
      <c r="A142" s="2409" t="s">
        <v>349</v>
      </c>
      <c r="B142" s="2409"/>
      <c r="C142" s="2424" t="s">
        <v>17</v>
      </c>
      <c r="D142" s="1036"/>
      <c r="E142" s="2454" t="s">
        <v>383</v>
      </c>
      <c r="F142" s="2454"/>
      <c r="G142" s="2454"/>
      <c r="H142" s="2454"/>
      <c r="I142" s="1039"/>
    </row>
    <row r="143" spans="1:14" s="1448" customFormat="1" ht="15" customHeight="1">
      <c r="A143" s="2410"/>
      <c r="B143" s="2410"/>
      <c r="C143" s="2429"/>
      <c r="D143" s="1040"/>
      <c r="E143" s="2427" t="s">
        <v>372</v>
      </c>
      <c r="F143" s="2427" t="s">
        <v>380</v>
      </c>
      <c r="G143" s="2427" t="s">
        <v>374</v>
      </c>
      <c r="H143" s="2427" t="s">
        <v>384</v>
      </c>
      <c r="I143" s="1447"/>
    </row>
    <row r="144" spans="1:14" s="1448" customFormat="1" ht="15" customHeight="1">
      <c r="A144" s="2434"/>
      <c r="B144" s="2434"/>
      <c r="C144" s="2455"/>
      <c r="D144" s="1363"/>
      <c r="E144" s="2414"/>
      <c r="F144" s="2414"/>
      <c r="G144" s="2414"/>
      <c r="H144" s="2414"/>
      <c r="I144" s="1447"/>
    </row>
    <row r="145" spans="1:8" ht="6" customHeight="1">
      <c r="A145" s="1094"/>
      <c r="B145" s="1094"/>
      <c r="C145" s="1040"/>
      <c r="D145" s="1040"/>
      <c r="E145" s="904"/>
      <c r="F145" s="904"/>
      <c r="G145" s="904"/>
      <c r="H145" s="904"/>
    </row>
    <row r="146" spans="1:8" ht="15" customHeight="1">
      <c r="A146" s="953" t="s">
        <v>103</v>
      </c>
      <c r="B146" s="954"/>
      <c r="C146" s="844">
        <v>44304</v>
      </c>
      <c r="D146" s="844"/>
      <c r="E146" s="1232">
        <v>24656</v>
      </c>
      <c r="F146" s="1232">
        <v>14138</v>
      </c>
      <c r="G146" s="1232">
        <v>5053</v>
      </c>
      <c r="H146" s="1232">
        <v>451</v>
      </c>
    </row>
    <row r="147" spans="1:8" ht="6" customHeight="1">
      <c r="A147" s="954"/>
      <c r="B147" s="954"/>
      <c r="C147" s="850"/>
      <c r="D147" s="850"/>
      <c r="E147" s="1232"/>
      <c r="F147" s="1232"/>
      <c r="G147" s="1232"/>
      <c r="H147" s="1232"/>
    </row>
    <row r="148" spans="1:8" ht="15" customHeight="1">
      <c r="A148" s="953" t="s">
        <v>295</v>
      </c>
      <c r="B148" s="954"/>
      <c r="C148" s="856"/>
      <c r="D148" s="856"/>
      <c r="E148" s="1401"/>
      <c r="F148" s="1401"/>
      <c r="G148" s="1401"/>
      <c r="H148" s="1401"/>
    </row>
    <row r="149" spans="1:8" ht="15" customHeight="1">
      <c r="A149" s="924" t="s">
        <v>100</v>
      </c>
      <c r="C149" s="856">
        <v>17012</v>
      </c>
      <c r="D149" s="856"/>
      <c r="E149" s="1471">
        <v>9207</v>
      </c>
      <c r="F149" s="1471">
        <v>5571</v>
      </c>
      <c r="G149" s="1471">
        <v>2101</v>
      </c>
      <c r="H149" s="1471">
        <v>131</v>
      </c>
    </row>
    <row r="150" spans="1:8" ht="15" customHeight="1">
      <c r="A150" s="924" t="s">
        <v>99</v>
      </c>
      <c r="C150" s="856">
        <v>27292</v>
      </c>
      <c r="D150" s="856"/>
      <c r="E150" s="1471">
        <v>15449</v>
      </c>
      <c r="F150" s="1471">
        <v>8567</v>
      </c>
      <c r="G150" s="1471">
        <v>2952</v>
      </c>
      <c r="H150" s="1471">
        <v>320</v>
      </c>
    </row>
    <row r="151" spans="1:8" ht="6" customHeight="1">
      <c r="A151" s="954"/>
      <c r="B151" s="954"/>
      <c r="C151" s="856"/>
      <c r="D151" s="856"/>
      <c r="E151" s="1472"/>
      <c r="F151" s="1472"/>
      <c r="G151" s="1472"/>
      <c r="H151" s="1472"/>
    </row>
    <row r="152" spans="1:8" ht="15" customHeight="1">
      <c r="A152" s="953" t="s">
        <v>104</v>
      </c>
      <c r="B152" s="954"/>
      <c r="C152" s="856"/>
      <c r="D152" s="856"/>
      <c r="E152" s="1472"/>
      <c r="F152" s="1472"/>
      <c r="G152" s="1472"/>
      <c r="H152" s="1472"/>
    </row>
    <row r="153" spans="1:8" ht="15" customHeight="1">
      <c r="A153" s="924" t="s">
        <v>134</v>
      </c>
      <c r="C153" s="856">
        <v>1840</v>
      </c>
      <c r="D153" s="856"/>
      <c r="E153" s="1471">
        <v>116</v>
      </c>
      <c r="F153" s="1471">
        <v>1659</v>
      </c>
      <c r="G153" s="1473">
        <v>54</v>
      </c>
      <c r="H153" s="1474">
        <v>11</v>
      </c>
    </row>
    <row r="154" spans="1:8" ht="15" customHeight="1">
      <c r="A154" s="924" t="s">
        <v>135</v>
      </c>
      <c r="C154" s="856">
        <v>5113</v>
      </c>
      <c r="D154" s="856"/>
      <c r="E154" s="1471">
        <v>752</v>
      </c>
      <c r="F154" s="1471">
        <v>4079</v>
      </c>
      <c r="G154" s="1471">
        <v>236</v>
      </c>
      <c r="H154" s="1473">
        <v>44</v>
      </c>
    </row>
    <row r="155" spans="1:8" ht="15" customHeight="1">
      <c r="A155" s="924" t="s">
        <v>136</v>
      </c>
      <c r="C155" s="856">
        <v>6490</v>
      </c>
      <c r="D155" s="856"/>
      <c r="E155" s="1471">
        <v>2245</v>
      </c>
      <c r="F155" s="1471">
        <v>3768</v>
      </c>
      <c r="G155" s="1471">
        <v>433</v>
      </c>
      <c r="H155" s="1473">
        <v>42</v>
      </c>
    </row>
    <row r="156" spans="1:8" ht="15" customHeight="1">
      <c r="A156" s="924" t="s">
        <v>137</v>
      </c>
      <c r="C156" s="856">
        <v>7545</v>
      </c>
      <c r="D156" s="856"/>
      <c r="E156" s="1471">
        <v>4184</v>
      </c>
      <c r="F156" s="1471">
        <v>2501</v>
      </c>
      <c r="G156" s="1471">
        <v>789</v>
      </c>
      <c r="H156" s="1471">
        <v>71</v>
      </c>
    </row>
    <row r="157" spans="1:8" ht="15" customHeight="1">
      <c r="A157" s="924" t="s">
        <v>138</v>
      </c>
      <c r="C157" s="856">
        <v>8454</v>
      </c>
      <c r="D157" s="856"/>
      <c r="E157" s="1471">
        <v>5849</v>
      </c>
      <c r="F157" s="1471">
        <v>1424</v>
      </c>
      <c r="G157" s="1471">
        <v>1075</v>
      </c>
      <c r="H157" s="1471">
        <v>106</v>
      </c>
    </row>
    <row r="158" spans="1:8" ht="15" customHeight="1">
      <c r="A158" s="924" t="s">
        <v>98</v>
      </c>
      <c r="C158" s="856">
        <v>8126</v>
      </c>
      <c r="D158" s="856"/>
      <c r="E158" s="1471">
        <v>6241</v>
      </c>
      <c r="F158" s="1471">
        <v>517</v>
      </c>
      <c r="G158" s="1471">
        <v>1275</v>
      </c>
      <c r="H158" s="1471">
        <v>92</v>
      </c>
    </row>
    <row r="159" spans="1:8" ht="15" customHeight="1">
      <c r="A159" s="924" t="s">
        <v>139</v>
      </c>
      <c r="C159" s="856">
        <v>6736</v>
      </c>
      <c r="D159" s="856"/>
      <c r="E159" s="1471">
        <v>5269</v>
      </c>
      <c r="F159" s="1471">
        <v>190</v>
      </c>
      <c r="G159" s="1471">
        <v>1191</v>
      </c>
      <c r="H159" s="1471">
        <v>85</v>
      </c>
    </row>
    <row r="160" spans="1:8" ht="6" customHeight="1">
      <c r="A160" s="838"/>
      <c r="B160" s="838"/>
      <c r="C160" s="856"/>
      <c r="D160" s="856"/>
      <c r="E160" s="1472"/>
      <c r="F160" s="1472"/>
      <c r="G160" s="1472"/>
      <c r="H160" s="1472"/>
    </row>
    <row r="161" spans="1:8" ht="15" customHeight="1">
      <c r="A161" s="953" t="s">
        <v>105</v>
      </c>
      <c r="B161" s="954"/>
      <c r="C161" s="856"/>
      <c r="D161" s="856"/>
      <c r="E161" s="1472"/>
      <c r="F161" s="1472"/>
      <c r="G161" s="1472"/>
      <c r="H161" s="1472"/>
    </row>
    <row r="162" spans="1:8" ht="15" customHeight="1">
      <c r="A162" s="924" t="s">
        <v>189</v>
      </c>
      <c r="C162" s="856">
        <v>2331</v>
      </c>
      <c r="D162" s="856"/>
      <c r="E162" s="1471">
        <v>1355</v>
      </c>
      <c r="F162" s="1471">
        <v>659</v>
      </c>
      <c r="G162" s="1471">
        <v>296</v>
      </c>
      <c r="H162" s="1474">
        <v>21</v>
      </c>
    </row>
    <row r="163" spans="1:8" ht="15" customHeight="1">
      <c r="A163" s="924" t="s">
        <v>182</v>
      </c>
      <c r="C163" s="856">
        <v>41973</v>
      </c>
      <c r="D163" s="856"/>
      <c r="E163" s="1471">
        <v>23301</v>
      </c>
      <c r="F163" s="1471">
        <v>13479</v>
      </c>
      <c r="G163" s="1471">
        <v>4757</v>
      </c>
      <c r="H163" s="1471">
        <v>430</v>
      </c>
    </row>
    <row r="164" spans="1:8" ht="6" customHeight="1">
      <c r="A164" s="838"/>
      <c r="B164" s="838"/>
      <c r="C164" s="856"/>
      <c r="D164" s="856"/>
      <c r="E164" s="1472"/>
      <c r="F164" s="1472"/>
      <c r="G164" s="1472"/>
      <c r="H164" s="1472"/>
    </row>
    <row r="165" spans="1:8" ht="15" customHeight="1">
      <c r="A165" s="953" t="s">
        <v>117</v>
      </c>
      <c r="B165" s="954"/>
      <c r="C165" s="856"/>
      <c r="D165" s="856"/>
      <c r="E165" s="1472"/>
      <c r="F165" s="1472"/>
      <c r="G165" s="1472"/>
      <c r="H165" s="1472"/>
    </row>
    <row r="166" spans="1:8" ht="15" customHeight="1">
      <c r="A166" s="924" t="s">
        <v>42</v>
      </c>
      <c r="C166" s="856">
        <v>919</v>
      </c>
      <c r="D166" s="856"/>
      <c r="E166" s="1471">
        <v>647</v>
      </c>
      <c r="F166" s="1471">
        <v>121</v>
      </c>
      <c r="G166" s="1471">
        <v>138</v>
      </c>
      <c r="H166" s="1474">
        <v>13</v>
      </c>
    </row>
    <row r="167" spans="1:8" ht="15" customHeight="1">
      <c r="A167" s="924" t="s">
        <v>41</v>
      </c>
      <c r="C167" s="856">
        <v>3260</v>
      </c>
      <c r="D167" s="856"/>
      <c r="E167" s="1471">
        <v>2192</v>
      </c>
      <c r="F167" s="1471">
        <v>538</v>
      </c>
      <c r="G167" s="1471">
        <v>500</v>
      </c>
      <c r="H167" s="1473">
        <v>29</v>
      </c>
    </row>
    <row r="168" spans="1:8" ht="15" customHeight="1">
      <c r="A168" s="924" t="s">
        <v>40</v>
      </c>
      <c r="C168" s="856">
        <v>6438</v>
      </c>
      <c r="D168" s="856"/>
      <c r="E168" s="1471">
        <v>4150</v>
      </c>
      <c r="F168" s="1471">
        <v>1373</v>
      </c>
      <c r="G168" s="1471">
        <v>860</v>
      </c>
      <c r="H168" s="1473">
        <v>55</v>
      </c>
    </row>
    <row r="169" spans="1:8" ht="15" customHeight="1">
      <c r="A169" s="924" t="s">
        <v>39</v>
      </c>
      <c r="C169" s="856">
        <v>15684</v>
      </c>
      <c r="D169" s="856"/>
      <c r="E169" s="1471">
        <v>8999</v>
      </c>
      <c r="F169" s="1471">
        <v>4733</v>
      </c>
      <c r="G169" s="1471">
        <v>1803</v>
      </c>
      <c r="H169" s="1471">
        <v>148</v>
      </c>
    </row>
    <row r="170" spans="1:8" ht="15" customHeight="1">
      <c r="A170" s="924" t="s">
        <v>38</v>
      </c>
      <c r="C170" s="856">
        <v>9742</v>
      </c>
      <c r="D170" s="856"/>
      <c r="E170" s="1471">
        <v>4895</v>
      </c>
      <c r="F170" s="1471">
        <v>3798</v>
      </c>
      <c r="G170" s="1471">
        <v>957</v>
      </c>
      <c r="H170" s="1471">
        <v>91</v>
      </c>
    </row>
    <row r="171" spans="1:8" ht="15" customHeight="1">
      <c r="A171" s="924" t="s">
        <v>37</v>
      </c>
      <c r="C171" s="856">
        <v>8261</v>
      </c>
      <c r="D171" s="856"/>
      <c r="E171" s="1471">
        <v>3773</v>
      </c>
      <c r="F171" s="1471">
        <v>3575</v>
      </c>
      <c r="G171" s="1471">
        <v>795</v>
      </c>
      <c r="H171" s="1471">
        <v>115</v>
      </c>
    </row>
    <row r="172" spans="1:8" ht="6" customHeight="1">
      <c r="A172" s="838"/>
      <c r="B172" s="838"/>
      <c r="C172" s="856"/>
      <c r="D172" s="856"/>
      <c r="E172" s="1472"/>
      <c r="F172" s="1472"/>
      <c r="G172" s="1472"/>
      <c r="H172" s="1472"/>
    </row>
    <row r="173" spans="1:8" ht="15" customHeight="1">
      <c r="A173" s="970" t="s">
        <v>297</v>
      </c>
      <c r="B173" s="971"/>
      <c r="C173" s="856"/>
      <c r="D173" s="856"/>
      <c r="E173" s="1472"/>
      <c r="F173" s="1472"/>
      <c r="G173" s="1472"/>
      <c r="H173" s="1472"/>
    </row>
    <row r="174" spans="1:8" ht="15" customHeight="1">
      <c r="A174" s="786" t="s">
        <v>209</v>
      </c>
      <c r="C174" s="856">
        <v>22929</v>
      </c>
      <c r="D174" s="856"/>
      <c r="E174" s="1471">
        <v>13049</v>
      </c>
      <c r="F174" s="1471">
        <v>6967</v>
      </c>
      <c r="G174" s="1471">
        <v>2629</v>
      </c>
      <c r="H174" s="1471">
        <v>279</v>
      </c>
    </row>
    <row r="175" spans="1:8" ht="15" customHeight="1">
      <c r="A175" s="786" t="s">
        <v>210</v>
      </c>
      <c r="C175" s="856">
        <v>21375</v>
      </c>
      <c r="D175" s="856"/>
      <c r="E175" s="1471">
        <v>11607</v>
      </c>
      <c r="F175" s="1471">
        <v>7171</v>
      </c>
      <c r="G175" s="1471">
        <v>2424</v>
      </c>
      <c r="H175" s="1471">
        <v>172</v>
      </c>
    </row>
    <row r="176" spans="1:8" ht="6" customHeight="1">
      <c r="A176" s="838"/>
      <c r="B176" s="838"/>
      <c r="C176" s="856"/>
      <c r="D176" s="856"/>
      <c r="E176" s="1472"/>
      <c r="F176" s="1472"/>
      <c r="G176" s="1472"/>
      <c r="H176" s="1472"/>
    </row>
    <row r="177" spans="1:15" ht="15" customHeight="1">
      <c r="A177" s="953" t="s">
        <v>309</v>
      </c>
      <c r="B177" s="954"/>
      <c r="C177" s="856"/>
      <c r="D177" s="856"/>
      <c r="E177" s="1472"/>
      <c r="F177" s="1472"/>
      <c r="G177" s="1472"/>
      <c r="H177" s="1472"/>
    </row>
    <row r="178" spans="1:15" ht="15" customHeight="1">
      <c r="A178" s="924" t="s">
        <v>48</v>
      </c>
      <c r="C178" s="856">
        <v>274</v>
      </c>
      <c r="D178" s="856"/>
      <c r="E178" s="1473">
        <v>31</v>
      </c>
      <c r="F178" s="1471">
        <v>182</v>
      </c>
      <c r="G178" s="1473">
        <v>55</v>
      </c>
      <c r="H178" s="1474">
        <v>6</v>
      </c>
    </row>
    <row r="179" spans="1:15" ht="15" customHeight="1">
      <c r="A179" s="924" t="s">
        <v>196</v>
      </c>
      <c r="C179" s="856">
        <v>6774</v>
      </c>
      <c r="D179" s="856"/>
      <c r="E179" s="1471">
        <v>1061</v>
      </c>
      <c r="F179" s="1471">
        <v>5184</v>
      </c>
      <c r="G179" s="1471">
        <v>465</v>
      </c>
      <c r="H179" s="1473">
        <v>60</v>
      </c>
    </row>
    <row r="180" spans="1:15" ht="15" customHeight="1">
      <c r="A180" s="924" t="s">
        <v>197</v>
      </c>
      <c r="C180" s="850">
        <v>13134</v>
      </c>
      <c r="D180" s="850"/>
      <c r="E180" s="1236">
        <v>7337</v>
      </c>
      <c r="F180" s="1236">
        <v>4106</v>
      </c>
      <c r="G180" s="1236">
        <v>1552</v>
      </c>
      <c r="H180" s="1236">
        <v>138</v>
      </c>
    </row>
    <row r="181" spans="1:15" ht="15" customHeight="1">
      <c r="A181" s="924" t="s">
        <v>198</v>
      </c>
      <c r="C181" s="850">
        <v>12507</v>
      </c>
      <c r="D181" s="850"/>
      <c r="E181" s="1236">
        <v>9204</v>
      </c>
      <c r="F181" s="1236">
        <v>1409</v>
      </c>
      <c r="G181" s="1236">
        <v>1786</v>
      </c>
      <c r="H181" s="1236">
        <v>108</v>
      </c>
    </row>
    <row r="182" spans="1:15" ht="15" customHeight="1">
      <c r="A182" s="924" t="s">
        <v>199</v>
      </c>
      <c r="C182" s="856">
        <v>5074</v>
      </c>
      <c r="D182" s="856"/>
      <c r="E182" s="1471">
        <v>4011</v>
      </c>
      <c r="F182" s="1471">
        <v>406</v>
      </c>
      <c r="G182" s="1471">
        <v>616</v>
      </c>
      <c r="H182" s="1473">
        <v>41</v>
      </c>
    </row>
    <row r="183" spans="1:15" ht="15" customHeight="1">
      <c r="A183" s="924" t="s">
        <v>200</v>
      </c>
      <c r="C183" s="856">
        <v>3548</v>
      </c>
      <c r="D183" s="856"/>
      <c r="E183" s="1471">
        <v>2814</v>
      </c>
      <c r="F183" s="1471">
        <v>249</v>
      </c>
      <c r="G183" s="1471">
        <v>451</v>
      </c>
      <c r="H183" s="1473">
        <v>33</v>
      </c>
    </row>
    <row r="184" spans="1:15" ht="6" customHeight="1">
      <c r="C184" s="856"/>
      <c r="D184" s="856"/>
      <c r="E184" s="1472"/>
      <c r="F184" s="1472"/>
      <c r="G184" s="1472"/>
      <c r="H184" s="1472"/>
    </row>
    <row r="185" spans="1:15" ht="15" customHeight="1">
      <c r="A185" s="953" t="s">
        <v>107</v>
      </c>
      <c r="B185" s="954"/>
      <c r="C185" s="856"/>
      <c r="D185" s="856"/>
      <c r="E185" s="1472"/>
      <c r="F185" s="1472"/>
      <c r="G185" s="1472"/>
      <c r="H185" s="1472"/>
    </row>
    <row r="186" spans="1:15" ht="15" customHeight="1">
      <c r="A186" s="924" t="s">
        <v>192</v>
      </c>
      <c r="C186" s="856">
        <v>36071</v>
      </c>
      <c r="D186" s="856"/>
      <c r="E186" s="1471">
        <v>20756</v>
      </c>
      <c r="F186" s="1471">
        <v>10729</v>
      </c>
      <c r="G186" s="1471">
        <v>4278</v>
      </c>
      <c r="H186" s="1471">
        <v>307</v>
      </c>
    </row>
    <row r="187" spans="1:15" ht="15" customHeight="1">
      <c r="A187" s="924" t="s">
        <v>193</v>
      </c>
      <c r="C187" s="856">
        <v>4395</v>
      </c>
      <c r="D187" s="856"/>
      <c r="E187" s="1471">
        <v>2968</v>
      </c>
      <c r="F187" s="1471">
        <v>820</v>
      </c>
      <c r="G187" s="1471">
        <v>535</v>
      </c>
      <c r="H187" s="1471">
        <v>70</v>
      </c>
    </row>
    <row r="188" spans="1:15" ht="15" customHeight="1">
      <c r="A188" s="973" t="s">
        <v>194</v>
      </c>
      <c r="B188" s="861"/>
      <c r="C188" s="863">
        <v>3838</v>
      </c>
      <c r="D188" s="863"/>
      <c r="E188" s="1475">
        <v>932</v>
      </c>
      <c r="F188" s="1475">
        <v>2589</v>
      </c>
      <c r="G188" s="1475">
        <v>240</v>
      </c>
      <c r="H188" s="1476">
        <v>74</v>
      </c>
    </row>
    <row r="189" spans="1:15" s="838" customFormat="1" ht="6" customHeight="1">
      <c r="I189" s="1039"/>
    </row>
    <row r="190" spans="1:15" ht="15" customHeight="1">
      <c r="A190" s="1090" t="s">
        <v>279</v>
      </c>
      <c r="B190" s="2396" t="s">
        <v>280</v>
      </c>
      <c r="C190" s="2396"/>
      <c r="D190" s="2396"/>
      <c r="E190" s="2396"/>
      <c r="F190" s="2396"/>
      <c r="G190" s="2396"/>
      <c r="H190" s="2396"/>
      <c r="I190" s="785"/>
      <c r="J190" s="785"/>
      <c r="L190"/>
      <c r="M190"/>
      <c r="N190"/>
      <c r="O190"/>
    </row>
    <row r="191" spans="1:15" ht="15" customHeight="1">
      <c r="A191" s="608" t="s">
        <v>183</v>
      </c>
      <c r="B191" s="839"/>
      <c r="C191" s="872"/>
      <c r="D191" s="841"/>
      <c r="E191" s="841"/>
      <c r="F191" s="841"/>
      <c r="G191" s="841"/>
      <c r="H191" s="841"/>
      <c r="I191" s="1053"/>
      <c r="K191"/>
      <c r="L191"/>
      <c r="M191"/>
      <c r="N191"/>
    </row>
    <row r="192" spans="1:15" ht="15" customHeight="1">
      <c r="A192" s="608" t="s">
        <v>185</v>
      </c>
      <c r="B192" s="839"/>
      <c r="C192" s="872"/>
      <c r="D192" s="841"/>
      <c r="E192" s="841"/>
      <c r="F192" s="841"/>
      <c r="G192" s="841"/>
      <c r="H192" s="841"/>
      <c r="I192" s="1053"/>
      <c r="K192"/>
      <c r="L192"/>
      <c r="M192"/>
      <c r="N192"/>
    </row>
    <row r="193" spans="1:14" ht="15" customHeight="1">
      <c r="A193" s="608" t="s">
        <v>187</v>
      </c>
      <c r="B193" s="839"/>
      <c r="C193" s="872"/>
      <c r="D193" s="841"/>
      <c r="E193" s="841"/>
      <c r="F193" s="841"/>
      <c r="G193" s="841"/>
      <c r="H193" s="841"/>
      <c r="I193" s="1053"/>
      <c r="K193"/>
      <c r="L193"/>
      <c r="M193"/>
      <c r="N193"/>
    </row>
    <row r="194" spans="1:14" ht="15" customHeight="1">
      <c r="I194" s="823" t="s">
        <v>93</v>
      </c>
    </row>
    <row r="197" spans="1:14" ht="15" customHeight="1">
      <c r="A197" s="2433" t="s">
        <v>381</v>
      </c>
      <c r="B197" s="2433"/>
      <c r="C197" s="2433"/>
      <c r="D197" s="2433"/>
      <c r="E197" s="2433"/>
      <c r="F197" s="2433"/>
      <c r="G197" s="879"/>
      <c r="H197" s="945" t="s">
        <v>382</v>
      </c>
    </row>
    <row r="198" spans="1:14" ht="15" customHeight="1">
      <c r="A198" s="2433"/>
      <c r="B198" s="2433"/>
      <c r="C198" s="2433"/>
      <c r="D198" s="2433"/>
      <c r="E198" s="2433"/>
      <c r="F198" s="2433"/>
      <c r="G198" s="879"/>
      <c r="H198" s="1412"/>
    </row>
    <row r="199" spans="1:14" ht="15" customHeight="1">
      <c r="A199" s="2433"/>
      <c r="B199" s="2433"/>
      <c r="C199" s="2433"/>
      <c r="D199" s="2433"/>
      <c r="E199" s="2433"/>
      <c r="F199" s="2433"/>
      <c r="G199" s="879"/>
      <c r="H199" s="1412"/>
    </row>
    <row r="200" spans="1:14" ht="15" customHeight="1">
      <c r="A200" s="1058" t="s">
        <v>112</v>
      </c>
      <c r="B200" s="1059"/>
      <c r="C200" s="1059"/>
      <c r="D200" s="1059"/>
      <c r="E200" s="1059"/>
      <c r="F200" s="1059"/>
      <c r="G200" s="879"/>
      <c r="H200" s="1412"/>
    </row>
    <row r="201" spans="1:14" ht="6" customHeight="1">
      <c r="H201" s="830"/>
    </row>
    <row r="202" spans="1:14" s="838" customFormat="1" ht="15" customHeight="1">
      <c r="A202" s="2409" t="s">
        <v>349</v>
      </c>
      <c r="B202" s="2409"/>
      <c r="C202" s="2424" t="s">
        <v>17</v>
      </c>
      <c r="D202" s="1036"/>
      <c r="E202" s="2454" t="s">
        <v>383</v>
      </c>
      <c r="F202" s="2454"/>
      <c r="G202" s="2454"/>
      <c r="H202" s="2454"/>
      <c r="I202" s="1039"/>
    </row>
    <row r="203" spans="1:14" s="1448" customFormat="1" ht="15" customHeight="1">
      <c r="A203" s="2410"/>
      <c r="B203" s="2410"/>
      <c r="C203" s="2429"/>
      <c r="D203" s="1040"/>
      <c r="E203" s="2427" t="s">
        <v>372</v>
      </c>
      <c r="F203" s="2427" t="s">
        <v>380</v>
      </c>
      <c r="G203" s="2427" t="s">
        <v>374</v>
      </c>
      <c r="H203" s="2427" t="s">
        <v>384</v>
      </c>
      <c r="I203" s="1447"/>
    </row>
    <row r="204" spans="1:14" s="1448" customFormat="1" ht="15" customHeight="1">
      <c r="A204" s="2434"/>
      <c r="B204" s="2434"/>
      <c r="C204" s="2455"/>
      <c r="D204" s="1363"/>
      <c r="E204" s="2414"/>
      <c r="F204" s="2414"/>
      <c r="G204" s="2414"/>
      <c r="H204" s="2414"/>
      <c r="I204" s="1447"/>
    </row>
    <row r="205" spans="1:14" ht="6" customHeight="1">
      <c r="A205" s="1094"/>
      <c r="B205" s="1094"/>
      <c r="C205" s="1040"/>
      <c r="D205" s="1040"/>
      <c r="E205" s="904"/>
      <c r="F205" s="904"/>
      <c r="G205" s="904"/>
      <c r="H205" s="904"/>
    </row>
    <row r="206" spans="1:14" ht="15" customHeight="1">
      <c r="A206" s="953" t="s">
        <v>103</v>
      </c>
      <c r="B206" s="954"/>
      <c r="C206" s="907">
        <v>0.64182099999999997</v>
      </c>
      <c r="D206" s="907"/>
      <c r="E206" s="907">
        <v>0.59101999999999999</v>
      </c>
      <c r="F206" s="907">
        <v>0.92669599999999996</v>
      </c>
      <c r="G206" s="907">
        <v>1.8997850000000001</v>
      </c>
      <c r="H206" s="907">
        <v>6.3078259999999995</v>
      </c>
    </row>
    <row r="207" spans="1:14" ht="6" customHeight="1">
      <c r="A207" s="953"/>
      <c r="B207" s="954"/>
      <c r="C207" s="907"/>
      <c r="D207" s="907"/>
      <c r="E207" s="907"/>
      <c r="F207" s="907"/>
      <c r="G207" s="907"/>
      <c r="H207" s="907"/>
    </row>
    <row r="208" spans="1:14" ht="15" customHeight="1">
      <c r="A208" s="953" t="s">
        <v>295</v>
      </c>
      <c r="B208" s="954"/>
      <c r="C208" s="1011"/>
      <c r="D208" s="1011"/>
      <c r="E208" s="1011"/>
      <c r="F208" s="1011"/>
      <c r="G208" s="1011"/>
      <c r="H208" s="1011"/>
    </row>
    <row r="209" spans="1:8" ht="15" customHeight="1">
      <c r="A209" s="924" t="s">
        <v>100</v>
      </c>
      <c r="C209" s="912">
        <v>1.158579</v>
      </c>
      <c r="D209" s="912"/>
      <c r="E209" s="912">
        <v>1.0383549999999999</v>
      </c>
      <c r="F209" s="912">
        <v>1.437187</v>
      </c>
      <c r="G209" s="912">
        <v>3.2965300000000002</v>
      </c>
      <c r="H209" s="912">
        <v>13.271040000000001</v>
      </c>
    </row>
    <row r="210" spans="1:8" ht="15" customHeight="1">
      <c r="A210" s="924" t="s">
        <v>99</v>
      </c>
      <c r="C210" s="912">
        <v>0.76746400000000004</v>
      </c>
      <c r="D210" s="912"/>
      <c r="E210" s="912">
        <v>0.71840899999999996</v>
      </c>
      <c r="F210" s="912">
        <v>1.19472</v>
      </c>
      <c r="G210" s="912">
        <v>2.3081939999999999</v>
      </c>
      <c r="H210" s="912">
        <v>7.1011139999999999</v>
      </c>
    </row>
    <row r="211" spans="1:8" ht="6" customHeight="1">
      <c r="A211" s="954"/>
      <c r="B211" s="954"/>
      <c r="C211" s="912"/>
      <c r="D211" s="912"/>
      <c r="E211" s="912"/>
      <c r="F211" s="912"/>
      <c r="G211" s="912"/>
      <c r="H211" s="912"/>
    </row>
    <row r="212" spans="1:8" ht="15" customHeight="1">
      <c r="A212" s="953" t="s">
        <v>104</v>
      </c>
      <c r="B212" s="954"/>
      <c r="C212" s="912"/>
      <c r="D212" s="912"/>
      <c r="E212" s="912"/>
      <c r="F212" s="912"/>
      <c r="G212" s="912"/>
      <c r="H212" s="912"/>
    </row>
    <row r="213" spans="1:8" ht="15" customHeight="1">
      <c r="A213" s="924" t="s">
        <v>134</v>
      </c>
      <c r="C213" s="912">
        <v>3.1530929999999997</v>
      </c>
      <c r="D213" s="912"/>
      <c r="E213" s="912">
        <v>11.846647000000001</v>
      </c>
      <c r="F213" s="912">
        <v>1.03532</v>
      </c>
      <c r="G213" s="912">
        <v>19.066776000000001</v>
      </c>
      <c r="H213" s="912">
        <v>37.841013000000004</v>
      </c>
    </row>
    <row r="214" spans="1:8" ht="15" customHeight="1">
      <c r="A214" s="924" t="s">
        <v>135</v>
      </c>
      <c r="C214" s="912">
        <v>1.9290849999999997</v>
      </c>
      <c r="D214" s="912"/>
      <c r="E214" s="912">
        <v>4.5711950000000003</v>
      </c>
      <c r="F214" s="912">
        <v>1.0206760000000001</v>
      </c>
      <c r="G214" s="912">
        <v>8.6334800000000005</v>
      </c>
      <c r="H214" s="912">
        <v>21.280632000000001</v>
      </c>
    </row>
    <row r="215" spans="1:8" ht="15" customHeight="1">
      <c r="A215" s="924" t="s">
        <v>136</v>
      </c>
      <c r="C215" s="912">
        <v>1.712974</v>
      </c>
      <c r="D215" s="912"/>
      <c r="E215" s="912">
        <v>2.3697810000000001</v>
      </c>
      <c r="F215" s="912">
        <v>1.4585710000000001</v>
      </c>
      <c r="G215" s="912">
        <v>6.275245</v>
      </c>
      <c r="H215" s="912">
        <v>20.415279000000002</v>
      </c>
    </row>
    <row r="216" spans="1:8" ht="15" customHeight="1">
      <c r="A216" s="924" t="s">
        <v>137</v>
      </c>
      <c r="C216" s="912">
        <v>1.494572</v>
      </c>
      <c r="D216" s="912"/>
      <c r="E216" s="912">
        <v>1.395116</v>
      </c>
      <c r="F216" s="912">
        <v>2.1353020000000003</v>
      </c>
      <c r="G216" s="912">
        <v>4.4744840000000003</v>
      </c>
      <c r="H216" s="912">
        <v>14.048273999999999</v>
      </c>
    </row>
    <row r="217" spans="1:8" ht="15" customHeight="1">
      <c r="A217" s="924" t="s">
        <v>138</v>
      </c>
      <c r="C217" s="912">
        <v>1.3992589999999998</v>
      </c>
      <c r="D217" s="912"/>
      <c r="E217" s="912">
        <v>0.98002</v>
      </c>
      <c r="F217" s="912">
        <v>3.1784279999999998</v>
      </c>
      <c r="G217" s="912">
        <v>3.792923</v>
      </c>
      <c r="H217" s="912">
        <v>12.859253000000001</v>
      </c>
    </row>
    <row r="218" spans="1:8" ht="15" customHeight="1">
      <c r="A218" s="924" t="s">
        <v>98</v>
      </c>
      <c r="C218" s="912">
        <v>1.433149</v>
      </c>
      <c r="D218" s="912"/>
      <c r="E218" s="912">
        <v>0.83119600000000005</v>
      </c>
      <c r="F218" s="912">
        <v>5.5864500000000001</v>
      </c>
      <c r="G218" s="912">
        <v>3.4998309999999999</v>
      </c>
      <c r="H218" s="912">
        <v>13.694730999999999</v>
      </c>
    </row>
    <row r="219" spans="1:8" ht="15" customHeight="1">
      <c r="A219" s="924" t="s">
        <v>139</v>
      </c>
      <c r="C219" s="912">
        <v>1.5463009999999999</v>
      </c>
      <c r="D219" s="912"/>
      <c r="E219" s="912">
        <v>0.84635700000000003</v>
      </c>
      <c r="F219" s="912">
        <v>9.5128489999999992</v>
      </c>
      <c r="G219" s="912">
        <v>3.4155799999999998</v>
      </c>
      <c r="H219" s="912">
        <v>13.339450999999999</v>
      </c>
    </row>
    <row r="220" spans="1:8" ht="6" customHeight="1">
      <c r="A220" s="838"/>
      <c r="B220" s="838"/>
      <c r="C220" s="912"/>
      <c r="D220" s="912"/>
      <c r="E220" s="912"/>
      <c r="F220" s="912"/>
      <c r="G220" s="912"/>
      <c r="H220" s="912"/>
    </row>
    <row r="221" spans="1:8" ht="15" customHeight="1">
      <c r="A221" s="953" t="s">
        <v>105</v>
      </c>
      <c r="B221" s="954"/>
      <c r="C221" s="912"/>
      <c r="D221" s="912"/>
      <c r="E221" s="912"/>
      <c r="F221" s="912"/>
      <c r="G221" s="912"/>
      <c r="H221" s="912"/>
    </row>
    <row r="222" spans="1:8" ht="15" customHeight="1">
      <c r="A222" s="924" t="s">
        <v>189</v>
      </c>
      <c r="C222" s="912">
        <v>4.4449079999999999</v>
      </c>
      <c r="D222" s="912"/>
      <c r="E222" s="912">
        <v>2.2975909999999997</v>
      </c>
      <c r="F222" s="912">
        <v>4.4109870000000004</v>
      </c>
      <c r="G222" s="912">
        <v>7.5717549999999996</v>
      </c>
      <c r="H222" s="912">
        <v>28.999895999999996</v>
      </c>
    </row>
    <row r="223" spans="1:8" ht="15" customHeight="1">
      <c r="A223" s="924" t="s">
        <v>182</v>
      </c>
      <c r="C223" s="912">
        <v>0.689577</v>
      </c>
      <c r="D223" s="912"/>
      <c r="E223" s="912">
        <v>0.606823</v>
      </c>
      <c r="F223" s="912">
        <v>0.94390700000000005</v>
      </c>
      <c r="G223" s="912">
        <v>1.9714490000000002</v>
      </c>
      <c r="H223" s="912">
        <v>6.4808309999999993</v>
      </c>
    </row>
    <row r="224" spans="1:8" ht="6" customHeight="1">
      <c r="A224" s="838"/>
      <c r="B224" s="838"/>
      <c r="C224" s="912"/>
      <c r="D224" s="912"/>
      <c r="E224" s="912"/>
      <c r="F224" s="912"/>
      <c r="G224" s="912"/>
      <c r="H224" s="912"/>
    </row>
    <row r="225" spans="1:8" ht="15" customHeight="1">
      <c r="A225" s="953" t="s">
        <v>117</v>
      </c>
      <c r="B225" s="954"/>
      <c r="C225" s="912"/>
      <c r="D225" s="912"/>
      <c r="E225" s="912"/>
      <c r="F225" s="912"/>
      <c r="G225" s="912"/>
      <c r="H225" s="912"/>
    </row>
    <row r="226" spans="1:8" ht="15" customHeight="1">
      <c r="A226" s="924" t="s">
        <v>42</v>
      </c>
      <c r="C226" s="912">
        <v>4.7255030000000007</v>
      </c>
      <c r="D226" s="912"/>
      <c r="E226" s="912">
        <v>2.6696200000000001</v>
      </c>
      <c r="F226" s="912">
        <v>9.8073759999999996</v>
      </c>
      <c r="G226" s="912">
        <v>10.442340999999999</v>
      </c>
      <c r="H226" s="912">
        <v>38.918750000000003</v>
      </c>
    </row>
    <row r="227" spans="1:8" ht="15" customHeight="1">
      <c r="A227" s="924" t="s">
        <v>41</v>
      </c>
      <c r="C227" s="912">
        <v>2.3120039999999999</v>
      </c>
      <c r="D227" s="912"/>
      <c r="E227" s="912">
        <v>1.6431500000000001</v>
      </c>
      <c r="F227" s="912">
        <v>5.1183109999999994</v>
      </c>
      <c r="G227" s="912">
        <v>5.7450159999999997</v>
      </c>
      <c r="H227" s="912">
        <v>21.564683000000002</v>
      </c>
    </row>
    <row r="228" spans="1:8" ht="15" customHeight="1">
      <c r="A228" s="924" t="s">
        <v>40</v>
      </c>
      <c r="C228" s="912">
        <v>1.6969649999999998</v>
      </c>
      <c r="D228" s="912"/>
      <c r="E228" s="912">
        <v>1.2642679999999999</v>
      </c>
      <c r="F228" s="912">
        <v>2.918952</v>
      </c>
      <c r="G228" s="912">
        <v>4.559666</v>
      </c>
      <c r="H228" s="912">
        <v>22.272628000000001</v>
      </c>
    </row>
    <row r="229" spans="1:8" ht="15" customHeight="1">
      <c r="A229" s="924" t="s">
        <v>39</v>
      </c>
      <c r="C229" s="912">
        <v>1.156601</v>
      </c>
      <c r="D229" s="912"/>
      <c r="E229" s="912">
        <v>0.91967100000000002</v>
      </c>
      <c r="F229" s="912">
        <v>1.612131</v>
      </c>
      <c r="G229" s="912">
        <v>3.0045310000000001</v>
      </c>
      <c r="H229" s="912">
        <v>10.445340999999999</v>
      </c>
    </row>
    <row r="230" spans="1:8" ht="15" customHeight="1">
      <c r="A230" s="924" t="s">
        <v>38</v>
      </c>
      <c r="C230" s="912">
        <v>1.322133</v>
      </c>
      <c r="D230" s="912"/>
      <c r="E230" s="912">
        <v>1.3785369999999999</v>
      </c>
      <c r="F230" s="912">
        <v>1.7449200000000002</v>
      </c>
      <c r="G230" s="912">
        <v>4.0485139999999999</v>
      </c>
      <c r="H230" s="912">
        <v>13.071256</v>
      </c>
    </row>
    <row r="231" spans="1:8" ht="15" customHeight="1">
      <c r="A231" s="924" t="s">
        <v>37</v>
      </c>
      <c r="C231" s="912">
        <v>1.5541559999999999</v>
      </c>
      <c r="D231" s="912"/>
      <c r="E231" s="912">
        <v>1.589181</v>
      </c>
      <c r="F231" s="912">
        <v>1.6311450000000001</v>
      </c>
      <c r="G231" s="912">
        <v>4.5920049999999994</v>
      </c>
      <c r="H231" s="912">
        <v>12.123954000000001</v>
      </c>
    </row>
    <row r="232" spans="1:8" ht="6" customHeight="1">
      <c r="A232" s="838"/>
      <c r="B232" s="838"/>
      <c r="C232" s="912"/>
      <c r="D232" s="912"/>
      <c r="E232" s="912"/>
      <c r="F232" s="912"/>
      <c r="G232" s="912"/>
      <c r="H232" s="912"/>
    </row>
    <row r="233" spans="1:8" ht="15" customHeight="1">
      <c r="A233" s="970" t="s">
        <v>297</v>
      </c>
      <c r="B233" s="971"/>
      <c r="C233" s="912"/>
      <c r="D233" s="912"/>
      <c r="E233" s="912"/>
      <c r="F233" s="912"/>
      <c r="G233" s="912"/>
      <c r="H233" s="912"/>
    </row>
    <row r="234" spans="1:8" ht="15" customHeight="1">
      <c r="A234" s="786" t="s">
        <v>209</v>
      </c>
      <c r="C234" s="912">
        <v>0.91791100000000003</v>
      </c>
      <c r="D234" s="912"/>
      <c r="E234" s="912">
        <v>0.77956000000000003</v>
      </c>
      <c r="F234" s="912">
        <v>1.308575</v>
      </c>
      <c r="G234" s="912">
        <v>2.4969000000000001</v>
      </c>
      <c r="H234" s="912">
        <v>7.8480110000000005</v>
      </c>
    </row>
    <row r="235" spans="1:8" ht="15" customHeight="1">
      <c r="A235" s="786" t="s">
        <v>210</v>
      </c>
      <c r="C235" s="912">
        <v>0.96763699999999997</v>
      </c>
      <c r="D235" s="912"/>
      <c r="E235" s="912">
        <v>0.86439499999999991</v>
      </c>
      <c r="F235" s="912">
        <v>1.299525</v>
      </c>
      <c r="G235" s="912">
        <v>2.6934460000000002</v>
      </c>
      <c r="H235" s="912">
        <v>10.611753999999999</v>
      </c>
    </row>
    <row r="236" spans="1:8" ht="6" customHeight="1">
      <c r="A236" s="838"/>
      <c r="B236" s="838"/>
      <c r="C236" s="912"/>
      <c r="D236" s="912"/>
      <c r="E236" s="912"/>
      <c r="F236" s="912"/>
      <c r="G236" s="912"/>
      <c r="H236" s="912"/>
    </row>
    <row r="237" spans="1:8" ht="15" customHeight="1">
      <c r="A237" s="953" t="s">
        <v>309</v>
      </c>
      <c r="B237" s="954"/>
      <c r="C237" s="912"/>
      <c r="D237" s="912"/>
      <c r="E237" s="912"/>
      <c r="F237" s="912"/>
      <c r="G237" s="912"/>
      <c r="H237" s="912"/>
    </row>
    <row r="238" spans="1:8" ht="15" customHeight="1">
      <c r="A238" s="924" t="s">
        <v>48</v>
      </c>
      <c r="C238" s="912">
        <v>7.9995140000000005</v>
      </c>
      <c r="D238" s="912"/>
      <c r="E238" s="912">
        <v>20.020403000000002</v>
      </c>
      <c r="F238" s="912">
        <v>4.876601</v>
      </c>
      <c r="G238" s="912">
        <v>15.014018000000002</v>
      </c>
      <c r="H238" s="912">
        <v>49.312962999999996</v>
      </c>
    </row>
    <row r="239" spans="1:8" ht="15" customHeight="1">
      <c r="A239" s="924" t="s">
        <v>196</v>
      </c>
      <c r="C239" s="912">
        <v>1.579907</v>
      </c>
      <c r="D239" s="912"/>
      <c r="E239" s="912">
        <v>3.6782540000000004</v>
      </c>
      <c r="F239" s="912">
        <v>1.0095589999999999</v>
      </c>
      <c r="G239" s="912">
        <v>6.0045250000000001</v>
      </c>
      <c r="H239" s="912">
        <v>16.406506</v>
      </c>
    </row>
    <row r="240" spans="1:8" ht="15" customHeight="1">
      <c r="A240" s="924" t="s">
        <v>197</v>
      </c>
      <c r="C240" s="910">
        <v>1.1908449999999999</v>
      </c>
      <c r="D240" s="910"/>
      <c r="E240" s="910">
        <v>1.021617</v>
      </c>
      <c r="F240" s="910">
        <v>1.778538</v>
      </c>
      <c r="G240" s="910">
        <v>3.2279599999999999</v>
      </c>
      <c r="H240" s="910">
        <v>10.887568999999999</v>
      </c>
    </row>
    <row r="241" spans="1:15" ht="15" customHeight="1">
      <c r="A241" s="924" t="s">
        <v>198</v>
      </c>
      <c r="C241" s="910">
        <v>1.1944599999999999</v>
      </c>
      <c r="D241" s="910"/>
      <c r="E241" s="910">
        <v>0.73403799999999997</v>
      </c>
      <c r="F241" s="910">
        <v>3.2792010000000005</v>
      </c>
      <c r="G241" s="910">
        <v>2.9945029999999999</v>
      </c>
      <c r="H241" s="910">
        <v>11.880781000000001</v>
      </c>
    </row>
    <row r="242" spans="1:15" ht="15" customHeight="1">
      <c r="A242" s="924" t="s">
        <v>199</v>
      </c>
      <c r="C242" s="912">
        <v>1.8260289999999999</v>
      </c>
      <c r="D242" s="912"/>
      <c r="E242" s="912">
        <v>0.91307499999999997</v>
      </c>
      <c r="F242" s="912">
        <v>6.2723619999999993</v>
      </c>
      <c r="G242" s="912">
        <v>4.8422159999999996</v>
      </c>
      <c r="H242" s="912">
        <v>22.980070999999999</v>
      </c>
    </row>
    <row r="243" spans="1:15" ht="15" customHeight="1">
      <c r="A243" s="924" t="s">
        <v>200</v>
      </c>
      <c r="C243" s="912">
        <v>2.2570099999999997</v>
      </c>
      <c r="D243" s="912"/>
      <c r="E243" s="912">
        <v>1.0977669999999999</v>
      </c>
      <c r="F243" s="912">
        <v>7.3834600000000004</v>
      </c>
      <c r="G243" s="912">
        <v>5.6991540000000001</v>
      </c>
      <c r="H243" s="912">
        <v>22.438341000000001</v>
      </c>
    </row>
    <row r="244" spans="1:15" ht="6" customHeight="1">
      <c r="C244" s="912"/>
      <c r="D244" s="912"/>
      <c r="E244" s="912"/>
      <c r="F244" s="912"/>
      <c r="G244" s="912"/>
      <c r="H244" s="912"/>
    </row>
    <row r="245" spans="1:15" ht="15" customHeight="1">
      <c r="A245" s="953" t="s">
        <v>107</v>
      </c>
      <c r="B245" s="954"/>
      <c r="C245" s="912"/>
      <c r="D245" s="912"/>
      <c r="E245" s="912"/>
      <c r="F245" s="912"/>
      <c r="G245" s="912"/>
      <c r="H245" s="912"/>
    </row>
    <row r="246" spans="1:15" ht="15" customHeight="1">
      <c r="A246" s="924" t="s">
        <v>192</v>
      </c>
      <c r="B246" s="838"/>
      <c r="C246" s="912">
        <v>0.70310800000000007</v>
      </c>
      <c r="D246" s="912"/>
      <c r="E246" s="912">
        <v>0.62764399999999998</v>
      </c>
      <c r="F246" s="912">
        <v>1.0872929999999998</v>
      </c>
      <c r="G246" s="912">
        <v>2.0457550000000002</v>
      </c>
      <c r="H246" s="912">
        <v>7.6939350000000006</v>
      </c>
    </row>
    <row r="247" spans="1:15" ht="15" customHeight="1">
      <c r="A247" s="924" t="s">
        <v>193</v>
      </c>
      <c r="B247" s="838"/>
      <c r="C247" s="912">
        <v>2.005935</v>
      </c>
      <c r="D247" s="912"/>
      <c r="E247" s="912">
        <v>1.435047</v>
      </c>
      <c r="F247" s="912">
        <v>4.0005180000000005</v>
      </c>
      <c r="G247" s="912">
        <v>5.3130309999999996</v>
      </c>
      <c r="H247" s="912">
        <v>14.833692000000001</v>
      </c>
    </row>
    <row r="248" spans="1:15" ht="15" customHeight="1">
      <c r="A248" s="973" t="s">
        <v>194</v>
      </c>
      <c r="B248" s="861"/>
      <c r="C248" s="917">
        <v>2.2743409999999997</v>
      </c>
      <c r="D248" s="917"/>
      <c r="E248" s="917">
        <v>3.8416359999999998</v>
      </c>
      <c r="F248" s="917">
        <v>1.419808</v>
      </c>
      <c r="G248" s="917">
        <v>8.5716420000000006</v>
      </c>
      <c r="H248" s="917">
        <v>15.395146</v>
      </c>
    </row>
    <row r="249" spans="1:15" ht="6" customHeight="1">
      <c r="A249" s="838"/>
      <c r="B249" s="838"/>
      <c r="C249" s="838"/>
      <c r="D249" s="838"/>
      <c r="E249" s="838"/>
      <c r="F249" s="838"/>
      <c r="G249" s="838"/>
      <c r="H249" s="838"/>
      <c r="I249" s="1039"/>
    </row>
    <row r="250" spans="1:15" ht="15" customHeight="1">
      <c r="A250" s="1090" t="s">
        <v>279</v>
      </c>
      <c r="B250" s="2396" t="s">
        <v>280</v>
      </c>
      <c r="C250" s="2396"/>
      <c r="D250" s="2396"/>
      <c r="E250" s="2396"/>
      <c r="F250" s="2396"/>
      <c r="G250" s="2396"/>
      <c r="H250" s="2396"/>
      <c r="I250" s="785"/>
      <c r="J250" s="785"/>
      <c r="L250"/>
      <c r="M250"/>
      <c r="N250"/>
      <c r="O250"/>
    </row>
    <row r="251" spans="1:15" ht="15" customHeight="1">
      <c r="A251" s="608" t="s">
        <v>183</v>
      </c>
      <c r="B251" s="839"/>
      <c r="C251" s="872"/>
      <c r="D251" s="841"/>
      <c r="E251" s="841"/>
      <c r="F251" s="841"/>
      <c r="G251" s="841"/>
      <c r="H251" s="841"/>
      <c r="I251" s="1053"/>
      <c r="K251"/>
      <c r="L251"/>
      <c r="M251"/>
      <c r="N251"/>
    </row>
    <row r="252" spans="1:15" ht="15" customHeight="1">
      <c r="A252" s="608" t="s">
        <v>185</v>
      </c>
      <c r="B252" s="839"/>
      <c r="C252" s="872"/>
      <c r="D252" s="841"/>
      <c r="E252" s="841"/>
      <c r="F252" s="841"/>
      <c r="G252" s="841"/>
      <c r="H252" s="841"/>
      <c r="I252" s="1053"/>
      <c r="K252"/>
      <c r="L252"/>
      <c r="M252"/>
      <c r="N252"/>
    </row>
    <row r="253" spans="1:15" ht="15" customHeight="1">
      <c r="A253" s="608" t="s">
        <v>187</v>
      </c>
      <c r="B253" s="839"/>
      <c r="C253" s="872"/>
      <c r="D253" s="841"/>
      <c r="E253" s="841"/>
      <c r="F253" s="841"/>
      <c r="G253" s="841"/>
      <c r="H253" s="841"/>
      <c r="I253" s="1053"/>
      <c r="K253"/>
      <c r="L253"/>
      <c r="M253"/>
      <c r="N253"/>
    </row>
    <row r="254" spans="1:15" ht="15" customHeight="1">
      <c r="I254" s="823" t="s">
        <v>93</v>
      </c>
    </row>
    <row r="257" spans="1:9" ht="15" customHeight="1">
      <c r="A257" s="2433" t="s">
        <v>381</v>
      </c>
      <c r="B257" s="2433"/>
      <c r="C257" s="2433"/>
      <c r="D257" s="2433"/>
      <c r="E257" s="2433"/>
      <c r="F257" s="2433"/>
      <c r="G257" s="879"/>
      <c r="H257" s="945" t="s">
        <v>382</v>
      </c>
    </row>
    <row r="258" spans="1:9" ht="15" customHeight="1">
      <c r="A258" s="2433"/>
      <c r="B258" s="2433"/>
      <c r="C258" s="2433"/>
      <c r="D258" s="2433"/>
      <c r="E258" s="2433"/>
      <c r="F258" s="2433"/>
      <c r="G258" s="879"/>
      <c r="H258" s="1412"/>
    </row>
    <row r="259" spans="1:9" ht="15" customHeight="1">
      <c r="A259" s="2433"/>
      <c r="B259" s="2433"/>
      <c r="C259" s="2433"/>
      <c r="D259" s="2433"/>
      <c r="E259" s="2433"/>
      <c r="F259" s="2433"/>
      <c r="G259" s="879"/>
      <c r="H259" s="1412"/>
    </row>
    <row r="260" spans="1:9" ht="15" customHeight="1">
      <c r="A260" s="1058" t="s">
        <v>32</v>
      </c>
      <c r="B260" s="1059"/>
      <c r="C260" s="1059"/>
      <c r="D260" s="1059"/>
      <c r="E260" s="1059"/>
      <c r="F260" s="1059"/>
      <c r="G260" s="879"/>
      <c r="H260" s="1412"/>
    </row>
    <row r="261" spans="1:9" ht="6" customHeight="1">
      <c r="H261" s="830"/>
    </row>
    <row r="262" spans="1:9" s="838" customFormat="1" ht="15" customHeight="1">
      <c r="A262" s="2409" t="s">
        <v>349</v>
      </c>
      <c r="B262" s="2409"/>
      <c r="C262" s="2424" t="s">
        <v>17</v>
      </c>
      <c r="D262" s="1036"/>
      <c r="E262" s="2454" t="s">
        <v>383</v>
      </c>
      <c r="F262" s="2454"/>
      <c r="G262" s="2454"/>
      <c r="H262" s="2454"/>
      <c r="I262" s="1039"/>
    </row>
    <row r="263" spans="1:9" s="1448" customFormat="1" ht="15" customHeight="1">
      <c r="A263" s="2410"/>
      <c r="B263" s="2410"/>
      <c r="C263" s="2429"/>
      <c r="D263" s="1040"/>
      <c r="E263" s="2427" t="s">
        <v>372</v>
      </c>
      <c r="F263" s="2427" t="s">
        <v>380</v>
      </c>
      <c r="G263" s="2427" t="s">
        <v>374</v>
      </c>
      <c r="H263" s="2427" t="s">
        <v>384</v>
      </c>
      <c r="I263" s="1447"/>
    </row>
    <row r="264" spans="1:9" s="1448" customFormat="1" ht="15" customHeight="1">
      <c r="A264" s="2434"/>
      <c r="B264" s="2434"/>
      <c r="C264" s="2455"/>
      <c r="D264" s="1363"/>
      <c r="E264" s="2414"/>
      <c r="F264" s="2414"/>
      <c r="G264" s="2414"/>
      <c r="H264" s="2414"/>
      <c r="I264" s="1447"/>
    </row>
    <row r="265" spans="1:9" ht="6" customHeight="1">
      <c r="A265" s="1094"/>
      <c r="B265" s="1094"/>
      <c r="C265" s="1040"/>
      <c r="D265" s="1040"/>
      <c r="E265" s="904"/>
      <c r="F265" s="904"/>
      <c r="G265" s="904"/>
      <c r="H265" s="904"/>
    </row>
    <row r="266" spans="1:9" ht="15" customHeight="1">
      <c r="A266" s="953" t="s">
        <v>103</v>
      </c>
      <c r="B266" s="954"/>
      <c r="C266" s="921">
        <v>100667.1367903552</v>
      </c>
      <c r="D266" s="921"/>
      <c r="E266" s="921">
        <v>0.32781681000000001</v>
      </c>
      <c r="F266" s="921">
        <v>0.29883026000000001</v>
      </c>
      <c r="G266" s="921">
        <v>0.21547790999999999</v>
      </c>
      <c r="H266" s="921">
        <v>5.8535700000000003E-2</v>
      </c>
    </row>
    <row r="267" spans="1:9" ht="6" customHeight="1">
      <c r="A267" s="953"/>
      <c r="B267" s="954"/>
      <c r="C267" s="921"/>
      <c r="D267" s="921"/>
      <c r="E267" s="921"/>
      <c r="F267" s="921"/>
      <c r="G267" s="921"/>
      <c r="H267" s="921"/>
    </row>
    <row r="268" spans="1:9" ht="15" customHeight="1">
      <c r="A268" s="953" t="s">
        <v>295</v>
      </c>
      <c r="B268" s="954"/>
      <c r="C268" s="1020"/>
      <c r="D268" s="1020"/>
      <c r="E268" s="1020"/>
      <c r="F268" s="1020"/>
      <c r="G268" s="1020"/>
      <c r="H268" s="1020"/>
    </row>
    <row r="269" spans="1:9" ht="15" customHeight="1">
      <c r="A269" s="924" t="s">
        <v>100</v>
      </c>
      <c r="C269" s="929">
        <v>62093.119549845302</v>
      </c>
      <c r="D269" s="929"/>
      <c r="E269" s="929">
        <v>0.56563724999999998</v>
      </c>
      <c r="F269" s="929">
        <v>0.46593941</v>
      </c>
      <c r="G269" s="929">
        <v>0.40695746999999999</v>
      </c>
      <c r="H269" s="929">
        <v>9.9429630000000005E-2</v>
      </c>
    </row>
    <row r="270" spans="1:9" ht="15" customHeight="1">
      <c r="A270" s="924" t="s">
        <v>99</v>
      </c>
      <c r="C270" s="929">
        <v>79242.198478133505</v>
      </c>
      <c r="D270" s="929"/>
      <c r="E270" s="929">
        <v>0.40217409999999998</v>
      </c>
      <c r="F270" s="929">
        <v>0.38418449999999998</v>
      </c>
      <c r="G270" s="929">
        <v>0.24978606</v>
      </c>
      <c r="H270" s="929">
        <v>7.248636E-2</v>
      </c>
    </row>
    <row r="271" spans="1:9" ht="6" customHeight="1">
      <c r="A271" s="954"/>
      <c r="B271" s="954"/>
      <c r="C271" s="1024"/>
      <c r="D271" s="1024"/>
      <c r="E271" s="1024"/>
      <c r="F271" s="1024"/>
      <c r="G271" s="1024"/>
      <c r="H271" s="1024"/>
    </row>
    <row r="272" spans="1:9" ht="15" customHeight="1">
      <c r="A272" s="953" t="s">
        <v>104</v>
      </c>
      <c r="B272" s="954"/>
      <c r="C272" s="1024"/>
      <c r="D272" s="1024"/>
      <c r="E272" s="1024"/>
      <c r="F272" s="1024"/>
      <c r="G272" s="1024"/>
      <c r="H272" s="1024"/>
    </row>
    <row r="273" spans="1:8" ht="15" customHeight="1">
      <c r="A273" s="924" t="s">
        <v>134</v>
      </c>
      <c r="C273" s="929">
        <v>20241.216273283499</v>
      </c>
      <c r="D273" s="929"/>
      <c r="E273" s="929">
        <v>0.74180411999999996</v>
      </c>
      <c r="F273" s="929">
        <v>0.93394887000000004</v>
      </c>
      <c r="G273" s="1410">
        <v>0.55509008000000004</v>
      </c>
      <c r="H273" s="1409">
        <v>0.23396128999999999</v>
      </c>
    </row>
    <row r="274" spans="1:8" ht="15" customHeight="1">
      <c r="A274" s="924" t="s">
        <v>135</v>
      </c>
      <c r="C274" s="929">
        <v>35424.529010905702</v>
      </c>
      <c r="D274" s="929"/>
      <c r="E274" s="929">
        <v>0.68785563999999999</v>
      </c>
      <c r="F274" s="929">
        <v>0.80674256</v>
      </c>
      <c r="G274" s="929">
        <v>0.43497959000000003</v>
      </c>
      <c r="H274" s="1410">
        <v>0.16678349000000001</v>
      </c>
    </row>
    <row r="275" spans="1:8" ht="15" customHeight="1">
      <c r="A275" s="924" t="s">
        <v>136</v>
      </c>
      <c r="C275" s="929">
        <v>39473.6446890999</v>
      </c>
      <c r="D275" s="929"/>
      <c r="E275" s="929">
        <v>0.82960414000000005</v>
      </c>
      <c r="F275" s="929">
        <v>0.84779484999999999</v>
      </c>
      <c r="G275" s="929">
        <v>0.39339423000000001</v>
      </c>
      <c r="H275" s="1410">
        <v>0.11954727</v>
      </c>
    </row>
    <row r="276" spans="1:8" ht="15" customHeight="1">
      <c r="A276" s="924" t="s">
        <v>137</v>
      </c>
      <c r="C276" s="929">
        <v>39331.060457165702</v>
      </c>
      <c r="D276" s="929"/>
      <c r="E276" s="929">
        <v>0.76588191999999999</v>
      </c>
      <c r="F276" s="929">
        <v>0.72235720000000003</v>
      </c>
      <c r="G276" s="929">
        <v>0.46612562000000002</v>
      </c>
      <c r="H276" s="929">
        <v>0.12024556</v>
      </c>
    </row>
    <row r="277" spans="1:8" ht="15" customHeight="1">
      <c r="A277" s="924" t="s">
        <v>138</v>
      </c>
      <c r="C277" s="929">
        <v>41534.301866930997</v>
      </c>
      <c r="D277" s="929"/>
      <c r="E277" s="929">
        <v>0.66986785000000004</v>
      </c>
      <c r="F277" s="929">
        <v>0.57429717000000002</v>
      </c>
      <c r="G277" s="929">
        <v>0.47439745999999999</v>
      </c>
      <c r="H277" s="929">
        <v>0.13778950000000001</v>
      </c>
    </row>
    <row r="278" spans="1:8" ht="15" customHeight="1">
      <c r="A278" s="924" t="s">
        <v>98</v>
      </c>
      <c r="C278" s="929">
        <v>41247.630506158297</v>
      </c>
      <c r="D278" s="929"/>
      <c r="E278" s="929">
        <v>0.63893730000000004</v>
      </c>
      <c r="F278" s="929">
        <v>0.36891660999999998</v>
      </c>
      <c r="G278" s="929">
        <v>0.53729695</v>
      </c>
      <c r="H278" s="929">
        <v>0.15901072999999999</v>
      </c>
    </row>
    <row r="279" spans="1:8" ht="15" customHeight="1">
      <c r="A279" s="924" t="s">
        <v>139</v>
      </c>
      <c r="C279" s="929">
        <v>37481.303774517903</v>
      </c>
      <c r="D279" s="929"/>
      <c r="E279" s="929">
        <v>0.66008820000000001</v>
      </c>
      <c r="F279" s="929">
        <v>0.27938868</v>
      </c>
      <c r="G279" s="929">
        <v>0.61445618000000002</v>
      </c>
      <c r="H279" s="929">
        <v>0.14279215000000001</v>
      </c>
    </row>
    <row r="280" spans="1:8" ht="6" customHeight="1">
      <c r="A280" s="838"/>
      <c r="B280" s="838"/>
      <c r="C280" s="1024"/>
      <c r="D280" s="1024"/>
      <c r="E280" s="1024"/>
      <c r="F280" s="1024"/>
      <c r="G280" s="1024"/>
      <c r="H280" s="1024"/>
    </row>
    <row r="281" spans="1:8" ht="15" customHeight="1">
      <c r="A281" s="953" t="s">
        <v>105</v>
      </c>
      <c r="B281" s="954"/>
      <c r="C281" s="1024"/>
      <c r="D281" s="1024"/>
      <c r="E281" s="1024"/>
      <c r="F281" s="1024"/>
      <c r="G281" s="1024"/>
      <c r="H281" s="1024"/>
    </row>
    <row r="282" spans="1:8" ht="15" customHeight="1">
      <c r="A282" s="924" t="s">
        <v>189</v>
      </c>
      <c r="B282" s="838"/>
      <c r="C282" s="929">
        <v>33676.310438664397</v>
      </c>
      <c r="D282" s="929"/>
      <c r="E282" s="929">
        <v>1.35943481</v>
      </c>
      <c r="F282" s="929">
        <v>1.23121258</v>
      </c>
      <c r="G282" s="929">
        <v>0.90517707000000003</v>
      </c>
      <c r="H282" s="1409">
        <v>0.27987936000000002</v>
      </c>
    </row>
    <row r="283" spans="1:8" ht="15" customHeight="1">
      <c r="A283" s="924" t="s">
        <v>182</v>
      </c>
      <c r="B283" s="838"/>
      <c r="C283" s="929">
        <v>102933.01054463429</v>
      </c>
      <c r="D283" s="929"/>
      <c r="E283" s="929">
        <v>0.33544201000000001</v>
      </c>
      <c r="F283" s="929">
        <v>0.30645679999999997</v>
      </c>
      <c r="G283" s="929">
        <v>0.22299337999999999</v>
      </c>
      <c r="H283" s="929">
        <v>6.0019059999999999E-2</v>
      </c>
    </row>
    <row r="284" spans="1:8" ht="6" customHeight="1">
      <c r="A284" s="838"/>
      <c r="B284" s="838"/>
      <c r="C284" s="1024"/>
      <c r="D284" s="1024"/>
      <c r="E284" s="1024"/>
      <c r="F284" s="1024"/>
      <c r="G284" s="1024"/>
      <c r="H284" s="1024"/>
    </row>
    <row r="285" spans="1:8" ht="15" customHeight="1">
      <c r="A285" s="953" t="s">
        <v>117</v>
      </c>
      <c r="B285" s="954"/>
      <c r="C285" s="1024"/>
      <c r="D285" s="1024"/>
      <c r="E285" s="1024"/>
      <c r="F285" s="1024"/>
      <c r="G285" s="1024"/>
      <c r="H285" s="1024"/>
    </row>
    <row r="286" spans="1:8" ht="15" customHeight="1">
      <c r="A286" s="924" t="s">
        <v>42</v>
      </c>
      <c r="C286" s="929">
        <v>16565.819453891301</v>
      </c>
      <c r="D286" s="929"/>
      <c r="E286" s="929">
        <v>1.88717515</v>
      </c>
      <c r="F286" s="929">
        <v>1.26894236</v>
      </c>
      <c r="G286" s="929">
        <v>1.5506144100000001</v>
      </c>
      <c r="H286" s="1409">
        <v>0.59205987999999998</v>
      </c>
    </row>
    <row r="287" spans="1:8" ht="15" customHeight="1">
      <c r="A287" s="924" t="s">
        <v>41</v>
      </c>
      <c r="C287" s="929">
        <v>27282.937578086701</v>
      </c>
      <c r="D287" s="929"/>
      <c r="E287" s="929">
        <v>1.1089787499999999</v>
      </c>
      <c r="F287" s="929">
        <v>0.85062727000000005</v>
      </c>
      <c r="G287" s="929">
        <v>0.87213483000000003</v>
      </c>
      <c r="H287" s="1410">
        <v>0.14584709000000001</v>
      </c>
    </row>
    <row r="288" spans="1:8" ht="15" customHeight="1">
      <c r="A288" s="924" t="s">
        <v>40</v>
      </c>
      <c r="C288" s="929">
        <v>38340.693963505903</v>
      </c>
      <c r="D288" s="929"/>
      <c r="E288" s="929">
        <v>0.81677858999999997</v>
      </c>
      <c r="F288" s="929">
        <v>0.61269238000000004</v>
      </c>
      <c r="G288" s="929">
        <v>0.61859861999999999</v>
      </c>
      <c r="H288" s="1410">
        <v>0.18669872000000001</v>
      </c>
    </row>
    <row r="289" spans="1:8" ht="15" customHeight="1">
      <c r="A289" s="924" t="s">
        <v>39</v>
      </c>
      <c r="C289" s="929">
        <v>62226.647708172</v>
      </c>
      <c r="D289" s="929"/>
      <c r="E289" s="929">
        <v>0.52737438000000003</v>
      </c>
      <c r="F289" s="929">
        <v>0.48726486000000002</v>
      </c>
      <c r="G289" s="929">
        <v>0.34531846999999999</v>
      </c>
      <c r="H289" s="929">
        <v>9.7572290000000006E-2</v>
      </c>
    </row>
    <row r="290" spans="1:8" ht="15" customHeight="1">
      <c r="A290" s="924" t="s">
        <v>38</v>
      </c>
      <c r="C290" s="929">
        <v>46205.967695107203</v>
      </c>
      <c r="D290" s="929"/>
      <c r="E290" s="929">
        <v>0.68310009999999999</v>
      </c>
      <c r="F290" s="929">
        <v>0.69116087999999998</v>
      </c>
      <c r="G290" s="929">
        <v>0.40733786999999999</v>
      </c>
      <c r="H290" s="929">
        <v>0.1011461</v>
      </c>
    </row>
    <row r="291" spans="1:8" ht="15" customHeight="1">
      <c r="A291" s="924" t="s">
        <v>37</v>
      </c>
      <c r="C291" s="929">
        <v>46930.862450495697</v>
      </c>
      <c r="D291" s="929"/>
      <c r="E291" s="929">
        <v>0.72564227000000003</v>
      </c>
      <c r="F291" s="929">
        <v>0.71931495999999995</v>
      </c>
      <c r="G291" s="929">
        <v>0.41253986999999998</v>
      </c>
      <c r="H291" s="929">
        <v>0.14453028000000001</v>
      </c>
    </row>
    <row r="292" spans="1:8" ht="6" customHeight="1">
      <c r="A292" s="838"/>
      <c r="B292" s="838"/>
      <c r="C292" s="1024"/>
      <c r="D292" s="1024"/>
      <c r="E292" s="1024"/>
      <c r="F292" s="1024"/>
      <c r="G292" s="1024"/>
      <c r="H292" s="1024"/>
    </row>
    <row r="293" spans="1:8" ht="15" customHeight="1">
      <c r="A293" s="970" t="s">
        <v>297</v>
      </c>
      <c r="B293" s="971"/>
      <c r="C293" s="1024"/>
      <c r="D293" s="1024"/>
      <c r="E293" s="1024"/>
      <c r="F293" s="1024"/>
      <c r="G293" s="1024"/>
      <c r="H293" s="1024"/>
    </row>
    <row r="294" spans="1:8" ht="15" customHeight="1">
      <c r="A294" s="786" t="s">
        <v>209</v>
      </c>
      <c r="C294" s="929">
        <v>74281.994199317895</v>
      </c>
      <c r="D294" s="929"/>
      <c r="E294" s="929">
        <v>0.43916789000000001</v>
      </c>
      <c r="F294" s="929">
        <v>0.40744671999999998</v>
      </c>
      <c r="G294" s="929">
        <v>0.28533091999999999</v>
      </c>
      <c r="H294" s="929">
        <v>8.5279279999999999E-2</v>
      </c>
    </row>
    <row r="295" spans="1:8" ht="15" customHeight="1">
      <c r="A295" s="786" t="s">
        <v>210</v>
      </c>
      <c r="C295" s="929">
        <v>73464.146139392804</v>
      </c>
      <c r="D295" s="929"/>
      <c r="E295" s="929">
        <v>0.47144091999999999</v>
      </c>
      <c r="F295" s="929">
        <v>0.43443427000000001</v>
      </c>
      <c r="G295" s="929">
        <v>0.30305113</v>
      </c>
      <c r="H295" s="929">
        <v>8.0530359999999995E-2</v>
      </c>
    </row>
    <row r="296" spans="1:8" ht="6" customHeight="1">
      <c r="A296" s="838"/>
      <c r="B296" s="838"/>
      <c r="C296" s="1024"/>
      <c r="D296" s="1024"/>
      <c r="E296" s="1024"/>
      <c r="F296" s="1024"/>
      <c r="G296" s="1024"/>
      <c r="H296" s="1024"/>
    </row>
    <row r="297" spans="1:8" ht="15" customHeight="1">
      <c r="A297" s="953" t="s">
        <v>309</v>
      </c>
      <c r="B297" s="954"/>
      <c r="C297" s="1024"/>
      <c r="D297" s="1024"/>
      <c r="E297" s="1024"/>
      <c r="F297" s="1024"/>
      <c r="G297" s="1024"/>
      <c r="H297" s="1024"/>
    </row>
    <row r="298" spans="1:8" ht="15" customHeight="1">
      <c r="A298" s="924" t="s">
        <v>48</v>
      </c>
      <c r="C298" s="929">
        <v>8283.1766836943007</v>
      </c>
      <c r="D298" s="929"/>
      <c r="E298" s="1410">
        <v>2.4367637700000002</v>
      </c>
      <c r="F298" s="929">
        <v>3.31235458</v>
      </c>
      <c r="G298" s="1410">
        <v>2.6370882500000001</v>
      </c>
      <c r="H298" s="1409">
        <v>1.15441083</v>
      </c>
    </row>
    <row r="299" spans="1:8" ht="15" customHeight="1">
      <c r="A299" s="924" t="s">
        <v>196</v>
      </c>
      <c r="C299" s="929">
        <v>38989.688619232598</v>
      </c>
      <c r="D299" s="929"/>
      <c r="E299" s="929">
        <v>0.66901279999999996</v>
      </c>
      <c r="F299" s="929">
        <v>0.74527434000000004</v>
      </c>
      <c r="G299" s="929">
        <v>0.42125277</v>
      </c>
      <c r="H299" s="1410">
        <v>0.14686993000000001</v>
      </c>
    </row>
    <row r="300" spans="1:8" ht="15" customHeight="1">
      <c r="A300" s="924" t="s">
        <v>197</v>
      </c>
      <c r="C300" s="925">
        <v>56977.078838157999</v>
      </c>
      <c r="D300" s="925"/>
      <c r="E300" s="925">
        <v>0.58305598999999997</v>
      </c>
      <c r="F300" s="925">
        <v>0.53508597000000002</v>
      </c>
      <c r="G300" s="925">
        <v>0.38713333999999999</v>
      </c>
      <c r="H300" s="925">
        <v>9.1854790000000006E-2</v>
      </c>
    </row>
    <row r="301" spans="1:8" ht="15" customHeight="1">
      <c r="A301" s="924" t="s">
        <v>198</v>
      </c>
      <c r="C301" s="925">
        <v>50838.185355517999</v>
      </c>
      <c r="D301" s="925"/>
      <c r="E301" s="925">
        <v>0.54105932999999995</v>
      </c>
      <c r="F301" s="925">
        <v>0.35771882999999999</v>
      </c>
      <c r="G301" s="925">
        <v>0.43494184000000002</v>
      </c>
      <c r="H301" s="925">
        <v>0.10176714000000001</v>
      </c>
    </row>
    <row r="302" spans="1:8" ht="15" customHeight="1">
      <c r="A302" s="924" t="s">
        <v>199</v>
      </c>
      <c r="C302" s="929">
        <v>30669.6676057443</v>
      </c>
      <c r="D302" s="929"/>
      <c r="E302" s="929">
        <v>0.72699537999999997</v>
      </c>
      <c r="F302" s="929">
        <v>0.51762078</v>
      </c>
      <c r="G302" s="929">
        <v>0.55074279000000004</v>
      </c>
      <c r="H302" s="1410">
        <v>0.17310479000000001</v>
      </c>
    </row>
    <row r="303" spans="1:8" ht="15" customHeight="1">
      <c r="A303" s="924" t="s">
        <v>200</v>
      </c>
      <c r="C303" s="929">
        <v>27137.006239805902</v>
      </c>
      <c r="D303" s="929"/>
      <c r="E303" s="929">
        <v>0.87045929</v>
      </c>
      <c r="F303" s="929">
        <v>0.50363919000000001</v>
      </c>
      <c r="G303" s="929">
        <v>0.73877314000000005</v>
      </c>
      <c r="H303" s="1410">
        <v>0.19977863000000001</v>
      </c>
    </row>
    <row r="304" spans="1:8" ht="6" customHeight="1">
      <c r="C304" s="1024"/>
      <c r="D304" s="1024"/>
      <c r="E304" s="1024"/>
      <c r="F304" s="1024"/>
      <c r="G304" s="1024"/>
      <c r="H304" s="1024"/>
    </row>
    <row r="305" spans="1:15" ht="15" customHeight="1">
      <c r="A305" s="953" t="s">
        <v>107</v>
      </c>
      <c r="B305" s="954"/>
      <c r="C305" s="1024"/>
      <c r="D305" s="1024"/>
      <c r="E305" s="1024"/>
      <c r="F305" s="1024"/>
      <c r="G305" s="1024"/>
      <c r="H305" s="1024"/>
    </row>
    <row r="306" spans="1:15" ht="15" customHeight="1">
      <c r="A306" s="924" t="s">
        <v>192</v>
      </c>
      <c r="C306" s="929">
        <v>89057.927272465298</v>
      </c>
      <c r="D306" s="929"/>
      <c r="E306" s="929">
        <v>0.36397418999999998</v>
      </c>
      <c r="F306" s="929">
        <v>0.32016140999999998</v>
      </c>
      <c r="G306" s="929">
        <v>0.24114070000000001</v>
      </c>
      <c r="H306" s="929">
        <v>5.9622550000000003E-2</v>
      </c>
    </row>
    <row r="307" spans="1:15" ht="15" customHeight="1">
      <c r="A307" s="924" t="s">
        <v>193</v>
      </c>
      <c r="C307" s="929">
        <v>30810.151027986602</v>
      </c>
      <c r="D307" s="929"/>
      <c r="E307" s="929">
        <v>0.95051244999999995</v>
      </c>
      <c r="F307" s="929">
        <v>0.79273271000000001</v>
      </c>
      <c r="G307" s="929">
        <v>0.66627091000000005</v>
      </c>
      <c r="H307" s="929">
        <v>0.20258886000000001</v>
      </c>
    </row>
    <row r="308" spans="1:15" ht="15" customHeight="1">
      <c r="A308" s="973" t="s">
        <v>194</v>
      </c>
      <c r="B308" s="861"/>
      <c r="C308" s="936">
        <v>33713.768408682001</v>
      </c>
      <c r="D308" s="936"/>
      <c r="E308" s="936">
        <v>0.87354377000000005</v>
      </c>
      <c r="F308" s="936">
        <v>0.98055079999999994</v>
      </c>
      <c r="G308" s="936">
        <v>0.53976919999999995</v>
      </c>
      <c r="H308" s="1411">
        <v>0.27437752999999998</v>
      </c>
    </row>
    <row r="309" spans="1:15" ht="6" customHeight="1">
      <c r="A309" s="838"/>
      <c r="B309" s="838"/>
      <c r="C309" s="838"/>
      <c r="D309" s="838"/>
      <c r="E309" s="838"/>
      <c r="F309" s="838"/>
      <c r="G309" s="838"/>
      <c r="H309" s="838"/>
      <c r="I309" s="1039"/>
    </row>
    <row r="310" spans="1:15" ht="15" customHeight="1">
      <c r="A310" s="1090" t="s">
        <v>279</v>
      </c>
      <c r="B310" s="2396" t="s">
        <v>280</v>
      </c>
      <c r="C310" s="2396"/>
      <c r="D310" s="2396"/>
      <c r="E310" s="2396"/>
      <c r="F310" s="2396"/>
      <c r="G310" s="2396"/>
      <c r="H310" s="2396"/>
      <c r="I310" s="785"/>
      <c r="J310" s="785"/>
      <c r="L310"/>
      <c r="M310"/>
      <c r="N310"/>
      <c r="O310"/>
    </row>
    <row r="311" spans="1:15" ht="15" customHeight="1">
      <c r="A311" s="608" t="s">
        <v>183</v>
      </c>
      <c r="B311" s="839"/>
      <c r="C311" s="872"/>
      <c r="D311" s="841"/>
      <c r="E311" s="841"/>
      <c r="F311" s="841"/>
      <c r="G311" s="841"/>
      <c r="H311" s="841"/>
      <c r="I311" s="1053"/>
      <c r="K311"/>
      <c r="L311"/>
      <c r="M311"/>
      <c r="N311"/>
    </row>
    <row r="312" spans="1:15" ht="15" customHeight="1">
      <c r="A312" s="608" t="s">
        <v>185</v>
      </c>
      <c r="B312" s="839"/>
      <c r="C312" s="872"/>
      <c r="D312" s="841"/>
      <c r="E312" s="841"/>
      <c r="F312" s="841"/>
      <c r="G312" s="841"/>
      <c r="H312" s="841"/>
      <c r="I312" s="1053"/>
      <c r="K312"/>
      <c r="L312"/>
      <c r="M312"/>
      <c r="N312"/>
    </row>
    <row r="313" spans="1:15" ht="15" customHeight="1">
      <c r="A313" s="608" t="s">
        <v>187</v>
      </c>
      <c r="B313" s="839"/>
      <c r="C313" s="872"/>
      <c r="D313" s="841"/>
      <c r="E313" s="841"/>
      <c r="F313" s="841"/>
      <c r="G313" s="841"/>
      <c r="H313" s="841"/>
      <c r="I313" s="1053"/>
      <c r="K313"/>
      <c r="L313"/>
      <c r="M313"/>
      <c r="N313"/>
    </row>
    <row r="314" spans="1:15" ht="15" customHeight="1">
      <c r="I314" s="823" t="s">
        <v>93</v>
      </c>
    </row>
  </sheetData>
  <mergeCells count="45">
    <mergeCell ref="B310:H310"/>
    <mergeCell ref="B250:H250"/>
    <mergeCell ref="A257:F259"/>
    <mergeCell ref="A262:B264"/>
    <mergeCell ref="C262:C264"/>
    <mergeCell ref="E262:H262"/>
    <mergeCell ref="E263:E264"/>
    <mergeCell ref="F263:F264"/>
    <mergeCell ref="G263:G264"/>
    <mergeCell ref="H263:H264"/>
    <mergeCell ref="B190:H190"/>
    <mergeCell ref="A197:F199"/>
    <mergeCell ref="A202:B204"/>
    <mergeCell ref="C202:C204"/>
    <mergeCell ref="E202:H202"/>
    <mergeCell ref="E203:E204"/>
    <mergeCell ref="F203:F204"/>
    <mergeCell ref="G203:G204"/>
    <mergeCell ref="H203:H204"/>
    <mergeCell ref="A137:F139"/>
    <mergeCell ref="A142:B144"/>
    <mergeCell ref="C142:C144"/>
    <mergeCell ref="E142:H142"/>
    <mergeCell ref="E143:E144"/>
    <mergeCell ref="F143:F144"/>
    <mergeCell ref="G143:G144"/>
    <mergeCell ref="H143:H144"/>
    <mergeCell ref="B61:H61"/>
    <mergeCell ref="B62:J62"/>
    <mergeCell ref="A73:F75"/>
    <mergeCell ref="A78:B80"/>
    <mergeCell ref="C78:C80"/>
    <mergeCell ref="E78:H78"/>
    <mergeCell ref="E79:E80"/>
    <mergeCell ref="F79:F80"/>
    <mergeCell ref="G79:G80"/>
    <mergeCell ref="H79:H80"/>
    <mergeCell ref="A9:F11"/>
    <mergeCell ref="A13:B15"/>
    <mergeCell ref="C13:C15"/>
    <mergeCell ref="E13:H13"/>
    <mergeCell ref="E14:E15"/>
    <mergeCell ref="F14:F15"/>
    <mergeCell ref="G14:G15"/>
    <mergeCell ref="H14:H15"/>
  </mergeCells>
  <conditionalFormatting sqref="C206:H248">
    <cfRule type="cellIs" dxfId="118" priority="2" operator="between">
      <formula>25</formula>
      <formula>100</formula>
    </cfRule>
    <cfRule type="cellIs" dxfId="117" priority="3" operator="between">
      <formula>15</formula>
      <formula>24.99</formula>
    </cfRule>
  </conditionalFormatting>
  <hyperlinks>
    <hyperlink ref="C17" location="D16" tooltip="CV: .64" display="D16"/>
    <hyperlink ref="E17" location="F16" tooltip="CV: .59" display="F16"/>
    <hyperlink ref="F17" location="G16" tooltip="CV: .93" display="G16"/>
    <hyperlink ref="G17" location="H16" tooltip="CV: 1.9" display="H16"/>
    <hyperlink ref="H17" location="I16" tooltip="CV: 6.31" display="I16"/>
    <hyperlink ref="C21" location="D19" tooltip="CV: .77" display="D19"/>
    <hyperlink ref="E21" location="F19" tooltip="CV: .72" display="F19"/>
    <hyperlink ref="F21" location="G19" tooltip="CV: 1.19" display="G19"/>
    <hyperlink ref="G21" location="H19" tooltip="CV: 2.31" display="H19"/>
    <hyperlink ref="H21" location="I19" tooltip="CV: 7.1" display="I19"/>
    <hyperlink ref="C20" location="D20" tooltip="CV: 1.16" display="D20"/>
    <hyperlink ref="E20" location="F20" tooltip="CV: 1.04" display="F20"/>
    <hyperlink ref="F20" location="G20" tooltip="CV: 1.44" display="G20"/>
    <hyperlink ref="G20" location="H20" tooltip="CV: 3.3" display="H20"/>
    <hyperlink ref="H20" location="I20" tooltip="CV: 13.27" display="I20"/>
    <hyperlink ref="C24" location="D23" tooltip="CV: 3.15" display="D23"/>
    <hyperlink ref="E24" location="F23" tooltip="CV: 11.85" display="F23"/>
    <hyperlink ref="F24" location="G23" tooltip="CV: 1.04" display="G23"/>
    <hyperlink ref="G24" location="H23" tooltip="CV: 19.07" display="H23"/>
    <hyperlink ref="H24" location="I23" tooltip="CV: 37.84" display="I23"/>
    <hyperlink ref="C25" location="D24" tooltip="CV: 1.93" display="D24"/>
    <hyperlink ref="E25" location="F24" tooltip="CV: 4.57" display="F24"/>
    <hyperlink ref="F25" location="G24" tooltip="CV: 1.02" display="G24"/>
    <hyperlink ref="G25" location="H24" tooltip="CV: 8.63" display="H24"/>
    <hyperlink ref="H25" location="I24" tooltip="CV: 21.28" display="I24"/>
    <hyperlink ref="C26" location="D25" tooltip="CV: 1.71" display="D25"/>
    <hyperlink ref="E26" location="F25" tooltip="CV: 2.37" display="F25"/>
    <hyperlink ref="F26" location="G25" tooltip="CV: 1.46" display="G25"/>
    <hyperlink ref="G26" location="H25" tooltip="CV: 6.28" display="H25"/>
    <hyperlink ref="H26" location="I25" tooltip="CV: 20.42" display="I25"/>
    <hyperlink ref="C27" location="D26" tooltip="CV: 1.49" display="D26"/>
    <hyperlink ref="E27" location="F26" tooltip="CV: 1.4" display="F26"/>
    <hyperlink ref="F27" location="G26" tooltip="CV: 2.14" display="G26"/>
    <hyperlink ref="G27" location="H26" tooltip="CV: 4.47" display="H26"/>
    <hyperlink ref="H27" location="I26" tooltip="CV: 14.05" display="I26"/>
    <hyperlink ref="C28" location="D27" tooltip="CV: 1.4" display="D27"/>
    <hyperlink ref="E28" location="F27" tooltip="CV: .98" display="F27"/>
    <hyperlink ref="F28" location="G27" tooltip="CV: 3.18" display="G27"/>
    <hyperlink ref="G28" location="H27" tooltip="CV: 3.79" display="H27"/>
    <hyperlink ref="H28" location="I27" tooltip="CV: 12.86" display="I27"/>
    <hyperlink ref="C29" location="D28" tooltip="CV: 1.43" display="D28"/>
    <hyperlink ref="E29" location="F28" tooltip="CV: .83" display="F28"/>
    <hyperlink ref="F29" location="G28" tooltip="CV: 5.59" display="G28"/>
    <hyperlink ref="G29" location="H28" tooltip="CV: 3.5" display="H28"/>
    <hyperlink ref="H29" location="I28" tooltip="CV: 13.69" display="I28"/>
    <hyperlink ref="C30" location="D29" tooltip="CV: 1.55" display="D29"/>
    <hyperlink ref="E30" location="F29" tooltip="CV: .85" display="F29"/>
    <hyperlink ref="F30" location="G29" tooltip="CV: 9.51" display="G29"/>
    <hyperlink ref="G30" location="H29" tooltip="CV: 3.42" display="H29"/>
    <hyperlink ref="H30" location="I29" tooltip="CV: 13.34" display="I29"/>
    <hyperlink ref="C33" location="D32" tooltip="CV: 4.44" display="D32"/>
    <hyperlink ref="E33" location="F32" tooltip="CV: 2.3" display="F32"/>
    <hyperlink ref="F33" location="G32" tooltip="CV: 4.41" display="G32"/>
    <hyperlink ref="G33" location="H32" tooltip="CV: 7.57" display="H32"/>
    <hyperlink ref="H33" location="I32" tooltip="CV: 29" display="I32"/>
    <hyperlink ref="C34" location="D33" tooltip="CV: .69" display="D33"/>
    <hyperlink ref="E34" location="F33" tooltip="CV: .61" display="F33"/>
    <hyperlink ref="F34" location="G33" tooltip="CV: .94" display="G33"/>
    <hyperlink ref="G34" location="H33" tooltip="CV: 1.97" display="H33"/>
    <hyperlink ref="H34" location="I33" tooltip="CV: 6.48" display="I33"/>
    <hyperlink ref="C37" location="D36" tooltip="CV: 4.73" display="D36"/>
    <hyperlink ref="E37" location="F36" tooltip="CV: 2.67" display="F36"/>
    <hyperlink ref="F37" location="G36" tooltip="CV: 9.81" display="G36"/>
    <hyperlink ref="G37" location="H36" tooltip="CV: 10.44" display="H36"/>
    <hyperlink ref="H37" location="I36" tooltip="CV: 38.92" display="I36"/>
    <hyperlink ref="C38" location="D37" tooltip="CV: 2.31" display="D37"/>
    <hyperlink ref="E38" location="F37" tooltip="CV: 1.64" display="F37"/>
    <hyperlink ref="F38" location="G37" tooltip="CV: 5.12" display="G37"/>
    <hyperlink ref="G38" location="H37" tooltip="CV: 5.75" display="H37"/>
    <hyperlink ref="H38" location="I37" tooltip="CV: 21.56" display="I37"/>
    <hyperlink ref="C39" location="D38" tooltip="CV: 1.7" display="D38"/>
    <hyperlink ref="E39" location="F38" tooltip="CV: 1.26" display="F38"/>
    <hyperlink ref="F39" location="G38" tooltip="CV: 2.92" display="G38"/>
    <hyperlink ref="G39" location="H38" tooltip="CV: 4.56" display="H38"/>
    <hyperlink ref="H39" location="I38" tooltip="CV: 22.27" display="I38"/>
    <hyperlink ref="C40" location="D39" tooltip="CV: 1.16" display="D39"/>
    <hyperlink ref="E40" location="F39" tooltip="CV: .92" display="F39"/>
    <hyperlink ref="F40" location="G39" tooltip="CV: 1.61" display="G39"/>
    <hyperlink ref="G40" location="H39" tooltip="CV: 3" display="H39"/>
    <hyperlink ref="H40" location="I39" tooltip="CV: 10.45" display="I39"/>
    <hyperlink ref="C41" location="D40" tooltip="CV: 1.32" display="D40"/>
    <hyperlink ref="E41" location="F40" tooltip="CV: 1.38" display="F40"/>
    <hyperlink ref="F41" location="G40" tooltip="CV: 1.74" display="G40"/>
    <hyperlink ref="G41" location="H40" tooltip="CV: 4.05" display="H40"/>
    <hyperlink ref="H41" location="I40" tooltip="CV: 13.07" display="I40"/>
    <hyperlink ref="C42" location="D41" tooltip="CV: 1.55" display="D41"/>
    <hyperlink ref="E42" location="F41" tooltip="CV: 1.59" display="F41"/>
    <hyperlink ref="F42" location="G41" tooltip="CV: 1.63" display="G41"/>
    <hyperlink ref="G42" location="H41" tooltip="CV: 4.59" display="H41"/>
    <hyperlink ref="H42" location="I41" tooltip="CV: 12.12" display="I41"/>
    <hyperlink ref="C45" location="D44" tooltip="CV: .92" display="D44"/>
    <hyperlink ref="E45" location="F44" tooltip="CV: .78" display="F44"/>
    <hyperlink ref="F45" location="G44" tooltip="CV: 1.31" display="G44"/>
    <hyperlink ref="G45" location="H44" tooltip="CV: 2.5" display="H44"/>
    <hyperlink ref="H45" location="I44" tooltip="CV: 7.85" display="I44"/>
    <hyperlink ref="C46" location="D45" tooltip="CV: .97" display="D45"/>
    <hyperlink ref="E46" location="F45" tooltip="CV: .86" display="F45"/>
    <hyperlink ref="F46" location="G45" tooltip="CV: 1.3" display="G45"/>
    <hyperlink ref="G46" location="H45" tooltip="CV: 2.69" display="H45"/>
    <hyperlink ref="H46" location="I45" tooltip="CV: 10.61" display="I45"/>
    <hyperlink ref="C49" location="D48" tooltip="CV: 8" display="D48"/>
    <hyperlink ref="E49" location="F48" tooltip="CV: 20.02" display="F48"/>
    <hyperlink ref="F49" location="G48" tooltip="CV: 4.88" display="G48"/>
    <hyperlink ref="G49" location="H48" tooltip="CV: 15.01" display="H48"/>
    <hyperlink ref="H49" location="I48" tooltip="CV: 49.31" display="I48"/>
    <hyperlink ref="C50" location="D49" tooltip="CV: 1.58" display="D49"/>
    <hyperlink ref="E50" location="F49" tooltip="CV: 3.68" display="F49"/>
    <hyperlink ref="F50" location="G49" tooltip="CV: 1.01" display="G49"/>
    <hyperlink ref="G50" location="H49" tooltip="CV: 6" display="H49"/>
    <hyperlink ref="H50" location="I49" tooltip="CV: 16.41" display="I49"/>
    <hyperlink ref="C51" location="D50" tooltip="CV: 1.19" display="D50"/>
    <hyperlink ref="E51" location="F50" tooltip="CV: 1.02" display="F50"/>
    <hyperlink ref="F51" location="G50" tooltip="CV: 1.78" display="G50"/>
    <hyperlink ref="G51" location="H50" tooltip="CV: 3.23" display="H50"/>
    <hyperlink ref="H51" location="I50" tooltip="CV: 10.89" display="I50"/>
    <hyperlink ref="C52" location="D51" tooltip="CV: 1.19" display="D51"/>
    <hyperlink ref="E52" location="F51" tooltip="CV: .73" display="F51"/>
    <hyperlink ref="F52" location="G51" tooltip="CV: 3.28" display="G51"/>
    <hyperlink ref="G52" location="H51" tooltip="CV: 2.99" display="H51"/>
    <hyperlink ref="H52" location="I51" tooltip="CV: 11.88" display="I51"/>
    <hyperlink ref="C53" location="D52" tooltip="CV: 1.83" display="D52"/>
    <hyperlink ref="E53" location="F52" tooltip="CV: .91" display="F52"/>
    <hyperlink ref="F53" location="G52" tooltip="CV: 6.27" display="G52"/>
    <hyperlink ref="G53" location="H52" tooltip="CV: 4.84" display="H52"/>
    <hyperlink ref="H53" location="I52" tooltip="CV: 22.98" display="I52"/>
    <hyperlink ref="C54" location="D53" tooltip="CV: 2.26" display="D53"/>
    <hyperlink ref="E54" location="F53" tooltip="CV: 1.1" display="F53"/>
    <hyperlink ref="F54" location="G53" tooltip="CV: 7.38" display="G53"/>
    <hyperlink ref="G54" location="H53" tooltip="CV: 5.7" display="H53"/>
    <hyperlink ref="H54" location="I53" tooltip="CV: 22.44" display="I53"/>
    <hyperlink ref="C57" location="D56" tooltip="CV: .7" display="D56"/>
    <hyperlink ref="E57" location="F56" tooltip="CV: .63" display="F56"/>
    <hyperlink ref="F57" location="G56" tooltip="CV: 1.09" display="G56"/>
    <hyperlink ref="G57" location="H56" tooltip="CV: 2.05" display="H56"/>
    <hyperlink ref="H57" location="I56" tooltip="CV: 7.69" display="I56"/>
    <hyperlink ref="C58" location="D57" tooltip="CV: 2.01" display="D57"/>
    <hyperlink ref="E58" location="F57" tooltip="CV: 1.44" display="F57"/>
    <hyperlink ref="F58" location="G57" tooltip="CV: 4" display="G57"/>
    <hyperlink ref="G58" location="H57" tooltip="CV: 5.31" display="H57"/>
    <hyperlink ref="H58" location="I57" tooltip="CV: 14.83" display="I57"/>
    <hyperlink ref="C59" location="D58" tooltip="CV: 2.27" display="D58"/>
    <hyperlink ref="E59" location="F58" tooltip="CV: 3.84" display="F58"/>
    <hyperlink ref="F59" location="G58" tooltip="CV: 1.42" display="G58"/>
    <hyperlink ref="G59" location="H58" tooltip="CV: 8.57" display="H58"/>
    <hyperlink ref="H59" location="I58" tooltip="CV: 15.4" display="I58"/>
    <hyperlink ref="I314" location="'Cuadro 5.27'!A1" tooltip="Ir al inicio" display="Ir al inicio"/>
    <hyperlink ref="A4" location="'Cuadro 5.27'!A137:H193" tooltip="Observaciones muestrales" display="Observaciones muestrales"/>
    <hyperlink ref="A3" location="'Cuadro 5.27'!A73:H133" tooltip="Estimaciones puntuales" display="Estimaciones puntuales"/>
    <hyperlink ref="A5" location="'Cuadro 5.27'!A197:H253" tooltip="Coeficiente de variación" display="Coeficiente de variación "/>
    <hyperlink ref="A6" location="'Cuadro 5.27'!A257:H313" tooltip="Error estándar" display="Error estándar"/>
    <hyperlink ref="I254" location="'Cuadro 5.27'!A1" tooltip="Ir al inicio" display="Ir al inicio"/>
    <hyperlink ref="I194" location="'Cuadro 5.27'!A1" tooltip="Ir al inicio" display="Ir al inicio"/>
    <hyperlink ref="I134" location="'Cuadro 5.27'!A1" tooltip="Ir al inicio" display="Ir al inicio"/>
    <hyperlink ref="I70" location="'Cuadro 5.27'!A1" tooltip="Ir al inicio" display="Ir al inicio"/>
    <hyperlink ref="I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text="(-)" id="{D9A54229-167D-4B5B-8A15-9732C298BC43}">
            <xm:f>NOT(ISERROR(SEARCH("(-)",'Cuadro 5.17'!I304)))</xm:f>
            <x14:dxf>
              <fill>
                <patternFill>
                  <bgColor rgb="FFFA9104"/>
                </patternFill>
              </fill>
            </x14:dxf>
          </x14:cfRule>
          <xm:sqref>I310:J310</xm:sqref>
        </x14:conditionalFormatting>
        <x14:conditionalFormatting xmlns:xm="http://schemas.microsoft.com/office/excel/2006/main">
          <x14:cfRule type="containsText" priority="4" operator="containsText" text="(-)" id="{1B53A3F5-E5EA-438A-ABC9-5730DD53D3FA}">
            <xm:f>NOT(ISERROR(SEARCH("(-)",'Cuadro 5.17'!C61)))</xm:f>
            <x14:dxf>
              <fill>
                <patternFill>
                  <bgColor rgb="FFFA9104"/>
                </patternFill>
              </fill>
            </x14:dxf>
          </x14:cfRule>
          <xm:sqref>C62:J62 C126:J126 I190:J190 I250:J250</xm:sqref>
        </x14:conditionalFormatting>
      </x14:conditionalFormatting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6"/>
  <sheetViews>
    <sheetView showGridLines="0" zoomScaleNormal="100" zoomScaleSheetLayoutView="100" workbookViewId="0"/>
  </sheetViews>
  <sheetFormatPr baseColWidth="10" defaultColWidth="9.140625" defaultRowHeight="15" customHeight="1"/>
  <cols>
    <col min="1" max="1" width="5.42578125" style="838" customWidth="1"/>
    <col min="2" max="2" width="25.7109375" style="838" customWidth="1"/>
    <col min="3" max="3" width="10.7109375" style="838" customWidth="1"/>
    <col min="4" max="4" width="1.28515625" style="838" customWidth="1"/>
    <col min="5" max="7" width="11.28515625" style="838" customWidth="1"/>
    <col min="8" max="8" width="13.28515625" style="838" customWidth="1"/>
    <col min="9" max="9" width="16.28515625" style="838" customWidth="1"/>
    <col min="10" max="10" width="17.140625" style="838" customWidth="1"/>
    <col min="11" max="11" width="11.42578125" style="838" customWidth="1"/>
    <col min="12" max="12" width="18.7109375" style="1039" customWidth="1"/>
    <col min="13" max="256" width="9.140625" style="838"/>
    <col min="257" max="257" width="1.42578125" style="838" customWidth="1"/>
    <col min="258" max="258" width="22.140625" style="838" customWidth="1"/>
    <col min="259" max="259" width="0.7109375" style="838" customWidth="1"/>
    <col min="260" max="260" width="10.7109375" style="838" customWidth="1"/>
    <col min="261" max="262" width="11.28515625" style="838" customWidth="1"/>
    <col min="263" max="264" width="13.28515625" style="838" customWidth="1"/>
    <col min="265" max="265" width="16.28515625" style="838" customWidth="1"/>
    <col min="266" max="266" width="17.140625" style="838" customWidth="1"/>
    <col min="267" max="267" width="11.42578125" style="838" customWidth="1"/>
    <col min="268" max="268" width="10" style="838" customWidth="1"/>
    <col min="269" max="512" width="9.140625" style="838"/>
    <col min="513" max="513" width="1.42578125" style="838" customWidth="1"/>
    <col min="514" max="514" width="22.140625" style="838" customWidth="1"/>
    <col min="515" max="515" width="0.7109375" style="838" customWidth="1"/>
    <col min="516" max="516" width="10.7109375" style="838" customWidth="1"/>
    <col min="517" max="518" width="11.28515625" style="838" customWidth="1"/>
    <col min="519" max="520" width="13.28515625" style="838" customWidth="1"/>
    <col min="521" max="521" width="16.28515625" style="838" customWidth="1"/>
    <col min="522" max="522" width="17.140625" style="838" customWidth="1"/>
    <col min="523" max="523" width="11.42578125" style="838" customWidth="1"/>
    <col min="524" max="524" width="10" style="838" customWidth="1"/>
    <col min="525" max="768" width="9.140625" style="838"/>
    <col min="769" max="769" width="1.42578125" style="838" customWidth="1"/>
    <col min="770" max="770" width="22.140625" style="838" customWidth="1"/>
    <col min="771" max="771" width="0.7109375" style="838" customWidth="1"/>
    <col min="772" max="772" width="10.7109375" style="838" customWidth="1"/>
    <col min="773" max="774" width="11.28515625" style="838" customWidth="1"/>
    <col min="775" max="776" width="13.28515625" style="838" customWidth="1"/>
    <col min="777" max="777" width="16.28515625" style="838" customWidth="1"/>
    <col min="778" max="778" width="17.140625" style="838" customWidth="1"/>
    <col min="779" max="779" width="11.42578125" style="838" customWidth="1"/>
    <col min="780" max="780" width="10" style="838" customWidth="1"/>
    <col min="781" max="1024" width="9.140625" style="838"/>
    <col min="1025" max="1025" width="1.42578125" style="838" customWidth="1"/>
    <col min="1026" max="1026" width="22.140625" style="838" customWidth="1"/>
    <col min="1027" max="1027" width="0.7109375" style="838" customWidth="1"/>
    <col min="1028" max="1028" width="10.7109375" style="838" customWidth="1"/>
    <col min="1029" max="1030" width="11.28515625" style="838" customWidth="1"/>
    <col min="1031" max="1032" width="13.28515625" style="838" customWidth="1"/>
    <col min="1033" max="1033" width="16.28515625" style="838" customWidth="1"/>
    <col min="1034" max="1034" width="17.140625" style="838" customWidth="1"/>
    <col min="1035" max="1035" width="11.42578125" style="838" customWidth="1"/>
    <col min="1036" max="1036" width="10" style="838" customWidth="1"/>
    <col min="1037" max="1280" width="9.140625" style="838"/>
    <col min="1281" max="1281" width="1.42578125" style="838" customWidth="1"/>
    <col min="1282" max="1282" width="22.140625" style="838" customWidth="1"/>
    <col min="1283" max="1283" width="0.7109375" style="838" customWidth="1"/>
    <col min="1284" max="1284" width="10.7109375" style="838" customWidth="1"/>
    <col min="1285" max="1286" width="11.28515625" style="838" customWidth="1"/>
    <col min="1287" max="1288" width="13.28515625" style="838" customWidth="1"/>
    <col min="1289" max="1289" width="16.28515625" style="838" customWidth="1"/>
    <col min="1290" max="1290" width="17.140625" style="838" customWidth="1"/>
    <col min="1291" max="1291" width="11.42578125" style="838" customWidth="1"/>
    <col min="1292" max="1292" width="10" style="838" customWidth="1"/>
    <col min="1293" max="1536" width="9.140625" style="838"/>
    <col min="1537" max="1537" width="1.42578125" style="838" customWidth="1"/>
    <col min="1538" max="1538" width="22.140625" style="838" customWidth="1"/>
    <col min="1539" max="1539" width="0.7109375" style="838" customWidth="1"/>
    <col min="1540" max="1540" width="10.7109375" style="838" customWidth="1"/>
    <col min="1541" max="1542" width="11.28515625" style="838" customWidth="1"/>
    <col min="1543" max="1544" width="13.28515625" style="838" customWidth="1"/>
    <col min="1545" max="1545" width="16.28515625" style="838" customWidth="1"/>
    <col min="1546" max="1546" width="17.140625" style="838" customWidth="1"/>
    <col min="1547" max="1547" width="11.42578125" style="838" customWidth="1"/>
    <col min="1548" max="1548" width="10" style="838" customWidth="1"/>
    <col min="1549" max="1792" width="9.140625" style="838"/>
    <col min="1793" max="1793" width="1.42578125" style="838" customWidth="1"/>
    <col min="1794" max="1794" width="22.140625" style="838" customWidth="1"/>
    <col min="1795" max="1795" width="0.7109375" style="838" customWidth="1"/>
    <col min="1796" max="1796" width="10.7109375" style="838" customWidth="1"/>
    <col min="1797" max="1798" width="11.28515625" style="838" customWidth="1"/>
    <col min="1799" max="1800" width="13.28515625" style="838" customWidth="1"/>
    <col min="1801" max="1801" width="16.28515625" style="838" customWidth="1"/>
    <col min="1802" max="1802" width="17.140625" style="838" customWidth="1"/>
    <col min="1803" max="1803" width="11.42578125" style="838" customWidth="1"/>
    <col min="1804" max="1804" width="10" style="838" customWidth="1"/>
    <col min="1805" max="2048" width="9.140625" style="838"/>
    <col min="2049" max="2049" width="1.42578125" style="838" customWidth="1"/>
    <col min="2050" max="2050" width="22.140625" style="838" customWidth="1"/>
    <col min="2051" max="2051" width="0.7109375" style="838" customWidth="1"/>
    <col min="2052" max="2052" width="10.7109375" style="838" customWidth="1"/>
    <col min="2053" max="2054" width="11.28515625" style="838" customWidth="1"/>
    <col min="2055" max="2056" width="13.28515625" style="838" customWidth="1"/>
    <col min="2057" max="2057" width="16.28515625" style="838" customWidth="1"/>
    <col min="2058" max="2058" width="17.140625" style="838" customWidth="1"/>
    <col min="2059" max="2059" width="11.42578125" style="838" customWidth="1"/>
    <col min="2060" max="2060" width="10" style="838" customWidth="1"/>
    <col min="2061" max="2304" width="9.140625" style="838"/>
    <col min="2305" max="2305" width="1.42578125" style="838" customWidth="1"/>
    <col min="2306" max="2306" width="22.140625" style="838" customWidth="1"/>
    <col min="2307" max="2307" width="0.7109375" style="838" customWidth="1"/>
    <col min="2308" max="2308" width="10.7109375" style="838" customWidth="1"/>
    <col min="2309" max="2310" width="11.28515625" style="838" customWidth="1"/>
    <col min="2311" max="2312" width="13.28515625" style="838" customWidth="1"/>
    <col min="2313" max="2313" width="16.28515625" style="838" customWidth="1"/>
    <col min="2314" max="2314" width="17.140625" style="838" customWidth="1"/>
    <col min="2315" max="2315" width="11.42578125" style="838" customWidth="1"/>
    <col min="2316" max="2316" width="10" style="838" customWidth="1"/>
    <col min="2317" max="2560" width="9.140625" style="838"/>
    <col min="2561" max="2561" width="1.42578125" style="838" customWidth="1"/>
    <col min="2562" max="2562" width="22.140625" style="838" customWidth="1"/>
    <col min="2563" max="2563" width="0.7109375" style="838" customWidth="1"/>
    <col min="2564" max="2564" width="10.7109375" style="838" customWidth="1"/>
    <col min="2565" max="2566" width="11.28515625" style="838" customWidth="1"/>
    <col min="2567" max="2568" width="13.28515625" style="838" customWidth="1"/>
    <col min="2569" max="2569" width="16.28515625" style="838" customWidth="1"/>
    <col min="2570" max="2570" width="17.140625" style="838" customWidth="1"/>
    <col min="2571" max="2571" width="11.42578125" style="838" customWidth="1"/>
    <col min="2572" max="2572" width="10" style="838" customWidth="1"/>
    <col min="2573" max="2816" width="9.140625" style="838"/>
    <col min="2817" max="2817" width="1.42578125" style="838" customWidth="1"/>
    <col min="2818" max="2818" width="22.140625" style="838" customWidth="1"/>
    <col min="2819" max="2819" width="0.7109375" style="838" customWidth="1"/>
    <col min="2820" max="2820" width="10.7109375" style="838" customWidth="1"/>
    <col min="2821" max="2822" width="11.28515625" style="838" customWidth="1"/>
    <col min="2823" max="2824" width="13.28515625" style="838" customWidth="1"/>
    <col min="2825" max="2825" width="16.28515625" style="838" customWidth="1"/>
    <col min="2826" max="2826" width="17.140625" style="838" customWidth="1"/>
    <col min="2827" max="2827" width="11.42578125" style="838" customWidth="1"/>
    <col min="2828" max="2828" width="10" style="838" customWidth="1"/>
    <col min="2829" max="3072" width="9.140625" style="838"/>
    <col min="3073" max="3073" width="1.42578125" style="838" customWidth="1"/>
    <col min="3074" max="3074" width="22.140625" style="838" customWidth="1"/>
    <col min="3075" max="3075" width="0.7109375" style="838" customWidth="1"/>
    <col min="3076" max="3076" width="10.7109375" style="838" customWidth="1"/>
    <col min="3077" max="3078" width="11.28515625" style="838" customWidth="1"/>
    <col min="3079" max="3080" width="13.28515625" style="838" customWidth="1"/>
    <col min="3081" max="3081" width="16.28515625" style="838" customWidth="1"/>
    <col min="3082" max="3082" width="17.140625" style="838" customWidth="1"/>
    <col min="3083" max="3083" width="11.42578125" style="838" customWidth="1"/>
    <col min="3084" max="3084" width="10" style="838" customWidth="1"/>
    <col min="3085" max="3328" width="9.140625" style="838"/>
    <col min="3329" max="3329" width="1.42578125" style="838" customWidth="1"/>
    <col min="3330" max="3330" width="22.140625" style="838" customWidth="1"/>
    <col min="3331" max="3331" width="0.7109375" style="838" customWidth="1"/>
    <col min="3332" max="3332" width="10.7109375" style="838" customWidth="1"/>
    <col min="3333" max="3334" width="11.28515625" style="838" customWidth="1"/>
    <col min="3335" max="3336" width="13.28515625" style="838" customWidth="1"/>
    <col min="3337" max="3337" width="16.28515625" style="838" customWidth="1"/>
    <col min="3338" max="3338" width="17.140625" style="838" customWidth="1"/>
    <col min="3339" max="3339" width="11.42578125" style="838" customWidth="1"/>
    <col min="3340" max="3340" width="10" style="838" customWidth="1"/>
    <col min="3341" max="3584" width="9.140625" style="838"/>
    <col min="3585" max="3585" width="1.42578125" style="838" customWidth="1"/>
    <col min="3586" max="3586" width="22.140625" style="838" customWidth="1"/>
    <col min="3587" max="3587" width="0.7109375" style="838" customWidth="1"/>
    <col min="3588" max="3588" width="10.7109375" style="838" customWidth="1"/>
    <col min="3589" max="3590" width="11.28515625" style="838" customWidth="1"/>
    <col min="3591" max="3592" width="13.28515625" style="838" customWidth="1"/>
    <col min="3593" max="3593" width="16.28515625" style="838" customWidth="1"/>
    <col min="3594" max="3594" width="17.140625" style="838" customWidth="1"/>
    <col min="3595" max="3595" width="11.42578125" style="838" customWidth="1"/>
    <col min="3596" max="3596" width="10" style="838" customWidth="1"/>
    <col min="3597" max="3840" width="9.140625" style="838"/>
    <col min="3841" max="3841" width="1.42578125" style="838" customWidth="1"/>
    <col min="3842" max="3842" width="22.140625" style="838" customWidth="1"/>
    <col min="3843" max="3843" width="0.7109375" style="838" customWidth="1"/>
    <col min="3844" max="3844" width="10.7109375" style="838" customWidth="1"/>
    <col min="3845" max="3846" width="11.28515625" style="838" customWidth="1"/>
    <col min="3847" max="3848" width="13.28515625" style="838" customWidth="1"/>
    <col min="3849" max="3849" width="16.28515625" style="838" customWidth="1"/>
    <col min="3850" max="3850" width="17.140625" style="838" customWidth="1"/>
    <col min="3851" max="3851" width="11.42578125" style="838" customWidth="1"/>
    <col min="3852" max="3852" width="10" style="838" customWidth="1"/>
    <col min="3853" max="4096" width="9.140625" style="838"/>
    <col min="4097" max="4097" width="1.42578125" style="838" customWidth="1"/>
    <col min="4098" max="4098" width="22.140625" style="838" customWidth="1"/>
    <col min="4099" max="4099" width="0.7109375" style="838" customWidth="1"/>
    <col min="4100" max="4100" width="10.7109375" style="838" customWidth="1"/>
    <col min="4101" max="4102" width="11.28515625" style="838" customWidth="1"/>
    <col min="4103" max="4104" width="13.28515625" style="838" customWidth="1"/>
    <col min="4105" max="4105" width="16.28515625" style="838" customWidth="1"/>
    <col min="4106" max="4106" width="17.140625" style="838" customWidth="1"/>
    <col min="4107" max="4107" width="11.42578125" style="838" customWidth="1"/>
    <col min="4108" max="4108" width="10" style="838" customWidth="1"/>
    <col min="4109" max="4352" width="9.140625" style="838"/>
    <col min="4353" max="4353" width="1.42578125" style="838" customWidth="1"/>
    <col min="4354" max="4354" width="22.140625" style="838" customWidth="1"/>
    <col min="4355" max="4355" width="0.7109375" style="838" customWidth="1"/>
    <col min="4356" max="4356" width="10.7109375" style="838" customWidth="1"/>
    <col min="4357" max="4358" width="11.28515625" style="838" customWidth="1"/>
    <col min="4359" max="4360" width="13.28515625" style="838" customWidth="1"/>
    <col min="4361" max="4361" width="16.28515625" style="838" customWidth="1"/>
    <col min="4362" max="4362" width="17.140625" style="838" customWidth="1"/>
    <col min="4363" max="4363" width="11.42578125" style="838" customWidth="1"/>
    <col min="4364" max="4364" width="10" style="838" customWidth="1"/>
    <col min="4365" max="4608" width="9.140625" style="838"/>
    <col min="4609" max="4609" width="1.42578125" style="838" customWidth="1"/>
    <col min="4610" max="4610" width="22.140625" style="838" customWidth="1"/>
    <col min="4611" max="4611" width="0.7109375" style="838" customWidth="1"/>
    <col min="4612" max="4612" width="10.7109375" style="838" customWidth="1"/>
    <col min="4613" max="4614" width="11.28515625" style="838" customWidth="1"/>
    <col min="4615" max="4616" width="13.28515625" style="838" customWidth="1"/>
    <col min="4617" max="4617" width="16.28515625" style="838" customWidth="1"/>
    <col min="4618" max="4618" width="17.140625" style="838" customWidth="1"/>
    <col min="4619" max="4619" width="11.42578125" style="838" customWidth="1"/>
    <col min="4620" max="4620" width="10" style="838" customWidth="1"/>
    <col min="4621" max="4864" width="9.140625" style="838"/>
    <col min="4865" max="4865" width="1.42578125" style="838" customWidth="1"/>
    <col min="4866" max="4866" width="22.140625" style="838" customWidth="1"/>
    <col min="4867" max="4867" width="0.7109375" style="838" customWidth="1"/>
    <col min="4868" max="4868" width="10.7109375" style="838" customWidth="1"/>
    <col min="4869" max="4870" width="11.28515625" style="838" customWidth="1"/>
    <col min="4871" max="4872" width="13.28515625" style="838" customWidth="1"/>
    <col min="4873" max="4873" width="16.28515625" style="838" customWidth="1"/>
    <col min="4874" max="4874" width="17.140625" style="838" customWidth="1"/>
    <col min="4875" max="4875" width="11.42578125" style="838" customWidth="1"/>
    <col min="4876" max="4876" width="10" style="838" customWidth="1"/>
    <col min="4877" max="5120" width="9.140625" style="838"/>
    <col min="5121" max="5121" width="1.42578125" style="838" customWidth="1"/>
    <col min="5122" max="5122" width="22.140625" style="838" customWidth="1"/>
    <col min="5123" max="5123" width="0.7109375" style="838" customWidth="1"/>
    <col min="5124" max="5124" width="10.7109375" style="838" customWidth="1"/>
    <col min="5125" max="5126" width="11.28515625" style="838" customWidth="1"/>
    <col min="5127" max="5128" width="13.28515625" style="838" customWidth="1"/>
    <col min="5129" max="5129" width="16.28515625" style="838" customWidth="1"/>
    <col min="5130" max="5130" width="17.140625" style="838" customWidth="1"/>
    <col min="5131" max="5131" width="11.42578125" style="838" customWidth="1"/>
    <col min="5132" max="5132" width="10" style="838" customWidth="1"/>
    <col min="5133" max="5376" width="9.140625" style="838"/>
    <col min="5377" max="5377" width="1.42578125" style="838" customWidth="1"/>
    <col min="5378" max="5378" width="22.140625" style="838" customWidth="1"/>
    <col min="5379" max="5379" width="0.7109375" style="838" customWidth="1"/>
    <col min="5380" max="5380" width="10.7109375" style="838" customWidth="1"/>
    <col min="5381" max="5382" width="11.28515625" style="838" customWidth="1"/>
    <col min="5383" max="5384" width="13.28515625" style="838" customWidth="1"/>
    <col min="5385" max="5385" width="16.28515625" style="838" customWidth="1"/>
    <col min="5386" max="5386" width="17.140625" style="838" customWidth="1"/>
    <col min="5387" max="5387" width="11.42578125" style="838" customWidth="1"/>
    <col min="5388" max="5388" width="10" style="838" customWidth="1"/>
    <col min="5389" max="5632" width="9.140625" style="838"/>
    <col min="5633" max="5633" width="1.42578125" style="838" customWidth="1"/>
    <col min="5634" max="5634" width="22.140625" style="838" customWidth="1"/>
    <col min="5635" max="5635" width="0.7109375" style="838" customWidth="1"/>
    <col min="5636" max="5636" width="10.7109375" style="838" customWidth="1"/>
    <col min="5637" max="5638" width="11.28515625" style="838" customWidth="1"/>
    <col min="5639" max="5640" width="13.28515625" style="838" customWidth="1"/>
    <col min="5641" max="5641" width="16.28515625" style="838" customWidth="1"/>
    <col min="5642" max="5642" width="17.140625" style="838" customWidth="1"/>
    <col min="5643" max="5643" width="11.42578125" style="838" customWidth="1"/>
    <col min="5644" max="5644" width="10" style="838" customWidth="1"/>
    <col min="5645" max="5888" width="9.140625" style="838"/>
    <col min="5889" max="5889" width="1.42578125" style="838" customWidth="1"/>
    <col min="5890" max="5890" width="22.140625" style="838" customWidth="1"/>
    <col min="5891" max="5891" width="0.7109375" style="838" customWidth="1"/>
    <col min="5892" max="5892" width="10.7109375" style="838" customWidth="1"/>
    <col min="5893" max="5894" width="11.28515625" style="838" customWidth="1"/>
    <col min="5895" max="5896" width="13.28515625" style="838" customWidth="1"/>
    <col min="5897" max="5897" width="16.28515625" style="838" customWidth="1"/>
    <col min="5898" max="5898" width="17.140625" style="838" customWidth="1"/>
    <col min="5899" max="5899" width="11.42578125" style="838" customWidth="1"/>
    <col min="5900" max="5900" width="10" style="838" customWidth="1"/>
    <col min="5901" max="6144" width="9.140625" style="838"/>
    <col min="6145" max="6145" width="1.42578125" style="838" customWidth="1"/>
    <col min="6146" max="6146" width="22.140625" style="838" customWidth="1"/>
    <col min="6147" max="6147" width="0.7109375" style="838" customWidth="1"/>
    <col min="6148" max="6148" width="10.7109375" style="838" customWidth="1"/>
    <col min="6149" max="6150" width="11.28515625" style="838" customWidth="1"/>
    <col min="6151" max="6152" width="13.28515625" style="838" customWidth="1"/>
    <col min="6153" max="6153" width="16.28515625" style="838" customWidth="1"/>
    <col min="6154" max="6154" width="17.140625" style="838" customWidth="1"/>
    <col min="6155" max="6155" width="11.42578125" style="838" customWidth="1"/>
    <col min="6156" max="6156" width="10" style="838" customWidth="1"/>
    <col min="6157" max="6400" width="9.140625" style="838"/>
    <col min="6401" max="6401" width="1.42578125" style="838" customWidth="1"/>
    <col min="6402" max="6402" width="22.140625" style="838" customWidth="1"/>
    <col min="6403" max="6403" width="0.7109375" style="838" customWidth="1"/>
    <col min="6404" max="6404" width="10.7109375" style="838" customWidth="1"/>
    <col min="6405" max="6406" width="11.28515625" style="838" customWidth="1"/>
    <col min="6407" max="6408" width="13.28515625" style="838" customWidth="1"/>
    <col min="6409" max="6409" width="16.28515625" style="838" customWidth="1"/>
    <col min="6410" max="6410" width="17.140625" style="838" customWidth="1"/>
    <col min="6411" max="6411" width="11.42578125" style="838" customWidth="1"/>
    <col min="6412" max="6412" width="10" style="838" customWidth="1"/>
    <col min="6413" max="6656" width="9.140625" style="838"/>
    <col min="6657" max="6657" width="1.42578125" style="838" customWidth="1"/>
    <col min="6658" max="6658" width="22.140625" style="838" customWidth="1"/>
    <col min="6659" max="6659" width="0.7109375" style="838" customWidth="1"/>
    <col min="6660" max="6660" width="10.7109375" style="838" customWidth="1"/>
    <col min="6661" max="6662" width="11.28515625" style="838" customWidth="1"/>
    <col min="6663" max="6664" width="13.28515625" style="838" customWidth="1"/>
    <col min="6665" max="6665" width="16.28515625" style="838" customWidth="1"/>
    <col min="6666" max="6666" width="17.140625" style="838" customWidth="1"/>
    <col min="6667" max="6667" width="11.42578125" style="838" customWidth="1"/>
    <col min="6668" max="6668" width="10" style="838" customWidth="1"/>
    <col min="6669" max="6912" width="9.140625" style="838"/>
    <col min="6913" max="6913" width="1.42578125" style="838" customWidth="1"/>
    <col min="6914" max="6914" width="22.140625" style="838" customWidth="1"/>
    <col min="6915" max="6915" width="0.7109375" style="838" customWidth="1"/>
    <col min="6916" max="6916" width="10.7109375" style="838" customWidth="1"/>
    <col min="6917" max="6918" width="11.28515625" style="838" customWidth="1"/>
    <col min="6919" max="6920" width="13.28515625" style="838" customWidth="1"/>
    <col min="6921" max="6921" width="16.28515625" style="838" customWidth="1"/>
    <col min="6922" max="6922" width="17.140625" style="838" customWidth="1"/>
    <col min="6923" max="6923" width="11.42578125" style="838" customWidth="1"/>
    <col min="6924" max="6924" width="10" style="838" customWidth="1"/>
    <col min="6925" max="7168" width="9.140625" style="838"/>
    <col min="7169" max="7169" width="1.42578125" style="838" customWidth="1"/>
    <col min="7170" max="7170" width="22.140625" style="838" customWidth="1"/>
    <col min="7171" max="7171" width="0.7109375" style="838" customWidth="1"/>
    <col min="7172" max="7172" width="10.7109375" style="838" customWidth="1"/>
    <col min="7173" max="7174" width="11.28515625" style="838" customWidth="1"/>
    <col min="7175" max="7176" width="13.28515625" style="838" customWidth="1"/>
    <col min="7177" max="7177" width="16.28515625" style="838" customWidth="1"/>
    <col min="7178" max="7178" width="17.140625" style="838" customWidth="1"/>
    <col min="7179" max="7179" width="11.42578125" style="838" customWidth="1"/>
    <col min="7180" max="7180" width="10" style="838" customWidth="1"/>
    <col min="7181" max="7424" width="9.140625" style="838"/>
    <col min="7425" max="7425" width="1.42578125" style="838" customWidth="1"/>
    <col min="7426" max="7426" width="22.140625" style="838" customWidth="1"/>
    <col min="7427" max="7427" width="0.7109375" style="838" customWidth="1"/>
    <col min="7428" max="7428" width="10.7109375" style="838" customWidth="1"/>
    <col min="7429" max="7430" width="11.28515625" style="838" customWidth="1"/>
    <col min="7431" max="7432" width="13.28515625" style="838" customWidth="1"/>
    <col min="7433" max="7433" width="16.28515625" style="838" customWidth="1"/>
    <col min="7434" max="7434" width="17.140625" style="838" customWidth="1"/>
    <col min="7435" max="7435" width="11.42578125" style="838" customWidth="1"/>
    <col min="7436" max="7436" width="10" style="838" customWidth="1"/>
    <col min="7437" max="7680" width="9.140625" style="838"/>
    <col min="7681" max="7681" width="1.42578125" style="838" customWidth="1"/>
    <col min="7682" max="7682" width="22.140625" style="838" customWidth="1"/>
    <col min="7683" max="7683" width="0.7109375" style="838" customWidth="1"/>
    <col min="7684" max="7684" width="10.7109375" style="838" customWidth="1"/>
    <col min="7685" max="7686" width="11.28515625" style="838" customWidth="1"/>
    <col min="7687" max="7688" width="13.28515625" style="838" customWidth="1"/>
    <col min="7689" max="7689" width="16.28515625" style="838" customWidth="1"/>
    <col min="7690" max="7690" width="17.140625" style="838" customWidth="1"/>
    <col min="7691" max="7691" width="11.42578125" style="838" customWidth="1"/>
    <col min="7692" max="7692" width="10" style="838" customWidth="1"/>
    <col min="7693" max="7936" width="9.140625" style="838"/>
    <col min="7937" max="7937" width="1.42578125" style="838" customWidth="1"/>
    <col min="7938" max="7938" width="22.140625" style="838" customWidth="1"/>
    <col min="7939" max="7939" width="0.7109375" style="838" customWidth="1"/>
    <col min="7940" max="7940" width="10.7109375" style="838" customWidth="1"/>
    <col min="7941" max="7942" width="11.28515625" style="838" customWidth="1"/>
    <col min="7943" max="7944" width="13.28515625" style="838" customWidth="1"/>
    <col min="7945" max="7945" width="16.28515625" style="838" customWidth="1"/>
    <col min="7946" max="7946" width="17.140625" style="838" customWidth="1"/>
    <col min="7947" max="7947" width="11.42578125" style="838" customWidth="1"/>
    <col min="7948" max="7948" width="10" style="838" customWidth="1"/>
    <col min="7949" max="8192" width="9.140625" style="838"/>
    <col min="8193" max="8193" width="1.42578125" style="838" customWidth="1"/>
    <col min="8194" max="8194" width="22.140625" style="838" customWidth="1"/>
    <col min="8195" max="8195" width="0.7109375" style="838" customWidth="1"/>
    <col min="8196" max="8196" width="10.7109375" style="838" customWidth="1"/>
    <col min="8197" max="8198" width="11.28515625" style="838" customWidth="1"/>
    <col min="8199" max="8200" width="13.28515625" style="838" customWidth="1"/>
    <col min="8201" max="8201" width="16.28515625" style="838" customWidth="1"/>
    <col min="8202" max="8202" width="17.140625" style="838" customWidth="1"/>
    <col min="8203" max="8203" width="11.42578125" style="838" customWidth="1"/>
    <col min="8204" max="8204" width="10" style="838" customWidth="1"/>
    <col min="8205" max="8448" width="9.140625" style="838"/>
    <col min="8449" max="8449" width="1.42578125" style="838" customWidth="1"/>
    <col min="8450" max="8450" width="22.140625" style="838" customWidth="1"/>
    <col min="8451" max="8451" width="0.7109375" style="838" customWidth="1"/>
    <col min="8452" max="8452" width="10.7109375" style="838" customWidth="1"/>
    <col min="8453" max="8454" width="11.28515625" style="838" customWidth="1"/>
    <col min="8455" max="8456" width="13.28515625" style="838" customWidth="1"/>
    <col min="8457" max="8457" width="16.28515625" style="838" customWidth="1"/>
    <col min="8458" max="8458" width="17.140625" style="838" customWidth="1"/>
    <col min="8459" max="8459" width="11.42578125" style="838" customWidth="1"/>
    <col min="8460" max="8460" width="10" style="838" customWidth="1"/>
    <col min="8461" max="8704" width="9.140625" style="838"/>
    <col min="8705" max="8705" width="1.42578125" style="838" customWidth="1"/>
    <col min="8706" max="8706" width="22.140625" style="838" customWidth="1"/>
    <col min="8707" max="8707" width="0.7109375" style="838" customWidth="1"/>
    <col min="8708" max="8708" width="10.7109375" style="838" customWidth="1"/>
    <col min="8709" max="8710" width="11.28515625" style="838" customWidth="1"/>
    <col min="8711" max="8712" width="13.28515625" style="838" customWidth="1"/>
    <col min="8713" max="8713" width="16.28515625" style="838" customWidth="1"/>
    <col min="8714" max="8714" width="17.140625" style="838" customWidth="1"/>
    <col min="8715" max="8715" width="11.42578125" style="838" customWidth="1"/>
    <col min="8716" max="8716" width="10" style="838" customWidth="1"/>
    <col min="8717" max="8960" width="9.140625" style="838"/>
    <col min="8961" max="8961" width="1.42578125" style="838" customWidth="1"/>
    <col min="8962" max="8962" width="22.140625" style="838" customWidth="1"/>
    <col min="8963" max="8963" width="0.7109375" style="838" customWidth="1"/>
    <col min="8964" max="8964" width="10.7109375" style="838" customWidth="1"/>
    <col min="8965" max="8966" width="11.28515625" style="838" customWidth="1"/>
    <col min="8967" max="8968" width="13.28515625" style="838" customWidth="1"/>
    <col min="8969" max="8969" width="16.28515625" style="838" customWidth="1"/>
    <col min="8970" max="8970" width="17.140625" style="838" customWidth="1"/>
    <col min="8971" max="8971" width="11.42578125" style="838" customWidth="1"/>
    <col min="8972" max="8972" width="10" style="838" customWidth="1"/>
    <col min="8973" max="9216" width="9.140625" style="838"/>
    <col min="9217" max="9217" width="1.42578125" style="838" customWidth="1"/>
    <col min="9218" max="9218" width="22.140625" style="838" customWidth="1"/>
    <col min="9219" max="9219" width="0.7109375" style="838" customWidth="1"/>
    <col min="9220" max="9220" width="10.7109375" style="838" customWidth="1"/>
    <col min="9221" max="9222" width="11.28515625" style="838" customWidth="1"/>
    <col min="9223" max="9224" width="13.28515625" style="838" customWidth="1"/>
    <col min="9225" max="9225" width="16.28515625" style="838" customWidth="1"/>
    <col min="9226" max="9226" width="17.140625" style="838" customWidth="1"/>
    <col min="9227" max="9227" width="11.42578125" style="838" customWidth="1"/>
    <col min="9228" max="9228" width="10" style="838" customWidth="1"/>
    <col min="9229" max="9472" width="9.140625" style="838"/>
    <col min="9473" max="9473" width="1.42578125" style="838" customWidth="1"/>
    <col min="9474" max="9474" width="22.140625" style="838" customWidth="1"/>
    <col min="9475" max="9475" width="0.7109375" style="838" customWidth="1"/>
    <col min="9476" max="9476" width="10.7109375" style="838" customWidth="1"/>
    <col min="9477" max="9478" width="11.28515625" style="838" customWidth="1"/>
    <col min="9479" max="9480" width="13.28515625" style="838" customWidth="1"/>
    <col min="9481" max="9481" width="16.28515625" style="838" customWidth="1"/>
    <col min="9482" max="9482" width="17.140625" style="838" customWidth="1"/>
    <col min="9483" max="9483" width="11.42578125" style="838" customWidth="1"/>
    <col min="9484" max="9484" width="10" style="838" customWidth="1"/>
    <col min="9485" max="9728" width="9.140625" style="838"/>
    <col min="9729" max="9729" width="1.42578125" style="838" customWidth="1"/>
    <col min="9730" max="9730" width="22.140625" style="838" customWidth="1"/>
    <col min="9731" max="9731" width="0.7109375" style="838" customWidth="1"/>
    <col min="9732" max="9732" width="10.7109375" style="838" customWidth="1"/>
    <col min="9733" max="9734" width="11.28515625" style="838" customWidth="1"/>
    <col min="9735" max="9736" width="13.28515625" style="838" customWidth="1"/>
    <col min="9737" max="9737" width="16.28515625" style="838" customWidth="1"/>
    <col min="9738" max="9738" width="17.140625" style="838" customWidth="1"/>
    <col min="9739" max="9739" width="11.42578125" style="838" customWidth="1"/>
    <col min="9740" max="9740" width="10" style="838" customWidth="1"/>
    <col min="9741" max="9984" width="9.140625" style="838"/>
    <col min="9985" max="9985" width="1.42578125" style="838" customWidth="1"/>
    <col min="9986" max="9986" width="22.140625" style="838" customWidth="1"/>
    <col min="9987" max="9987" width="0.7109375" style="838" customWidth="1"/>
    <col min="9988" max="9988" width="10.7109375" style="838" customWidth="1"/>
    <col min="9989" max="9990" width="11.28515625" style="838" customWidth="1"/>
    <col min="9991" max="9992" width="13.28515625" style="838" customWidth="1"/>
    <col min="9993" max="9993" width="16.28515625" style="838" customWidth="1"/>
    <col min="9994" max="9994" width="17.140625" style="838" customWidth="1"/>
    <col min="9995" max="9995" width="11.42578125" style="838" customWidth="1"/>
    <col min="9996" max="9996" width="10" style="838" customWidth="1"/>
    <col min="9997" max="10240" width="9.140625" style="838"/>
    <col min="10241" max="10241" width="1.42578125" style="838" customWidth="1"/>
    <col min="10242" max="10242" width="22.140625" style="838" customWidth="1"/>
    <col min="10243" max="10243" width="0.7109375" style="838" customWidth="1"/>
    <col min="10244" max="10244" width="10.7109375" style="838" customWidth="1"/>
    <col min="10245" max="10246" width="11.28515625" style="838" customWidth="1"/>
    <col min="10247" max="10248" width="13.28515625" style="838" customWidth="1"/>
    <col min="10249" max="10249" width="16.28515625" style="838" customWidth="1"/>
    <col min="10250" max="10250" width="17.140625" style="838" customWidth="1"/>
    <col min="10251" max="10251" width="11.42578125" style="838" customWidth="1"/>
    <col min="10252" max="10252" width="10" style="838" customWidth="1"/>
    <col min="10253" max="10496" width="9.140625" style="838"/>
    <col min="10497" max="10497" width="1.42578125" style="838" customWidth="1"/>
    <col min="10498" max="10498" width="22.140625" style="838" customWidth="1"/>
    <col min="10499" max="10499" width="0.7109375" style="838" customWidth="1"/>
    <col min="10500" max="10500" width="10.7109375" style="838" customWidth="1"/>
    <col min="10501" max="10502" width="11.28515625" style="838" customWidth="1"/>
    <col min="10503" max="10504" width="13.28515625" style="838" customWidth="1"/>
    <col min="10505" max="10505" width="16.28515625" style="838" customWidth="1"/>
    <col min="10506" max="10506" width="17.140625" style="838" customWidth="1"/>
    <col min="10507" max="10507" width="11.42578125" style="838" customWidth="1"/>
    <col min="10508" max="10508" width="10" style="838" customWidth="1"/>
    <col min="10509" max="10752" width="9.140625" style="838"/>
    <col min="10753" max="10753" width="1.42578125" style="838" customWidth="1"/>
    <col min="10754" max="10754" width="22.140625" style="838" customWidth="1"/>
    <col min="10755" max="10755" width="0.7109375" style="838" customWidth="1"/>
    <col min="10756" max="10756" width="10.7109375" style="838" customWidth="1"/>
    <col min="10757" max="10758" width="11.28515625" style="838" customWidth="1"/>
    <col min="10759" max="10760" width="13.28515625" style="838" customWidth="1"/>
    <col min="10761" max="10761" width="16.28515625" style="838" customWidth="1"/>
    <col min="10762" max="10762" width="17.140625" style="838" customWidth="1"/>
    <col min="10763" max="10763" width="11.42578125" style="838" customWidth="1"/>
    <col min="10764" max="10764" width="10" style="838" customWidth="1"/>
    <col min="10765" max="11008" width="9.140625" style="838"/>
    <col min="11009" max="11009" width="1.42578125" style="838" customWidth="1"/>
    <col min="11010" max="11010" width="22.140625" style="838" customWidth="1"/>
    <col min="11011" max="11011" width="0.7109375" style="838" customWidth="1"/>
    <col min="11012" max="11012" width="10.7109375" style="838" customWidth="1"/>
    <col min="11013" max="11014" width="11.28515625" style="838" customWidth="1"/>
    <col min="11015" max="11016" width="13.28515625" style="838" customWidth="1"/>
    <col min="11017" max="11017" width="16.28515625" style="838" customWidth="1"/>
    <col min="11018" max="11018" width="17.140625" style="838" customWidth="1"/>
    <col min="11019" max="11019" width="11.42578125" style="838" customWidth="1"/>
    <col min="11020" max="11020" width="10" style="838" customWidth="1"/>
    <col min="11021" max="11264" width="9.140625" style="838"/>
    <col min="11265" max="11265" width="1.42578125" style="838" customWidth="1"/>
    <col min="11266" max="11266" width="22.140625" style="838" customWidth="1"/>
    <col min="11267" max="11267" width="0.7109375" style="838" customWidth="1"/>
    <col min="11268" max="11268" width="10.7109375" style="838" customWidth="1"/>
    <col min="11269" max="11270" width="11.28515625" style="838" customWidth="1"/>
    <col min="11271" max="11272" width="13.28515625" style="838" customWidth="1"/>
    <col min="11273" max="11273" width="16.28515625" style="838" customWidth="1"/>
    <col min="11274" max="11274" width="17.140625" style="838" customWidth="1"/>
    <col min="11275" max="11275" width="11.42578125" style="838" customWidth="1"/>
    <col min="11276" max="11276" width="10" style="838" customWidth="1"/>
    <col min="11277" max="11520" width="9.140625" style="838"/>
    <col min="11521" max="11521" width="1.42578125" style="838" customWidth="1"/>
    <col min="11522" max="11522" width="22.140625" style="838" customWidth="1"/>
    <col min="11523" max="11523" width="0.7109375" style="838" customWidth="1"/>
    <col min="11524" max="11524" width="10.7109375" style="838" customWidth="1"/>
    <col min="11525" max="11526" width="11.28515625" style="838" customWidth="1"/>
    <col min="11527" max="11528" width="13.28515625" style="838" customWidth="1"/>
    <col min="11529" max="11529" width="16.28515625" style="838" customWidth="1"/>
    <col min="11530" max="11530" width="17.140625" style="838" customWidth="1"/>
    <col min="11531" max="11531" width="11.42578125" style="838" customWidth="1"/>
    <col min="11532" max="11532" width="10" style="838" customWidth="1"/>
    <col min="11533" max="11776" width="9.140625" style="838"/>
    <col min="11777" max="11777" width="1.42578125" style="838" customWidth="1"/>
    <col min="11778" max="11778" width="22.140625" style="838" customWidth="1"/>
    <col min="11779" max="11779" width="0.7109375" style="838" customWidth="1"/>
    <col min="11780" max="11780" width="10.7109375" style="838" customWidth="1"/>
    <col min="11781" max="11782" width="11.28515625" style="838" customWidth="1"/>
    <col min="11783" max="11784" width="13.28515625" style="838" customWidth="1"/>
    <col min="11785" max="11785" width="16.28515625" style="838" customWidth="1"/>
    <col min="11786" max="11786" width="17.140625" style="838" customWidth="1"/>
    <col min="11787" max="11787" width="11.42578125" style="838" customWidth="1"/>
    <col min="11788" max="11788" width="10" style="838" customWidth="1"/>
    <col min="11789" max="12032" width="9.140625" style="838"/>
    <col min="12033" max="12033" width="1.42578125" style="838" customWidth="1"/>
    <col min="12034" max="12034" width="22.140625" style="838" customWidth="1"/>
    <col min="12035" max="12035" width="0.7109375" style="838" customWidth="1"/>
    <col min="12036" max="12036" width="10.7109375" style="838" customWidth="1"/>
    <col min="12037" max="12038" width="11.28515625" style="838" customWidth="1"/>
    <col min="12039" max="12040" width="13.28515625" style="838" customWidth="1"/>
    <col min="12041" max="12041" width="16.28515625" style="838" customWidth="1"/>
    <col min="12042" max="12042" width="17.140625" style="838" customWidth="1"/>
    <col min="12043" max="12043" width="11.42578125" style="838" customWidth="1"/>
    <col min="12044" max="12044" width="10" style="838" customWidth="1"/>
    <col min="12045" max="12288" width="9.140625" style="838"/>
    <col min="12289" max="12289" width="1.42578125" style="838" customWidth="1"/>
    <col min="12290" max="12290" width="22.140625" style="838" customWidth="1"/>
    <col min="12291" max="12291" width="0.7109375" style="838" customWidth="1"/>
    <col min="12292" max="12292" width="10.7109375" style="838" customWidth="1"/>
    <col min="12293" max="12294" width="11.28515625" style="838" customWidth="1"/>
    <col min="12295" max="12296" width="13.28515625" style="838" customWidth="1"/>
    <col min="12297" max="12297" width="16.28515625" style="838" customWidth="1"/>
    <col min="12298" max="12298" width="17.140625" style="838" customWidth="1"/>
    <col min="12299" max="12299" width="11.42578125" style="838" customWidth="1"/>
    <col min="12300" max="12300" width="10" style="838" customWidth="1"/>
    <col min="12301" max="12544" width="9.140625" style="838"/>
    <col min="12545" max="12545" width="1.42578125" style="838" customWidth="1"/>
    <col min="12546" max="12546" width="22.140625" style="838" customWidth="1"/>
    <col min="12547" max="12547" width="0.7109375" style="838" customWidth="1"/>
    <col min="12548" max="12548" width="10.7109375" style="838" customWidth="1"/>
    <col min="12549" max="12550" width="11.28515625" style="838" customWidth="1"/>
    <col min="12551" max="12552" width="13.28515625" style="838" customWidth="1"/>
    <col min="12553" max="12553" width="16.28515625" style="838" customWidth="1"/>
    <col min="12554" max="12554" width="17.140625" style="838" customWidth="1"/>
    <col min="12555" max="12555" width="11.42578125" style="838" customWidth="1"/>
    <col min="12556" max="12556" width="10" style="838" customWidth="1"/>
    <col min="12557" max="12800" width="9.140625" style="838"/>
    <col min="12801" max="12801" width="1.42578125" style="838" customWidth="1"/>
    <col min="12802" max="12802" width="22.140625" style="838" customWidth="1"/>
    <col min="12803" max="12803" width="0.7109375" style="838" customWidth="1"/>
    <col min="12804" max="12804" width="10.7109375" style="838" customWidth="1"/>
    <col min="12805" max="12806" width="11.28515625" style="838" customWidth="1"/>
    <col min="12807" max="12808" width="13.28515625" style="838" customWidth="1"/>
    <col min="12809" max="12809" width="16.28515625" style="838" customWidth="1"/>
    <col min="12810" max="12810" width="17.140625" style="838" customWidth="1"/>
    <col min="12811" max="12811" width="11.42578125" style="838" customWidth="1"/>
    <col min="12812" max="12812" width="10" style="838" customWidth="1"/>
    <col min="12813" max="13056" width="9.140625" style="838"/>
    <col min="13057" max="13057" width="1.42578125" style="838" customWidth="1"/>
    <col min="13058" max="13058" width="22.140625" style="838" customWidth="1"/>
    <col min="13059" max="13059" width="0.7109375" style="838" customWidth="1"/>
    <col min="13060" max="13060" width="10.7109375" style="838" customWidth="1"/>
    <col min="13061" max="13062" width="11.28515625" style="838" customWidth="1"/>
    <col min="13063" max="13064" width="13.28515625" style="838" customWidth="1"/>
    <col min="13065" max="13065" width="16.28515625" style="838" customWidth="1"/>
    <col min="13066" max="13066" width="17.140625" style="838" customWidth="1"/>
    <col min="13067" max="13067" width="11.42578125" style="838" customWidth="1"/>
    <col min="13068" max="13068" width="10" style="838" customWidth="1"/>
    <col min="13069" max="13312" width="9.140625" style="838"/>
    <col min="13313" max="13313" width="1.42578125" style="838" customWidth="1"/>
    <col min="13314" max="13314" width="22.140625" style="838" customWidth="1"/>
    <col min="13315" max="13315" width="0.7109375" style="838" customWidth="1"/>
    <col min="13316" max="13316" width="10.7109375" style="838" customWidth="1"/>
    <col min="13317" max="13318" width="11.28515625" style="838" customWidth="1"/>
    <col min="13319" max="13320" width="13.28515625" style="838" customWidth="1"/>
    <col min="13321" max="13321" width="16.28515625" style="838" customWidth="1"/>
    <col min="13322" max="13322" width="17.140625" style="838" customWidth="1"/>
    <col min="13323" max="13323" width="11.42578125" style="838" customWidth="1"/>
    <col min="13324" max="13324" width="10" style="838" customWidth="1"/>
    <col min="13325" max="13568" width="9.140625" style="838"/>
    <col min="13569" max="13569" width="1.42578125" style="838" customWidth="1"/>
    <col min="13570" max="13570" width="22.140625" style="838" customWidth="1"/>
    <col min="13571" max="13571" width="0.7109375" style="838" customWidth="1"/>
    <col min="13572" max="13572" width="10.7109375" style="838" customWidth="1"/>
    <col min="13573" max="13574" width="11.28515625" style="838" customWidth="1"/>
    <col min="13575" max="13576" width="13.28515625" style="838" customWidth="1"/>
    <col min="13577" max="13577" width="16.28515625" style="838" customWidth="1"/>
    <col min="13578" max="13578" width="17.140625" style="838" customWidth="1"/>
    <col min="13579" max="13579" width="11.42578125" style="838" customWidth="1"/>
    <col min="13580" max="13580" width="10" style="838" customWidth="1"/>
    <col min="13581" max="13824" width="9.140625" style="838"/>
    <col min="13825" max="13825" width="1.42578125" style="838" customWidth="1"/>
    <col min="13826" max="13826" width="22.140625" style="838" customWidth="1"/>
    <col min="13827" max="13827" width="0.7109375" style="838" customWidth="1"/>
    <col min="13828" max="13828" width="10.7109375" style="838" customWidth="1"/>
    <col min="13829" max="13830" width="11.28515625" style="838" customWidth="1"/>
    <col min="13831" max="13832" width="13.28515625" style="838" customWidth="1"/>
    <col min="13833" max="13833" width="16.28515625" style="838" customWidth="1"/>
    <col min="13834" max="13834" width="17.140625" style="838" customWidth="1"/>
    <col min="13835" max="13835" width="11.42578125" style="838" customWidth="1"/>
    <col min="13836" max="13836" width="10" style="838" customWidth="1"/>
    <col min="13837" max="14080" width="9.140625" style="838"/>
    <col min="14081" max="14081" width="1.42578125" style="838" customWidth="1"/>
    <col min="14082" max="14082" width="22.140625" style="838" customWidth="1"/>
    <col min="14083" max="14083" width="0.7109375" style="838" customWidth="1"/>
    <col min="14084" max="14084" width="10.7109375" style="838" customWidth="1"/>
    <col min="14085" max="14086" width="11.28515625" style="838" customWidth="1"/>
    <col min="14087" max="14088" width="13.28515625" style="838" customWidth="1"/>
    <col min="14089" max="14089" width="16.28515625" style="838" customWidth="1"/>
    <col min="14090" max="14090" width="17.140625" style="838" customWidth="1"/>
    <col min="14091" max="14091" width="11.42578125" style="838" customWidth="1"/>
    <col min="14092" max="14092" width="10" style="838" customWidth="1"/>
    <col min="14093" max="14336" width="9.140625" style="838"/>
    <col min="14337" max="14337" width="1.42578125" style="838" customWidth="1"/>
    <col min="14338" max="14338" width="22.140625" style="838" customWidth="1"/>
    <col min="14339" max="14339" width="0.7109375" style="838" customWidth="1"/>
    <col min="14340" max="14340" width="10.7109375" style="838" customWidth="1"/>
    <col min="14341" max="14342" width="11.28515625" style="838" customWidth="1"/>
    <col min="14343" max="14344" width="13.28515625" style="838" customWidth="1"/>
    <col min="14345" max="14345" width="16.28515625" style="838" customWidth="1"/>
    <col min="14346" max="14346" width="17.140625" style="838" customWidth="1"/>
    <col min="14347" max="14347" width="11.42578125" style="838" customWidth="1"/>
    <col min="14348" max="14348" width="10" style="838" customWidth="1"/>
    <col min="14349" max="14592" width="9.140625" style="838"/>
    <col min="14593" max="14593" width="1.42578125" style="838" customWidth="1"/>
    <col min="14594" max="14594" width="22.140625" style="838" customWidth="1"/>
    <col min="14595" max="14595" width="0.7109375" style="838" customWidth="1"/>
    <col min="14596" max="14596" width="10.7109375" style="838" customWidth="1"/>
    <col min="14597" max="14598" width="11.28515625" style="838" customWidth="1"/>
    <col min="14599" max="14600" width="13.28515625" style="838" customWidth="1"/>
    <col min="14601" max="14601" width="16.28515625" style="838" customWidth="1"/>
    <col min="14602" max="14602" width="17.140625" style="838" customWidth="1"/>
    <col min="14603" max="14603" width="11.42578125" style="838" customWidth="1"/>
    <col min="14604" max="14604" width="10" style="838" customWidth="1"/>
    <col min="14605" max="14848" width="9.140625" style="838"/>
    <col min="14849" max="14849" width="1.42578125" style="838" customWidth="1"/>
    <col min="14850" max="14850" width="22.140625" style="838" customWidth="1"/>
    <col min="14851" max="14851" width="0.7109375" style="838" customWidth="1"/>
    <col min="14852" max="14852" width="10.7109375" style="838" customWidth="1"/>
    <col min="14853" max="14854" width="11.28515625" style="838" customWidth="1"/>
    <col min="14855" max="14856" width="13.28515625" style="838" customWidth="1"/>
    <col min="14857" max="14857" width="16.28515625" style="838" customWidth="1"/>
    <col min="14858" max="14858" width="17.140625" style="838" customWidth="1"/>
    <col min="14859" max="14859" width="11.42578125" style="838" customWidth="1"/>
    <col min="14860" max="14860" width="10" style="838" customWidth="1"/>
    <col min="14861" max="15104" width="9.140625" style="838"/>
    <col min="15105" max="15105" width="1.42578125" style="838" customWidth="1"/>
    <col min="15106" max="15106" width="22.140625" style="838" customWidth="1"/>
    <col min="15107" max="15107" width="0.7109375" style="838" customWidth="1"/>
    <col min="15108" max="15108" width="10.7109375" style="838" customWidth="1"/>
    <col min="15109" max="15110" width="11.28515625" style="838" customWidth="1"/>
    <col min="15111" max="15112" width="13.28515625" style="838" customWidth="1"/>
    <col min="15113" max="15113" width="16.28515625" style="838" customWidth="1"/>
    <col min="15114" max="15114" width="17.140625" style="838" customWidth="1"/>
    <col min="15115" max="15115" width="11.42578125" style="838" customWidth="1"/>
    <col min="15116" max="15116" width="10" style="838" customWidth="1"/>
    <col min="15117" max="15360" width="9.140625" style="838"/>
    <col min="15361" max="15361" width="1.42578125" style="838" customWidth="1"/>
    <col min="15362" max="15362" width="22.140625" style="838" customWidth="1"/>
    <col min="15363" max="15363" width="0.7109375" style="838" customWidth="1"/>
    <col min="15364" max="15364" width="10.7109375" style="838" customWidth="1"/>
    <col min="15365" max="15366" width="11.28515625" style="838" customWidth="1"/>
    <col min="15367" max="15368" width="13.28515625" style="838" customWidth="1"/>
    <col min="15369" max="15369" width="16.28515625" style="838" customWidth="1"/>
    <col min="15370" max="15370" width="17.140625" style="838" customWidth="1"/>
    <col min="15371" max="15371" width="11.42578125" style="838" customWidth="1"/>
    <col min="15372" max="15372" width="10" style="838" customWidth="1"/>
    <col min="15373" max="15616" width="9.140625" style="838"/>
    <col min="15617" max="15617" width="1.42578125" style="838" customWidth="1"/>
    <col min="15618" max="15618" width="22.140625" style="838" customWidth="1"/>
    <col min="15619" max="15619" width="0.7109375" style="838" customWidth="1"/>
    <col min="15620" max="15620" width="10.7109375" style="838" customWidth="1"/>
    <col min="15621" max="15622" width="11.28515625" style="838" customWidth="1"/>
    <col min="15623" max="15624" width="13.28515625" style="838" customWidth="1"/>
    <col min="15625" max="15625" width="16.28515625" style="838" customWidth="1"/>
    <col min="15626" max="15626" width="17.140625" style="838" customWidth="1"/>
    <col min="15627" max="15627" width="11.42578125" style="838" customWidth="1"/>
    <col min="15628" max="15628" width="10" style="838" customWidth="1"/>
    <col min="15629" max="15872" width="9.140625" style="838"/>
    <col min="15873" max="15873" width="1.42578125" style="838" customWidth="1"/>
    <col min="15874" max="15874" width="22.140625" style="838" customWidth="1"/>
    <col min="15875" max="15875" width="0.7109375" style="838" customWidth="1"/>
    <col min="15876" max="15876" width="10.7109375" style="838" customWidth="1"/>
    <col min="15877" max="15878" width="11.28515625" style="838" customWidth="1"/>
    <col min="15879" max="15880" width="13.28515625" style="838" customWidth="1"/>
    <col min="15881" max="15881" width="16.28515625" style="838" customWidth="1"/>
    <col min="15882" max="15882" width="17.140625" style="838" customWidth="1"/>
    <col min="15883" max="15883" width="11.42578125" style="838" customWidth="1"/>
    <col min="15884" max="15884" width="10" style="838" customWidth="1"/>
    <col min="15885" max="16128" width="9.140625" style="838"/>
    <col min="16129" max="16129" width="1.42578125" style="838" customWidth="1"/>
    <col min="16130" max="16130" width="22.140625" style="838" customWidth="1"/>
    <col min="16131" max="16131" width="0.7109375" style="838" customWidth="1"/>
    <col min="16132" max="16132" width="10.7109375" style="838" customWidth="1"/>
    <col min="16133" max="16134" width="11.28515625" style="838" customWidth="1"/>
    <col min="16135" max="16136" width="13.28515625" style="838" customWidth="1"/>
    <col min="16137" max="16137" width="16.28515625" style="838" customWidth="1"/>
    <col min="16138" max="16138" width="17.140625" style="838" customWidth="1"/>
    <col min="16139" max="16139" width="11.42578125" style="838" customWidth="1"/>
    <col min="16140" max="16140" width="10" style="838" customWidth="1"/>
    <col min="16141" max="16384" width="9.140625" style="838"/>
  </cols>
  <sheetData>
    <row r="1" spans="1:12" s="821" customFormat="1" ht="15" customHeight="1">
      <c r="A1" s="808" t="s">
        <v>644</v>
      </c>
      <c r="B1" s="811"/>
      <c r="J1" s="823"/>
      <c r="L1" s="823" t="s">
        <v>19</v>
      </c>
    </row>
    <row r="2" spans="1:12" s="821" customFormat="1" ht="15" customHeight="1">
      <c r="A2" s="811"/>
      <c r="B2" s="811"/>
      <c r="I2" s="823"/>
      <c r="L2" s="1032"/>
    </row>
    <row r="3" spans="1:12" s="115" customFormat="1" ht="15" customHeight="1">
      <c r="A3" s="787" t="s">
        <v>95</v>
      </c>
      <c r="B3" s="814"/>
      <c r="E3" s="942"/>
      <c r="L3" s="817"/>
    </row>
    <row r="4" spans="1:12" s="115" customFormat="1" ht="15" customHeight="1">
      <c r="A4" s="787" t="s">
        <v>34</v>
      </c>
      <c r="B4" s="814"/>
      <c r="L4" s="817"/>
    </row>
    <row r="5" spans="1:12" s="115" customFormat="1" ht="15" customHeight="1">
      <c r="A5" s="787" t="s">
        <v>270</v>
      </c>
      <c r="B5" s="814"/>
      <c r="L5" s="817"/>
    </row>
    <row r="6" spans="1:12" s="105" customFormat="1" ht="15" customHeight="1">
      <c r="A6" s="787" t="s">
        <v>32</v>
      </c>
      <c r="B6" s="814"/>
      <c r="F6" s="115"/>
      <c r="L6" s="819"/>
    </row>
    <row r="7" spans="1:12" s="821" customFormat="1" ht="15" customHeight="1">
      <c r="A7" s="820"/>
      <c r="I7" s="823"/>
      <c r="L7" s="1032"/>
    </row>
    <row r="8" spans="1:12" s="432" customFormat="1" ht="15" customHeight="1">
      <c r="L8" s="1477"/>
    </row>
    <row r="9" spans="1:12" s="1200" customFormat="1" ht="15" customHeight="1">
      <c r="A9" s="2459" t="s">
        <v>390</v>
      </c>
      <c r="B9" s="2459"/>
      <c r="C9" s="2459"/>
      <c r="D9" s="2459"/>
      <c r="E9" s="2459"/>
      <c r="F9" s="2459"/>
      <c r="G9" s="2459"/>
      <c r="H9" s="2459"/>
      <c r="I9" s="2459"/>
      <c r="J9" s="1478"/>
      <c r="K9" s="945" t="s">
        <v>391</v>
      </c>
      <c r="L9" s="1201"/>
    </row>
    <row r="10" spans="1:12" s="1200" customFormat="1" ht="23.25" customHeight="1">
      <c r="A10" s="2459"/>
      <c r="B10" s="2459"/>
      <c r="C10" s="2459"/>
      <c r="D10" s="2459"/>
      <c r="E10" s="2459"/>
      <c r="F10" s="2459"/>
      <c r="G10" s="2459"/>
      <c r="H10" s="2459"/>
      <c r="I10" s="2459"/>
      <c r="L10" s="1479"/>
    </row>
    <row r="11" spans="1:12" ht="6" customHeight="1"/>
    <row r="12" spans="1:12" ht="15" customHeight="1">
      <c r="A12" s="2444" t="s">
        <v>109</v>
      </c>
      <c r="B12" s="2444"/>
      <c r="C12" s="2427" t="s">
        <v>17</v>
      </c>
      <c r="D12" s="1036"/>
      <c r="E12" s="2443" t="s">
        <v>392</v>
      </c>
      <c r="F12" s="2443"/>
      <c r="G12" s="2443"/>
      <c r="H12" s="2443"/>
      <c r="I12" s="2443"/>
      <c r="J12" s="2443"/>
      <c r="K12" s="2443"/>
    </row>
    <row r="13" spans="1:12" s="1204" customFormat="1" ht="15" customHeight="1">
      <c r="A13" s="2460"/>
      <c r="B13" s="2460"/>
      <c r="C13" s="2425"/>
      <c r="D13" s="951"/>
      <c r="E13" s="2427" t="s">
        <v>393</v>
      </c>
      <c r="F13" s="2427" t="s">
        <v>394</v>
      </c>
      <c r="G13" s="2427" t="s">
        <v>395</v>
      </c>
      <c r="H13" s="2427" t="s">
        <v>396</v>
      </c>
      <c r="I13" s="2427" t="s">
        <v>397</v>
      </c>
      <c r="J13" s="2427" t="s">
        <v>398</v>
      </c>
      <c r="K13" s="2427" t="s">
        <v>399</v>
      </c>
      <c r="L13" s="1203"/>
    </row>
    <row r="14" spans="1:12" s="1204" customFormat="1" ht="15" customHeight="1">
      <c r="A14" s="2460"/>
      <c r="B14" s="2460"/>
      <c r="C14" s="2425"/>
      <c r="D14" s="951"/>
      <c r="E14" s="2425"/>
      <c r="F14" s="2425"/>
      <c r="G14" s="2425"/>
      <c r="H14" s="2425"/>
      <c r="I14" s="2425"/>
      <c r="J14" s="2425"/>
      <c r="K14" s="2425"/>
      <c r="L14" s="1203"/>
    </row>
    <row r="15" spans="1:12" s="1204" customFormat="1" ht="15" customHeight="1">
      <c r="A15" s="2449"/>
      <c r="B15" s="2449"/>
      <c r="C15" s="2451"/>
      <c r="D15" s="1247"/>
      <c r="E15" s="2414"/>
      <c r="F15" s="2414"/>
      <c r="G15" s="2414"/>
      <c r="H15" s="2414"/>
      <c r="I15" s="2414"/>
      <c r="J15" s="2414"/>
      <c r="K15" s="2414"/>
      <c r="L15" s="1203"/>
    </row>
    <row r="16" spans="1:12" s="924" customFormat="1" ht="6" customHeight="1">
      <c r="L16" s="1206"/>
    </row>
    <row r="17" spans="1:12" ht="15" customHeight="1">
      <c r="A17" s="953" t="s">
        <v>103</v>
      </c>
      <c r="B17" s="1207"/>
      <c r="C17" s="843">
        <v>13757479</v>
      </c>
      <c r="D17" s="844"/>
      <c r="E17" s="1480">
        <v>29</v>
      </c>
      <c r="F17" s="1481">
        <v>3</v>
      </c>
      <c r="G17" s="1481">
        <v>29.8</v>
      </c>
      <c r="H17" s="1481">
        <v>8.8000000000000007</v>
      </c>
      <c r="I17" s="1481">
        <v>11.7</v>
      </c>
      <c r="J17" s="1481">
        <v>16.600000000000001</v>
      </c>
      <c r="K17" s="1481">
        <v>0.4</v>
      </c>
    </row>
    <row r="18" spans="1:12" ht="15" customHeight="1">
      <c r="A18" s="909" t="s">
        <v>84</v>
      </c>
      <c r="C18" s="849">
        <v>124529</v>
      </c>
      <c r="D18" s="850"/>
      <c r="E18" s="1482">
        <v>37.700000000000003</v>
      </c>
      <c r="F18" s="1483">
        <v>2.2999999999999998</v>
      </c>
      <c r="G18" s="1484">
        <v>27.6</v>
      </c>
      <c r="H18" s="1483">
        <v>4.9000000000000004</v>
      </c>
      <c r="I18" s="1484">
        <v>10.5</v>
      </c>
      <c r="J18" s="1484">
        <v>16</v>
      </c>
      <c r="K18" s="1485">
        <v>0.4</v>
      </c>
      <c r="L18" s="1373"/>
    </row>
    <row r="19" spans="1:12" ht="15" customHeight="1">
      <c r="A19" s="909" t="s">
        <v>83</v>
      </c>
      <c r="C19" s="849">
        <v>460840</v>
      </c>
      <c r="D19" s="850"/>
      <c r="E19" s="1482">
        <v>39.299999999999997</v>
      </c>
      <c r="F19" s="1483">
        <v>2.9</v>
      </c>
      <c r="G19" s="1484">
        <v>12.5</v>
      </c>
      <c r="H19" s="1484">
        <v>9.4</v>
      </c>
      <c r="I19" s="1484">
        <v>14.1</v>
      </c>
      <c r="J19" s="1484">
        <v>20</v>
      </c>
      <c r="K19" s="1485">
        <v>0.9</v>
      </c>
      <c r="L19" s="1486"/>
    </row>
    <row r="20" spans="1:12" ht="15" customHeight="1">
      <c r="A20" s="909" t="s">
        <v>82</v>
      </c>
      <c r="C20" s="849">
        <v>101645</v>
      </c>
      <c r="D20" s="850"/>
      <c r="E20" s="1482">
        <v>40.700000000000003</v>
      </c>
      <c r="F20" s="1484">
        <v>5.7</v>
      </c>
      <c r="G20" s="1484">
        <v>23.5</v>
      </c>
      <c r="H20" s="1484">
        <v>6.9</v>
      </c>
      <c r="I20" s="1484">
        <v>8.3000000000000007</v>
      </c>
      <c r="J20" s="1484">
        <v>14.7</v>
      </c>
      <c r="K20" s="1484">
        <v>0</v>
      </c>
    </row>
    <row r="21" spans="1:12" ht="15" customHeight="1">
      <c r="A21" s="909" t="s">
        <v>81</v>
      </c>
      <c r="C21" s="849">
        <v>108632</v>
      </c>
      <c r="D21" s="850"/>
      <c r="E21" s="1482">
        <v>28</v>
      </c>
      <c r="F21" s="1483">
        <v>2.5</v>
      </c>
      <c r="G21" s="1484">
        <v>34</v>
      </c>
      <c r="H21" s="1484">
        <v>14.8</v>
      </c>
      <c r="I21" s="1484">
        <v>7.7</v>
      </c>
      <c r="J21" s="1484">
        <v>12.7</v>
      </c>
      <c r="K21" s="1487">
        <v>0.1</v>
      </c>
    </row>
    <row r="22" spans="1:12" ht="15" customHeight="1">
      <c r="A22" s="909" t="s">
        <v>80</v>
      </c>
      <c r="C22" s="849">
        <v>368308</v>
      </c>
      <c r="D22" s="850"/>
      <c r="E22" s="1482">
        <v>54.5</v>
      </c>
      <c r="F22" s="1483">
        <v>2.2000000000000002</v>
      </c>
      <c r="G22" s="1484">
        <v>13.9</v>
      </c>
      <c r="H22" s="1483">
        <v>4</v>
      </c>
      <c r="I22" s="1484">
        <v>8.9</v>
      </c>
      <c r="J22" s="1484">
        <v>14.8</v>
      </c>
      <c r="K22" s="1485">
        <v>0.4</v>
      </c>
    </row>
    <row r="23" spans="1:12" ht="15" customHeight="1">
      <c r="A23" s="909" t="s">
        <v>79</v>
      </c>
      <c r="C23" s="849">
        <v>94860</v>
      </c>
      <c r="D23" s="850"/>
      <c r="E23" s="1482">
        <v>35.9</v>
      </c>
      <c r="F23" s="1483">
        <v>2.7</v>
      </c>
      <c r="G23" s="1484">
        <v>28.7</v>
      </c>
      <c r="H23" s="1484">
        <v>7.2</v>
      </c>
      <c r="I23" s="1484">
        <v>9.8000000000000007</v>
      </c>
      <c r="J23" s="1484">
        <v>14.7</v>
      </c>
      <c r="K23" s="1485">
        <v>0.4</v>
      </c>
    </row>
    <row r="24" spans="1:12" ht="15" customHeight="1">
      <c r="A24" s="909" t="s">
        <v>78</v>
      </c>
      <c r="C24" s="849">
        <v>457002</v>
      </c>
      <c r="D24" s="850"/>
      <c r="E24" s="1482">
        <v>13.6</v>
      </c>
      <c r="F24" s="1483">
        <v>1.9</v>
      </c>
      <c r="G24" s="1484">
        <v>55.3</v>
      </c>
      <c r="H24" s="1484">
        <v>7.1</v>
      </c>
      <c r="I24" s="1484">
        <v>8.1</v>
      </c>
      <c r="J24" s="1484">
        <v>13.1</v>
      </c>
      <c r="K24" s="1488">
        <v>0.2</v>
      </c>
    </row>
    <row r="25" spans="1:12" ht="15" customHeight="1">
      <c r="A25" s="909" t="s">
        <v>77</v>
      </c>
      <c r="C25" s="849">
        <v>493673</v>
      </c>
      <c r="D25" s="850"/>
      <c r="E25" s="1482">
        <v>42.1</v>
      </c>
      <c r="F25" s="1483">
        <v>2</v>
      </c>
      <c r="G25" s="1484">
        <v>8.8000000000000007</v>
      </c>
      <c r="H25" s="1484">
        <v>18.2</v>
      </c>
      <c r="I25" s="1484">
        <v>11.6</v>
      </c>
      <c r="J25" s="1484">
        <v>14.9</v>
      </c>
      <c r="K25" s="1485">
        <v>0.8</v>
      </c>
    </row>
    <row r="26" spans="1:12" ht="15" customHeight="1">
      <c r="A26" s="909" t="s">
        <v>76</v>
      </c>
      <c r="C26" s="849">
        <v>1083748</v>
      </c>
      <c r="D26" s="850"/>
      <c r="E26" s="1482">
        <v>25.2</v>
      </c>
      <c r="F26" s="1484">
        <v>5.3</v>
      </c>
      <c r="G26" s="1484">
        <v>19.100000000000001</v>
      </c>
      <c r="H26" s="1484">
        <v>3.9</v>
      </c>
      <c r="I26" s="1484">
        <v>16.100000000000001</v>
      </c>
      <c r="J26" s="1484">
        <v>29.4</v>
      </c>
      <c r="K26" s="1485">
        <v>0.3</v>
      </c>
    </row>
    <row r="27" spans="1:12" ht="15" customHeight="1">
      <c r="A27" s="909" t="s">
        <v>75</v>
      </c>
      <c r="C27" s="849">
        <v>207722</v>
      </c>
      <c r="D27" s="850"/>
      <c r="E27" s="1482">
        <v>39.700000000000003</v>
      </c>
      <c r="F27" s="1484">
        <v>4.5999999999999996</v>
      </c>
      <c r="G27" s="1484">
        <v>30.6</v>
      </c>
      <c r="H27" s="1484">
        <v>5.0999999999999996</v>
      </c>
      <c r="I27" s="1484">
        <v>5.7</v>
      </c>
      <c r="J27" s="1484">
        <v>13.2</v>
      </c>
      <c r="K27" s="1485">
        <v>0.7</v>
      </c>
    </row>
    <row r="28" spans="1:12" ht="15" customHeight="1">
      <c r="A28" s="909" t="s">
        <v>74</v>
      </c>
      <c r="C28" s="849">
        <v>601285</v>
      </c>
      <c r="D28" s="850"/>
      <c r="E28" s="1482">
        <v>27.3</v>
      </c>
      <c r="F28" s="1483">
        <v>1.8</v>
      </c>
      <c r="G28" s="1484">
        <v>37.299999999999997</v>
      </c>
      <c r="H28" s="1484">
        <v>5.7</v>
      </c>
      <c r="I28" s="1484">
        <v>12.7</v>
      </c>
      <c r="J28" s="1484">
        <v>14.6</v>
      </c>
      <c r="K28" s="1485">
        <v>0.2</v>
      </c>
    </row>
    <row r="29" spans="1:12" ht="15" customHeight="1">
      <c r="A29" s="909" t="s">
        <v>73</v>
      </c>
      <c r="C29" s="849">
        <v>371810</v>
      </c>
      <c r="D29" s="850"/>
      <c r="E29" s="1482">
        <v>15.6</v>
      </c>
      <c r="F29" s="1483">
        <v>2.5</v>
      </c>
      <c r="G29" s="1484">
        <v>57.7</v>
      </c>
      <c r="H29" s="1484">
        <v>6</v>
      </c>
      <c r="I29" s="1484">
        <v>8.1</v>
      </c>
      <c r="J29" s="1484">
        <v>8.6</v>
      </c>
      <c r="K29" s="1485">
        <v>0.8</v>
      </c>
    </row>
    <row r="30" spans="1:12" ht="15" customHeight="1">
      <c r="A30" s="909" t="s">
        <v>72</v>
      </c>
      <c r="C30" s="849">
        <v>347398</v>
      </c>
      <c r="D30" s="850"/>
      <c r="E30" s="1482">
        <v>22.1</v>
      </c>
      <c r="F30" s="1484">
        <v>4.2</v>
      </c>
      <c r="G30" s="1484">
        <v>41.2</v>
      </c>
      <c r="H30" s="1484">
        <v>9</v>
      </c>
      <c r="I30" s="1484">
        <v>10.4</v>
      </c>
      <c r="J30" s="1484">
        <v>12.1</v>
      </c>
      <c r="K30" s="1487">
        <v>0.2</v>
      </c>
    </row>
    <row r="31" spans="1:12" ht="15" customHeight="1">
      <c r="A31" s="909" t="s">
        <v>71</v>
      </c>
      <c r="C31" s="849">
        <v>771770</v>
      </c>
      <c r="D31" s="850"/>
      <c r="E31" s="1482">
        <v>31.2</v>
      </c>
      <c r="F31" s="1485">
        <v>1.3</v>
      </c>
      <c r="G31" s="1484">
        <v>21.9</v>
      </c>
      <c r="H31" s="1484">
        <v>8</v>
      </c>
      <c r="I31" s="1484">
        <v>14.3</v>
      </c>
      <c r="J31" s="1484">
        <v>22.4</v>
      </c>
      <c r="K31" s="1485">
        <v>0.4</v>
      </c>
    </row>
    <row r="32" spans="1:12" ht="15" customHeight="1">
      <c r="A32" s="909" t="s">
        <v>70</v>
      </c>
      <c r="C32" s="849">
        <v>2131286</v>
      </c>
      <c r="D32" s="850"/>
      <c r="E32" s="1482">
        <v>24</v>
      </c>
      <c r="F32" s="1484">
        <v>3.7</v>
      </c>
      <c r="G32" s="1484">
        <v>28.3</v>
      </c>
      <c r="H32" s="1484">
        <v>11.1</v>
      </c>
      <c r="I32" s="1484">
        <v>14.3</v>
      </c>
      <c r="J32" s="1484">
        <v>18.3</v>
      </c>
      <c r="K32" s="1487">
        <v>0.1</v>
      </c>
    </row>
    <row r="33" spans="1:11" ht="15" customHeight="1">
      <c r="A33" s="909" t="s">
        <v>69</v>
      </c>
      <c r="C33" s="849">
        <v>435143</v>
      </c>
      <c r="D33" s="850"/>
      <c r="E33" s="1482">
        <v>22</v>
      </c>
      <c r="F33" s="1483">
        <v>3.5</v>
      </c>
      <c r="G33" s="1484">
        <v>34</v>
      </c>
      <c r="H33" s="1484">
        <v>10.7</v>
      </c>
      <c r="I33" s="1484">
        <v>13.9</v>
      </c>
      <c r="J33" s="1484">
        <v>14.7</v>
      </c>
      <c r="K33" s="1485">
        <v>0.6</v>
      </c>
    </row>
    <row r="34" spans="1:11" ht="15" customHeight="1">
      <c r="A34" s="909" t="s">
        <v>68</v>
      </c>
      <c r="C34" s="849">
        <v>232513</v>
      </c>
      <c r="D34" s="850"/>
      <c r="E34" s="1482">
        <v>24.4</v>
      </c>
      <c r="F34" s="1483">
        <v>2.6</v>
      </c>
      <c r="G34" s="1484">
        <v>42.3</v>
      </c>
      <c r="H34" s="1483">
        <v>2.9</v>
      </c>
      <c r="I34" s="1484">
        <v>12.1</v>
      </c>
      <c r="J34" s="1484">
        <v>14.9</v>
      </c>
      <c r="K34" s="1485">
        <v>0.3</v>
      </c>
    </row>
    <row r="35" spans="1:11" ht="15" customHeight="1">
      <c r="A35" s="909" t="s">
        <v>67</v>
      </c>
      <c r="C35" s="849">
        <v>152169</v>
      </c>
      <c r="D35" s="850"/>
      <c r="E35" s="1482">
        <v>36.1</v>
      </c>
      <c r="F35" s="1484">
        <v>5</v>
      </c>
      <c r="G35" s="1484">
        <v>30.8</v>
      </c>
      <c r="H35" s="1484">
        <v>9.3000000000000007</v>
      </c>
      <c r="I35" s="1484">
        <v>6.2</v>
      </c>
      <c r="J35" s="1484">
        <v>10.7</v>
      </c>
      <c r="K35" s="1485">
        <v>0.6</v>
      </c>
    </row>
    <row r="36" spans="1:11" ht="15" customHeight="1">
      <c r="A36" s="909" t="s">
        <v>66</v>
      </c>
      <c r="C36" s="849">
        <v>605075</v>
      </c>
      <c r="D36" s="850"/>
      <c r="E36" s="1482">
        <v>46</v>
      </c>
      <c r="F36" s="1485">
        <v>1.3</v>
      </c>
      <c r="G36" s="1484">
        <v>13.2</v>
      </c>
      <c r="H36" s="1484">
        <v>6.3</v>
      </c>
      <c r="I36" s="1484">
        <v>15.2</v>
      </c>
      <c r="J36" s="1484">
        <v>16.600000000000001</v>
      </c>
      <c r="K36" s="1485">
        <v>0.5</v>
      </c>
    </row>
    <row r="37" spans="1:11" ht="15" customHeight="1">
      <c r="A37" s="909" t="s">
        <v>65</v>
      </c>
      <c r="C37" s="849">
        <v>338115</v>
      </c>
      <c r="D37" s="850"/>
      <c r="E37" s="1482">
        <v>17.3</v>
      </c>
      <c r="F37" s="1484">
        <v>4.5999999999999996</v>
      </c>
      <c r="G37" s="1484">
        <v>44.9</v>
      </c>
      <c r="H37" s="1484">
        <v>12.2</v>
      </c>
      <c r="I37" s="1484">
        <v>8.4</v>
      </c>
      <c r="J37" s="1484">
        <v>11.7</v>
      </c>
      <c r="K37" s="1485">
        <v>0.4</v>
      </c>
    </row>
    <row r="38" spans="1:11" ht="15" customHeight="1">
      <c r="A38" s="909" t="s">
        <v>64</v>
      </c>
      <c r="C38" s="849">
        <v>689179</v>
      </c>
      <c r="D38" s="850"/>
      <c r="E38" s="1482">
        <v>16.2</v>
      </c>
      <c r="F38" s="1483">
        <v>3.1</v>
      </c>
      <c r="G38" s="1484">
        <v>39.5</v>
      </c>
      <c r="H38" s="1484">
        <v>11.4</v>
      </c>
      <c r="I38" s="1484">
        <v>16.100000000000001</v>
      </c>
      <c r="J38" s="1484">
        <v>13</v>
      </c>
      <c r="K38" s="1487">
        <v>0.1</v>
      </c>
    </row>
    <row r="39" spans="1:11" ht="15" customHeight="1">
      <c r="A39" s="909" t="s">
        <v>63</v>
      </c>
      <c r="C39" s="849">
        <v>228664</v>
      </c>
      <c r="D39" s="850"/>
      <c r="E39" s="1482">
        <v>30</v>
      </c>
      <c r="F39" s="1483">
        <v>1.5</v>
      </c>
      <c r="G39" s="1484">
        <v>29.6</v>
      </c>
      <c r="H39" s="1484">
        <v>5.7</v>
      </c>
      <c r="I39" s="1484">
        <v>10.9</v>
      </c>
      <c r="J39" s="1484">
        <v>21</v>
      </c>
      <c r="K39" s="1485">
        <v>0.6</v>
      </c>
    </row>
    <row r="40" spans="1:11" ht="15" customHeight="1">
      <c r="A40" s="909" t="s">
        <v>62</v>
      </c>
      <c r="C40" s="849">
        <v>203933</v>
      </c>
      <c r="D40" s="850"/>
      <c r="E40" s="1482">
        <v>38.200000000000003</v>
      </c>
      <c r="F40" s="1483">
        <v>3.2</v>
      </c>
      <c r="G40" s="1484">
        <v>27</v>
      </c>
      <c r="H40" s="1484">
        <v>3.8</v>
      </c>
      <c r="I40" s="1484">
        <v>7.7</v>
      </c>
      <c r="J40" s="1484">
        <v>19.5</v>
      </c>
      <c r="K40" s="1485">
        <v>0.3</v>
      </c>
    </row>
    <row r="41" spans="1:11" ht="15" customHeight="1">
      <c r="A41" s="909" t="s">
        <v>61</v>
      </c>
      <c r="C41" s="849">
        <v>293057</v>
      </c>
      <c r="D41" s="850"/>
      <c r="E41" s="1482">
        <v>29.4</v>
      </c>
      <c r="F41" s="1483">
        <v>2.2999999999999998</v>
      </c>
      <c r="G41" s="1484">
        <v>38.799999999999997</v>
      </c>
      <c r="H41" s="1484">
        <v>10.4</v>
      </c>
      <c r="I41" s="1484">
        <v>6.8</v>
      </c>
      <c r="J41" s="1484">
        <v>11.6</v>
      </c>
      <c r="K41" s="1485">
        <v>0.5</v>
      </c>
    </row>
    <row r="42" spans="1:11" ht="15" customHeight="1">
      <c r="A42" s="909" t="s">
        <v>60</v>
      </c>
      <c r="C42" s="849">
        <v>370697</v>
      </c>
      <c r="D42" s="850"/>
      <c r="E42" s="1482">
        <v>39.200000000000003</v>
      </c>
      <c r="F42" s="1484">
        <v>3.6</v>
      </c>
      <c r="G42" s="1484">
        <v>23</v>
      </c>
      <c r="H42" s="1484">
        <v>7.4</v>
      </c>
      <c r="I42" s="1484">
        <v>9.6999999999999993</v>
      </c>
      <c r="J42" s="1484">
        <v>15.7</v>
      </c>
      <c r="K42" s="1485">
        <v>0.7</v>
      </c>
    </row>
    <row r="43" spans="1:11" ht="15" customHeight="1">
      <c r="A43" s="909" t="s">
        <v>59</v>
      </c>
      <c r="C43" s="849">
        <v>351124</v>
      </c>
      <c r="D43" s="850"/>
      <c r="E43" s="1482">
        <v>41.7</v>
      </c>
      <c r="F43" s="1484">
        <v>5.6</v>
      </c>
      <c r="G43" s="1484">
        <v>18.2</v>
      </c>
      <c r="H43" s="1484">
        <v>7.6</v>
      </c>
      <c r="I43" s="1484">
        <v>7.3</v>
      </c>
      <c r="J43" s="1484">
        <v>18.899999999999999</v>
      </c>
      <c r="K43" s="1485">
        <v>0.4</v>
      </c>
    </row>
    <row r="44" spans="1:11" ht="15" customHeight="1">
      <c r="A44" s="909" t="s">
        <v>58</v>
      </c>
      <c r="C44" s="849">
        <v>261643</v>
      </c>
      <c r="D44" s="850"/>
      <c r="E44" s="1482">
        <v>19.8</v>
      </c>
      <c r="F44" s="1484">
        <v>4.5</v>
      </c>
      <c r="G44" s="1484">
        <v>46.2</v>
      </c>
      <c r="H44" s="1484">
        <v>9.5</v>
      </c>
      <c r="I44" s="1484">
        <v>7.2</v>
      </c>
      <c r="J44" s="1484">
        <v>11.7</v>
      </c>
      <c r="K44" s="1487">
        <v>0.2</v>
      </c>
    </row>
    <row r="45" spans="1:11" ht="15" customHeight="1">
      <c r="A45" s="909" t="s">
        <v>57</v>
      </c>
      <c r="C45" s="849">
        <v>421987</v>
      </c>
      <c r="D45" s="850"/>
      <c r="E45" s="1482">
        <v>36.700000000000003</v>
      </c>
      <c r="F45" s="1483">
        <v>1.9</v>
      </c>
      <c r="G45" s="1484">
        <v>16</v>
      </c>
      <c r="H45" s="1484">
        <v>15.5</v>
      </c>
      <c r="I45" s="1484">
        <v>9.6999999999999993</v>
      </c>
      <c r="J45" s="1484">
        <v>18.600000000000001</v>
      </c>
      <c r="K45" s="1485">
        <v>0.5</v>
      </c>
    </row>
    <row r="46" spans="1:11" ht="15" customHeight="1">
      <c r="A46" s="909" t="s">
        <v>56</v>
      </c>
      <c r="C46" s="849">
        <v>158126</v>
      </c>
      <c r="D46" s="850"/>
      <c r="E46" s="1482">
        <v>20.3</v>
      </c>
      <c r="F46" s="1483">
        <v>2.7</v>
      </c>
      <c r="G46" s="1484">
        <v>51.9</v>
      </c>
      <c r="H46" s="1483">
        <v>2.5</v>
      </c>
      <c r="I46" s="1484">
        <v>11.4</v>
      </c>
      <c r="J46" s="1484">
        <v>10.4</v>
      </c>
      <c r="K46" s="1485">
        <v>0.2</v>
      </c>
    </row>
    <row r="47" spans="1:11" ht="15" customHeight="1">
      <c r="A47" s="909" t="s">
        <v>55</v>
      </c>
      <c r="C47" s="849">
        <v>916556</v>
      </c>
      <c r="D47" s="850"/>
      <c r="E47" s="1482">
        <v>25.8</v>
      </c>
      <c r="F47" s="1485">
        <v>1.4</v>
      </c>
      <c r="G47" s="1484">
        <v>41.8</v>
      </c>
      <c r="H47" s="1484">
        <v>9.1</v>
      </c>
      <c r="I47" s="1484">
        <v>8.6999999999999993</v>
      </c>
      <c r="J47" s="1484">
        <v>11.5</v>
      </c>
      <c r="K47" s="1487">
        <v>0.2</v>
      </c>
    </row>
    <row r="48" spans="1:11" ht="15" customHeight="1">
      <c r="A48" s="909" t="s">
        <v>54</v>
      </c>
      <c r="C48" s="849">
        <v>212706</v>
      </c>
      <c r="D48" s="850"/>
      <c r="E48" s="1482">
        <v>41.5</v>
      </c>
      <c r="F48" s="1485">
        <v>1.4</v>
      </c>
      <c r="G48" s="1484">
        <v>18.7</v>
      </c>
      <c r="H48" s="1484">
        <v>10.1</v>
      </c>
      <c r="I48" s="1484">
        <v>8.1999999999999993</v>
      </c>
      <c r="J48" s="1484">
        <v>18.600000000000001</v>
      </c>
      <c r="K48" s="1485">
        <v>0.6</v>
      </c>
    </row>
    <row r="49" spans="1:15" ht="15" customHeight="1">
      <c r="A49" s="916" t="s">
        <v>53</v>
      </c>
      <c r="B49" s="861"/>
      <c r="C49" s="1427">
        <v>162284</v>
      </c>
      <c r="D49" s="893"/>
      <c r="E49" s="1489">
        <v>24.4</v>
      </c>
      <c r="F49" s="1490">
        <v>2.4</v>
      </c>
      <c r="G49" s="1491">
        <v>43.1</v>
      </c>
      <c r="H49" s="1491">
        <v>12.7</v>
      </c>
      <c r="I49" s="1491">
        <v>7.5</v>
      </c>
      <c r="J49" s="1491">
        <v>8.6</v>
      </c>
      <c r="K49" s="1492">
        <v>0.7</v>
      </c>
    </row>
    <row r="50" spans="1:15" ht="6" customHeight="1">
      <c r="A50" s="909"/>
      <c r="C50" s="850"/>
      <c r="D50" s="850"/>
      <c r="E50" s="1493"/>
      <c r="F50" s="1493"/>
      <c r="G50" s="1493"/>
      <c r="H50" s="1493"/>
      <c r="I50" s="1493"/>
      <c r="J50" s="1493"/>
      <c r="K50" s="1493"/>
    </row>
    <row r="51" spans="1:15" s="317" customFormat="1" ht="33.950000000000003" customHeight="1">
      <c r="A51" s="1082" t="s">
        <v>299</v>
      </c>
      <c r="B51" s="2396" t="s">
        <v>627</v>
      </c>
      <c r="C51" s="2396"/>
      <c r="D51" s="2396"/>
      <c r="E51" s="2396"/>
      <c r="F51" s="2396"/>
      <c r="G51" s="2396"/>
      <c r="H51" s="2396"/>
      <c r="I51" s="2396"/>
      <c r="J51" s="2396"/>
      <c r="K51" s="2396"/>
      <c r="L51" s="752"/>
    </row>
    <row r="52" spans="1:15" s="786" customFormat="1" ht="15" customHeight="1">
      <c r="B52" s="2396" t="s">
        <v>280</v>
      </c>
      <c r="C52" s="2396"/>
      <c r="D52" s="2396"/>
      <c r="E52" s="2396"/>
      <c r="F52" s="2396"/>
      <c r="G52" s="2396"/>
      <c r="H52" s="2396"/>
      <c r="I52" s="2396"/>
      <c r="J52" s="2396"/>
      <c r="L52" s="1459"/>
      <c r="M52" s="789"/>
      <c r="N52" s="789"/>
      <c r="O52" s="789"/>
    </row>
    <row r="53" spans="1:15" ht="15" customHeight="1">
      <c r="A53" s="1494"/>
      <c r="B53" s="909" t="s">
        <v>401</v>
      </c>
      <c r="C53" s="909"/>
      <c r="D53" s="909"/>
      <c r="E53" s="909"/>
      <c r="F53" s="909"/>
      <c r="G53" s="909"/>
      <c r="H53" s="909"/>
      <c r="I53" s="924"/>
      <c r="J53" s="924"/>
    </row>
    <row r="54" spans="1:15" s="317" customFormat="1" ht="15" customHeight="1">
      <c r="A54" s="1226"/>
      <c r="B54" s="1495" t="s">
        <v>344</v>
      </c>
      <c r="C54" s="1495"/>
      <c r="D54" s="1495"/>
      <c r="E54" s="786"/>
      <c r="F54" s="786"/>
      <c r="G54" s="1431"/>
      <c r="H54" s="786"/>
      <c r="I54" s="789"/>
      <c r="J54" s="786"/>
      <c r="L54" s="752"/>
    </row>
    <row r="55" spans="1:15" ht="15" customHeight="1">
      <c r="A55" s="924" t="s">
        <v>402</v>
      </c>
      <c r="B55" s="1496"/>
      <c r="C55" s="1497"/>
      <c r="D55" s="1497"/>
      <c r="E55" s="1497"/>
      <c r="F55" s="1497"/>
      <c r="G55" s="1498"/>
      <c r="H55" s="1497"/>
    </row>
    <row r="56" spans="1:15" ht="15" customHeight="1">
      <c r="A56" s="786" t="s">
        <v>403</v>
      </c>
      <c r="B56" s="1496"/>
      <c r="C56" s="1497"/>
      <c r="D56" s="1497"/>
      <c r="E56" s="1497"/>
      <c r="F56" s="1497"/>
      <c r="G56" s="1498"/>
      <c r="H56" s="1497"/>
    </row>
    <row r="57" spans="1:15" s="317" customFormat="1" ht="15" customHeight="1">
      <c r="A57" s="608" t="s">
        <v>183</v>
      </c>
      <c r="B57" s="839"/>
      <c r="C57" s="872"/>
      <c r="D57" s="872"/>
      <c r="E57" s="841"/>
      <c r="F57" s="841"/>
      <c r="G57" s="841"/>
      <c r="H57" s="841"/>
      <c r="I57" s="841"/>
      <c r="J57" s="841"/>
      <c r="L57" s="555"/>
      <c r="M57"/>
      <c r="N57"/>
      <c r="O57"/>
    </row>
    <row r="58" spans="1:15" s="317" customFormat="1" ht="15" customHeight="1">
      <c r="A58" s="608" t="s">
        <v>185</v>
      </c>
      <c r="B58" s="839"/>
      <c r="C58" s="872"/>
      <c r="D58" s="872"/>
      <c r="E58" s="841"/>
      <c r="F58" s="841"/>
      <c r="G58" s="841"/>
      <c r="H58" s="841"/>
      <c r="I58" s="841"/>
      <c r="J58" s="841"/>
      <c r="L58" s="555"/>
      <c r="M58"/>
      <c r="N58"/>
      <c r="O58"/>
    </row>
    <row r="59" spans="1:15" s="317" customFormat="1" ht="15" customHeight="1">
      <c r="A59" s="608" t="s">
        <v>187</v>
      </c>
      <c r="B59" s="839"/>
      <c r="C59" s="872"/>
      <c r="D59" s="872"/>
      <c r="E59" s="841"/>
      <c r="F59" s="841"/>
      <c r="G59" s="841"/>
      <c r="H59" s="841"/>
      <c r="I59" s="841"/>
      <c r="J59" s="841"/>
      <c r="L59" s="555"/>
      <c r="M59"/>
      <c r="N59"/>
      <c r="O59"/>
    </row>
    <row r="60" spans="1:15" ht="15" customHeight="1">
      <c r="A60" s="1499"/>
      <c r="B60" s="1496"/>
      <c r="C60" s="1497"/>
      <c r="D60" s="1497"/>
      <c r="E60" s="1497"/>
      <c r="F60" s="1497"/>
      <c r="G60" s="1498"/>
      <c r="H60" s="1497"/>
      <c r="L60" s="823" t="s">
        <v>93</v>
      </c>
    </row>
    <row r="61" spans="1:15" ht="15" customHeight="1">
      <c r="A61" s="1499"/>
      <c r="B61" s="1496"/>
      <c r="C61" s="1497"/>
      <c r="D61" s="1497"/>
      <c r="E61" s="1497"/>
      <c r="F61" s="1497"/>
      <c r="G61" s="1498"/>
      <c r="H61" s="1497"/>
    </row>
    <row r="62" spans="1:15" ht="15" customHeight="1">
      <c r="A62" s="1499"/>
      <c r="B62" s="1496"/>
      <c r="C62" s="1497"/>
      <c r="D62" s="1497"/>
      <c r="E62" s="1497"/>
      <c r="F62" s="1497"/>
      <c r="G62" s="1498"/>
      <c r="H62" s="1497"/>
    </row>
    <row r="63" spans="1:15" ht="15" customHeight="1">
      <c r="A63" s="2459" t="s">
        <v>390</v>
      </c>
      <c r="B63" s="2459"/>
      <c r="C63" s="2459"/>
      <c r="D63" s="2459"/>
      <c r="E63" s="2459"/>
      <c r="F63" s="2459"/>
      <c r="G63" s="2459"/>
      <c r="H63" s="2459"/>
      <c r="I63" s="2459"/>
      <c r="J63" s="1478"/>
      <c r="K63" s="945" t="s">
        <v>391</v>
      </c>
    </row>
    <row r="64" spans="1:15" ht="27" customHeight="1">
      <c r="A64" s="2459"/>
      <c r="B64" s="2459"/>
      <c r="C64" s="2459"/>
      <c r="D64" s="2459"/>
      <c r="E64" s="2459"/>
      <c r="F64" s="2459"/>
      <c r="G64" s="2459"/>
      <c r="H64" s="2459"/>
      <c r="I64" s="2459"/>
      <c r="J64" s="1200"/>
      <c r="K64" s="1200"/>
    </row>
    <row r="65" spans="1:12" ht="15" customHeight="1">
      <c r="A65" s="1500" t="s">
        <v>95</v>
      </c>
      <c r="B65" s="1501"/>
      <c r="C65" s="1501"/>
      <c r="D65" s="1501"/>
      <c r="E65" s="1501"/>
      <c r="F65" s="1501"/>
      <c r="G65" s="1501"/>
      <c r="H65" s="1501"/>
      <c r="I65" s="1501"/>
      <c r="J65" s="1200"/>
      <c r="K65" s="1200"/>
    </row>
    <row r="66" spans="1:12" ht="6" customHeight="1"/>
    <row r="67" spans="1:12" ht="15" customHeight="1">
      <c r="A67" s="2444" t="s">
        <v>109</v>
      </c>
      <c r="B67" s="2444"/>
      <c r="C67" s="2427" t="s">
        <v>17</v>
      </c>
      <c r="D67" s="1036"/>
      <c r="E67" s="2443" t="s">
        <v>392</v>
      </c>
      <c r="F67" s="2443"/>
      <c r="G67" s="2443"/>
      <c r="H67" s="2443"/>
      <c r="I67" s="2443"/>
      <c r="J67" s="2443"/>
      <c r="K67" s="2443"/>
    </row>
    <row r="68" spans="1:12" s="1204" customFormat="1" ht="15" customHeight="1">
      <c r="A68" s="2460"/>
      <c r="B68" s="2460"/>
      <c r="C68" s="2425"/>
      <c r="D68" s="951"/>
      <c r="E68" s="2427" t="s">
        <v>393</v>
      </c>
      <c r="F68" s="2427" t="s">
        <v>394</v>
      </c>
      <c r="G68" s="2427" t="s">
        <v>395</v>
      </c>
      <c r="H68" s="2427" t="s">
        <v>396</v>
      </c>
      <c r="I68" s="2427" t="s">
        <v>397</v>
      </c>
      <c r="J68" s="2427" t="s">
        <v>398</v>
      </c>
      <c r="K68" s="2427" t="s">
        <v>399</v>
      </c>
      <c r="L68" s="1203"/>
    </row>
    <row r="69" spans="1:12" s="1204" customFormat="1" ht="15" customHeight="1">
      <c r="A69" s="2460"/>
      <c r="B69" s="2460"/>
      <c r="C69" s="2425"/>
      <c r="D69" s="951"/>
      <c r="E69" s="2425"/>
      <c r="F69" s="2425"/>
      <c r="G69" s="2425"/>
      <c r="H69" s="2425"/>
      <c r="I69" s="2425"/>
      <c r="J69" s="2425"/>
      <c r="K69" s="2425"/>
      <c r="L69" s="1203"/>
    </row>
    <row r="70" spans="1:12" s="1204" customFormat="1" ht="15" customHeight="1">
      <c r="A70" s="2449"/>
      <c r="B70" s="2449"/>
      <c r="C70" s="2451"/>
      <c r="D70" s="1247"/>
      <c r="E70" s="2414"/>
      <c r="F70" s="2414"/>
      <c r="G70" s="2414"/>
      <c r="H70" s="2414"/>
      <c r="I70" s="2414"/>
      <c r="J70" s="2414"/>
      <c r="K70" s="2414"/>
      <c r="L70" s="1203"/>
    </row>
    <row r="71" spans="1:12" ht="6" customHeight="1">
      <c r="A71" s="924"/>
      <c r="B71" s="924"/>
      <c r="C71" s="924"/>
      <c r="D71" s="924"/>
      <c r="E71" s="924"/>
      <c r="F71" s="924"/>
      <c r="G71" s="924"/>
      <c r="H71" s="924"/>
      <c r="I71" s="924"/>
      <c r="J71" s="924"/>
      <c r="K71" s="924"/>
    </row>
    <row r="72" spans="1:12" ht="15" customHeight="1">
      <c r="A72" s="953" t="s">
        <v>103</v>
      </c>
      <c r="B72" s="1207"/>
      <c r="C72" s="844">
        <v>13757479</v>
      </c>
      <c r="D72" s="844"/>
      <c r="E72" s="844">
        <v>3995078</v>
      </c>
      <c r="F72" s="1389">
        <v>411650</v>
      </c>
      <c r="G72" s="1389">
        <v>4098131</v>
      </c>
      <c r="H72" s="1389">
        <v>1204866</v>
      </c>
      <c r="I72" s="1389">
        <v>1614661</v>
      </c>
      <c r="J72" s="1389">
        <v>2288594</v>
      </c>
      <c r="K72" s="1389">
        <v>50034</v>
      </c>
    </row>
    <row r="73" spans="1:12" ht="15" customHeight="1">
      <c r="A73" s="909" t="s">
        <v>84</v>
      </c>
      <c r="C73" s="850">
        <v>124529</v>
      </c>
      <c r="D73" s="850"/>
      <c r="E73" s="850">
        <v>46894</v>
      </c>
      <c r="F73" s="1435">
        <v>2820</v>
      </c>
      <c r="G73" s="1396">
        <v>34396</v>
      </c>
      <c r="H73" s="1435">
        <v>6080</v>
      </c>
      <c r="I73" s="1396">
        <v>13104</v>
      </c>
      <c r="J73" s="1396">
        <v>19936</v>
      </c>
      <c r="K73" s="1434">
        <v>565</v>
      </c>
    </row>
    <row r="74" spans="1:12" ht="15" customHeight="1">
      <c r="A74" s="909" t="s">
        <v>83</v>
      </c>
      <c r="C74" s="850">
        <v>460840</v>
      </c>
      <c r="D74" s="850"/>
      <c r="E74" s="850">
        <v>180956</v>
      </c>
      <c r="F74" s="1435">
        <v>13549</v>
      </c>
      <c r="G74" s="1396">
        <v>57833</v>
      </c>
      <c r="H74" s="1396">
        <v>43357</v>
      </c>
      <c r="I74" s="1396">
        <v>64934</v>
      </c>
      <c r="J74" s="1396">
        <v>91999</v>
      </c>
      <c r="K74" s="1434">
        <v>3950</v>
      </c>
    </row>
    <row r="75" spans="1:12" ht="15" customHeight="1">
      <c r="A75" s="909" t="s">
        <v>82</v>
      </c>
      <c r="C75" s="850">
        <v>101645</v>
      </c>
      <c r="D75" s="850"/>
      <c r="E75" s="850">
        <v>41378</v>
      </c>
      <c r="F75" s="1396">
        <v>5821</v>
      </c>
      <c r="G75" s="1396">
        <v>23926</v>
      </c>
      <c r="H75" s="1396">
        <v>6960</v>
      </c>
      <c r="I75" s="1396">
        <v>8418</v>
      </c>
      <c r="J75" s="1396">
        <v>14972</v>
      </c>
      <c r="K75" s="1436">
        <f>645-475</f>
        <v>170</v>
      </c>
    </row>
    <row r="76" spans="1:12" ht="15" customHeight="1">
      <c r="A76" s="909" t="s">
        <v>81</v>
      </c>
      <c r="C76" s="850">
        <v>108632</v>
      </c>
      <c r="D76" s="850"/>
      <c r="E76" s="850">
        <v>30380</v>
      </c>
      <c r="F76" s="1435">
        <v>2772</v>
      </c>
      <c r="G76" s="1396">
        <v>36997</v>
      </c>
      <c r="H76" s="1396">
        <v>16049</v>
      </c>
      <c r="I76" s="1396">
        <v>8405</v>
      </c>
      <c r="J76" s="1396">
        <v>13755</v>
      </c>
      <c r="K76" s="1436">
        <v>90</v>
      </c>
    </row>
    <row r="77" spans="1:12" ht="15" customHeight="1">
      <c r="A77" s="909" t="s">
        <v>80</v>
      </c>
      <c r="C77" s="850">
        <v>368308</v>
      </c>
      <c r="D77" s="850"/>
      <c r="E77" s="850">
        <v>200615</v>
      </c>
      <c r="F77" s="1435">
        <v>8256</v>
      </c>
      <c r="G77" s="1396">
        <v>51058</v>
      </c>
      <c r="H77" s="1435">
        <v>14838</v>
      </c>
      <c r="I77" s="1396">
        <v>32725</v>
      </c>
      <c r="J77" s="1396">
        <v>54578</v>
      </c>
      <c r="K77" s="1434">
        <v>1548</v>
      </c>
    </row>
    <row r="78" spans="1:12" ht="15" customHeight="1">
      <c r="A78" s="909" t="s">
        <v>79</v>
      </c>
      <c r="C78" s="850">
        <v>94860</v>
      </c>
      <c r="D78" s="850"/>
      <c r="E78" s="850">
        <v>34016</v>
      </c>
      <c r="F78" s="1435">
        <v>2549</v>
      </c>
      <c r="G78" s="1396">
        <v>27230</v>
      </c>
      <c r="H78" s="1396">
        <v>6841</v>
      </c>
      <c r="I78" s="1396">
        <v>9333</v>
      </c>
      <c r="J78" s="1396">
        <v>13934</v>
      </c>
      <c r="K78" s="1434">
        <v>351</v>
      </c>
    </row>
    <row r="79" spans="1:12" ht="15" customHeight="1">
      <c r="A79" s="909" t="s">
        <v>78</v>
      </c>
      <c r="C79" s="850">
        <v>457002</v>
      </c>
      <c r="D79" s="850"/>
      <c r="E79" s="850">
        <v>62049</v>
      </c>
      <c r="F79" s="1435">
        <v>8673</v>
      </c>
      <c r="G79" s="1396">
        <v>252739</v>
      </c>
      <c r="H79" s="1396">
        <v>32260</v>
      </c>
      <c r="I79" s="1396">
        <v>36967</v>
      </c>
      <c r="J79" s="1396">
        <v>59993</v>
      </c>
      <c r="K79" s="1434">
        <v>866</v>
      </c>
    </row>
    <row r="80" spans="1:12" ht="15" customHeight="1">
      <c r="A80" s="909" t="s">
        <v>77</v>
      </c>
      <c r="C80" s="850">
        <v>493673</v>
      </c>
      <c r="D80" s="850"/>
      <c r="E80" s="850">
        <v>207664</v>
      </c>
      <c r="F80" s="1435">
        <v>9659</v>
      </c>
      <c r="G80" s="1396">
        <v>43281</v>
      </c>
      <c r="H80" s="1396">
        <v>90097</v>
      </c>
      <c r="I80" s="1396">
        <v>57173</v>
      </c>
      <c r="J80" s="1396">
        <v>73806</v>
      </c>
      <c r="K80" s="1434">
        <v>4125</v>
      </c>
    </row>
    <row r="81" spans="1:11" ht="15" customHeight="1">
      <c r="A81" s="909" t="s">
        <v>76</v>
      </c>
      <c r="C81" s="850">
        <v>1083748</v>
      </c>
      <c r="D81" s="850"/>
      <c r="E81" s="850">
        <v>273581</v>
      </c>
      <c r="F81" s="1396">
        <v>57836</v>
      </c>
      <c r="G81" s="1396">
        <v>206599</v>
      </c>
      <c r="H81" s="1396">
        <v>42013</v>
      </c>
      <c r="I81" s="1396">
        <v>174421</v>
      </c>
      <c r="J81" s="1396">
        <v>318825</v>
      </c>
      <c r="K81" s="1434">
        <v>3475</v>
      </c>
    </row>
    <row r="82" spans="1:11" ht="15" customHeight="1">
      <c r="A82" s="909" t="s">
        <v>75</v>
      </c>
      <c r="C82" s="850">
        <v>207722</v>
      </c>
      <c r="D82" s="850"/>
      <c r="E82" s="850">
        <v>82365</v>
      </c>
      <c r="F82" s="1396">
        <v>9620</v>
      </c>
      <c r="G82" s="1396">
        <v>63595</v>
      </c>
      <c r="H82" s="1396">
        <v>10658</v>
      </c>
      <c r="I82" s="1396">
        <v>11896</v>
      </c>
      <c r="J82" s="1396">
        <v>27415</v>
      </c>
      <c r="K82" s="1434">
        <v>1344</v>
      </c>
    </row>
    <row r="83" spans="1:11" ht="15" customHeight="1">
      <c r="A83" s="909" t="s">
        <v>74</v>
      </c>
      <c r="C83" s="850">
        <v>601285</v>
      </c>
      <c r="D83" s="850"/>
      <c r="E83" s="850">
        <v>164423</v>
      </c>
      <c r="F83" s="1435">
        <v>10583</v>
      </c>
      <c r="G83" s="1396">
        <v>224161</v>
      </c>
      <c r="H83" s="1396">
        <v>34199</v>
      </c>
      <c r="I83" s="1396">
        <v>76287</v>
      </c>
      <c r="J83" s="1396">
        <v>87536</v>
      </c>
      <c r="K83" s="1434">
        <v>1544</v>
      </c>
    </row>
    <row r="84" spans="1:11" ht="15" customHeight="1">
      <c r="A84" s="909" t="s">
        <v>73</v>
      </c>
      <c r="C84" s="850">
        <v>371810</v>
      </c>
      <c r="D84" s="850"/>
      <c r="E84" s="850">
        <v>58031</v>
      </c>
      <c r="F84" s="1435">
        <v>9432</v>
      </c>
      <c r="G84" s="1396">
        <v>214497</v>
      </c>
      <c r="H84" s="1396">
        <v>22173</v>
      </c>
      <c r="I84" s="1396">
        <v>30154</v>
      </c>
      <c r="J84" s="1396">
        <v>31874</v>
      </c>
      <c r="K84" s="1434">
        <v>2983</v>
      </c>
    </row>
    <row r="85" spans="1:11" ht="15" customHeight="1">
      <c r="A85" s="909" t="s">
        <v>72</v>
      </c>
      <c r="C85" s="850">
        <v>347398</v>
      </c>
      <c r="D85" s="850"/>
      <c r="E85" s="850">
        <v>76839</v>
      </c>
      <c r="F85" s="1396">
        <v>14623</v>
      </c>
      <c r="G85" s="1396">
        <v>143233</v>
      </c>
      <c r="H85" s="1396">
        <v>31209</v>
      </c>
      <c r="I85" s="1396">
        <v>36180</v>
      </c>
      <c r="J85" s="1396">
        <v>42105</v>
      </c>
      <c r="K85" s="1436">
        <v>579</v>
      </c>
    </row>
    <row r="86" spans="1:11" ht="15" customHeight="1">
      <c r="A86" s="909" t="s">
        <v>71</v>
      </c>
      <c r="C86" s="850">
        <v>771770</v>
      </c>
      <c r="D86" s="850"/>
      <c r="E86" s="850">
        <v>240631</v>
      </c>
      <c r="F86" s="1434">
        <v>10161</v>
      </c>
      <c r="G86" s="1396">
        <v>168776</v>
      </c>
      <c r="H86" s="1396">
        <v>61898</v>
      </c>
      <c r="I86" s="1396">
        <v>110180</v>
      </c>
      <c r="J86" s="1396">
        <v>173236</v>
      </c>
      <c r="K86" s="1434">
        <v>3370</v>
      </c>
    </row>
    <row r="87" spans="1:11" ht="15" customHeight="1">
      <c r="A87" s="909" t="s">
        <v>70</v>
      </c>
      <c r="C87" s="850">
        <v>2131286</v>
      </c>
      <c r="D87" s="850"/>
      <c r="E87" s="850">
        <v>511927</v>
      </c>
      <c r="F87" s="1396">
        <v>78209</v>
      </c>
      <c r="G87" s="1396">
        <v>602699</v>
      </c>
      <c r="H87" s="1396">
        <v>236407</v>
      </c>
      <c r="I87" s="1396">
        <v>305889</v>
      </c>
      <c r="J87" s="1396">
        <v>389875</v>
      </c>
      <c r="K87" s="1436">
        <v>1498</v>
      </c>
    </row>
    <row r="88" spans="1:11" ht="15" customHeight="1">
      <c r="A88" s="909" t="s">
        <v>69</v>
      </c>
      <c r="C88" s="850">
        <v>435143</v>
      </c>
      <c r="D88" s="850"/>
      <c r="E88" s="850">
        <v>95946</v>
      </c>
      <c r="F88" s="1435">
        <v>15169</v>
      </c>
      <c r="G88" s="1396">
        <v>147870</v>
      </c>
      <c r="H88" s="1396">
        <v>46410</v>
      </c>
      <c r="I88" s="1396">
        <v>60701</v>
      </c>
      <c r="J88" s="1396">
        <v>64007</v>
      </c>
      <c r="K88" s="1434">
        <v>2543</v>
      </c>
    </row>
    <row r="89" spans="1:11" ht="15" customHeight="1">
      <c r="A89" s="909" t="s">
        <v>68</v>
      </c>
      <c r="C89" s="850">
        <v>232513</v>
      </c>
      <c r="D89" s="850"/>
      <c r="E89" s="850">
        <v>56804</v>
      </c>
      <c r="F89" s="1435">
        <v>5946</v>
      </c>
      <c r="G89" s="1396">
        <v>98474</v>
      </c>
      <c r="H89" s="1435">
        <v>6765</v>
      </c>
      <c r="I89" s="1396">
        <v>28114</v>
      </c>
      <c r="J89" s="1396">
        <v>34615</v>
      </c>
      <c r="K89" s="1434">
        <v>667</v>
      </c>
    </row>
    <row r="90" spans="1:11" ht="15" customHeight="1">
      <c r="A90" s="909" t="s">
        <v>67</v>
      </c>
      <c r="C90" s="850">
        <v>152169</v>
      </c>
      <c r="D90" s="850"/>
      <c r="E90" s="850">
        <v>54900</v>
      </c>
      <c r="F90" s="1396">
        <v>7555</v>
      </c>
      <c r="G90" s="1396">
        <v>46896</v>
      </c>
      <c r="H90" s="1396">
        <v>14215</v>
      </c>
      <c r="I90" s="1396">
        <v>9355</v>
      </c>
      <c r="J90" s="1396">
        <v>16337</v>
      </c>
      <c r="K90" s="1434">
        <v>951</v>
      </c>
    </row>
    <row r="91" spans="1:11" ht="15" customHeight="1">
      <c r="A91" s="909" t="s">
        <v>66</v>
      </c>
      <c r="C91" s="850">
        <v>605075</v>
      </c>
      <c r="D91" s="850"/>
      <c r="E91" s="850">
        <v>278228</v>
      </c>
      <c r="F91" s="1434">
        <v>7837</v>
      </c>
      <c r="G91" s="1396">
        <v>79871</v>
      </c>
      <c r="H91" s="1396">
        <v>38251</v>
      </c>
      <c r="I91" s="1396">
        <v>92014</v>
      </c>
      <c r="J91" s="1396">
        <v>100476</v>
      </c>
      <c r="K91" s="1434">
        <v>2881</v>
      </c>
    </row>
    <row r="92" spans="1:11" ht="15" customHeight="1">
      <c r="A92" s="909" t="s">
        <v>65</v>
      </c>
      <c r="C92" s="850">
        <v>338115</v>
      </c>
      <c r="D92" s="850"/>
      <c r="E92" s="850">
        <v>58371</v>
      </c>
      <c r="F92" s="1396">
        <v>15405</v>
      </c>
      <c r="G92" s="1396">
        <v>151715</v>
      </c>
      <c r="H92" s="1396">
        <v>41242</v>
      </c>
      <c r="I92" s="1396">
        <v>28554</v>
      </c>
      <c r="J92" s="1396">
        <v>39714</v>
      </c>
      <c r="K92" s="1434">
        <v>1534</v>
      </c>
    </row>
    <row r="93" spans="1:11" ht="15" customHeight="1">
      <c r="A93" s="909" t="s">
        <v>64</v>
      </c>
      <c r="C93" s="850">
        <v>689179</v>
      </c>
      <c r="D93" s="850"/>
      <c r="E93" s="850">
        <v>111668</v>
      </c>
      <c r="F93" s="1435">
        <v>21745</v>
      </c>
      <c r="G93" s="1396">
        <v>272613</v>
      </c>
      <c r="H93" s="1396">
        <v>78338</v>
      </c>
      <c r="I93" s="1396">
        <v>110702</v>
      </c>
      <c r="J93" s="1396">
        <v>89317</v>
      </c>
      <c r="K93" s="1436">
        <v>515</v>
      </c>
    </row>
    <row r="94" spans="1:11" ht="15" customHeight="1">
      <c r="A94" s="909" t="s">
        <v>63</v>
      </c>
      <c r="C94" s="850">
        <v>228664</v>
      </c>
      <c r="D94" s="850"/>
      <c r="E94" s="850">
        <v>68650</v>
      </c>
      <c r="F94" s="1435">
        <v>3398</v>
      </c>
      <c r="G94" s="1396">
        <v>67547</v>
      </c>
      <c r="H94" s="1396">
        <v>13027</v>
      </c>
      <c r="I94" s="1396">
        <v>25001</v>
      </c>
      <c r="J94" s="1396">
        <v>48103</v>
      </c>
      <c r="K94" s="1434">
        <v>1275</v>
      </c>
    </row>
    <row r="95" spans="1:11" ht="15" customHeight="1">
      <c r="A95" s="909" t="s">
        <v>62</v>
      </c>
      <c r="C95" s="850">
        <v>203933</v>
      </c>
      <c r="D95" s="850"/>
      <c r="E95" s="850">
        <v>77888</v>
      </c>
      <c r="F95" s="1435">
        <v>6614</v>
      </c>
      <c r="G95" s="1396">
        <v>55017</v>
      </c>
      <c r="H95" s="1396">
        <v>7735</v>
      </c>
      <c r="I95" s="1396">
        <v>15614</v>
      </c>
      <c r="J95" s="1396">
        <v>39687</v>
      </c>
      <c r="K95" s="1434">
        <v>693</v>
      </c>
    </row>
    <row r="96" spans="1:11" ht="15" customHeight="1">
      <c r="A96" s="909" t="s">
        <v>61</v>
      </c>
      <c r="C96" s="850">
        <v>293057</v>
      </c>
      <c r="D96" s="850"/>
      <c r="E96" s="850">
        <v>86246</v>
      </c>
      <c r="F96" s="1435">
        <v>6735</v>
      </c>
      <c r="G96" s="1396">
        <v>113795</v>
      </c>
      <c r="H96" s="1396">
        <v>30537</v>
      </c>
      <c r="I96" s="1396">
        <v>19768</v>
      </c>
      <c r="J96" s="1396">
        <v>33977</v>
      </c>
      <c r="K96" s="1434">
        <v>1454</v>
      </c>
    </row>
    <row r="97" spans="1:15" ht="15" customHeight="1">
      <c r="A97" s="909" t="s">
        <v>60</v>
      </c>
      <c r="C97" s="850">
        <v>370697</v>
      </c>
      <c r="D97" s="850"/>
      <c r="E97" s="850">
        <v>145166</v>
      </c>
      <c r="F97" s="1396">
        <v>13350</v>
      </c>
      <c r="G97" s="1396">
        <v>85452</v>
      </c>
      <c r="H97" s="1396">
        <v>27367</v>
      </c>
      <c r="I97" s="1396">
        <v>35909</v>
      </c>
      <c r="J97" s="1396">
        <v>58218</v>
      </c>
      <c r="K97" s="1434">
        <v>2498</v>
      </c>
    </row>
    <row r="98" spans="1:15" ht="15" customHeight="1">
      <c r="A98" s="909" t="s">
        <v>59</v>
      </c>
      <c r="C98" s="850">
        <v>351124</v>
      </c>
      <c r="D98" s="850"/>
      <c r="E98" s="850">
        <v>146346</v>
      </c>
      <c r="F98" s="1396">
        <v>19597</v>
      </c>
      <c r="G98" s="1396">
        <v>64095</v>
      </c>
      <c r="H98" s="1396">
        <v>26615</v>
      </c>
      <c r="I98" s="1396">
        <v>25623</v>
      </c>
      <c r="J98" s="1396">
        <v>66216</v>
      </c>
      <c r="K98" s="1434">
        <v>1565</v>
      </c>
    </row>
    <row r="99" spans="1:15" ht="15" customHeight="1">
      <c r="A99" s="909" t="s">
        <v>58</v>
      </c>
      <c r="C99" s="850">
        <v>261643</v>
      </c>
      <c r="D99" s="850"/>
      <c r="E99" s="850">
        <v>51877</v>
      </c>
      <c r="F99" s="1396">
        <v>11688</v>
      </c>
      <c r="G99" s="1396">
        <v>120967</v>
      </c>
      <c r="H99" s="1396">
        <v>24969</v>
      </c>
      <c r="I99" s="1396">
        <v>18865</v>
      </c>
      <c r="J99" s="1396">
        <v>30473</v>
      </c>
      <c r="K99" s="1436">
        <v>378</v>
      </c>
    </row>
    <row r="100" spans="1:15" ht="15" customHeight="1">
      <c r="A100" s="909" t="s">
        <v>57</v>
      </c>
      <c r="C100" s="850">
        <v>421987</v>
      </c>
      <c r="D100" s="850"/>
      <c r="E100" s="850">
        <v>154768</v>
      </c>
      <c r="F100" s="1435">
        <v>8059</v>
      </c>
      <c r="G100" s="1396">
        <v>67645</v>
      </c>
      <c r="H100" s="1396">
        <v>65403</v>
      </c>
      <c r="I100" s="1396">
        <v>40819</v>
      </c>
      <c r="J100" s="1396">
        <v>78490</v>
      </c>
      <c r="K100" s="1434">
        <v>2183</v>
      </c>
    </row>
    <row r="101" spans="1:15" ht="15" customHeight="1">
      <c r="A101" s="909" t="s">
        <v>56</v>
      </c>
      <c r="C101" s="850">
        <v>158126</v>
      </c>
      <c r="D101" s="850"/>
      <c r="E101" s="850">
        <v>32118</v>
      </c>
      <c r="F101" s="1435">
        <v>4345</v>
      </c>
      <c r="G101" s="1396">
        <v>82010</v>
      </c>
      <c r="H101" s="1435">
        <v>3886</v>
      </c>
      <c r="I101" s="1396">
        <v>18011</v>
      </c>
      <c r="J101" s="1396">
        <v>16393</v>
      </c>
      <c r="K101" s="1434">
        <v>380</v>
      </c>
    </row>
    <row r="102" spans="1:15" ht="15" customHeight="1">
      <c r="A102" s="909" t="s">
        <v>55</v>
      </c>
      <c r="C102" s="850">
        <v>916556</v>
      </c>
      <c r="D102" s="850"/>
      <c r="E102" s="850">
        <v>236524</v>
      </c>
      <c r="F102" s="1434">
        <v>12821</v>
      </c>
      <c r="G102" s="1396">
        <v>383575</v>
      </c>
      <c r="H102" s="1396">
        <v>82948</v>
      </c>
      <c r="I102" s="1396">
        <v>79956</v>
      </c>
      <c r="J102" s="1396">
        <v>105071</v>
      </c>
      <c r="K102" s="1436">
        <v>1810</v>
      </c>
    </row>
    <row r="103" spans="1:15" ht="15" customHeight="1">
      <c r="A103" s="909" t="s">
        <v>54</v>
      </c>
      <c r="C103" s="850">
        <v>212706</v>
      </c>
      <c r="D103" s="850"/>
      <c r="E103" s="850">
        <v>88226</v>
      </c>
      <c r="F103" s="1434">
        <v>2983</v>
      </c>
      <c r="G103" s="1396">
        <v>39712</v>
      </c>
      <c r="H103" s="1396">
        <v>21455</v>
      </c>
      <c r="I103" s="1396">
        <v>17356</v>
      </c>
      <c r="J103" s="1396">
        <v>39644</v>
      </c>
      <c r="K103" s="1434">
        <v>1291</v>
      </c>
    </row>
    <row r="104" spans="1:15" ht="15" customHeight="1">
      <c r="A104" s="916" t="s">
        <v>53</v>
      </c>
      <c r="B104" s="861"/>
      <c r="C104" s="893">
        <v>162284</v>
      </c>
      <c r="D104" s="893"/>
      <c r="E104" s="893">
        <v>39603</v>
      </c>
      <c r="F104" s="1502">
        <v>3840</v>
      </c>
      <c r="G104" s="1503">
        <v>69857</v>
      </c>
      <c r="H104" s="1503">
        <v>20664</v>
      </c>
      <c r="I104" s="1503">
        <v>12233</v>
      </c>
      <c r="J104" s="1503">
        <v>14017</v>
      </c>
      <c r="K104" s="1439">
        <v>1128</v>
      </c>
    </row>
    <row r="105" spans="1:15" ht="6" customHeight="1">
      <c r="A105" s="909"/>
      <c r="C105" s="850"/>
      <c r="D105" s="850"/>
      <c r="E105" s="850"/>
      <c r="F105" s="850"/>
      <c r="G105" s="850"/>
      <c r="H105" s="850"/>
      <c r="I105" s="850"/>
      <c r="J105" s="850"/>
      <c r="K105" s="850"/>
    </row>
    <row r="106" spans="1:15" s="786" customFormat="1" ht="15" customHeight="1">
      <c r="A106" s="1504" t="s">
        <v>299</v>
      </c>
      <c r="B106" s="2396" t="s">
        <v>280</v>
      </c>
      <c r="C106" s="2396"/>
      <c r="D106" s="2396"/>
      <c r="E106" s="2396"/>
      <c r="F106" s="2396"/>
      <c r="G106" s="2396"/>
      <c r="H106" s="2396"/>
      <c r="I106" s="2396"/>
      <c r="J106" s="2396"/>
      <c r="L106" s="1459"/>
      <c r="M106" s="789"/>
      <c r="N106" s="789"/>
      <c r="O106" s="789"/>
    </row>
    <row r="107" spans="1:15" ht="15" customHeight="1">
      <c r="B107" s="909" t="s">
        <v>404</v>
      </c>
      <c r="C107" s="909"/>
      <c r="D107" s="909"/>
      <c r="E107" s="909"/>
      <c r="F107" s="909"/>
      <c r="G107" s="909"/>
      <c r="H107" s="909"/>
      <c r="I107" s="924"/>
      <c r="J107" s="924"/>
    </row>
    <row r="108" spans="1:15" s="317" customFormat="1" ht="15" customHeight="1">
      <c r="A108" s="1226"/>
      <c r="B108" s="1495" t="s">
        <v>344</v>
      </c>
      <c r="C108" s="1495"/>
      <c r="D108" s="1495"/>
      <c r="E108" s="786"/>
      <c r="F108" s="786"/>
      <c r="G108" s="1431"/>
      <c r="H108" s="786"/>
      <c r="I108" s="789"/>
      <c r="J108" s="786"/>
      <c r="L108" s="752"/>
    </row>
    <row r="109" spans="1:15" ht="15" customHeight="1">
      <c r="A109" s="924" t="s">
        <v>402</v>
      </c>
      <c r="B109" s="1496"/>
      <c r="C109" s="1497"/>
      <c r="D109" s="1497"/>
      <c r="E109" s="1497"/>
      <c r="F109" s="1497"/>
      <c r="G109" s="1498"/>
      <c r="H109" s="1497"/>
    </row>
    <row r="110" spans="1:15" ht="15" customHeight="1">
      <c r="A110" s="786" t="s">
        <v>403</v>
      </c>
      <c r="B110" s="1496"/>
      <c r="C110" s="1497"/>
      <c r="D110" s="1497"/>
      <c r="E110" s="1497"/>
      <c r="F110" s="1497"/>
      <c r="G110" s="1498"/>
      <c r="H110" s="1497"/>
    </row>
    <row r="111" spans="1:15" s="317" customFormat="1" ht="15" customHeight="1">
      <c r="A111" s="608" t="s">
        <v>183</v>
      </c>
      <c r="B111" s="839"/>
      <c r="C111" s="872"/>
      <c r="D111" s="872"/>
      <c r="E111" s="841"/>
      <c r="F111" s="841"/>
      <c r="G111" s="841"/>
      <c r="H111" s="841"/>
      <c r="I111" s="841"/>
      <c r="J111" s="841"/>
      <c r="L111" s="555"/>
      <c r="M111"/>
      <c r="N111"/>
      <c r="O111"/>
    </row>
    <row r="112" spans="1:15" s="317" customFormat="1" ht="15" customHeight="1">
      <c r="A112" s="608" t="s">
        <v>185</v>
      </c>
      <c r="B112" s="839"/>
      <c r="C112" s="872"/>
      <c r="D112" s="872"/>
      <c r="E112" s="841"/>
      <c r="F112" s="841"/>
      <c r="G112" s="841"/>
      <c r="H112" s="841"/>
      <c r="I112" s="841"/>
      <c r="J112" s="841"/>
      <c r="L112" s="555"/>
      <c r="M112"/>
      <c r="N112"/>
      <c r="O112"/>
    </row>
    <row r="113" spans="1:15" s="317" customFormat="1" ht="15" customHeight="1">
      <c r="A113" s="608" t="s">
        <v>187</v>
      </c>
      <c r="B113" s="839"/>
      <c r="C113" s="872"/>
      <c r="D113" s="872"/>
      <c r="E113" s="841"/>
      <c r="F113" s="841"/>
      <c r="G113" s="841"/>
      <c r="H113" s="841"/>
      <c r="I113" s="841"/>
      <c r="J113" s="841"/>
      <c r="L113" s="555"/>
      <c r="M113"/>
      <c r="N113"/>
      <c r="O113"/>
    </row>
    <row r="114" spans="1:15" ht="15" customHeight="1">
      <c r="L114" s="823" t="s">
        <v>93</v>
      </c>
    </row>
    <row r="117" spans="1:15" ht="15" customHeight="1">
      <c r="A117" s="2459" t="s">
        <v>390</v>
      </c>
      <c r="B117" s="2459"/>
      <c r="C117" s="2459"/>
      <c r="D117" s="2459"/>
      <c r="E117" s="2459"/>
      <c r="F117" s="2459"/>
      <c r="G117" s="2459"/>
      <c r="H117" s="2459"/>
      <c r="I117" s="2459"/>
      <c r="J117" s="1478"/>
      <c r="K117" s="945" t="s">
        <v>391</v>
      </c>
    </row>
    <row r="118" spans="1:15" ht="15" customHeight="1">
      <c r="A118" s="2459"/>
      <c r="B118" s="2459"/>
      <c r="C118" s="2459"/>
      <c r="D118" s="2459"/>
      <c r="E118" s="2459"/>
      <c r="F118" s="2459"/>
      <c r="G118" s="2459"/>
      <c r="H118" s="2459"/>
      <c r="I118" s="2459"/>
      <c r="J118" s="1200"/>
      <c r="K118" s="1200"/>
    </row>
    <row r="119" spans="1:15" ht="15" customHeight="1">
      <c r="A119" s="1500" t="s">
        <v>34</v>
      </c>
      <c r="B119" s="1501"/>
      <c r="C119" s="1501"/>
      <c r="D119" s="1501"/>
      <c r="E119" s="1501"/>
      <c r="F119" s="1501"/>
      <c r="G119" s="1501"/>
      <c r="H119" s="1501"/>
      <c r="I119" s="1501"/>
      <c r="J119" s="1200"/>
      <c r="K119" s="1200"/>
    </row>
    <row r="120" spans="1:15" ht="6" customHeight="1">
      <c r="A120" s="1500"/>
      <c r="B120" s="1501"/>
      <c r="C120" s="1501"/>
      <c r="D120" s="1501"/>
      <c r="E120" s="1501"/>
      <c r="F120" s="1501"/>
      <c r="G120" s="1501"/>
      <c r="H120" s="1501"/>
      <c r="I120" s="1501"/>
      <c r="J120" s="1200"/>
      <c r="K120" s="1200"/>
    </row>
    <row r="121" spans="1:15" ht="15" customHeight="1">
      <c r="A121" s="2444" t="s">
        <v>109</v>
      </c>
      <c r="B121" s="2444"/>
      <c r="C121" s="2427" t="s">
        <v>17</v>
      </c>
      <c r="D121" s="1036"/>
      <c r="E121" s="2443" t="s">
        <v>392</v>
      </c>
      <c r="F121" s="2443"/>
      <c r="G121" s="2443"/>
      <c r="H121" s="2443"/>
      <c r="I121" s="2443"/>
      <c r="J121" s="2443"/>
      <c r="K121" s="2443"/>
    </row>
    <row r="122" spans="1:15" s="1204" customFormat="1" ht="15" customHeight="1">
      <c r="A122" s="2460"/>
      <c r="B122" s="2460"/>
      <c r="C122" s="2425"/>
      <c r="D122" s="951"/>
      <c r="E122" s="2427" t="s">
        <v>393</v>
      </c>
      <c r="F122" s="2427" t="s">
        <v>394</v>
      </c>
      <c r="G122" s="2427" t="s">
        <v>395</v>
      </c>
      <c r="H122" s="2427" t="s">
        <v>405</v>
      </c>
      <c r="I122" s="2427" t="s">
        <v>397</v>
      </c>
      <c r="J122" s="2427" t="s">
        <v>398</v>
      </c>
      <c r="K122" s="2427" t="s">
        <v>406</v>
      </c>
      <c r="L122" s="1203"/>
    </row>
    <row r="123" spans="1:15" s="1204" customFormat="1" ht="15" customHeight="1">
      <c r="A123" s="2460"/>
      <c r="B123" s="2460"/>
      <c r="C123" s="2425"/>
      <c r="D123" s="951"/>
      <c r="E123" s="2425"/>
      <c r="F123" s="2425"/>
      <c r="G123" s="2425"/>
      <c r="H123" s="2425"/>
      <c r="I123" s="2425"/>
      <c r="J123" s="2425"/>
      <c r="K123" s="2425"/>
      <c r="L123" s="1203"/>
    </row>
    <row r="124" spans="1:15" s="1204" customFormat="1" ht="15" customHeight="1">
      <c r="A124" s="2449"/>
      <c r="B124" s="2449"/>
      <c r="C124" s="2451"/>
      <c r="D124" s="1247"/>
      <c r="E124" s="2414"/>
      <c r="F124" s="2414"/>
      <c r="G124" s="2414"/>
      <c r="H124" s="2414"/>
      <c r="I124" s="2414"/>
      <c r="J124" s="2414"/>
      <c r="K124" s="2414"/>
      <c r="L124" s="1203"/>
    </row>
    <row r="125" spans="1:15" ht="6" customHeight="1">
      <c r="A125" s="924"/>
      <c r="B125" s="924"/>
      <c r="C125" s="924"/>
      <c r="D125" s="924"/>
      <c r="E125" s="924"/>
      <c r="F125" s="924"/>
      <c r="G125" s="924"/>
      <c r="H125" s="924"/>
      <c r="I125" s="924"/>
      <c r="J125" s="924"/>
      <c r="K125" s="924"/>
    </row>
    <row r="126" spans="1:15" ht="15" customHeight="1">
      <c r="A126" s="953" t="s">
        <v>103</v>
      </c>
      <c r="B126" s="1207"/>
      <c r="C126" s="844">
        <v>38794</v>
      </c>
      <c r="D126" s="844"/>
      <c r="E126" s="844">
        <v>11974</v>
      </c>
      <c r="F126" s="1440">
        <v>1192</v>
      </c>
      <c r="G126" s="1440">
        <v>12102</v>
      </c>
      <c r="H126" s="1440">
        <v>3232</v>
      </c>
      <c r="I126" s="1440">
        <v>3967</v>
      </c>
      <c r="J126" s="1440">
        <v>5896</v>
      </c>
      <c r="K126" s="1440">
        <v>160</v>
      </c>
    </row>
    <row r="127" spans="1:15" ht="15" customHeight="1">
      <c r="A127" s="909" t="s">
        <v>84</v>
      </c>
      <c r="C127" s="850">
        <v>1050</v>
      </c>
      <c r="D127" s="850"/>
      <c r="E127" s="850">
        <v>394</v>
      </c>
      <c r="F127" s="1442">
        <v>23</v>
      </c>
      <c r="G127" s="1467">
        <v>294</v>
      </c>
      <c r="H127" s="1442">
        <v>52</v>
      </c>
      <c r="I127" s="1467">
        <v>108</v>
      </c>
      <c r="J127" s="1467">
        <v>167</v>
      </c>
      <c r="K127" s="1441">
        <v>5</v>
      </c>
    </row>
    <row r="128" spans="1:15" ht="15" customHeight="1">
      <c r="A128" s="909" t="s">
        <v>83</v>
      </c>
      <c r="C128" s="850">
        <v>1169</v>
      </c>
      <c r="D128" s="850"/>
      <c r="E128" s="850">
        <v>464</v>
      </c>
      <c r="F128" s="1442">
        <v>36</v>
      </c>
      <c r="G128" s="1467">
        <v>149</v>
      </c>
      <c r="H128" s="1467">
        <v>107</v>
      </c>
      <c r="I128" s="1467">
        <v>162</v>
      </c>
      <c r="J128" s="1467">
        <v>230</v>
      </c>
      <c r="K128" s="1441">
        <v>10</v>
      </c>
    </row>
    <row r="129" spans="1:11" ht="15" customHeight="1">
      <c r="A129" s="909" t="s">
        <v>82</v>
      </c>
      <c r="C129" s="850">
        <v>1173</v>
      </c>
      <c r="D129" s="850"/>
      <c r="E129" s="850">
        <v>478</v>
      </c>
      <c r="F129" s="1467">
        <v>67</v>
      </c>
      <c r="G129" s="1467">
        <v>277</v>
      </c>
      <c r="H129" s="1467">
        <v>79</v>
      </c>
      <c r="I129" s="1467">
        <v>95</v>
      </c>
      <c r="J129" s="1467">
        <v>175</v>
      </c>
      <c r="K129" s="1467">
        <v>0</v>
      </c>
    </row>
    <row r="130" spans="1:11" ht="15" customHeight="1">
      <c r="A130" s="909" t="s">
        <v>81</v>
      </c>
      <c r="C130" s="850">
        <v>1227</v>
      </c>
      <c r="D130" s="850"/>
      <c r="E130" s="850">
        <v>340</v>
      </c>
      <c r="F130" s="1442">
        <v>31</v>
      </c>
      <c r="G130" s="1467">
        <v>427</v>
      </c>
      <c r="H130" s="1467">
        <v>181</v>
      </c>
      <c r="I130" s="1467">
        <v>92</v>
      </c>
      <c r="J130" s="1467">
        <v>153</v>
      </c>
      <c r="K130" s="1443">
        <v>1</v>
      </c>
    </row>
    <row r="131" spans="1:11" ht="15" customHeight="1">
      <c r="A131" s="909" t="s">
        <v>80</v>
      </c>
      <c r="C131" s="850">
        <v>1187</v>
      </c>
      <c r="D131" s="850"/>
      <c r="E131" s="850">
        <v>645</v>
      </c>
      <c r="F131" s="1442">
        <v>28</v>
      </c>
      <c r="G131" s="1467">
        <v>172</v>
      </c>
      <c r="H131" s="1442">
        <v>49</v>
      </c>
      <c r="I131" s="1467">
        <v>99</v>
      </c>
      <c r="J131" s="1467">
        <v>174</v>
      </c>
      <c r="K131" s="1441">
        <v>5</v>
      </c>
    </row>
    <row r="132" spans="1:11" ht="15" customHeight="1">
      <c r="A132" s="909" t="s">
        <v>79</v>
      </c>
      <c r="C132" s="850">
        <v>1244</v>
      </c>
      <c r="D132" s="850"/>
      <c r="E132" s="850">
        <v>444</v>
      </c>
      <c r="F132" s="1442">
        <v>34</v>
      </c>
      <c r="G132" s="1467">
        <v>365</v>
      </c>
      <c r="H132" s="1467">
        <v>92</v>
      </c>
      <c r="I132" s="1467">
        <v>118</v>
      </c>
      <c r="J132" s="1467">
        <v>179</v>
      </c>
      <c r="K132" s="1441">
        <v>4</v>
      </c>
    </row>
    <row r="133" spans="1:11" ht="15" customHeight="1">
      <c r="A133" s="909" t="s">
        <v>78</v>
      </c>
      <c r="C133" s="850">
        <v>1010</v>
      </c>
      <c r="D133" s="850"/>
      <c r="E133" s="850">
        <v>137</v>
      </c>
      <c r="F133" s="1442">
        <v>20</v>
      </c>
      <c r="G133" s="1467">
        <v>560</v>
      </c>
      <c r="H133" s="1467">
        <v>70</v>
      </c>
      <c r="I133" s="1467">
        <v>81</v>
      </c>
      <c r="J133" s="1467">
        <v>132</v>
      </c>
      <c r="K133" s="1441">
        <v>2</v>
      </c>
    </row>
    <row r="134" spans="1:11" ht="15" customHeight="1">
      <c r="A134" s="909" t="s">
        <v>77</v>
      </c>
      <c r="C134" s="850">
        <v>1339</v>
      </c>
      <c r="D134" s="850"/>
      <c r="E134" s="850">
        <v>582</v>
      </c>
      <c r="F134" s="1442">
        <v>26</v>
      </c>
      <c r="G134" s="1467">
        <v>112</v>
      </c>
      <c r="H134" s="1467">
        <v>224</v>
      </c>
      <c r="I134" s="1467">
        <v>157</v>
      </c>
      <c r="J134" s="1467">
        <v>204</v>
      </c>
      <c r="K134" s="1441">
        <v>12</v>
      </c>
    </row>
    <row r="135" spans="1:11" ht="15" customHeight="1">
      <c r="A135" s="909" t="s">
        <v>76</v>
      </c>
      <c r="C135" s="850">
        <v>1551</v>
      </c>
      <c r="D135" s="850"/>
      <c r="E135" s="850">
        <v>396</v>
      </c>
      <c r="F135" s="1467">
        <v>84</v>
      </c>
      <c r="G135" s="1467">
        <v>311</v>
      </c>
      <c r="H135" s="1467">
        <v>59</v>
      </c>
      <c r="I135" s="1467">
        <v>242</v>
      </c>
      <c r="J135" s="1467">
        <v>444</v>
      </c>
      <c r="K135" s="1441">
        <v>5</v>
      </c>
    </row>
    <row r="136" spans="1:11" ht="15" customHeight="1">
      <c r="A136" s="909" t="s">
        <v>75</v>
      </c>
      <c r="C136" s="850">
        <v>1185</v>
      </c>
      <c r="D136" s="850"/>
      <c r="E136" s="850">
        <v>475</v>
      </c>
      <c r="F136" s="1467">
        <v>54</v>
      </c>
      <c r="G136" s="1467">
        <v>361</v>
      </c>
      <c r="H136" s="1467">
        <v>61</v>
      </c>
      <c r="I136" s="1467">
        <v>68</v>
      </c>
      <c r="J136" s="1467">
        <v>153</v>
      </c>
      <c r="K136" s="1441">
        <v>8</v>
      </c>
    </row>
    <row r="137" spans="1:11" ht="15" customHeight="1">
      <c r="A137" s="909" t="s">
        <v>74</v>
      </c>
      <c r="C137" s="850">
        <v>1199</v>
      </c>
      <c r="D137" s="850"/>
      <c r="E137" s="850">
        <v>324</v>
      </c>
      <c r="F137" s="1442">
        <v>22</v>
      </c>
      <c r="G137" s="1467">
        <v>454</v>
      </c>
      <c r="H137" s="1467">
        <v>67</v>
      </c>
      <c r="I137" s="1467">
        <v>153</v>
      </c>
      <c r="J137" s="1467">
        <v>171</v>
      </c>
      <c r="K137" s="1441">
        <v>3</v>
      </c>
    </row>
    <row r="138" spans="1:11" ht="15" customHeight="1">
      <c r="A138" s="909" t="s">
        <v>73</v>
      </c>
      <c r="C138" s="850">
        <v>1098</v>
      </c>
      <c r="D138" s="850"/>
      <c r="E138" s="850">
        <v>170</v>
      </c>
      <c r="F138" s="1442">
        <v>29</v>
      </c>
      <c r="G138" s="1467">
        <v>637</v>
      </c>
      <c r="H138" s="1467">
        <v>64</v>
      </c>
      <c r="I138" s="1467">
        <v>89</v>
      </c>
      <c r="J138" s="1467">
        <v>92</v>
      </c>
      <c r="K138" s="1441">
        <v>9</v>
      </c>
    </row>
    <row r="139" spans="1:11" ht="15" customHeight="1">
      <c r="A139" s="909" t="s">
        <v>72</v>
      </c>
      <c r="C139" s="850">
        <v>1239</v>
      </c>
      <c r="D139" s="850"/>
      <c r="E139" s="850">
        <v>276</v>
      </c>
      <c r="F139" s="1467">
        <v>53</v>
      </c>
      <c r="G139" s="1467">
        <v>511</v>
      </c>
      <c r="H139" s="1467">
        <v>114</v>
      </c>
      <c r="I139" s="1467">
        <v>127</v>
      </c>
      <c r="J139" s="1467">
        <v>146</v>
      </c>
      <c r="K139" s="1443">
        <v>2</v>
      </c>
    </row>
    <row r="140" spans="1:11" ht="15" customHeight="1">
      <c r="A140" s="909" t="s">
        <v>71</v>
      </c>
      <c r="C140" s="850">
        <v>1199</v>
      </c>
      <c r="D140" s="850"/>
      <c r="E140" s="850">
        <v>383</v>
      </c>
      <c r="F140" s="1441">
        <v>15</v>
      </c>
      <c r="G140" s="1467">
        <v>256</v>
      </c>
      <c r="H140" s="1467">
        <v>95</v>
      </c>
      <c r="I140" s="1467">
        <v>167</v>
      </c>
      <c r="J140" s="1467">
        <v>271</v>
      </c>
      <c r="K140" s="1441">
        <v>6</v>
      </c>
    </row>
    <row r="141" spans="1:11" ht="15" customHeight="1">
      <c r="A141" s="909" t="s">
        <v>70</v>
      </c>
      <c r="C141" s="850">
        <v>1384</v>
      </c>
      <c r="D141" s="850"/>
      <c r="E141" s="850">
        <v>338</v>
      </c>
      <c r="F141" s="1467">
        <v>53</v>
      </c>
      <c r="G141" s="1467">
        <v>388</v>
      </c>
      <c r="H141" s="1467">
        <v>153</v>
      </c>
      <c r="I141" s="1467">
        <v>194</v>
      </c>
      <c r="J141" s="1467">
        <v>254</v>
      </c>
      <c r="K141" s="1443">
        <v>1</v>
      </c>
    </row>
    <row r="142" spans="1:11" ht="15" customHeight="1">
      <c r="A142" s="909" t="s">
        <v>69</v>
      </c>
      <c r="C142" s="850">
        <v>1190</v>
      </c>
      <c r="D142" s="850"/>
      <c r="E142" s="850">
        <v>257</v>
      </c>
      <c r="F142" s="1442">
        <v>42</v>
      </c>
      <c r="G142" s="1467">
        <v>415</v>
      </c>
      <c r="H142" s="1467">
        <v>126</v>
      </c>
      <c r="I142" s="1467">
        <v>165</v>
      </c>
      <c r="J142" s="1467">
        <v>171</v>
      </c>
      <c r="K142" s="1441">
        <v>7</v>
      </c>
    </row>
    <row r="143" spans="1:11" ht="15" customHeight="1">
      <c r="A143" s="909" t="s">
        <v>68</v>
      </c>
      <c r="C143" s="850">
        <v>1176</v>
      </c>
      <c r="D143" s="850"/>
      <c r="E143" s="850">
        <v>283</v>
      </c>
      <c r="F143" s="1442">
        <v>31</v>
      </c>
      <c r="G143" s="1467">
        <v>506</v>
      </c>
      <c r="H143" s="1442">
        <v>33</v>
      </c>
      <c r="I143" s="1467">
        <v>140</v>
      </c>
      <c r="J143" s="1467">
        <v>173</v>
      </c>
      <c r="K143" s="1441">
        <v>3</v>
      </c>
    </row>
    <row r="144" spans="1:11" ht="15" customHeight="1">
      <c r="A144" s="909" t="s">
        <v>67</v>
      </c>
      <c r="C144" s="850">
        <v>1208</v>
      </c>
      <c r="D144" s="850"/>
      <c r="E144" s="850">
        <v>438</v>
      </c>
      <c r="F144" s="1467">
        <v>63</v>
      </c>
      <c r="G144" s="1467">
        <v>369</v>
      </c>
      <c r="H144" s="1467">
        <v>112</v>
      </c>
      <c r="I144" s="1467">
        <v>74</v>
      </c>
      <c r="J144" s="1467">
        <v>129</v>
      </c>
      <c r="K144" s="1441">
        <v>7</v>
      </c>
    </row>
    <row r="145" spans="1:15" ht="15" customHeight="1">
      <c r="A145" s="909" t="s">
        <v>66</v>
      </c>
      <c r="C145" s="850">
        <v>1217</v>
      </c>
      <c r="D145" s="850"/>
      <c r="E145" s="850">
        <v>566</v>
      </c>
      <c r="F145" s="1441">
        <v>15</v>
      </c>
      <c r="G145" s="1467">
        <v>155</v>
      </c>
      <c r="H145" s="1467">
        <v>78</v>
      </c>
      <c r="I145" s="1467">
        <v>183</v>
      </c>
      <c r="J145" s="1467">
        <v>202</v>
      </c>
      <c r="K145" s="1441">
        <v>6</v>
      </c>
    </row>
    <row r="146" spans="1:15" ht="15" customHeight="1">
      <c r="A146" s="909" t="s">
        <v>65</v>
      </c>
      <c r="C146" s="850">
        <v>1078</v>
      </c>
      <c r="D146" s="850"/>
      <c r="E146" s="850">
        <v>192</v>
      </c>
      <c r="F146" s="1467">
        <v>49</v>
      </c>
      <c r="G146" s="1467">
        <v>478</v>
      </c>
      <c r="H146" s="1467">
        <v>132</v>
      </c>
      <c r="I146" s="1467">
        <v>91</v>
      </c>
      <c r="J146" s="1467">
        <v>126</v>
      </c>
      <c r="K146" s="1441">
        <v>5</v>
      </c>
    </row>
    <row r="147" spans="1:15" ht="15" customHeight="1">
      <c r="A147" s="909" t="s">
        <v>64</v>
      </c>
      <c r="C147" s="850">
        <v>1469</v>
      </c>
      <c r="D147" s="850"/>
      <c r="E147" s="850">
        <v>238</v>
      </c>
      <c r="F147" s="1442">
        <v>46</v>
      </c>
      <c r="G147" s="1467">
        <v>597</v>
      </c>
      <c r="H147" s="1467">
        <v>166</v>
      </c>
      <c r="I147" s="1467">
        <v>228</v>
      </c>
      <c r="J147" s="1467">
        <v>184</v>
      </c>
      <c r="K147" s="1443">
        <v>1</v>
      </c>
    </row>
    <row r="148" spans="1:15" ht="15" customHeight="1">
      <c r="A148" s="909" t="s">
        <v>63</v>
      </c>
      <c r="C148" s="850">
        <v>1137</v>
      </c>
      <c r="D148" s="850"/>
      <c r="E148" s="850">
        <v>339</v>
      </c>
      <c r="F148" s="1442">
        <v>16</v>
      </c>
      <c r="G148" s="1467">
        <v>346</v>
      </c>
      <c r="H148" s="1467">
        <v>65</v>
      </c>
      <c r="I148" s="1467">
        <v>121</v>
      </c>
      <c r="J148" s="1467">
        <v>236</v>
      </c>
      <c r="K148" s="1441">
        <v>6</v>
      </c>
    </row>
    <row r="149" spans="1:15" ht="15" customHeight="1">
      <c r="A149" s="909" t="s">
        <v>62</v>
      </c>
      <c r="C149" s="850">
        <v>1149</v>
      </c>
      <c r="D149" s="850"/>
      <c r="E149" s="850">
        <v>437</v>
      </c>
      <c r="F149" s="1442">
        <v>36</v>
      </c>
      <c r="G149" s="1467">
        <v>316</v>
      </c>
      <c r="H149" s="1467">
        <v>44</v>
      </c>
      <c r="I149" s="1467">
        <v>84</v>
      </c>
      <c r="J149" s="1467">
        <v>224</v>
      </c>
      <c r="K149" s="1441">
        <v>4</v>
      </c>
    </row>
    <row r="150" spans="1:15" ht="15" customHeight="1">
      <c r="A150" s="909" t="s">
        <v>61</v>
      </c>
      <c r="C150" s="850">
        <v>1130</v>
      </c>
      <c r="D150" s="850"/>
      <c r="E150" s="850">
        <v>330</v>
      </c>
      <c r="F150" s="1442">
        <v>25</v>
      </c>
      <c r="G150" s="1467">
        <v>443</v>
      </c>
      <c r="H150" s="1467">
        <v>120</v>
      </c>
      <c r="I150" s="1467">
        <v>75</v>
      </c>
      <c r="J150" s="1467">
        <v>129</v>
      </c>
      <c r="K150" s="1441">
        <v>6</v>
      </c>
    </row>
    <row r="151" spans="1:15" ht="15" customHeight="1">
      <c r="A151" s="909" t="s">
        <v>60</v>
      </c>
      <c r="C151" s="850">
        <v>1478</v>
      </c>
      <c r="D151" s="850"/>
      <c r="E151" s="850">
        <v>587</v>
      </c>
      <c r="F151" s="1467">
        <v>53</v>
      </c>
      <c r="G151" s="1467">
        <v>348</v>
      </c>
      <c r="H151" s="1467">
        <v>107</v>
      </c>
      <c r="I151" s="1467">
        <v>139</v>
      </c>
      <c r="J151" s="1467">
        <v>223</v>
      </c>
      <c r="K151" s="1441">
        <v>10</v>
      </c>
    </row>
    <row r="152" spans="1:15" ht="15" customHeight="1">
      <c r="A152" s="909" t="s">
        <v>59</v>
      </c>
      <c r="C152" s="850">
        <v>1318</v>
      </c>
      <c r="D152" s="850"/>
      <c r="E152" s="850">
        <v>558</v>
      </c>
      <c r="F152" s="1467">
        <v>74</v>
      </c>
      <c r="G152" s="1467">
        <v>237</v>
      </c>
      <c r="H152" s="1467">
        <v>100</v>
      </c>
      <c r="I152" s="1467">
        <v>93</v>
      </c>
      <c r="J152" s="1467">
        <v>246</v>
      </c>
      <c r="K152" s="1441">
        <v>6</v>
      </c>
    </row>
    <row r="153" spans="1:15" ht="15" customHeight="1">
      <c r="A153" s="909" t="s">
        <v>58</v>
      </c>
      <c r="C153" s="850">
        <v>1205</v>
      </c>
      <c r="D153" s="850"/>
      <c r="E153" s="850">
        <v>235</v>
      </c>
      <c r="F153" s="1467">
        <v>54</v>
      </c>
      <c r="G153" s="1467">
        <v>563</v>
      </c>
      <c r="H153" s="1467">
        <v>113</v>
      </c>
      <c r="I153" s="1467">
        <v>86</v>
      </c>
      <c r="J153" s="1467">
        <v>141</v>
      </c>
      <c r="K153" s="1443">
        <v>2</v>
      </c>
    </row>
    <row r="154" spans="1:15" ht="15" customHeight="1">
      <c r="A154" s="909" t="s">
        <v>57</v>
      </c>
      <c r="C154" s="850">
        <v>1224</v>
      </c>
      <c r="D154" s="850"/>
      <c r="E154" s="850">
        <v>446</v>
      </c>
      <c r="F154" s="1442">
        <v>22</v>
      </c>
      <c r="G154" s="1467">
        <v>200</v>
      </c>
      <c r="H154" s="1467">
        <v>189</v>
      </c>
      <c r="I154" s="1467">
        <v>122</v>
      </c>
      <c r="J154" s="1467">
        <v>227</v>
      </c>
      <c r="K154" s="1441">
        <v>6</v>
      </c>
    </row>
    <row r="155" spans="1:15" ht="15" customHeight="1">
      <c r="A155" s="909" t="s">
        <v>56</v>
      </c>
      <c r="C155" s="850">
        <v>1419</v>
      </c>
      <c r="D155" s="850"/>
      <c r="E155" s="850">
        <v>282</v>
      </c>
      <c r="F155" s="1442">
        <v>37</v>
      </c>
      <c r="G155" s="1467">
        <v>745</v>
      </c>
      <c r="H155" s="1442">
        <v>35</v>
      </c>
      <c r="I155" s="1467">
        <v>162</v>
      </c>
      <c r="J155" s="1467">
        <v>147</v>
      </c>
      <c r="K155" s="1441">
        <v>3</v>
      </c>
    </row>
    <row r="156" spans="1:15" ht="15" customHeight="1">
      <c r="A156" s="909" t="s">
        <v>55</v>
      </c>
      <c r="C156" s="850">
        <v>1050</v>
      </c>
      <c r="D156" s="850"/>
      <c r="E156" s="850">
        <v>267</v>
      </c>
      <c r="F156" s="1441">
        <v>14</v>
      </c>
      <c r="G156" s="1467">
        <v>450</v>
      </c>
      <c r="H156" s="1467">
        <v>95</v>
      </c>
      <c r="I156" s="1467">
        <v>89</v>
      </c>
      <c r="J156" s="1467">
        <v>117</v>
      </c>
      <c r="K156" s="1443">
        <v>2</v>
      </c>
    </row>
    <row r="157" spans="1:15" ht="15" customHeight="1">
      <c r="A157" s="909" t="s">
        <v>54</v>
      </c>
      <c r="C157" s="850">
        <v>1011</v>
      </c>
      <c r="D157" s="850"/>
      <c r="E157" s="850">
        <v>413</v>
      </c>
      <c r="F157" s="1441">
        <v>14</v>
      </c>
      <c r="G157" s="1467">
        <v>195</v>
      </c>
      <c r="H157" s="1467">
        <v>107</v>
      </c>
      <c r="I157" s="1467">
        <v>82</v>
      </c>
      <c r="J157" s="1467">
        <v>184</v>
      </c>
      <c r="K157" s="1441">
        <v>6</v>
      </c>
    </row>
    <row r="158" spans="1:15" ht="15" customHeight="1">
      <c r="A158" s="916" t="s">
        <v>53</v>
      </c>
      <c r="B158" s="861"/>
      <c r="C158" s="893">
        <v>1081</v>
      </c>
      <c r="D158" s="893"/>
      <c r="E158" s="893">
        <v>260</v>
      </c>
      <c r="F158" s="1505">
        <v>26</v>
      </c>
      <c r="G158" s="1506">
        <v>465</v>
      </c>
      <c r="H158" s="1506">
        <v>143</v>
      </c>
      <c r="I158" s="1506">
        <v>81</v>
      </c>
      <c r="J158" s="1506">
        <v>92</v>
      </c>
      <c r="K158" s="1446">
        <v>7</v>
      </c>
    </row>
    <row r="159" spans="1:15" ht="6" customHeight="1"/>
    <row r="160" spans="1:15" s="786" customFormat="1" ht="15" customHeight="1">
      <c r="A160" s="1504" t="s">
        <v>299</v>
      </c>
      <c r="B160" s="2396" t="s">
        <v>280</v>
      </c>
      <c r="C160" s="2396"/>
      <c r="D160" s="2396"/>
      <c r="E160" s="2396"/>
      <c r="F160" s="2396"/>
      <c r="G160" s="2396"/>
      <c r="H160" s="2396"/>
      <c r="I160" s="2396"/>
      <c r="J160" s="2396"/>
      <c r="L160" s="1459"/>
      <c r="M160" s="789"/>
      <c r="N160" s="789"/>
      <c r="O160" s="789"/>
    </row>
    <row r="161" spans="1:15" s="317" customFormat="1" ht="15" customHeight="1">
      <c r="A161" s="608" t="s">
        <v>183</v>
      </c>
      <c r="B161" s="839"/>
      <c r="C161" s="872"/>
      <c r="D161" s="872"/>
      <c r="E161" s="841"/>
      <c r="F161" s="841"/>
      <c r="G161" s="841"/>
      <c r="H161" s="841"/>
      <c r="I161" s="841"/>
      <c r="J161" s="841"/>
      <c r="L161" s="555"/>
      <c r="M161"/>
      <c r="N161"/>
      <c r="O161"/>
    </row>
    <row r="162" spans="1:15" s="317" customFormat="1" ht="15" customHeight="1">
      <c r="A162" s="608" t="s">
        <v>185</v>
      </c>
      <c r="B162" s="839"/>
      <c r="C162" s="872"/>
      <c r="D162" s="872"/>
      <c r="E162" s="841"/>
      <c r="F162" s="841"/>
      <c r="G162" s="841"/>
      <c r="H162" s="841"/>
      <c r="I162" s="841"/>
      <c r="J162" s="841"/>
      <c r="L162" s="555"/>
      <c r="M162"/>
      <c r="N162"/>
      <c r="O162"/>
    </row>
    <row r="163" spans="1:15" s="317" customFormat="1" ht="15" customHeight="1">
      <c r="A163" s="608" t="s">
        <v>187</v>
      </c>
      <c r="B163" s="839"/>
      <c r="C163" s="872"/>
      <c r="D163" s="872"/>
      <c r="E163" s="841"/>
      <c r="F163" s="841"/>
      <c r="G163" s="841"/>
      <c r="H163" s="841"/>
      <c r="I163" s="841"/>
      <c r="J163" s="841"/>
      <c r="L163" s="555"/>
      <c r="M163"/>
      <c r="N163"/>
      <c r="O163"/>
    </row>
    <row r="164" spans="1:15" ht="15" customHeight="1">
      <c r="L164" s="823" t="s">
        <v>93</v>
      </c>
    </row>
    <row r="167" spans="1:15" ht="15" customHeight="1">
      <c r="A167" s="2459" t="s">
        <v>390</v>
      </c>
      <c r="B167" s="2459"/>
      <c r="C167" s="2459"/>
      <c r="D167" s="2459"/>
      <c r="E167" s="2459"/>
      <c r="F167" s="2459"/>
      <c r="G167" s="2459"/>
      <c r="H167" s="2459"/>
      <c r="I167" s="2459"/>
      <c r="J167" s="1478"/>
      <c r="K167" s="945" t="s">
        <v>391</v>
      </c>
    </row>
    <row r="168" spans="1:15" ht="15" customHeight="1">
      <c r="A168" s="2459"/>
      <c r="B168" s="2459"/>
      <c r="C168" s="2459"/>
      <c r="D168" s="2459"/>
      <c r="E168" s="2459"/>
      <c r="F168" s="2459"/>
      <c r="G168" s="2459"/>
      <c r="H168" s="2459"/>
      <c r="I168" s="2459"/>
      <c r="J168" s="1200"/>
      <c r="K168" s="1200"/>
    </row>
    <row r="169" spans="1:15" ht="15" customHeight="1">
      <c r="A169" s="1500" t="s">
        <v>112</v>
      </c>
      <c r="B169" s="1501"/>
      <c r="C169" s="1501"/>
      <c r="D169" s="1501"/>
      <c r="E169" s="1501"/>
      <c r="F169" s="1501"/>
      <c r="G169" s="1501"/>
      <c r="H169" s="1501"/>
      <c r="I169" s="1501"/>
      <c r="J169" s="1200"/>
      <c r="K169" s="1200"/>
    </row>
    <row r="170" spans="1:15" ht="6" customHeight="1">
      <c r="A170" s="1500"/>
      <c r="B170" s="1501"/>
      <c r="C170" s="1501"/>
      <c r="D170" s="1501"/>
      <c r="E170" s="1501"/>
      <c r="F170" s="1501"/>
      <c r="G170" s="1501"/>
      <c r="H170" s="1501"/>
      <c r="I170" s="1501"/>
      <c r="J170" s="1200"/>
      <c r="K170" s="1200"/>
    </row>
    <row r="171" spans="1:15" ht="15" customHeight="1">
      <c r="A171" s="2444" t="s">
        <v>109</v>
      </c>
      <c r="B171" s="2444"/>
      <c r="C171" s="2427" t="s">
        <v>17</v>
      </c>
      <c r="D171" s="1036"/>
      <c r="E171" s="2443" t="s">
        <v>392</v>
      </c>
      <c r="F171" s="2443"/>
      <c r="G171" s="2443"/>
      <c r="H171" s="2443"/>
      <c r="I171" s="2443"/>
      <c r="J171" s="2443"/>
      <c r="K171" s="2443"/>
    </row>
    <row r="172" spans="1:15" s="1204" customFormat="1" ht="15" customHeight="1">
      <c r="A172" s="2460"/>
      <c r="B172" s="2460"/>
      <c r="C172" s="2425"/>
      <c r="D172" s="951"/>
      <c r="E172" s="2427" t="s">
        <v>393</v>
      </c>
      <c r="F172" s="2427" t="s">
        <v>394</v>
      </c>
      <c r="G172" s="2427" t="s">
        <v>395</v>
      </c>
      <c r="H172" s="2427" t="s">
        <v>405</v>
      </c>
      <c r="I172" s="2427" t="s">
        <v>397</v>
      </c>
      <c r="J172" s="2427" t="s">
        <v>398</v>
      </c>
      <c r="K172" s="2427" t="s">
        <v>406</v>
      </c>
      <c r="L172" s="1203"/>
    </row>
    <row r="173" spans="1:15" s="1204" customFormat="1" ht="15" customHeight="1">
      <c r="A173" s="2460"/>
      <c r="B173" s="2460"/>
      <c r="C173" s="2425"/>
      <c r="D173" s="951"/>
      <c r="E173" s="2425"/>
      <c r="F173" s="2425"/>
      <c r="G173" s="2425"/>
      <c r="H173" s="2425"/>
      <c r="I173" s="2425"/>
      <c r="J173" s="2425"/>
      <c r="K173" s="2425"/>
      <c r="L173" s="1203"/>
    </row>
    <row r="174" spans="1:15" s="1204" customFormat="1" ht="15" customHeight="1">
      <c r="A174" s="2449"/>
      <c r="B174" s="2449"/>
      <c r="C174" s="2451"/>
      <c r="D174" s="1247"/>
      <c r="E174" s="2414"/>
      <c r="F174" s="2414"/>
      <c r="G174" s="2414"/>
      <c r="H174" s="2414"/>
      <c r="I174" s="2414"/>
      <c r="J174" s="2414"/>
      <c r="K174" s="2414"/>
      <c r="L174" s="1203"/>
    </row>
    <row r="175" spans="1:15" ht="6" customHeight="1">
      <c r="A175" s="924"/>
      <c r="B175" s="924"/>
      <c r="C175" s="924"/>
      <c r="D175" s="924"/>
      <c r="E175" s="924"/>
      <c r="F175" s="924"/>
      <c r="G175" s="924"/>
      <c r="H175" s="924"/>
      <c r="I175" s="924"/>
      <c r="J175" s="924"/>
      <c r="K175" s="924"/>
    </row>
    <row r="176" spans="1:15" ht="15" customHeight="1">
      <c r="A176" s="953" t="s">
        <v>103</v>
      </c>
      <c r="B176" s="1207"/>
      <c r="C176" s="1507">
        <v>0.692083</v>
      </c>
      <c r="D176" s="1507"/>
      <c r="E176" s="1508">
        <v>1.13984</v>
      </c>
      <c r="F176" s="1508">
        <v>3.8857469999999998</v>
      </c>
      <c r="G176" s="1508">
        <v>1.1698649999999999</v>
      </c>
      <c r="H176" s="1508">
        <v>2.4577140000000002</v>
      </c>
      <c r="I176" s="1508">
        <v>2.0404949999999999</v>
      </c>
      <c r="J176" s="1508">
        <v>1.639567</v>
      </c>
      <c r="K176" s="1508">
        <v>9.2213760000000011</v>
      </c>
    </row>
    <row r="177" spans="1:11" ht="15" customHeight="1">
      <c r="A177" s="909" t="s">
        <v>84</v>
      </c>
      <c r="C177" s="1509">
        <v>3.2175500000000001</v>
      </c>
      <c r="D177" s="1509"/>
      <c r="E177" s="1510">
        <v>4.6099819999999996</v>
      </c>
      <c r="F177" s="1511">
        <v>21.281075999999999</v>
      </c>
      <c r="G177" s="1510">
        <v>6.0783459999999998</v>
      </c>
      <c r="H177" s="1511">
        <v>16.12379</v>
      </c>
      <c r="I177" s="1510">
        <v>10.326602999999999</v>
      </c>
      <c r="J177" s="1510">
        <v>7.122783000000001</v>
      </c>
      <c r="K177" s="1512">
        <v>45.243031999999999</v>
      </c>
    </row>
    <row r="178" spans="1:11" ht="15" customHeight="1">
      <c r="A178" s="909" t="s">
        <v>83</v>
      </c>
      <c r="C178" s="1509">
        <v>2.6534689999999999</v>
      </c>
      <c r="D178" s="1509"/>
      <c r="E178" s="1510">
        <v>3.9686119999999998</v>
      </c>
      <c r="F178" s="1511">
        <v>17.313580000000002</v>
      </c>
      <c r="G178" s="1510">
        <v>8.3503779999999992</v>
      </c>
      <c r="H178" s="1510">
        <v>10.587053000000001</v>
      </c>
      <c r="I178" s="1510">
        <v>7.1684730000000005</v>
      </c>
      <c r="J178" s="1510">
        <v>6.0744639999999999</v>
      </c>
      <c r="K178" s="1512">
        <v>31.548358</v>
      </c>
    </row>
    <row r="179" spans="1:11" ht="15" customHeight="1">
      <c r="A179" s="909" t="s">
        <v>82</v>
      </c>
      <c r="C179" s="1509">
        <v>3.2369689999999998</v>
      </c>
      <c r="D179" s="1509"/>
      <c r="E179" s="1510">
        <v>4.2875139999999998</v>
      </c>
      <c r="F179" s="1510">
        <v>13.652502</v>
      </c>
      <c r="G179" s="1510">
        <v>6.7806090000000001</v>
      </c>
      <c r="H179" s="1510">
        <v>14.870407999999999</v>
      </c>
      <c r="I179" s="1510">
        <v>9.9612679999999987</v>
      </c>
      <c r="J179" s="1510">
        <v>6.678191</v>
      </c>
      <c r="K179" s="1510">
        <v>0</v>
      </c>
    </row>
    <row r="180" spans="1:11" ht="15" customHeight="1">
      <c r="A180" s="909" t="s">
        <v>81</v>
      </c>
      <c r="C180" s="1509">
        <v>2.899931</v>
      </c>
      <c r="D180" s="1509"/>
      <c r="E180" s="1510">
        <v>5.0962380000000005</v>
      </c>
      <c r="F180" s="1511">
        <v>18.106781999999999</v>
      </c>
      <c r="G180" s="1510">
        <v>4.1984500000000002</v>
      </c>
      <c r="H180" s="1510">
        <v>7.1990210000000001</v>
      </c>
      <c r="I180" s="1510">
        <v>10.540811</v>
      </c>
      <c r="J180" s="1510">
        <v>7.864897</v>
      </c>
      <c r="K180" s="1513" t="s">
        <v>217</v>
      </c>
    </row>
    <row r="181" spans="1:11" ht="15" customHeight="1">
      <c r="A181" s="909" t="s">
        <v>80</v>
      </c>
      <c r="C181" s="1509">
        <v>2.9613549999999997</v>
      </c>
      <c r="D181" s="1509"/>
      <c r="E181" s="1510">
        <v>3.2870179999999998</v>
      </c>
      <c r="F181" s="1511">
        <v>18.976952999999998</v>
      </c>
      <c r="G181" s="1510">
        <v>9.2442130000000002</v>
      </c>
      <c r="H181" s="1511">
        <v>17.001991</v>
      </c>
      <c r="I181" s="1510">
        <v>11.505191</v>
      </c>
      <c r="J181" s="1510">
        <v>7.1359320000000004</v>
      </c>
      <c r="K181" s="1512">
        <v>44.765796999999999</v>
      </c>
    </row>
    <row r="182" spans="1:11" ht="15" customHeight="1">
      <c r="A182" s="909" t="s">
        <v>79</v>
      </c>
      <c r="C182" s="1509">
        <v>3.0229569999999999</v>
      </c>
      <c r="D182" s="1509"/>
      <c r="E182" s="1510">
        <v>4.1368719999999994</v>
      </c>
      <c r="F182" s="1511">
        <v>17.431795000000001</v>
      </c>
      <c r="G182" s="1510">
        <v>5.184266</v>
      </c>
      <c r="H182" s="1510">
        <v>11.070402999999999</v>
      </c>
      <c r="I182" s="1510">
        <v>8.7199830000000009</v>
      </c>
      <c r="J182" s="1510">
        <v>7.6545169999999993</v>
      </c>
      <c r="K182" s="1512">
        <v>51.017291</v>
      </c>
    </row>
    <row r="183" spans="1:11" ht="15" customHeight="1">
      <c r="A183" s="909" t="s">
        <v>78</v>
      </c>
      <c r="C183" s="1509">
        <v>3.9108499999999999</v>
      </c>
      <c r="D183" s="1509"/>
      <c r="E183" s="1510">
        <v>9.180871999999999</v>
      </c>
      <c r="F183" s="1511">
        <v>24.574598000000002</v>
      </c>
      <c r="G183" s="1510">
        <v>3.1575890000000002</v>
      </c>
      <c r="H183" s="1510">
        <v>14.411548</v>
      </c>
      <c r="I183" s="1510">
        <v>11.908595</v>
      </c>
      <c r="J183" s="1510">
        <v>8.2508160000000004</v>
      </c>
      <c r="K183" s="1512" t="s">
        <v>217</v>
      </c>
    </row>
    <row r="184" spans="1:11" ht="15" customHeight="1">
      <c r="A184" s="909" t="s">
        <v>77</v>
      </c>
      <c r="C184" s="1509">
        <v>2.9484140000000001</v>
      </c>
      <c r="D184" s="1509"/>
      <c r="E184" s="1510">
        <v>3.8172770000000003</v>
      </c>
      <c r="F184" s="1511">
        <v>20.397852999999998</v>
      </c>
      <c r="G184" s="1510">
        <v>9.8609500000000008</v>
      </c>
      <c r="H184" s="1510">
        <v>7.4751150000000006</v>
      </c>
      <c r="I184" s="1510">
        <v>7.9263689999999993</v>
      </c>
      <c r="J184" s="1510">
        <v>6.9389500000000011</v>
      </c>
      <c r="K184" s="1512">
        <v>29.181568000000002</v>
      </c>
    </row>
    <row r="185" spans="1:11" ht="15" customHeight="1">
      <c r="A185" s="909" t="s">
        <v>76</v>
      </c>
      <c r="C185" s="1509">
        <v>2.4879199999999999</v>
      </c>
      <c r="D185" s="1509"/>
      <c r="E185" s="1510">
        <v>4.6184890000000003</v>
      </c>
      <c r="F185" s="1510">
        <v>10.592925000000001</v>
      </c>
      <c r="G185" s="1510">
        <v>5.4426879999999995</v>
      </c>
      <c r="H185" s="1510">
        <v>13.675213999999999</v>
      </c>
      <c r="I185" s="1510">
        <v>6.2086030000000001</v>
      </c>
      <c r="J185" s="1510">
        <v>4.3920840000000005</v>
      </c>
      <c r="K185" s="1512">
        <v>45.043011</v>
      </c>
    </row>
    <row r="186" spans="1:11" ht="15" customHeight="1">
      <c r="A186" s="909" t="s">
        <v>75</v>
      </c>
      <c r="C186" s="1509">
        <v>3.1473070000000001</v>
      </c>
      <c r="D186" s="1509"/>
      <c r="E186" s="1510">
        <v>4.5386170000000003</v>
      </c>
      <c r="F186" s="1510">
        <v>13.525939000000001</v>
      </c>
      <c r="G186" s="1510">
        <v>5.2708369999999993</v>
      </c>
      <c r="H186" s="1510">
        <v>13.295805</v>
      </c>
      <c r="I186" s="1510">
        <v>12.405082999999999</v>
      </c>
      <c r="J186" s="1510">
        <v>8.3947610000000008</v>
      </c>
      <c r="K186" s="1512">
        <v>40.162986000000004</v>
      </c>
    </row>
    <row r="187" spans="1:11" ht="15" customHeight="1">
      <c r="A187" s="909" t="s">
        <v>74</v>
      </c>
      <c r="C187" s="1509">
        <v>3.2206790000000001</v>
      </c>
      <c r="D187" s="1509"/>
      <c r="E187" s="1510">
        <v>5.7954739999999996</v>
      </c>
      <c r="F187" s="1511">
        <v>20.614221999999998</v>
      </c>
      <c r="G187" s="1510">
        <v>4.4906300000000003</v>
      </c>
      <c r="H187" s="1510">
        <v>12.712283999999999</v>
      </c>
      <c r="I187" s="1510">
        <v>8.4890209999999993</v>
      </c>
      <c r="J187" s="1510">
        <v>7.1762510000000006</v>
      </c>
      <c r="K187" s="1512">
        <v>57.977471000000001</v>
      </c>
    </row>
    <row r="188" spans="1:11" ht="15" customHeight="1">
      <c r="A188" s="909" t="s">
        <v>73</v>
      </c>
      <c r="C188" s="1509">
        <v>3.2548539999999999</v>
      </c>
      <c r="D188" s="1509"/>
      <c r="E188" s="1510">
        <v>8.6831119999999995</v>
      </c>
      <c r="F188" s="1511">
        <v>17.710101999999999</v>
      </c>
      <c r="G188" s="1510">
        <v>3.0012179999999997</v>
      </c>
      <c r="H188" s="1510">
        <v>14.083664000000001</v>
      </c>
      <c r="I188" s="1510">
        <v>11.470986</v>
      </c>
      <c r="J188" s="1510">
        <v>11.599437</v>
      </c>
      <c r="K188" s="1512">
        <v>35.100972000000006</v>
      </c>
    </row>
    <row r="189" spans="1:11" ht="15" customHeight="1">
      <c r="A189" s="909" t="s">
        <v>72</v>
      </c>
      <c r="C189" s="1509">
        <v>2.8984670000000001</v>
      </c>
      <c r="D189" s="1509"/>
      <c r="E189" s="1510">
        <v>6.9377869999999993</v>
      </c>
      <c r="F189" s="1510">
        <v>14.817577000000002</v>
      </c>
      <c r="G189" s="1510">
        <v>4.373348</v>
      </c>
      <c r="H189" s="1510">
        <v>10.462085</v>
      </c>
      <c r="I189" s="1510">
        <v>9.4461359999999992</v>
      </c>
      <c r="J189" s="1510">
        <v>8.4254060000000006</v>
      </c>
      <c r="K189" s="1513" t="s">
        <v>217</v>
      </c>
    </row>
    <row r="190" spans="1:11" ht="15" customHeight="1">
      <c r="A190" s="909" t="s">
        <v>71</v>
      </c>
      <c r="C190" s="1509">
        <v>3.3138750000000003</v>
      </c>
      <c r="D190" s="1509"/>
      <c r="E190" s="1510">
        <v>4.6519530000000007</v>
      </c>
      <c r="F190" s="1512">
        <v>25.407185999999999</v>
      </c>
      <c r="G190" s="1510">
        <v>6.3047360000000001</v>
      </c>
      <c r="H190" s="1510">
        <v>10.696603</v>
      </c>
      <c r="I190" s="1510">
        <v>7.0037529999999997</v>
      </c>
      <c r="J190" s="1510">
        <v>5.8400259999999999</v>
      </c>
      <c r="K190" s="1512">
        <v>41.060603999999998</v>
      </c>
    </row>
    <row r="191" spans="1:11" ht="15" customHeight="1">
      <c r="A191" s="909" t="s">
        <v>70</v>
      </c>
      <c r="C191" s="1509">
        <v>2.7835550000000002</v>
      </c>
      <c r="D191" s="1509"/>
      <c r="E191" s="1510">
        <v>5.0865629999999999</v>
      </c>
      <c r="F191" s="1510">
        <v>13.954943</v>
      </c>
      <c r="G191" s="1510">
        <v>4.80098</v>
      </c>
      <c r="H191" s="1510">
        <v>7.9447320000000001</v>
      </c>
      <c r="I191" s="1510">
        <v>7.0931829999999998</v>
      </c>
      <c r="J191" s="1510">
        <v>6.1812180000000003</v>
      </c>
      <c r="K191" s="1513" t="s">
        <v>217</v>
      </c>
    </row>
    <row r="192" spans="1:11" ht="15" customHeight="1">
      <c r="A192" s="909" t="s">
        <v>69</v>
      </c>
      <c r="C192" s="1509">
        <v>3.1791739999999997</v>
      </c>
      <c r="D192" s="1509"/>
      <c r="E192" s="1510">
        <v>6.5273469999999998</v>
      </c>
      <c r="F192" s="1511">
        <v>16.169495000000001</v>
      </c>
      <c r="G192" s="1510">
        <v>5.282546</v>
      </c>
      <c r="H192" s="1510">
        <v>10.651647000000001</v>
      </c>
      <c r="I192" s="1510">
        <v>7.7984849999999994</v>
      </c>
      <c r="J192" s="1510">
        <v>7.5554319999999997</v>
      </c>
      <c r="K192" s="1512">
        <v>37.283141000000001</v>
      </c>
    </row>
    <row r="193" spans="1:11" ht="15" customHeight="1">
      <c r="A193" s="909" t="s">
        <v>68</v>
      </c>
      <c r="C193" s="1509">
        <v>2.757158</v>
      </c>
      <c r="D193" s="1509"/>
      <c r="E193" s="1510">
        <v>6.0041160000000007</v>
      </c>
      <c r="F193" s="1511">
        <v>17.673225000000002</v>
      </c>
      <c r="G193" s="1510">
        <v>3.3604830000000003</v>
      </c>
      <c r="H193" s="1511">
        <v>18.775196000000001</v>
      </c>
      <c r="I193" s="1510">
        <v>7.6318739999999998</v>
      </c>
      <c r="J193" s="1510">
        <v>7.4749460000000001</v>
      </c>
      <c r="K193" s="1512">
        <v>57.650997000000004</v>
      </c>
    </row>
    <row r="194" spans="1:11" ht="15" customHeight="1">
      <c r="A194" s="909" t="s">
        <v>67</v>
      </c>
      <c r="C194" s="1509">
        <v>2.8595959999999998</v>
      </c>
      <c r="D194" s="1509"/>
      <c r="E194" s="1510">
        <v>4.3491299999999997</v>
      </c>
      <c r="F194" s="1510">
        <v>12.772996000000001</v>
      </c>
      <c r="G194" s="1510">
        <v>5.1666730000000003</v>
      </c>
      <c r="H194" s="1510">
        <v>10.275826</v>
      </c>
      <c r="I194" s="1510">
        <v>12.192593</v>
      </c>
      <c r="J194" s="1510">
        <v>9.022411</v>
      </c>
      <c r="K194" s="1512">
        <v>37.494498999999998</v>
      </c>
    </row>
    <row r="195" spans="1:11" ht="15" customHeight="1">
      <c r="A195" s="909" t="s">
        <v>66</v>
      </c>
      <c r="C195" s="1509">
        <v>2.918059</v>
      </c>
      <c r="D195" s="1509"/>
      <c r="E195" s="1510">
        <v>3.7184939999999997</v>
      </c>
      <c r="F195" s="1512">
        <v>27.171243</v>
      </c>
      <c r="G195" s="1510">
        <v>9.5986520000000013</v>
      </c>
      <c r="H195" s="1510">
        <v>12.054061000000001</v>
      </c>
      <c r="I195" s="1510">
        <v>7.2090810000000003</v>
      </c>
      <c r="J195" s="1510">
        <v>6.6473099999999992</v>
      </c>
      <c r="K195" s="1512">
        <v>40.389732000000002</v>
      </c>
    </row>
    <row r="196" spans="1:11" ht="15" customHeight="1">
      <c r="A196" s="909" t="s">
        <v>65</v>
      </c>
      <c r="C196" s="1509">
        <v>3.6097520000000003</v>
      </c>
      <c r="D196" s="1509"/>
      <c r="E196" s="1510">
        <v>9.0932639999999996</v>
      </c>
      <c r="F196" s="1510">
        <v>13.590816</v>
      </c>
      <c r="G196" s="1510">
        <v>4.6180140000000005</v>
      </c>
      <c r="H196" s="1510">
        <v>10.348538999999999</v>
      </c>
      <c r="I196" s="1510">
        <v>10.623045000000001</v>
      </c>
      <c r="J196" s="1510">
        <v>9.3066209999999998</v>
      </c>
      <c r="K196" s="1512">
        <v>54.147351</v>
      </c>
    </row>
    <row r="197" spans="1:11" ht="15" customHeight="1">
      <c r="A197" s="909" t="s">
        <v>64</v>
      </c>
      <c r="C197" s="1509">
        <v>2.969598</v>
      </c>
      <c r="D197" s="1509"/>
      <c r="E197" s="1510">
        <v>6.9094100000000003</v>
      </c>
      <c r="F197" s="1511">
        <v>15.676681</v>
      </c>
      <c r="G197" s="1510">
        <v>3.7496679999999998</v>
      </c>
      <c r="H197" s="1510">
        <v>8.385273999999999</v>
      </c>
      <c r="I197" s="1510">
        <v>7.7244030000000006</v>
      </c>
      <c r="J197" s="1510">
        <v>7.6383839999999994</v>
      </c>
      <c r="K197" s="1513" t="s">
        <v>217</v>
      </c>
    </row>
    <row r="198" spans="1:11" ht="15" customHeight="1">
      <c r="A198" s="909" t="s">
        <v>63</v>
      </c>
      <c r="C198" s="1509">
        <v>3.1739280000000001</v>
      </c>
      <c r="D198" s="1509"/>
      <c r="E198" s="1510">
        <v>5.1056509999999999</v>
      </c>
      <c r="F198" s="1511">
        <v>24.985154999999999</v>
      </c>
      <c r="G198" s="1510">
        <v>5.748996</v>
      </c>
      <c r="H198" s="1510">
        <v>13.092396000000001</v>
      </c>
      <c r="I198" s="1510">
        <v>9.2031329999999993</v>
      </c>
      <c r="J198" s="1510">
        <v>6.4491499999999995</v>
      </c>
      <c r="K198" s="1512">
        <v>40.345535999999996</v>
      </c>
    </row>
    <row r="199" spans="1:11" ht="15" customHeight="1">
      <c r="A199" s="909" t="s">
        <v>62</v>
      </c>
      <c r="C199" s="1509">
        <v>2.842902</v>
      </c>
      <c r="D199" s="1509"/>
      <c r="E199" s="1510">
        <v>4.2478319999999998</v>
      </c>
      <c r="F199" s="1511">
        <v>15.345571999999999</v>
      </c>
      <c r="G199" s="1510">
        <v>5.6171159999999993</v>
      </c>
      <c r="H199" s="1510">
        <v>14.954623</v>
      </c>
      <c r="I199" s="1510">
        <v>10.562622000000001</v>
      </c>
      <c r="J199" s="1510">
        <v>6.3487089999999995</v>
      </c>
      <c r="K199" s="1512">
        <v>50.103120999999994</v>
      </c>
    </row>
    <row r="200" spans="1:11" ht="15" customHeight="1">
      <c r="A200" s="909" t="s">
        <v>61</v>
      </c>
      <c r="C200" s="1509">
        <v>3.2476400000000001</v>
      </c>
      <c r="D200" s="1509"/>
      <c r="E200" s="1510">
        <v>5.3475869999999999</v>
      </c>
      <c r="F200" s="1511">
        <v>21.731780000000001</v>
      </c>
      <c r="G200" s="1510">
        <v>4.2109329999999998</v>
      </c>
      <c r="H200" s="1510">
        <v>11.561117999999999</v>
      </c>
      <c r="I200" s="1510">
        <v>11.971268</v>
      </c>
      <c r="J200" s="1510">
        <v>9.0912570000000006</v>
      </c>
      <c r="K200" s="1512">
        <v>46.813849000000005</v>
      </c>
    </row>
    <row r="201" spans="1:11" ht="15" customHeight="1">
      <c r="A201" s="909" t="s">
        <v>60</v>
      </c>
      <c r="C201" s="1509">
        <v>2.5040770000000001</v>
      </c>
      <c r="D201" s="1509"/>
      <c r="E201" s="1510">
        <v>4.2038720000000005</v>
      </c>
      <c r="F201" s="1510">
        <v>12.859824</v>
      </c>
      <c r="G201" s="1510">
        <v>6.1231470000000003</v>
      </c>
      <c r="H201" s="1510">
        <v>9.7048749999999995</v>
      </c>
      <c r="I201" s="1510">
        <v>8.6528549999999989</v>
      </c>
      <c r="J201" s="1510">
        <v>6.1171920000000002</v>
      </c>
      <c r="K201" s="1512">
        <v>30.976262999999999</v>
      </c>
    </row>
    <row r="202" spans="1:11" ht="15" customHeight="1">
      <c r="A202" s="909" t="s">
        <v>59</v>
      </c>
      <c r="C202" s="1509">
        <v>2.7935430000000001</v>
      </c>
      <c r="D202" s="1509"/>
      <c r="E202" s="1510">
        <v>3.8319369999999999</v>
      </c>
      <c r="F202" s="1510">
        <v>11.93365</v>
      </c>
      <c r="G202" s="1510">
        <v>6.7367939999999997</v>
      </c>
      <c r="H202" s="1510">
        <v>11.923351</v>
      </c>
      <c r="I202" s="1510">
        <v>10.908598999999999</v>
      </c>
      <c r="J202" s="1510">
        <v>6.1477780000000006</v>
      </c>
      <c r="K202" s="1512">
        <v>40.548680999999995</v>
      </c>
    </row>
    <row r="203" spans="1:11" ht="15" customHeight="1">
      <c r="A203" s="909" t="s">
        <v>58</v>
      </c>
      <c r="C203" s="1509">
        <v>3.0943350000000001</v>
      </c>
      <c r="D203" s="1509"/>
      <c r="E203" s="1510">
        <v>6.5592899999999998</v>
      </c>
      <c r="F203" s="1510">
        <v>14.691928000000001</v>
      </c>
      <c r="G203" s="1510">
        <v>3.9186560000000004</v>
      </c>
      <c r="H203" s="1510">
        <v>10.820970000000001</v>
      </c>
      <c r="I203" s="1510">
        <v>11.764773</v>
      </c>
      <c r="J203" s="1510">
        <v>8.9261309999999998</v>
      </c>
      <c r="K203" s="1513" t="s">
        <v>217</v>
      </c>
    </row>
    <row r="204" spans="1:11" ht="15" customHeight="1">
      <c r="A204" s="909" t="s">
        <v>57</v>
      </c>
      <c r="C204" s="1509">
        <v>2.9463949999999999</v>
      </c>
      <c r="D204" s="1509"/>
      <c r="E204" s="1510">
        <v>4.2651500000000002</v>
      </c>
      <c r="F204" s="1511">
        <v>20.942473</v>
      </c>
      <c r="G204" s="1510">
        <v>8.6739930000000012</v>
      </c>
      <c r="H204" s="1510">
        <v>9.0212629999999994</v>
      </c>
      <c r="I204" s="1510">
        <v>8.8696090000000005</v>
      </c>
      <c r="J204" s="1510">
        <v>6.6328129999999996</v>
      </c>
      <c r="K204" s="1512">
        <v>40.448433999999999</v>
      </c>
    </row>
    <row r="205" spans="1:11" ht="15" customHeight="1">
      <c r="A205" s="909" t="s">
        <v>56</v>
      </c>
      <c r="C205" s="1509">
        <v>2.4879310000000001</v>
      </c>
      <c r="D205" s="1509"/>
      <c r="E205" s="1510">
        <v>6.4667089999999998</v>
      </c>
      <c r="F205" s="1511">
        <v>18.006303000000003</v>
      </c>
      <c r="G205" s="1510">
        <v>3.1740219999999999</v>
      </c>
      <c r="H205" s="1511">
        <v>17.064888</v>
      </c>
      <c r="I205" s="1510">
        <v>8.5389230000000005</v>
      </c>
      <c r="J205" s="1510">
        <v>7.9315369999999996</v>
      </c>
      <c r="K205" s="1512">
        <v>57.886886000000004</v>
      </c>
    </row>
    <row r="206" spans="1:11" ht="15" customHeight="1">
      <c r="A206" s="909" t="s">
        <v>55</v>
      </c>
      <c r="C206" s="1509">
        <v>3.1883410000000003</v>
      </c>
      <c r="D206" s="1509"/>
      <c r="E206" s="1510">
        <v>6.5783569999999996</v>
      </c>
      <c r="F206" s="1512">
        <v>26.180388000000001</v>
      </c>
      <c r="G206" s="1510">
        <v>4.5838980000000005</v>
      </c>
      <c r="H206" s="1510">
        <v>11.953521</v>
      </c>
      <c r="I206" s="1510">
        <v>10.820173</v>
      </c>
      <c r="J206" s="1510">
        <v>8.979341999999999</v>
      </c>
      <c r="K206" s="1513" t="s">
        <v>217</v>
      </c>
    </row>
    <row r="207" spans="1:11" ht="15" customHeight="1">
      <c r="A207" s="909" t="s">
        <v>54</v>
      </c>
      <c r="C207" s="1509">
        <v>3.1102639999999999</v>
      </c>
      <c r="D207" s="1509"/>
      <c r="E207" s="1510">
        <v>4.7823869999999999</v>
      </c>
      <c r="F207" s="1512">
        <v>26.371146</v>
      </c>
      <c r="G207" s="1510">
        <v>8.8734950000000001</v>
      </c>
      <c r="H207" s="1510">
        <v>11.873063</v>
      </c>
      <c r="I207" s="1510">
        <v>11.210460999999999</v>
      </c>
      <c r="J207" s="1510">
        <v>6.6051399999999996</v>
      </c>
      <c r="K207" s="1512">
        <v>40.759510999999996</v>
      </c>
    </row>
    <row r="208" spans="1:11" ht="15" customHeight="1">
      <c r="A208" s="916" t="s">
        <v>53</v>
      </c>
      <c r="B208" s="861"/>
      <c r="C208" s="1514">
        <v>3.4277139999999999</v>
      </c>
      <c r="D208" s="1514"/>
      <c r="E208" s="1515">
        <v>6.6263329999999998</v>
      </c>
      <c r="F208" s="1516">
        <v>19.773553999999997</v>
      </c>
      <c r="G208" s="1515">
        <v>4.4957500000000001</v>
      </c>
      <c r="H208" s="1515">
        <v>9.0997389999999996</v>
      </c>
      <c r="I208" s="1515">
        <v>13.91048</v>
      </c>
      <c r="J208" s="1515">
        <v>10.651992999999999</v>
      </c>
      <c r="K208" s="1517">
        <v>37.113650999999997</v>
      </c>
    </row>
    <row r="209" spans="1:15" ht="6" customHeight="1"/>
    <row r="210" spans="1:15" s="786" customFormat="1" ht="15" customHeight="1">
      <c r="A210" s="1504" t="s">
        <v>299</v>
      </c>
      <c r="B210" s="2396" t="s">
        <v>280</v>
      </c>
      <c r="C210" s="2396"/>
      <c r="D210" s="2396"/>
      <c r="E210" s="2396"/>
      <c r="F210" s="2396"/>
      <c r="G210" s="2396"/>
      <c r="H210" s="2396"/>
      <c r="I210" s="2396"/>
      <c r="J210" s="2396"/>
      <c r="L210" s="1459"/>
      <c r="M210" s="789"/>
      <c r="N210" s="789"/>
      <c r="O210" s="789"/>
    </row>
    <row r="211" spans="1:15" s="317" customFormat="1" ht="15" customHeight="1">
      <c r="A211" s="608" t="s">
        <v>122</v>
      </c>
      <c r="B211" s="786"/>
      <c r="C211" s="829"/>
      <c r="D211" s="829"/>
      <c r="L211" s="555"/>
      <c r="M211"/>
      <c r="N211"/>
      <c r="O211"/>
    </row>
    <row r="212" spans="1:15" s="317" customFormat="1" ht="15" customHeight="1">
      <c r="A212" s="608" t="s">
        <v>183</v>
      </c>
      <c r="B212" s="839"/>
      <c r="C212" s="872"/>
      <c r="D212" s="872"/>
      <c r="E212" s="841"/>
      <c r="F212" s="841"/>
      <c r="G212" s="841"/>
      <c r="H212" s="841"/>
      <c r="I212" s="841"/>
      <c r="J212" s="841"/>
      <c r="L212" s="555"/>
      <c r="M212"/>
      <c r="N212"/>
      <c r="O212"/>
    </row>
    <row r="213" spans="1:15" s="317" customFormat="1" ht="15" customHeight="1">
      <c r="A213" s="608" t="s">
        <v>185</v>
      </c>
      <c r="B213" s="839"/>
      <c r="C213" s="872"/>
      <c r="D213" s="872"/>
      <c r="E213" s="841"/>
      <c r="F213" s="841"/>
      <c r="G213" s="841"/>
      <c r="H213" s="841"/>
      <c r="I213" s="841"/>
      <c r="J213" s="841"/>
      <c r="L213" s="555"/>
      <c r="M213"/>
      <c r="N213"/>
      <c r="O213"/>
    </row>
    <row r="214" spans="1:15" s="317" customFormat="1" ht="15" customHeight="1">
      <c r="A214" s="608" t="s">
        <v>187</v>
      </c>
      <c r="B214" s="839"/>
      <c r="C214" s="872"/>
      <c r="D214" s="872"/>
      <c r="E214" s="841"/>
      <c r="F214" s="841"/>
      <c r="G214" s="841"/>
      <c r="H214" s="841"/>
      <c r="I214" s="841"/>
      <c r="J214" s="841"/>
      <c r="L214" s="555"/>
      <c r="M214"/>
      <c r="N214"/>
      <c r="O214"/>
    </row>
    <row r="215" spans="1:15" ht="15" customHeight="1">
      <c r="L215" s="823" t="s">
        <v>93</v>
      </c>
    </row>
    <row r="218" spans="1:15" ht="15" customHeight="1">
      <c r="A218" s="2459" t="s">
        <v>390</v>
      </c>
      <c r="B218" s="2459"/>
      <c r="C218" s="2459"/>
      <c r="D218" s="2459"/>
      <c r="E218" s="2459"/>
      <c r="F218" s="2459"/>
      <c r="G218" s="2459"/>
      <c r="H218" s="2459"/>
      <c r="I218" s="2459"/>
      <c r="J218" s="1478"/>
      <c r="K218" s="945" t="s">
        <v>391</v>
      </c>
    </row>
    <row r="219" spans="1:15" ht="15" customHeight="1">
      <c r="A219" s="2459"/>
      <c r="B219" s="2459"/>
      <c r="C219" s="2459"/>
      <c r="D219" s="2459"/>
      <c r="E219" s="2459"/>
      <c r="F219" s="2459"/>
      <c r="G219" s="2459"/>
      <c r="H219" s="2459"/>
      <c r="I219" s="2459"/>
      <c r="J219" s="1200"/>
      <c r="K219" s="1200"/>
    </row>
    <row r="220" spans="1:15" ht="15" customHeight="1">
      <c r="A220" s="1500" t="s">
        <v>32</v>
      </c>
      <c r="B220" s="1501"/>
      <c r="C220" s="1501"/>
      <c r="D220" s="1501"/>
      <c r="E220" s="1501"/>
      <c r="F220" s="1501"/>
      <c r="G220" s="1501"/>
      <c r="H220" s="1501"/>
      <c r="I220" s="1501"/>
      <c r="J220" s="1200"/>
      <c r="K220" s="1200"/>
    </row>
    <row r="221" spans="1:15" ht="6" customHeight="1">
      <c r="A221" s="1500"/>
      <c r="B221" s="1501"/>
      <c r="C221" s="1501"/>
      <c r="D221" s="1501"/>
      <c r="E221" s="1501"/>
      <c r="F221" s="1501"/>
      <c r="G221" s="1501"/>
      <c r="H221" s="1501"/>
      <c r="I221" s="1501"/>
      <c r="J221" s="1200"/>
      <c r="K221" s="1200"/>
    </row>
    <row r="222" spans="1:15" ht="15" customHeight="1">
      <c r="A222" s="2444" t="s">
        <v>109</v>
      </c>
      <c r="B222" s="2444"/>
      <c r="C222" s="2427" t="s">
        <v>17</v>
      </c>
      <c r="D222" s="1036"/>
      <c r="E222" s="2443" t="s">
        <v>392</v>
      </c>
      <c r="F222" s="2443"/>
      <c r="G222" s="2443"/>
      <c r="H222" s="2443"/>
      <c r="I222" s="2443"/>
      <c r="J222" s="2443"/>
      <c r="K222" s="2443"/>
    </row>
    <row r="223" spans="1:15" s="1204" customFormat="1" ht="15" customHeight="1">
      <c r="A223" s="2460"/>
      <c r="B223" s="2460"/>
      <c r="C223" s="2425"/>
      <c r="D223" s="951"/>
      <c r="E223" s="2427" t="s">
        <v>393</v>
      </c>
      <c r="F223" s="2427" t="s">
        <v>394</v>
      </c>
      <c r="G223" s="2427" t="s">
        <v>395</v>
      </c>
      <c r="H223" s="2427" t="s">
        <v>405</v>
      </c>
      <c r="I223" s="2427" t="s">
        <v>397</v>
      </c>
      <c r="J223" s="2427" t="s">
        <v>398</v>
      </c>
      <c r="K223" s="2427" t="s">
        <v>406</v>
      </c>
      <c r="L223" s="1203"/>
    </row>
    <row r="224" spans="1:15" s="1204" customFormat="1" ht="15" customHeight="1">
      <c r="A224" s="2460"/>
      <c r="B224" s="2460"/>
      <c r="C224" s="2425"/>
      <c r="D224" s="951"/>
      <c r="E224" s="2425"/>
      <c r="F224" s="2425"/>
      <c r="G224" s="2425"/>
      <c r="H224" s="2425"/>
      <c r="I224" s="2425"/>
      <c r="J224" s="2425"/>
      <c r="K224" s="2425"/>
      <c r="L224" s="1203"/>
    </row>
    <row r="225" spans="1:12" s="1204" customFormat="1" ht="15" customHeight="1">
      <c r="A225" s="2449"/>
      <c r="B225" s="2449"/>
      <c r="C225" s="2451"/>
      <c r="D225" s="1247"/>
      <c r="E225" s="2414"/>
      <c r="F225" s="2414"/>
      <c r="G225" s="2414"/>
      <c r="H225" s="2414"/>
      <c r="I225" s="2414"/>
      <c r="J225" s="2414"/>
      <c r="K225" s="2414"/>
      <c r="L225" s="1203"/>
    </row>
    <row r="226" spans="1:12" ht="6" customHeight="1">
      <c r="A226" s="924"/>
      <c r="B226" s="924"/>
      <c r="C226" s="924"/>
      <c r="D226" s="924"/>
      <c r="E226" s="924"/>
      <c r="F226" s="924"/>
      <c r="G226" s="924"/>
      <c r="H226" s="924"/>
      <c r="I226" s="924"/>
      <c r="J226" s="924"/>
      <c r="K226" s="924"/>
    </row>
    <row r="227" spans="1:12" ht="15" customHeight="1">
      <c r="A227" s="953" t="s">
        <v>103</v>
      </c>
      <c r="B227" s="1207"/>
      <c r="C227" s="1291">
        <v>95213.235170408807</v>
      </c>
      <c r="D227" s="1291"/>
      <c r="E227" s="921">
        <v>0.33100175999999998</v>
      </c>
      <c r="F227" s="921">
        <v>0.11626895</v>
      </c>
      <c r="G227" s="921">
        <v>0.34848394999999999</v>
      </c>
      <c r="H227" s="921">
        <v>0.21524410999999999</v>
      </c>
      <c r="I227" s="921">
        <v>0.2394848</v>
      </c>
      <c r="J227" s="921">
        <v>0.27274642999999998</v>
      </c>
      <c r="K227" s="921">
        <v>3.3536839999999998E-2</v>
      </c>
    </row>
    <row r="228" spans="1:12" ht="15" customHeight="1">
      <c r="A228" s="909" t="s">
        <v>84</v>
      </c>
      <c r="C228" s="1518">
        <v>4006.7828055984</v>
      </c>
      <c r="D228" s="1518"/>
      <c r="E228" s="1518">
        <v>1.73598499</v>
      </c>
      <c r="F228" s="1519">
        <v>0.48191693000000002</v>
      </c>
      <c r="G228" s="1518">
        <v>1.6788924599999999</v>
      </c>
      <c r="H228" s="1239">
        <v>0.78722742999999995</v>
      </c>
      <c r="I228" s="1518">
        <v>1.08665291</v>
      </c>
      <c r="J228" s="1518">
        <v>1.1402949899999999</v>
      </c>
      <c r="K228" s="1520">
        <v>0.20527197</v>
      </c>
    </row>
    <row r="229" spans="1:12" ht="15" customHeight="1">
      <c r="A229" s="909" t="s">
        <v>83</v>
      </c>
      <c r="C229" s="1294">
        <v>12228.2447451551</v>
      </c>
      <c r="D229" s="1294"/>
      <c r="E229" s="925">
        <v>1.55833735</v>
      </c>
      <c r="F229" s="1239">
        <v>0.50903065999999997</v>
      </c>
      <c r="G229" s="925">
        <v>1.04792858</v>
      </c>
      <c r="H229" s="925">
        <v>0.99605688999999997</v>
      </c>
      <c r="I229" s="925">
        <v>1.01006336</v>
      </c>
      <c r="J229" s="925">
        <v>1.2126650699999999</v>
      </c>
      <c r="K229" s="1521">
        <v>0.27041058000000001</v>
      </c>
    </row>
    <row r="230" spans="1:12" ht="15" customHeight="1">
      <c r="A230" s="909" t="s">
        <v>82</v>
      </c>
      <c r="C230" s="1294">
        <v>3290.2172332350001</v>
      </c>
      <c r="D230" s="1294"/>
      <c r="E230" s="925">
        <v>1.74537597</v>
      </c>
      <c r="F230" s="925">
        <v>0.78185068000000002</v>
      </c>
      <c r="G230" s="925">
        <v>1.5960731500000001</v>
      </c>
      <c r="H230" s="925">
        <v>1.0182304799999999</v>
      </c>
      <c r="I230" s="925">
        <v>0.82496879999999995</v>
      </c>
      <c r="J230" s="925">
        <v>0.98367720999999997</v>
      </c>
      <c r="K230" s="925">
        <v>0</v>
      </c>
    </row>
    <row r="231" spans="1:12" ht="15" customHeight="1">
      <c r="A231" s="909" t="s">
        <v>81</v>
      </c>
      <c r="C231" s="1294">
        <v>3150.2527491552</v>
      </c>
      <c r="D231" s="1294"/>
      <c r="E231" s="925">
        <v>1.4252127299999999</v>
      </c>
      <c r="F231" s="1239">
        <v>0.46203696999999999</v>
      </c>
      <c r="G231" s="925">
        <v>1.42987387</v>
      </c>
      <c r="H231" s="925">
        <v>1.06356403</v>
      </c>
      <c r="I231" s="925">
        <v>0.81555633999999999</v>
      </c>
      <c r="J231" s="925">
        <v>0.99585442999999996</v>
      </c>
      <c r="K231" s="1522" t="s">
        <v>217</v>
      </c>
    </row>
    <row r="232" spans="1:12" ht="15" customHeight="1">
      <c r="A232" s="909" t="s">
        <v>80</v>
      </c>
      <c r="C232" s="1294">
        <v>10906.9086467631</v>
      </c>
      <c r="D232" s="1294"/>
      <c r="E232" s="925">
        <v>1.79041772</v>
      </c>
      <c r="F232" s="1239">
        <v>0.42538777999999999</v>
      </c>
      <c r="G232" s="925">
        <v>1.2815116900000001</v>
      </c>
      <c r="H232" s="1239">
        <v>0.68495810000000001</v>
      </c>
      <c r="I232" s="925">
        <v>1.0222622800000001</v>
      </c>
      <c r="J232" s="925">
        <v>1.05744354</v>
      </c>
      <c r="K232" s="1521">
        <v>0.18815082</v>
      </c>
    </row>
    <row r="233" spans="1:12" ht="15" customHeight="1">
      <c r="A233" s="909" t="s">
        <v>79</v>
      </c>
      <c r="C233" s="1294">
        <v>2867.576608244</v>
      </c>
      <c r="D233" s="1294"/>
      <c r="E233" s="925">
        <v>1.48344754</v>
      </c>
      <c r="F233" s="1239">
        <v>0.46841286999999998</v>
      </c>
      <c r="G233" s="925">
        <v>1.48816741</v>
      </c>
      <c r="H233" s="925">
        <v>0.79836209999999996</v>
      </c>
      <c r="I233" s="925">
        <v>0.85793381999999996</v>
      </c>
      <c r="J233" s="925">
        <v>1.12437319</v>
      </c>
      <c r="K233" s="1521">
        <v>0.18877366000000001</v>
      </c>
    </row>
    <row r="234" spans="1:12" ht="15" customHeight="1">
      <c r="A234" s="909" t="s">
        <v>78</v>
      </c>
      <c r="C234" s="1294">
        <v>17872.6607076006</v>
      </c>
      <c r="D234" s="1294"/>
      <c r="E234" s="925">
        <v>1.24652389</v>
      </c>
      <c r="F234" s="1239">
        <v>0.46637758000000001</v>
      </c>
      <c r="G234" s="925">
        <v>1.7462633599999999</v>
      </c>
      <c r="H234" s="925">
        <v>1.01731839</v>
      </c>
      <c r="I234" s="925">
        <v>0.96328910000000001</v>
      </c>
      <c r="J234" s="925">
        <v>1.0831270200000001</v>
      </c>
      <c r="K234" s="1522" t="s">
        <v>217</v>
      </c>
    </row>
    <row r="235" spans="1:12" ht="15" customHeight="1">
      <c r="A235" s="909" t="s">
        <v>77</v>
      </c>
      <c r="C235" s="1294">
        <v>14555.524667392699</v>
      </c>
      <c r="D235" s="1294"/>
      <c r="E235" s="925">
        <v>1.6057409199999999</v>
      </c>
      <c r="F235" s="1239">
        <v>0.39909589000000001</v>
      </c>
      <c r="G235" s="925">
        <v>0.86452320000000005</v>
      </c>
      <c r="H235" s="925">
        <v>1.36423385</v>
      </c>
      <c r="I235" s="925">
        <v>0.91796451000000001</v>
      </c>
      <c r="J235" s="925">
        <v>1.03739958</v>
      </c>
      <c r="K235" s="1521">
        <v>0.24383340000000001</v>
      </c>
    </row>
    <row r="236" spans="1:12" ht="15" customHeight="1">
      <c r="A236" s="909" t="s">
        <v>76</v>
      </c>
      <c r="C236" s="1294">
        <v>26962.778952776502</v>
      </c>
      <c r="D236" s="1294"/>
      <c r="E236" s="925">
        <v>1.1658898099999999</v>
      </c>
      <c r="F236" s="925">
        <v>0.5653089</v>
      </c>
      <c r="G236" s="925">
        <v>1.03756022</v>
      </c>
      <c r="H236" s="925">
        <v>0.53013871000000001</v>
      </c>
      <c r="I236" s="925">
        <v>0.99922745000000002</v>
      </c>
      <c r="J236" s="925">
        <v>1.2920957200000001</v>
      </c>
      <c r="K236" s="1521">
        <v>0.14442884</v>
      </c>
    </row>
    <row r="237" spans="1:12" ht="15" customHeight="1">
      <c r="A237" s="909" t="s">
        <v>75</v>
      </c>
      <c r="C237" s="1294">
        <v>6537.6484642239002</v>
      </c>
      <c r="D237" s="1294"/>
      <c r="E237" s="925">
        <v>1.7996322899999999</v>
      </c>
      <c r="F237" s="925">
        <v>0.62641188999999997</v>
      </c>
      <c r="G237" s="925">
        <v>1.61368979</v>
      </c>
      <c r="H237" s="925">
        <v>0.68219394</v>
      </c>
      <c r="I237" s="925">
        <v>0.71042481999999996</v>
      </c>
      <c r="J237" s="925">
        <v>1.1079345300000001</v>
      </c>
      <c r="K237" s="1521">
        <v>0.25986198999999999</v>
      </c>
    </row>
    <row r="238" spans="1:12" ht="15" customHeight="1">
      <c r="A238" s="909" t="s">
        <v>74</v>
      </c>
      <c r="C238" s="1294">
        <v>19365.462326078501</v>
      </c>
      <c r="D238" s="1294"/>
      <c r="E238" s="925">
        <v>1.58478791</v>
      </c>
      <c r="F238" s="1239">
        <v>0.36282346999999998</v>
      </c>
      <c r="G238" s="925">
        <v>1.67412155</v>
      </c>
      <c r="H238" s="925">
        <v>0.72303048999999997</v>
      </c>
      <c r="I238" s="925">
        <v>1.07702999</v>
      </c>
      <c r="J238" s="925">
        <v>1.0447297200000001</v>
      </c>
      <c r="K238" s="1521">
        <v>0.14887652000000001</v>
      </c>
    </row>
    <row r="239" spans="1:12" ht="15" customHeight="1">
      <c r="A239" s="909" t="s">
        <v>73</v>
      </c>
      <c r="C239" s="1294">
        <v>12101.8738005672</v>
      </c>
      <c r="D239" s="1294"/>
      <c r="E239" s="925">
        <v>1.3552343200000001</v>
      </c>
      <c r="F239" s="1239">
        <v>0.44926624999999998</v>
      </c>
      <c r="G239" s="925">
        <v>1.7314013500000001</v>
      </c>
      <c r="H239" s="925">
        <v>0.83988346999999997</v>
      </c>
      <c r="I239" s="925">
        <v>0.93030343999999998</v>
      </c>
      <c r="J239" s="925">
        <v>0.99438011999999998</v>
      </c>
      <c r="K239" s="1521">
        <v>0.28161211000000003</v>
      </c>
    </row>
    <row r="240" spans="1:12" ht="15" customHeight="1">
      <c r="A240" s="909" t="s">
        <v>72</v>
      </c>
      <c r="C240" s="1294">
        <v>10069.215431357001</v>
      </c>
      <c r="D240" s="1294"/>
      <c r="E240" s="925">
        <v>1.5345298700000001</v>
      </c>
      <c r="F240" s="925">
        <v>0.62371524</v>
      </c>
      <c r="G240" s="925">
        <v>1.8031415399999999</v>
      </c>
      <c r="H240" s="925">
        <v>0.9398765</v>
      </c>
      <c r="I240" s="925">
        <v>0.98377420000000004</v>
      </c>
      <c r="J240" s="925">
        <v>1.0211679499999999</v>
      </c>
      <c r="K240" s="1522" t="s">
        <v>217</v>
      </c>
    </row>
    <row r="241" spans="1:11" ht="15" customHeight="1">
      <c r="A241" s="909" t="s">
        <v>71</v>
      </c>
      <c r="C241" s="1294">
        <v>25575.493740619801</v>
      </c>
      <c r="D241" s="1294"/>
      <c r="E241" s="925">
        <v>1.4504375599999999</v>
      </c>
      <c r="F241" s="1521">
        <v>0.33450693999999997</v>
      </c>
      <c r="G241" s="925">
        <v>1.37876332</v>
      </c>
      <c r="H241" s="925">
        <v>0.85789588999999999</v>
      </c>
      <c r="I241" s="925">
        <v>0.99987493999999999</v>
      </c>
      <c r="J241" s="925">
        <v>1.3108863799999999</v>
      </c>
      <c r="K241" s="1521">
        <v>0.17929465999999999</v>
      </c>
    </row>
    <row r="242" spans="1:11" ht="15" customHeight="1">
      <c r="A242" s="909" t="s">
        <v>70</v>
      </c>
      <c r="C242" s="1294">
        <v>59325.525661388099</v>
      </c>
      <c r="D242" s="1294"/>
      <c r="E242" s="925">
        <v>1.2217736400000001</v>
      </c>
      <c r="F242" s="925">
        <v>0.51208617999999995</v>
      </c>
      <c r="G242" s="925">
        <v>1.35765263</v>
      </c>
      <c r="H242" s="925">
        <v>0.88124738000000002</v>
      </c>
      <c r="I242" s="925">
        <v>1.01803636</v>
      </c>
      <c r="J242" s="925">
        <v>1.13072697</v>
      </c>
      <c r="K242" s="1522" t="s">
        <v>217</v>
      </c>
    </row>
    <row r="243" spans="1:11" ht="15" customHeight="1">
      <c r="A243" s="909" t="s">
        <v>69</v>
      </c>
      <c r="C243" s="1294">
        <v>13833.951912992199</v>
      </c>
      <c r="D243" s="1294"/>
      <c r="E243" s="925">
        <v>1.4392344699999999</v>
      </c>
      <c r="F243" s="1239">
        <v>0.56366543000000002</v>
      </c>
      <c r="G243" s="925">
        <v>1.7951113700000001</v>
      </c>
      <c r="H243" s="925">
        <v>1.1360471299999999</v>
      </c>
      <c r="I243" s="925">
        <v>1.08786267</v>
      </c>
      <c r="J243" s="925">
        <v>1.1113601</v>
      </c>
      <c r="K243" s="1521">
        <v>0.21788476000000001</v>
      </c>
    </row>
    <row r="244" spans="1:11" ht="15" customHeight="1">
      <c r="A244" s="909" t="s">
        <v>68</v>
      </c>
      <c r="C244" s="1294">
        <v>6410.7516806804997</v>
      </c>
      <c r="D244" s="1294"/>
      <c r="E244" s="925">
        <v>1.46683319</v>
      </c>
      <c r="F244" s="1239">
        <v>0.4519532</v>
      </c>
      <c r="G244" s="925">
        <v>1.4232330900000001</v>
      </c>
      <c r="H244" s="1239">
        <v>0.54626710999999994</v>
      </c>
      <c r="I244" s="925">
        <v>0.92279791</v>
      </c>
      <c r="J244" s="925">
        <v>1.1128205600000001</v>
      </c>
      <c r="K244" s="1521">
        <v>0.16538091999999999</v>
      </c>
    </row>
    <row r="245" spans="1:11" ht="15" customHeight="1">
      <c r="A245" s="909" t="s">
        <v>67</v>
      </c>
      <c r="C245" s="1294">
        <v>4351.4189308719997</v>
      </c>
      <c r="D245" s="1294"/>
      <c r="E245" s="925">
        <v>1.5690923299999999</v>
      </c>
      <c r="F245" s="925">
        <v>0.63416322999999997</v>
      </c>
      <c r="G245" s="925">
        <v>1.5922842800000001</v>
      </c>
      <c r="H245" s="925">
        <v>0.95992529000000004</v>
      </c>
      <c r="I245" s="925">
        <v>0.74957256999999999</v>
      </c>
      <c r="J245" s="925">
        <v>0.96865409999999996</v>
      </c>
      <c r="K245" s="1521">
        <v>0.23432676</v>
      </c>
    </row>
    <row r="246" spans="1:11" ht="15" customHeight="1">
      <c r="A246" s="909" t="s">
        <v>66</v>
      </c>
      <c r="C246" s="1294">
        <v>17656.448035797901</v>
      </c>
      <c r="D246" s="1294"/>
      <c r="E246" s="925">
        <v>1.7098527800000001</v>
      </c>
      <c r="F246" s="1521">
        <v>0.35192501999999998</v>
      </c>
      <c r="G246" s="925">
        <v>1.2670394899999999</v>
      </c>
      <c r="H246" s="925">
        <v>0.76202104999999998</v>
      </c>
      <c r="I246" s="925">
        <v>1.0962878899999999</v>
      </c>
      <c r="J246" s="925">
        <v>1.1038219600000001</v>
      </c>
      <c r="K246" s="1521">
        <v>0.19231139999999999</v>
      </c>
    </row>
    <row r="247" spans="1:11" ht="15" customHeight="1">
      <c r="A247" s="909" t="s">
        <v>65</v>
      </c>
      <c r="C247" s="1294">
        <v>12205.1115430102</v>
      </c>
      <c r="D247" s="1294"/>
      <c r="E247" s="925">
        <v>1.5698295799999999</v>
      </c>
      <c r="F247" s="925">
        <v>0.61921687999999997</v>
      </c>
      <c r="G247" s="925">
        <v>2.0721409199999998</v>
      </c>
      <c r="H247" s="925">
        <v>1.2622759299999999</v>
      </c>
      <c r="I247" s="925">
        <v>0.89712206000000005</v>
      </c>
      <c r="J247" s="925">
        <v>1.09312846</v>
      </c>
      <c r="K247" s="1521">
        <v>0.24566209</v>
      </c>
    </row>
    <row r="248" spans="1:11" ht="15" customHeight="1">
      <c r="A248" s="909" t="s">
        <v>64</v>
      </c>
      <c r="C248" s="1294">
        <v>20465.847693438001</v>
      </c>
      <c r="D248" s="1294"/>
      <c r="E248" s="925">
        <v>1.11953495</v>
      </c>
      <c r="F248" s="1239">
        <v>0.49463119</v>
      </c>
      <c r="G248" s="925">
        <v>1.48322603</v>
      </c>
      <c r="H248" s="925">
        <v>0.95314222999999998</v>
      </c>
      <c r="I248" s="925">
        <v>1.24076169</v>
      </c>
      <c r="J248" s="925">
        <v>0.98992791999999996</v>
      </c>
      <c r="K248" s="1522" t="s">
        <v>217</v>
      </c>
    </row>
    <row r="249" spans="1:11" ht="15" customHeight="1">
      <c r="A249" s="909" t="s">
        <v>63</v>
      </c>
      <c r="C249" s="1294">
        <v>7257.6298601139997</v>
      </c>
      <c r="D249" s="1294"/>
      <c r="E249" s="925">
        <v>1.5328295599999999</v>
      </c>
      <c r="F249" s="1239">
        <v>0.37128518999999999</v>
      </c>
      <c r="G249" s="925">
        <v>1.6982448299999999</v>
      </c>
      <c r="H249" s="925">
        <v>0.74587448999999995</v>
      </c>
      <c r="I249" s="925">
        <v>1.00622536</v>
      </c>
      <c r="J249" s="925">
        <v>1.3566781299999999</v>
      </c>
      <c r="K249" s="1521">
        <v>0.22496132999999999</v>
      </c>
    </row>
    <row r="250" spans="1:11" ht="15" customHeight="1">
      <c r="A250" s="909" t="s">
        <v>62</v>
      </c>
      <c r="C250" s="1294">
        <v>5797.6163054622002</v>
      </c>
      <c r="D250" s="1294"/>
      <c r="E250" s="925">
        <v>1.62237158</v>
      </c>
      <c r="F250" s="1239">
        <v>0.49769099</v>
      </c>
      <c r="G250" s="925">
        <v>1.51538431</v>
      </c>
      <c r="H250" s="925">
        <v>0.56721573000000003</v>
      </c>
      <c r="I250" s="925">
        <v>0.80872040999999995</v>
      </c>
      <c r="J250" s="925">
        <v>1.23550972</v>
      </c>
      <c r="K250" s="1521">
        <v>0.17025916999999999</v>
      </c>
    </row>
    <row r="251" spans="1:11" ht="15" customHeight="1">
      <c r="A251" s="909" t="s">
        <v>61</v>
      </c>
      <c r="C251" s="1294">
        <v>9517.4362972108993</v>
      </c>
      <c r="D251" s="1294"/>
      <c r="E251" s="925">
        <v>1.5737824899999999</v>
      </c>
      <c r="F251" s="1239">
        <v>0.49943708999999997</v>
      </c>
      <c r="G251" s="925">
        <v>1.6351191700000001</v>
      </c>
      <c r="H251" s="925">
        <v>1.2046866700000001</v>
      </c>
      <c r="I251" s="925">
        <v>0.80751534999999997</v>
      </c>
      <c r="J251" s="925">
        <v>1.0540394</v>
      </c>
      <c r="K251" s="1521">
        <v>0.23226653999999999</v>
      </c>
    </row>
    <row r="252" spans="1:11" ht="15" customHeight="1">
      <c r="A252" s="909" t="s">
        <v>60</v>
      </c>
      <c r="C252" s="1294">
        <v>9282.5393927539008</v>
      </c>
      <c r="D252" s="1294"/>
      <c r="E252" s="925">
        <v>1.6462483699999999</v>
      </c>
      <c r="F252" s="925">
        <v>0.46312394000000001</v>
      </c>
      <c r="G252" s="925">
        <v>1.41149017</v>
      </c>
      <c r="H252" s="925">
        <v>0.71647011999999999</v>
      </c>
      <c r="I252" s="925">
        <v>0.83819228999999995</v>
      </c>
      <c r="J252" s="925">
        <v>0.96070564000000003</v>
      </c>
      <c r="K252" s="1521">
        <v>0.20873841000000001</v>
      </c>
    </row>
    <row r="253" spans="1:11" ht="15" customHeight="1">
      <c r="A253" s="909" t="s">
        <v>59</v>
      </c>
      <c r="C253" s="1294">
        <v>9808.7990766758994</v>
      </c>
      <c r="D253" s="1294"/>
      <c r="E253" s="925">
        <v>1.59712432</v>
      </c>
      <c r="F253" s="925">
        <v>0.66604317999999996</v>
      </c>
      <c r="G253" s="925">
        <v>1.22975013</v>
      </c>
      <c r="H253" s="925">
        <v>0.90378320999999995</v>
      </c>
      <c r="I253" s="925">
        <v>0.79604651999999998</v>
      </c>
      <c r="J253" s="925">
        <v>1.1593660400000001</v>
      </c>
      <c r="K253" s="1521">
        <v>0.18073012999999999</v>
      </c>
    </row>
    <row r="254" spans="1:11" ht="15" customHeight="1">
      <c r="A254" s="909" t="s">
        <v>58</v>
      </c>
      <c r="C254" s="1294">
        <v>8096.1116642339002</v>
      </c>
      <c r="D254" s="1294"/>
      <c r="E254" s="925">
        <v>1.3005364699999999</v>
      </c>
      <c r="F254" s="925">
        <v>0.65631130999999998</v>
      </c>
      <c r="G254" s="925">
        <v>1.8117360899999999</v>
      </c>
      <c r="H254" s="925">
        <v>1.03266206</v>
      </c>
      <c r="I254" s="925">
        <v>0.84826436999999999</v>
      </c>
      <c r="J254" s="925">
        <v>1.0396074099999999</v>
      </c>
      <c r="K254" s="1522" t="s">
        <v>217</v>
      </c>
    </row>
    <row r="255" spans="1:11" ht="15" customHeight="1">
      <c r="A255" s="909" t="s">
        <v>57</v>
      </c>
      <c r="C255" s="1294">
        <v>12433.403652294401</v>
      </c>
      <c r="D255" s="1294"/>
      <c r="E255" s="925">
        <v>1.56428707</v>
      </c>
      <c r="F255" s="1239">
        <v>0.39995399999999998</v>
      </c>
      <c r="G255" s="925">
        <v>1.3904510800000001</v>
      </c>
      <c r="H255" s="925">
        <v>1.3981892199999999</v>
      </c>
      <c r="I255" s="925">
        <v>0.85796141000000004</v>
      </c>
      <c r="J255" s="925">
        <v>1.23370986</v>
      </c>
      <c r="K255" s="1521">
        <v>0.20924561999999999</v>
      </c>
    </row>
    <row r="256" spans="1:11" ht="15" customHeight="1">
      <c r="A256" s="909" t="s">
        <v>56</v>
      </c>
      <c r="C256" s="1294">
        <v>3934.0649982049999</v>
      </c>
      <c r="D256" s="1294"/>
      <c r="E256" s="925">
        <v>1.3134952600000001</v>
      </c>
      <c r="F256" s="1239">
        <v>0.49477875999999998</v>
      </c>
      <c r="G256" s="925">
        <v>1.64616557</v>
      </c>
      <c r="H256" s="1239">
        <v>0.41937539000000001</v>
      </c>
      <c r="I256" s="925">
        <v>0.97260753</v>
      </c>
      <c r="J256" s="925">
        <v>0.82226628000000002</v>
      </c>
      <c r="K256" s="1521">
        <v>0.13911069000000001</v>
      </c>
    </row>
    <row r="257" spans="1:15" ht="15" customHeight="1">
      <c r="A257" s="909" t="s">
        <v>55</v>
      </c>
      <c r="C257" s="1294">
        <v>29222.930817083601</v>
      </c>
      <c r="D257" s="1294"/>
      <c r="E257" s="925">
        <v>1.6975933599999999</v>
      </c>
      <c r="F257" s="1521">
        <v>0.36621738999999998</v>
      </c>
      <c r="G257" s="925">
        <v>1.9183429999999999</v>
      </c>
      <c r="H257" s="925">
        <v>1.0817895099999999</v>
      </c>
      <c r="I257" s="925">
        <v>0.94390057000000005</v>
      </c>
      <c r="J257" s="925">
        <v>1.0293626199999999</v>
      </c>
      <c r="K257" s="1522" t="s">
        <v>217</v>
      </c>
    </row>
    <row r="258" spans="1:15" ht="15" customHeight="1">
      <c r="A258" s="909" t="s">
        <v>54</v>
      </c>
      <c r="C258" s="1294">
        <v>6615.7176556044997</v>
      </c>
      <c r="D258" s="1294"/>
      <c r="E258" s="925">
        <v>1.9836343000000001</v>
      </c>
      <c r="F258" s="1521">
        <v>0.36983031999999999</v>
      </c>
      <c r="G258" s="925">
        <v>1.65667268</v>
      </c>
      <c r="H258" s="925">
        <v>1.1975993899999999</v>
      </c>
      <c r="I258" s="925">
        <v>0.91473095999999998</v>
      </c>
      <c r="J258" s="925">
        <v>1.2310615300000001</v>
      </c>
      <c r="K258" s="1521">
        <v>0.2473862</v>
      </c>
    </row>
    <row r="259" spans="1:15" ht="15" customHeight="1">
      <c r="A259" s="916" t="s">
        <v>53</v>
      </c>
      <c r="B259" s="861"/>
      <c r="C259" s="1523">
        <v>5562.6318591497002</v>
      </c>
      <c r="D259" s="1523"/>
      <c r="E259" s="1240">
        <v>1.61705812</v>
      </c>
      <c r="F259" s="1524">
        <v>0.46788621000000002</v>
      </c>
      <c r="G259" s="1240">
        <v>1.9352467099999999</v>
      </c>
      <c r="H259" s="1240">
        <v>1.1586910100000001</v>
      </c>
      <c r="I259" s="1240">
        <v>1.0485747000000001</v>
      </c>
      <c r="J259" s="1240">
        <v>0.92004750999999996</v>
      </c>
      <c r="K259" s="1525">
        <v>0.25796873999999997</v>
      </c>
    </row>
    <row r="260" spans="1:15" ht="6" customHeight="1"/>
    <row r="261" spans="1:15" s="786" customFormat="1" ht="15" customHeight="1">
      <c r="A261" s="1504" t="s">
        <v>299</v>
      </c>
      <c r="B261" s="2396" t="s">
        <v>280</v>
      </c>
      <c r="C261" s="2396"/>
      <c r="D261" s="2396"/>
      <c r="E261" s="2396"/>
      <c r="F261" s="2396"/>
      <c r="G261" s="2396"/>
      <c r="H261" s="2396"/>
      <c r="I261" s="2396"/>
      <c r="J261" s="2396"/>
      <c r="L261" s="1459"/>
      <c r="M261" s="789"/>
      <c r="N261" s="789"/>
      <c r="O261" s="789"/>
    </row>
    <row r="262" spans="1:15" s="317" customFormat="1" ht="15" customHeight="1">
      <c r="A262" s="608" t="s">
        <v>122</v>
      </c>
      <c r="B262" s="786"/>
      <c r="C262" s="829"/>
      <c r="D262" s="829"/>
      <c r="L262" s="555"/>
      <c r="M262"/>
      <c r="N262"/>
      <c r="O262"/>
    </row>
    <row r="263" spans="1:15" s="317" customFormat="1" ht="15" customHeight="1">
      <c r="A263" s="608" t="s">
        <v>183</v>
      </c>
      <c r="B263" s="839"/>
      <c r="C263" s="872"/>
      <c r="D263" s="872"/>
      <c r="E263" s="841"/>
      <c r="F263" s="841"/>
      <c r="G263" s="841"/>
      <c r="H263" s="841"/>
      <c r="I263" s="841"/>
      <c r="J263" s="841"/>
      <c r="L263" s="555"/>
      <c r="M263"/>
      <c r="N263"/>
      <c r="O263"/>
    </row>
    <row r="264" spans="1:15" s="317" customFormat="1" ht="15" customHeight="1">
      <c r="A264" s="608" t="s">
        <v>185</v>
      </c>
      <c r="B264" s="839"/>
      <c r="C264" s="872"/>
      <c r="D264" s="872"/>
      <c r="E264" s="841"/>
      <c r="F264" s="841"/>
      <c r="G264" s="841"/>
      <c r="H264" s="841"/>
      <c r="I264" s="841"/>
      <c r="J264" s="841"/>
      <c r="L264" s="555"/>
      <c r="M264"/>
      <c r="N264"/>
      <c r="O264"/>
    </row>
    <row r="265" spans="1:15" s="317" customFormat="1" ht="15" customHeight="1">
      <c r="A265" s="608" t="s">
        <v>187</v>
      </c>
      <c r="B265" s="839"/>
      <c r="C265" s="872"/>
      <c r="D265" s="872"/>
      <c r="E265" s="841"/>
      <c r="F265" s="841"/>
      <c r="G265" s="841"/>
      <c r="H265" s="841"/>
      <c r="I265" s="841"/>
      <c r="J265" s="841"/>
      <c r="L265" s="555"/>
      <c r="M265"/>
      <c r="N265"/>
      <c r="O265"/>
    </row>
    <row r="266" spans="1:15" ht="15" customHeight="1">
      <c r="L266" s="823" t="s">
        <v>93</v>
      </c>
    </row>
  </sheetData>
  <mergeCells count="61">
    <mergeCell ref="B261:J261"/>
    <mergeCell ref="B210:J210"/>
    <mergeCell ref="A218:I219"/>
    <mergeCell ref="A222:B225"/>
    <mergeCell ref="C222:C225"/>
    <mergeCell ref="E222:K222"/>
    <mergeCell ref="E223:E225"/>
    <mergeCell ref="F223:F225"/>
    <mergeCell ref="G223:G225"/>
    <mergeCell ref="H223:H225"/>
    <mergeCell ref="I223:I225"/>
    <mergeCell ref="J223:J225"/>
    <mergeCell ref="K223:K225"/>
    <mergeCell ref="B160:J160"/>
    <mergeCell ref="A167:I168"/>
    <mergeCell ref="A171:B174"/>
    <mergeCell ref="C171:C174"/>
    <mergeCell ref="E171:K171"/>
    <mergeCell ref="E172:E174"/>
    <mergeCell ref="F172:F174"/>
    <mergeCell ref="G172:G174"/>
    <mergeCell ref="H172:H174"/>
    <mergeCell ref="I172:I174"/>
    <mergeCell ref="J172:J174"/>
    <mergeCell ref="K172:K174"/>
    <mergeCell ref="A121:B124"/>
    <mergeCell ref="C121:C124"/>
    <mergeCell ref="E121:K121"/>
    <mergeCell ref="E122:E124"/>
    <mergeCell ref="F122:F124"/>
    <mergeCell ref="G122:G124"/>
    <mergeCell ref="H122:H124"/>
    <mergeCell ref="I122:I124"/>
    <mergeCell ref="J122:J124"/>
    <mergeCell ref="K122:K124"/>
    <mergeCell ref="A117:I118"/>
    <mergeCell ref="K13:K15"/>
    <mergeCell ref="B51:K51"/>
    <mergeCell ref="B52:J52"/>
    <mergeCell ref="A63:I64"/>
    <mergeCell ref="A67:B70"/>
    <mergeCell ref="C67:C70"/>
    <mergeCell ref="E67:K67"/>
    <mergeCell ref="E68:E70"/>
    <mergeCell ref="F68:F70"/>
    <mergeCell ref="G68:G70"/>
    <mergeCell ref="H68:H70"/>
    <mergeCell ref="I68:I70"/>
    <mergeCell ref="J68:J70"/>
    <mergeCell ref="K68:K70"/>
    <mergeCell ref="B106:J106"/>
    <mergeCell ref="A9:I10"/>
    <mergeCell ref="A12:B15"/>
    <mergeCell ref="C12:C15"/>
    <mergeCell ref="E12:K12"/>
    <mergeCell ref="E13:E15"/>
    <mergeCell ref="F13:F15"/>
    <mergeCell ref="G13:G15"/>
    <mergeCell ref="H13:H15"/>
    <mergeCell ref="I13:I15"/>
    <mergeCell ref="J13:J15"/>
  </mergeCells>
  <conditionalFormatting sqref="C262:J262 E227:K259 C211:J211 C176:L208">
    <cfRule type="containsText" dxfId="114" priority="1" operator="containsText" text="(-)">
      <formula>NOT(ISERROR(SEARCH("(-)",C176)))</formula>
    </cfRule>
  </conditionalFormatting>
  <hyperlinks>
    <hyperlink ref="C17" location="C16" tooltip="CV: .69" display="C16"/>
    <hyperlink ref="E17" location="E16" tooltip="CV: 1.14" display="E16"/>
    <hyperlink ref="F17" location="F16" tooltip="CV: 3.89" display="F16"/>
    <hyperlink ref="G17" location="G16" tooltip="CV: 1.17" display="G16"/>
    <hyperlink ref="H17" location="H16" tooltip="CV: 2.46" display="H16"/>
    <hyperlink ref="I17" location="I16" tooltip="CV: 2.04" display="I16"/>
    <hyperlink ref="J17" location="J16" tooltip="CV: 1.64" display="J16"/>
    <hyperlink ref="K17" location="K16" tooltip="CV: 9.22" display="K16"/>
    <hyperlink ref="C18" location="C17" tooltip="CV: 3.22" display="C17"/>
    <hyperlink ref="E18" location="E17" tooltip="CV: 4.61" display="E17"/>
    <hyperlink ref="F18" location="F17" tooltip="CV: 21.28" display="F17"/>
    <hyperlink ref="G18" location="G17" tooltip="CV: 6.08" display="G17"/>
    <hyperlink ref="H18" location="H17" tooltip="CV: 16.12" display="H17"/>
    <hyperlink ref="I18" location="I17" tooltip="CV: 10.33" display="I17"/>
    <hyperlink ref="J18" location="J17" tooltip="CV: 7.12" display="J17"/>
    <hyperlink ref="K18" location="K17" tooltip="CV: 45.24" display="K17"/>
    <hyperlink ref="C19" location="C18" tooltip="CV: 2.65" display="C18"/>
    <hyperlink ref="E19" location="E18" tooltip="CV: 3.97" display="E18"/>
    <hyperlink ref="F19" location="F18" tooltip="CV: 17.31" display="F18"/>
    <hyperlink ref="G19" location="G18" tooltip="CV: 8.35" display="G18"/>
    <hyperlink ref="H19" location="H18" tooltip="CV: 10.59" display="H18"/>
    <hyperlink ref="I19" location="I18" tooltip="CV: 7.17" display="I18"/>
    <hyperlink ref="J19" location="J18" tooltip="CV: 6.07" display="J18"/>
    <hyperlink ref="K19" location="K18" tooltip="CV: 31.55" display="K18"/>
    <hyperlink ref="C20" location="C19" tooltip="CV: 3.24" display="C19"/>
    <hyperlink ref="E20" location="E19" tooltip="CV: 4.29" display="E19"/>
    <hyperlink ref="F20" location="F19" tooltip="CV: 13.65" display="F19"/>
    <hyperlink ref="G20" location="G19" tooltip="CV: 6.78" display="G19"/>
    <hyperlink ref="H20" location="H19" tooltip="CV: 14.87" display="H19"/>
    <hyperlink ref="I20" location="I19" tooltip="CV: 9.96" display="I19"/>
    <hyperlink ref="J20" location="J19" tooltip="CV: 6.68" display="J19"/>
    <hyperlink ref="K20" location="K19" tooltip="CV: 0" display="K19"/>
    <hyperlink ref="C21" location="C20" tooltip="CV: 2.9" display="C20"/>
    <hyperlink ref="E21" location="E20" tooltip="CV: 5.1" display="E20"/>
    <hyperlink ref="F21" location="F20" tooltip="CV: 18.11" display="F20"/>
    <hyperlink ref="G21" location="G20" tooltip="CV: 4.2" display="G20"/>
    <hyperlink ref="H21" location="H20" tooltip="CV: 7.2" display="H20"/>
    <hyperlink ref="I21" location="I20" tooltip="CV: 10.54" display="I20"/>
    <hyperlink ref="J21" location="J20" tooltip="CV: 7.86" display="J20"/>
    <hyperlink ref="C22" location="C21" tooltip="CV: 2.96" display="C21"/>
    <hyperlink ref="E22" location="E21" tooltip="CV: 3.29" display="E21"/>
    <hyperlink ref="F22" location="F21" tooltip="CV: 18.98" display="F21"/>
    <hyperlink ref="G22" location="G21" tooltip="CV: 9.24" display="G21"/>
    <hyperlink ref="H22" location="H21" tooltip="CV: 17" display="H21"/>
    <hyperlink ref="I22" location="I21" tooltip="CV: 11.51" display="I21"/>
    <hyperlink ref="J22" location="J21" tooltip="CV: 7.14" display="J21"/>
    <hyperlink ref="K22" location="K21" tooltip="CV: 44.77" display="K21"/>
    <hyperlink ref="C23" location="C22" tooltip="CV: 3.02" display="C22"/>
    <hyperlink ref="E23" location="E22" tooltip="CV: 4.14" display="E22"/>
    <hyperlink ref="F23" location="F22" tooltip="CV: 17.43" display="F22"/>
    <hyperlink ref="G23" location="G22" tooltip="CV: 5.18" display="G22"/>
    <hyperlink ref="H23" location="H22" tooltip="CV: 11.07" display="H22"/>
    <hyperlink ref="I23" location="I22" tooltip="CV: 8.72" display="I22"/>
    <hyperlink ref="J23" location="J22" tooltip="CV: 7.65" display="J22"/>
    <hyperlink ref="K23" location="K22" tooltip="CV: 51.02" display="K22"/>
    <hyperlink ref="C24" location="C23" tooltip="CV: 3.91" display="C23"/>
    <hyperlink ref="E24" location="E23" tooltip="CV: 9.18" display="E23"/>
    <hyperlink ref="F24" location="F23" tooltip="CV: 24.57" display="F23"/>
    <hyperlink ref="G24" location="G23" tooltip="CV: 3.16" display="G23"/>
    <hyperlink ref="H24" location="H23" tooltip="CV: 14.41" display="H23"/>
    <hyperlink ref="I24" location="I23" tooltip="CV: 11.91" display="I23"/>
    <hyperlink ref="J24" location="J23" tooltip="CV: 8.25" display="J23"/>
    <hyperlink ref="C25" location="C24" tooltip="CV: 2.95" display="C24"/>
    <hyperlink ref="E25" location="E24" tooltip="CV: 3.82" display="E24"/>
    <hyperlink ref="F25" location="F24" tooltip="CV: 20.4" display="F24"/>
    <hyperlink ref="G25" location="G24" tooltip="CV: 9.86" display="G24"/>
    <hyperlink ref="H25" location="H24" tooltip="CV: 7.48" display="H24"/>
    <hyperlink ref="I25" location="I24" tooltip="CV: 7.93" display="I24"/>
    <hyperlink ref="J25" location="J24" tooltip="CV: 6.94" display="J24"/>
    <hyperlink ref="K25" location="K24" tooltip="CV: 29.18" display="K24"/>
    <hyperlink ref="C26" location="C25" tooltip="CV: 2.49" display="C25"/>
    <hyperlink ref="E26" location="E25" tooltip="CV: 4.62" display="E25"/>
    <hyperlink ref="F26" location="F25" tooltip="CV: 10.59" display="F25"/>
    <hyperlink ref="G26" location="G25" tooltip="CV: 5.44" display="G25"/>
    <hyperlink ref="H26" location="H25" tooltip="CV: 13.68" display="H25"/>
    <hyperlink ref="I26" location="I25" tooltip="CV: 6.21" display="I25"/>
    <hyperlink ref="J26" location="J25" tooltip="CV: 4.39" display="J25"/>
    <hyperlink ref="K26" location="K25" tooltip="CV: 45.04" display="K25"/>
    <hyperlink ref="C27" location="C26" tooltip="CV: 3.15" display="C26"/>
    <hyperlink ref="E27" location="E26" tooltip="CV: 4.54" display="E26"/>
    <hyperlink ref="F27" location="F26" tooltip="CV: 13.53" display="F26"/>
    <hyperlink ref="G27" location="G26" tooltip="CV: 5.27" display="G26"/>
    <hyperlink ref="H27" location="H26" tooltip="CV: 13.3" display="H26"/>
    <hyperlink ref="I27" location="I26" tooltip="CV: 12.41" display="I26"/>
    <hyperlink ref="J27" location="J26" tooltip="CV: 8.39" display="J26"/>
    <hyperlink ref="K27" location="K26" tooltip="CV: 40.16" display="K26"/>
    <hyperlink ref="C28" location="C27" tooltip="CV: 3.22" display="C27"/>
    <hyperlink ref="E28" location="E27" tooltip="CV: 5.8" display="E27"/>
    <hyperlink ref="F28" location="F27" tooltip="CV: 20.61" display="F27"/>
    <hyperlink ref="G28" location="G27" tooltip="CV: 4.49" display="G27"/>
    <hyperlink ref="H28" location="H27" tooltip="CV: 12.71" display="H27"/>
    <hyperlink ref="I28" location="I27" tooltip="CV: 8.49" display="I27"/>
    <hyperlink ref="J28" location="J27" tooltip="CV: 7.18" display="J27"/>
    <hyperlink ref="K28" location="K27" tooltip="CV: 57.98" display="K27"/>
    <hyperlink ref="C29" location="C28" tooltip="CV: 3.25" display="C28"/>
    <hyperlink ref="E29" location="E28" tooltip="CV: 8.68" display="E28"/>
    <hyperlink ref="F29" location="F28" tooltip="CV: 17.71" display="F28"/>
    <hyperlink ref="G29" location="G28" tooltip="CV: 3" display="G28"/>
    <hyperlink ref="H29" location="H28" tooltip="CV: 14.08" display="H28"/>
    <hyperlink ref="I29" location="I28" tooltip="CV: 11.47" display="I28"/>
    <hyperlink ref="J29" location="J28" tooltip="CV: 11.6" display="J28"/>
    <hyperlink ref="K29" location="K28" tooltip="CV: 35.1" display="K28"/>
    <hyperlink ref="C30" location="C29" tooltip="CV: 2.9" display="C29"/>
    <hyperlink ref="E30" location="E29" tooltip="CV: 6.94" display="E29"/>
    <hyperlink ref="F30" location="F29" tooltip="CV: 14.82" display="F29"/>
    <hyperlink ref="G30" location="G29" tooltip="CV: 4.37" display="G29"/>
    <hyperlink ref="H30" location="H29" tooltip="CV: 10.46" display="H29"/>
    <hyperlink ref="I30" location="I29" tooltip="CV: 9.45" display="I29"/>
    <hyperlink ref="J30" location="J29" tooltip="CV: 8.43" display="J29"/>
    <hyperlink ref="C31" location="C30" tooltip="CV: 3.31" display="C30"/>
    <hyperlink ref="E31" location="E30" tooltip="CV: 4.65" display="E30"/>
    <hyperlink ref="F31" location="F30" tooltip="CV: 25.41" display="F30"/>
    <hyperlink ref="G31" location="G30" tooltip="CV: 6.3" display="G30"/>
    <hyperlink ref="H31" location="H30" tooltip="CV: 10.7" display="H30"/>
    <hyperlink ref="I31" location="I30" tooltip="CV: 7" display="I30"/>
    <hyperlink ref="J31" location="J30" tooltip="CV: 5.84" display="J30"/>
    <hyperlink ref="K31" location="K30" tooltip="CV: 41.06" display="K30"/>
    <hyperlink ref="C32" location="C31" tooltip="CV: 2.78" display="C31"/>
    <hyperlink ref="E32" location="E31" tooltip="CV: 5.09" display="E31"/>
    <hyperlink ref="F32" location="F31" tooltip="CV: 13.95" display="F31"/>
    <hyperlink ref="G32" location="G31" tooltip="CV: 4.8" display="G31"/>
    <hyperlink ref="H32" location="H31" tooltip="CV: 7.94" display="H31"/>
    <hyperlink ref="I32" location="I31" tooltip="CV: 7.09" display="I31"/>
    <hyperlink ref="J32" location="J31" tooltip="CV: 6.18" display="J31"/>
    <hyperlink ref="C33" location="C32" tooltip="CV: 3.18" display="C32"/>
    <hyperlink ref="E33" location="E32" tooltip="CV: 6.53" display="E32"/>
    <hyperlink ref="F33" location="F32" tooltip="CV: 16.17" display="F32"/>
    <hyperlink ref="G33" location="G32" tooltip="CV: 5.28" display="G32"/>
    <hyperlink ref="H33" location="H32" tooltip="CV: 10.65" display="H32"/>
    <hyperlink ref="I33" location="I32" tooltip="CV: 7.8" display="I32"/>
    <hyperlink ref="J33" location="J32" tooltip="CV: 7.56" display="J32"/>
    <hyperlink ref="K33" location="K32" tooltip="CV: 37.28" display="K32"/>
    <hyperlink ref="C34" location="C33" tooltip="CV: 2.76" display="C33"/>
    <hyperlink ref="E34" location="E33" tooltip="CV: 6" display="E33"/>
    <hyperlink ref="F34" location="F33" tooltip="CV: 17.67" display="F33"/>
    <hyperlink ref="G34" location="G33" tooltip="CV: 3.36" display="G33"/>
    <hyperlink ref="H34" location="H33" tooltip="CV: 18.78" display="H33"/>
    <hyperlink ref="I34" location="I33" tooltip="CV: 7.63" display="I33"/>
    <hyperlink ref="J34" location="J33" tooltip="CV: 7.47" display="J33"/>
    <hyperlink ref="K34" location="K33" tooltip="CV: 57.65" display="K33"/>
    <hyperlink ref="C35" location="C34" tooltip="CV: 2.86" display="C34"/>
    <hyperlink ref="E35" location="E34" tooltip="CV: 4.35" display="E34"/>
    <hyperlink ref="F35" location="F34" tooltip="CV: 12.77" display="F34"/>
    <hyperlink ref="G35" location="G34" tooltip="CV: 5.17" display="G34"/>
    <hyperlink ref="H35" location="H34" tooltip="CV: 10.28" display="H34"/>
    <hyperlink ref="I35" location="I34" tooltip="CV: 12.19" display="I34"/>
    <hyperlink ref="J35" location="J34" tooltip="CV: 9.02" display="J34"/>
    <hyperlink ref="K35" location="K34" tooltip="CV: 37.49" display="K34"/>
    <hyperlink ref="C36" location="C35" tooltip="CV: 2.92" display="C35"/>
    <hyperlink ref="E36" location="E35" tooltip="CV: 3.72" display="E35"/>
    <hyperlink ref="F36" location="F35" tooltip="CV: 27.17" display="F35"/>
    <hyperlink ref="G36" location="G35" tooltip="CV: 9.6" display="G35"/>
    <hyperlink ref="H36" location="H35" tooltip="CV: 12.05" display="H35"/>
    <hyperlink ref="I36" location="I35" tooltip="CV: 7.21" display="I35"/>
    <hyperlink ref="J36" location="J35" tooltip="CV: 6.65" display="J35"/>
    <hyperlink ref="K36" location="K35" tooltip="CV: 40.39" display="K35"/>
    <hyperlink ref="C37" location="C36" tooltip="CV: 3.61" display="C36"/>
    <hyperlink ref="E37" location="E36" tooltip="CV: 9.09" display="E36"/>
    <hyperlink ref="F37" location="F36" tooltip="CV: 13.59" display="F36"/>
    <hyperlink ref="G37" location="G36" tooltip="CV: 4.62" display="G36"/>
    <hyperlink ref="H37" location="H36" tooltip="CV: 10.35" display="H36"/>
    <hyperlink ref="I37" location="I36" tooltip="CV: 10.62" display="I36"/>
    <hyperlink ref="J37" location="J36" tooltip="CV: 9.31" display="J36"/>
    <hyperlink ref="K37" location="K36" tooltip="CV: 54.15" display="K36"/>
    <hyperlink ref="C38" location="C37" tooltip="CV: 2.97" display="C37"/>
    <hyperlink ref="E38" location="E37" tooltip="CV: 6.91" display="E37"/>
    <hyperlink ref="F38" location="F37" tooltip="CV: 15.68" display="F37"/>
    <hyperlink ref="G38" location="G37" tooltip="CV: 3.75" display="G37"/>
    <hyperlink ref="H38" location="H37" tooltip="CV: 8.39" display="H37"/>
    <hyperlink ref="I38" location="I37" tooltip="CV: 7.72" display="I37"/>
    <hyperlink ref="J38" location="J37" tooltip="CV: 7.64" display="J37"/>
    <hyperlink ref="C39" location="C38" tooltip="CV: 3.17" display="C38"/>
    <hyperlink ref="E39" location="E38" tooltip="CV: 5.11" display="E38"/>
    <hyperlink ref="F39" location="F38" tooltip="CV: 24.99" display="F38"/>
    <hyperlink ref="G39" location="G38" tooltip="CV: 5.75" display="G38"/>
    <hyperlink ref="H39" location="H38" tooltip="CV: 13.09" display="H38"/>
    <hyperlink ref="I39" location="I38" tooltip="CV: 9.2" display="I38"/>
    <hyperlink ref="J39" location="J38" tooltip="CV: 6.45" display="J38"/>
    <hyperlink ref="K39" location="K38" tooltip="CV: 40.35" display="K38"/>
    <hyperlink ref="C40" location="C39" tooltip="CV: 2.84" display="C39"/>
    <hyperlink ref="E40" location="E39" tooltip="CV: 4.25" display="E39"/>
    <hyperlink ref="F40" location="F39" tooltip="CV: 15.35" display="F39"/>
    <hyperlink ref="G40" location="G39" tooltip="CV: 5.62" display="G39"/>
    <hyperlink ref="H40" location="H39" tooltip="CV: 14.95" display="H39"/>
    <hyperlink ref="I40" location="I39" tooltip="CV: 10.56" display="I39"/>
    <hyperlink ref="J40" location="J39" tooltip="CV: 6.35" display="J39"/>
    <hyperlink ref="K40" location="K39" tooltip="CV: 50.1" display="K39"/>
    <hyperlink ref="C41" location="C40" tooltip="CV: 3.25" display="C40"/>
    <hyperlink ref="E41" location="E40" tooltip="CV: 5.35" display="E40"/>
    <hyperlink ref="F41" location="F40" tooltip="CV: 21.73" display="F40"/>
    <hyperlink ref="G41" location="G40" tooltip="CV: 4.21" display="G40"/>
    <hyperlink ref="H41" location="H40" tooltip="CV: 11.56" display="H40"/>
    <hyperlink ref="I41" location="I40" tooltip="CV: 11.97" display="I40"/>
    <hyperlink ref="J41" location="J40" tooltip="CV: 9.09" display="J40"/>
    <hyperlink ref="K41" location="K40" tooltip="CV: 46.81" display="K40"/>
    <hyperlink ref="C42" location="C41" tooltip="CV: 2.5" display="C41"/>
    <hyperlink ref="E42" location="E41" tooltip="CV: 4.2" display="E41"/>
    <hyperlink ref="F42" location="F41" tooltip="CV: 12.86" display="F41"/>
    <hyperlink ref="G42" location="G41" tooltip="CV: 6.12" display="G41"/>
    <hyperlink ref="H42" location="H41" tooltip="CV: 9.7" display="H41"/>
    <hyperlink ref="I42" location="I41" tooltip="CV: 8.65" display="I41"/>
    <hyperlink ref="J42" location="J41" tooltip="CV: 6.12" display="J41"/>
    <hyperlink ref="K42" location="K41" tooltip="CV: 30.98" display="K41"/>
    <hyperlink ref="C43" location="C42" tooltip="CV: 2.79" display="C42"/>
    <hyperlink ref="E43" location="E42" tooltip="CV: 3.83" display="E42"/>
    <hyperlink ref="F43" location="F42" tooltip="CV: 11.93" display="F42"/>
    <hyperlink ref="G43" location="G42" tooltip="CV: 6.74" display="G42"/>
    <hyperlink ref="H43" location="H42" tooltip="CV: 11.92" display="H42"/>
    <hyperlink ref="I43" location="I42" tooltip="CV: 10.91" display="I42"/>
    <hyperlink ref="J43" location="J42" tooltip="CV: 6.15" display="J42"/>
    <hyperlink ref="K43" location="K42" tooltip="CV: 40.55" display="K42"/>
    <hyperlink ref="C44" location="C43" tooltip="CV: 3.09" display="C43"/>
    <hyperlink ref="E44" location="E43" tooltip="CV: 6.56" display="E43"/>
    <hyperlink ref="F44" location="F43" tooltip="CV: 14.69" display="F43"/>
    <hyperlink ref="G44" location="G43" tooltip="CV: 3.92" display="G43"/>
    <hyperlink ref="H44" location="H43" tooltip="CV: 10.82" display="H43"/>
    <hyperlink ref="I44" location="I43" tooltip="CV: 11.76" display="I43"/>
    <hyperlink ref="J44" location="J43" tooltip="CV: 8.93" display="J43"/>
    <hyperlink ref="C45" location="C44" tooltip="CV: 2.95" display="C44"/>
    <hyperlink ref="E45" location="E44" tooltip="CV: 4.27" display="E44"/>
    <hyperlink ref="F45" location="F44" tooltip="CV: 20.94" display="F44"/>
    <hyperlink ref="G45" location="G44" tooltip="CV: 8.67" display="G44"/>
    <hyperlink ref="H45" location="H44" tooltip="CV: 9.02" display="H44"/>
    <hyperlink ref="I45" location="I44" tooltip="CV: 8.87" display="I44"/>
    <hyperlink ref="J45" location="J44" tooltip="CV: 6.63" display="J44"/>
    <hyperlink ref="K45" location="K44" tooltip="CV: 40.45" display="K44"/>
    <hyperlink ref="C46" location="C45" tooltip="CV: 2.49" display="C45"/>
    <hyperlink ref="E46" location="E45" tooltip="CV: 6.47" display="E45"/>
    <hyperlink ref="F46" location="F45" tooltip="CV: 18.01" display="F45"/>
    <hyperlink ref="G46" location="G45" tooltip="CV: 3.17" display="G45"/>
    <hyperlink ref="H46" location="H45" tooltip="CV: 17.06" display="H45"/>
    <hyperlink ref="I46" location="I45" tooltip="CV: 8.54" display="I45"/>
    <hyperlink ref="J46" location="J45" tooltip="CV: 7.93" display="J45"/>
    <hyperlink ref="K46" location="K45" tooltip="CV: 57.89" display="K45"/>
    <hyperlink ref="C47" location="C46" tooltip="CV: 3.19" display="C46"/>
    <hyperlink ref="E47" location="E46" tooltip="CV: 6.58" display="E46"/>
    <hyperlink ref="F47" location="F46" tooltip="CV: 26.18" display="F46"/>
    <hyperlink ref="G47" location="G46" tooltip="CV: 4.58" display="G46"/>
    <hyperlink ref="H47" location="H46" tooltip="CV: 11.95" display="H46"/>
    <hyperlink ref="I47" location="I46" tooltip="CV: 10.82" display="I46"/>
    <hyperlink ref="J47" location="J46" tooltip="CV: 8.98" display="J46"/>
    <hyperlink ref="C48" location="C47" tooltip="CV: 3.11" display="C47"/>
    <hyperlink ref="E48" location="E47" tooltip="CV: 4.78" display="E47"/>
    <hyperlink ref="F48" location="F47" tooltip="CV: 26.37" display="F47"/>
    <hyperlink ref="G48" location="G47" tooltip="CV: 8.87" display="G47"/>
    <hyperlink ref="H48" location="H47" tooltip="CV: 11.87" display="H47"/>
    <hyperlink ref="I48" location="I47" tooltip="CV: 11.21" display="I47"/>
    <hyperlink ref="J48" location="J47" tooltip="CV: 6.61" display="J47"/>
    <hyperlink ref="K48" location="K47" tooltip="CV: 40.76" display="K47"/>
    <hyperlink ref="C49" location="C48" tooltip="CV: 3.43" display="C48"/>
    <hyperlink ref="E49" location="E48" tooltip="CV: 6.63" display="E48"/>
    <hyperlink ref="F49" location="F48" tooltip="CV: 19.77" display="F48"/>
    <hyperlink ref="G49" location="G48" tooltip="CV: 4.5" display="G48"/>
    <hyperlink ref="H49" location="H48" tooltip="CV: 9.1" display="H48"/>
    <hyperlink ref="I49" location="I48" tooltip="CV: 13.91" display="I48"/>
    <hyperlink ref="J49" location="J48" tooltip="CV: 10.65" display="J48"/>
    <hyperlink ref="K49" location="K48" tooltip="CV: 37.11" display="K48"/>
    <hyperlink ref="L60" location="'Cuadro 5.28'!A1" tooltip="Ir al inicio" display="Ir al inicio"/>
    <hyperlink ref="A4" location="'Cuadro 5.28'!A117:K163" tooltip="Observaciones muestrales" display="Observaciones muestrales"/>
    <hyperlink ref="A3" location="'Cuadro 5.28'!A63:K113" tooltip="Estimaciones puntuales" display="Estimaciones puntuales"/>
    <hyperlink ref="A5" location="'Cuadro 5.28'!A167:K214" tooltip="Coeficiente de variación" display="Coeficiente de variación "/>
    <hyperlink ref="A6" location="'Cuadro 5.28'!A218:K265" tooltip="Error estándar" display="Error estándar"/>
    <hyperlink ref="L114" location="'Cuadro 5.28'!A1" tooltip="Ir al inicio" display="Ir al inicio"/>
    <hyperlink ref="L164" location="'Cuadro 5.28'!A1" tooltip="Ir al inicio" display="Ir al inicio"/>
    <hyperlink ref="L215" location="'Cuadro 5.28'!A1" tooltip="Ir al inicio" display="Ir al inicio"/>
    <hyperlink ref="L266" location="'Cuadro 5.28'!A1" tooltip="Ir al inicio" display="Ir al inicio"/>
    <hyperlink ref="L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extLst>
    <ext xmlns:x14="http://schemas.microsoft.com/office/spreadsheetml/2009/9/main" uri="{78C0D931-6437-407d-A8EE-F0AAD7539E65}">
      <x14:conditionalFormattings>
        <x14:conditionalFormatting xmlns:xm="http://schemas.microsoft.com/office/excel/2006/main">
          <x14:cfRule type="containsText" priority="2" operator="containsText" text="(-)" id="{38FD1243-6586-49A9-AD4B-04577EF22F8D}">
            <xm:f>NOT(ISERROR(SEARCH("(-)",'Cuadro 5.18'!C51)))</xm:f>
            <x14:dxf>
              <fill>
                <patternFill>
                  <bgColor rgb="FFFA9104"/>
                </patternFill>
              </fill>
            </x14:dxf>
          </x14:cfRule>
          <xm:sqref>C160:J160 C210:J210 C261:J261 C52:J52 C106:J106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9"/>
  <sheetViews>
    <sheetView showGridLines="0" zoomScaleNormal="100" workbookViewId="0"/>
  </sheetViews>
  <sheetFormatPr baseColWidth="10" defaultRowHeight="15"/>
  <cols>
    <col min="1" max="1" width="1.42578125" style="101" customWidth="1"/>
    <col min="2" max="2" width="22.7109375" style="101" customWidth="1"/>
    <col min="3" max="3" width="13.7109375" style="101" customWidth="1"/>
    <col min="4" max="4" width="1.28515625" style="101" customWidth="1"/>
    <col min="5" max="8" width="13.7109375" style="101" customWidth="1"/>
    <col min="9" max="9" width="18.7109375" style="546" customWidth="1"/>
    <col min="10" max="10" width="8" style="101" customWidth="1"/>
    <col min="11" max="16384" width="11.42578125" style="101"/>
  </cols>
  <sheetData>
    <row r="1" spans="1:11" s="142" customFormat="1" ht="15" customHeight="1">
      <c r="A1" s="107" t="s">
        <v>644</v>
      </c>
      <c r="B1" s="127"/>
      <c r="C1" s="127"/>
      <c r="D1" s="127"/>
      <c r="E1" s="127"/>
      <c r="F1" s="127"/>
      <c r="G1" s="127"/>
      <c r="H1" s="127"/>
      <c r="I1" s="823" t="s">
        <v>19</v>
      </c>
      <c r="J1" s="127"/>
      <c r="K1" s="127"/>
    </row>
    <row r="2" spans="1:11">
      <c r="A2" s="279"/>
      <c r="B2" s="279"/>
      <c r="C2" s="279"/>
      <c r="D2" s="279"/>
      <c r="E2" s="279"/>
      <c r="F2" s="279"/>
      <c r="G2" s="279"/>
      <c r="H2" s="279"/>
      <c r="J2" s="279"/>
      <c r="K2" s="279"/>
    </row>
    <row r="3" spans="1:11">
      <c r="A3" s="2362" t="s">
        <v>95</v>
      </c>
      <c r="B3" s="2362"/>
      <c r="C3" s="279"/>
      <c r="D3" s="279"/>
      <c r="E3" s="279"/>
      <c r="F3" s="279"/>
      <c r="G3" s="279"/>
      <c r="H3" s="279"/>
      <c r="J3" s="279"/>
      <c r="K3" s="279"/>
    </row>
    <row r="4" spans="1:11">
      <c r="A4" s="2352" t="s">
        <v>34</v>
      </c>
      <c r="B4" s="2352"/>
      <c r="C4" s="279"/>
      <c r="D4" s="279"/>
      <c r="E4" s="279"/>
      <c r="F4" s="279"/>
      <c r="G4" s="279"/>
      <c r="H4" s="279"/>
      <c r="J4" s="279"/>
      <c r="K4" s="279"/>
    </row>
    <row r="5" spans="1:11">
      <c r="A5" s="2352" t="s">
        <v>33</v>
      </c>
      <c r="B5" s="2352"/>
      <c r="C5" s="279"/>
      <c r="D5" s="279"/>
      <c r="E5" s="279"/>
      <c r="F5" s="279"/>
      <c r="G5" s="279"/>
      <c r="H5" s="279"/>
      <c r="J5" s="279"/>
      <c r="K5" s="279"/>
    </row>
    <row r="6" spans="1:11">
      <c r="A6" s="2362" t="s">
        <v>32</v>
      </c>
      <c r="B6" s="2362"/>
      <c r="C6" s="279"/>
      <c r="D6" s="279"/>
      <c r="E6" s="279"/>
      <c r="F6" s="279"/>
      <c r="G6" s="279"/>
      <c r="H6" s="279"/>
      <c r="J6" s="279"/>
      <c r="K6" s="279"/>
    </row>
    <row r="7" spans="1:11">
      <c r="A7" s="109"/>
      <c r="B7" s="107"/>
    </row>
    <row r="8" spans="1:11" ht="15" customHeight="1">
      <c r="A8" s="109"/>
      <c r="B8" s="107"/>
    </row>
    <row r="9" spans="1:11" ht="15" customHeight="1">
      <c r="A9" s="2348" t="s">
        <v>148</v>
      </c>
      <c r="B9" s="2348"/>
      <c r="C9" s="2348"/>
      <c r="D9" s="2348"/>
      <c r="E9" s="2348"/>
      <c r="F9" s="2348"/>
      <c r="H9" s="111" t="s">
        <v>23</v>
      </c>
    </row>
    <row r="10" spans="1:11">
      <c r="A10" s="2348"/>
      <c r="B10" s="2348"/>
      <c r="C10" s="2348"/>
      <c r="D10" s="2348"/>
      <c r="E10" s="2348"/>
      <c r="F10" s="2348"/>
      <c r="I10" s="577"/>
      <c r="J10" s="143"/>
    </row>
    <row r="11" spans="1:11" ht="6" customHeight="1">
      <c r="A11" s="110"/>
      <c r="B11" s="110"/>
      <c r="C11" s="110"/>
      <c r="D11" s="110"/>
      <c r="E11" s="110"/>
      <c r="F11" s="110"/>
    </row>
    <row r="12" spans="1:11" ht="15" customHeight="1">
      <c r="A12" s="2349" t="s">
        <v>22</v>
      </c>
      <c r="B12" s="2349"/>
      <c r="C12" s="2345" t="s">
        <v>17</v>
      </c>
      <c r="D12" s="243"/>
      <c r="E12" s="2345" t="s">
        <v>125</v>
      </c>
      <c r="F12" s="2345" t="s">
        <v>128</v>
      </c>
      <c r="G12" s="2345" t="s">
        <v>126</v>
      </c>
      <c r="H12" s="2345" t="s">
        <v>133</v>
      </c>
    </row>
    <row r="13" spans="1:11" ht="15" customHeight="1">
      <c r="A13" s="2351"/>
      <c r="B13" s="2351"/>
      <c r="C13" s="2347"/>
      <c r="D13" s="245"/>
      <c r="E13" s="2347"/>
      <c r="F13" s="2347"/>
      <c r="G13" s="2347"/>
      <c r="H13" s="2347"/>
    </row>
    <row r="14" spans="1:11" ht="6" customHeight="1">
      <c r="A14" s="112"/>
      <c r="B14" s="112"/>
      <c r="C14" s="112"/>
      <c r="D14" s="112"/>
      <c r="E14" s="113"/>
    </row>
    <row r="15" spans="1:11">
      <c r="A15" s="129" t="s">
        <v>17</v>
      </c>
      <c r="B15" s="115"/>
      <c r="C15" s="202">
        <v>31990298</v>
      </c>
      <c r="D15" s="202"/>
      <c r="E15" s="198">
        <v>39.5</v>
      </c>
      <c r="F15" s="282">
        <v>5.5</v>
      </c>
      <c r="G15" s="198">
        <v>53</v>
      </c>
      <c r="H15" s="198">
        <v>2</v>
      </c>
    </row>
    <row r="16" spans="1:11">
      <c r="A16" s="2354" t="s">
        <v>134</v>
      </c>
      <c r="B16" s="2355"/>
      <c r="C16" s="203">
        <v>5334837</v>
      </c>
      <c r="D16" s="203"/>
      <c r="E16" s="200">
        <v>80.599999999999994</v>
      </c>
      <c r="F16" s="283">
        <v>0.1</v>
      </c>
      <c r="G16" s="200">
        <v>16.3</v>
      </c>
      <c r="H16" s="200">
        <v>3</v>
      </c>
    </row>
    <row r="17" spans="1:8">
      <c r="A17" s="2354" t="s">
        <v>135</v>
      </c>
      <c r="B17" s="2355"/>
      <c r="C17" s="203">
        <v>5012009</v>
      </c>
      <c r="D17" s="203"/>
      <c r="E17" s="200">
        <v>69.7</v>
      </c>
      <c r="F17" s="200">
        <v>0.7</v>
      </c>
      <c r="G17" s="200">
        <v>27.1</v>
      </c>
      <c r="H17" s="200">
        <v>2.5</v>
      </c>
    </row>
    <row r="18" spans="1:8">
      <c r="A18" s="2354" t="s">
        <v>136</v>
      </c>
      <c r="B18" s="2355"/>
      <c r="C18" s="203">
        <v>4523545</v>
      </c>
      <c r="D18" s="203"/>
      <c r="E18" s="200">
        <v>51.3</v>
      </c>
      <c r="F18" s="200">
        <v>2.7</v>
      </c>
      <c r="G18" s="200">
        <v>43.3</v>
      </c>
      <c r="H18" s="200">
        <v>2.7</v>
      </c>
    </row>
    <row r="19" spans="1:8">
      <c r="A19" s="2354" t="s">
        <v>137</v>
      </c>
      <c r="B19" s="2355"/>
      <c r="C19" s="203">
        <v>4440888</v>
      </c>
      <c r="D19" s="203"/>
      <c r="E19" s="200">
        <v>31.2</v>
      </c>
      <c r="F19" s="200">
        <v>6.1</v>
      </c>
      <c r="G19" s="200">
        <v>60.2</v>
      </c>
      <c r="H19" s="200">
        <v>2.5</v>
      </c>
    </row>
    <row r="20" spans="1:8">
      <c r="A20" s="2354" t="s">
        <v>138</v>
      </c>
      <c r="B20" s="2355"/>
      <c r="C20" s="203">
        <v>4568198</v>
      </c>
      <c r="D20" s="203"/>
      <c r="E20" s="200">
        <v>16.8</v>
      </c>
      <c r="F20" s="200">
        <v>9</v>
      </c>
      <c r="G20" s="200">
        <v>72.5</v>
      </c>
      <c r="H20" s="200">
        <v>1.7</v>
      </c>
    </row>
    <row r="21" spans="1:8">
      <c r="A21" s="2354" t="s">
        <v>98</v>
      </c>
      <c r="B21" s="2355"/>
      <c r="C21" s="203">
        <v>4331424</v>
      </c>
      <c r="D21" s="203"/>
      <c r="E21" s="200">
        <v>6.7</v>
      </c>
      <c r="F21" s="200">
        <v>11.2</v>
      </c>
      <c r="G21" s="200">
        <v>81.400000000000006</v>
      </c>
      <c r="H21" s="200">
        <v>0.7</v>
      </c>
    </row>
    <row r="22" spans="1:8">
      <c r="A22" s="2354" t="s">
        <v>139</v>
      </c>
      <c r="B22" s="2355"/>
      <c r="C22" s="203">
        <v>3779397</v>
      </c>
      <c r="D22" s="203"/>
      <c r="E22" s="200">
        <v>2.5</v>
      </c>
      <c r="F22" s="200">
        <v>11.2</v>
      </c>
      <c r="G22" s="200">
        <v>86.1</v>
      </c>
      <c r="H22" s="676">
        <v>0.2</v>
      </c>
    </row>
    <row r="23" spans="1:8" ht="6" customHeight="1">
      <c r="A23" s="118"/>
      <c r="B23" s="145"/>
      <c r="C23" s="146"/>
      <c r="D23" s="146"/>
      <c r="E23" s="147"/>
      <c r="F23" s="147"/>
      <c r="G23" s="147"/>
      <c r="H23" s="147"/>
    </row>
    <row r="24" spans="1:8">
      <c r="A24" s="129" t="s">
        <v>100</v>
      </c>
      <c r="B24" s="115"/>
      <c r="C24" s="202">
        <v>11424285</v>
      </c>
      <c r="D24" s="202"/>
      <c r="E24" s="198">
        <v>41.1</v>
      </c>
      <c r="F24" s="198">
        <v>6.1</v>
      </c>
      <c r="G24" s="198">
        <v>50.6</v>
      </c>
      <c r="H24" s="198">
        <v>2.2000000000000002</v>
      </c>
    </row>
    <row r="25" spans="1:8">
      <c r="A25" s="2354" t="s">
        <v>134</v>
      </c>
      <c r="B25" s="2355"/>
      <c r="C25" s="203">
        <v>2086577</v>
      </c>
      <c r="D25" s="203"/>
      <c r="E25" s="200">
        <v>83</v>
      </c>
      <c r="F25" s="283">
        <v>0.2</v>
      </c>
      <c r="G25" s="200">
        <v>13.8</v>
      </c>
      <c r="H25" s="200">
        <v>3</v>
      </c>
    </row>
    <row r="26" spans="1:8">
      <c r="A26" s="2354" t="s">
        <v>135</v>
      </c>
      <c r="B26" s="2355"/>
      <c r="C26" s="203">
        <v>1805910</v>
      </c>
      <c r="D26" s="203"/>
      <c r="E26" s="200">
        <v>71.3</v>
      </c>
      <c r="F26" s="676">
        <v>0.7</v>
      </c>
      <c r="G26" s="200">
        <v>25.2</v>
      </c>
      <c r="H26" s="200">
        <v>2.8</v>
      </c>
    </row>
    <row r="27" spans="1:8">
      <c r="A27" s="2354" t="s">
        <v>136</v>
      </c>
      <c r="B27" s="2355"/>
      <c r="C27" s="203">
        <v>1664794</v>
      </c>
      <c r="D27" s="203"/>
      <c r="E27" s="200">
        <v>50.2</v>
      </c>
      <c r="F27" s="200">
        <v>3.4</v>
      </c>
      <c r="G27" s="200">
        <v>43.3</v>
      </c>
      <c r="H27" s="200">
        <v>3.1</v>
      </c>
    </row>
    <row r="28" spans="1:8">
      <c r="A28" s="2354" t="s">
        <v>137</v>
      </c>
      <c r="B28" s="2355"/>
      <c r="C28" s="203">
        <v>1600531</v>
      </c>
      <c r="D28" s="203"/>
      <c r="E28" s="200">
        <v>29.6</v>
      </c>
      <c r="F28" s="200">
        <v>7</v>
      </c>
      <c r="G28" s="200">
        <v>60.6</v>
      </c>
      <c r="H28" s="200">
        <v>2.8</v>
      </c>
    </row>
    <row r="29" spans="1:8">
      <c r="A29" s="2354" t="s">
        <v>138</v>
      </c>
      <c r="B29" s="2355"/>
      <c r="C29" s="203">
        <v>1597488</v>
      </c>
      <c r="D29" s="203"/>
      <c r="E29" s="200">
        <v>15.3</v>
      </c>
      <c r="F29" s="200">
        <v>10.9</v>
      </c>
      <c r="G29" s="200">
        <v>72.3</v>
      </c>
      <c r="H29" s="200">
        <v>1.5</v>
      </c>
    </row>
    <row r="30" spans="1:8">
      <c r="A30" s="2354" t="s">
        <v>98</v>
      </c>
      <c r="B30" s="2355"/>
      <c r="C30" s="203">
        <v>1432811</v>
      </c>
      <c r="D30" s="203"/>
      <c r="E30" s="200">
        <v>6.6</v>
      </c>
      <c r="F30" s="200">
        <v>12.8</v>
      </c>
      <c r="G30" s="200">
        <v>79.8</v>
      </c>
      <c r="H30" s="676">
        <v>0.8</v>
      </c>
    </row>
    <row r="31" spans="1:8">
      <c r="A31" s="2356" t="s">
        <v>139</v>
      </c>
      <c r="B31" s="2357"/>
      <c r="C31" s="380">
        <v>1236174</v>
      </c>
      <c r="D31" s="380"/>
      <c r="E31" s="214">
        <v>2.4</v>
      </c>
      <c r="F31" s="214">
        <v>12.9</v>
      </c>
      <c r="G31" s="214">
        <v>84.4</v>
      </c>
      <c r="H31" s="381">
        <v>0.3</v>
      </c>
    </row>
    <row r="32" spans="1:8" ht="6" customHeight="1">
      <c r="A32" s="129"/>
      <c r="B32" s="115"/>
      <c r="C32" s="202"/>
      <c r="D32" s="202"/>
      <c r="E32" s="198"/>
      <c r="F32" s="198"/>
      <c r="G32" s="198"/>
      <c r="H32" s="198"/>
    </row>
    <row r="33" spans="1:15">
      <c r="A33" s="129" t="s">
        <v>99</v>
      </c>
      <c r="B33" s="115"/>
      <c r="C33" s="202">
        <v>20566013</v>
      </c>
      <c r="D33" s="202"/>
      <c r="E33" s="198">
        <v>38.700000000000003</v>
      </c>
      <c r="F33" s="198">
        <v>5.0999999999999996</v>
      </c>
      <c r="G33" s="198">
        <v>54.3</v>
      </c>
      <c r="H33" s="198">
        <v>1.9</v>
      </c>
    </row>
    <row r="34" spans="1:15">
      <c r="A34" s="2354" t="s">
        <v>134</v>
      </c>
      <c r="B34" s="2355"/>
      <c r="C34" s="203">
        <v>3248260</v>
      </c>
      <c r="D34" s="203"/>
      <c r="E34" s="200">
        <v>79</v>
      </c>
      <c r="F34" s="283">
        <v>0.1</v>
      </c>
      <c r="G34" s="200">
        <v>17.899999999999999</v>
      </c>
      <c r="H34" s="200">
        <v>3</v>
      </c>
    </row>
    <row r="35" spans="1:15">
      <c r="A35" s="2354" t="s">
        <v>135</v>
      </c>
      <c r="B35" s="2355"/>
      <c r="C35" s="203">
        <v>3206099</v>
      </c>
      <c r="D35" s="203"/>
      <c r="E35" s="200">
        <v>68.900000000000006</v>
      </c>
      <c r="F35" s="676">
        <v>0.6</v>
      </c>
      <c r="G35" s="200">
        <v>28.1</v>
      </c>
      <c r="H35" s="200">
        <v>2.4</v>
      </c>
    </row>
    <row r="36" spans="1:15">
      <c r="A36" s="2354" t="s">
        <v>136</v>
      </c>
      <c r="B36" s="2355"/>
      <c r="C36" s="203">
        <v>2858751</v>
      </c>
      <c r="D36" s="203"/>
      <c r="E36" s="200">
        <v>51.9</v>
      </c>
      <c r="F36" s="200">
        <v>2.2999999999999998</v>
      </c>
      <c r="G36" s="200">
        <v>43.3</v>
      </c>
      <c r="H36" s="200">
        <v>2.5</v>
      </c>
    </row>
    <row r="37" spans="1:15">
      <c r="A37" s="2354" t="s">
        <v>137</v>
      </c>
      <c r="B37" s="2355"/>
      <c r="C37" s="203">
        <v>2840357</v>
      </c>
      <c r="D37" s="203"/>
      <c r="E37" s="200">
        <v>32.1</v>
      </c>
      <c r="F37" s="200">
        <v>5.6</v>
      </c>
      <c r="G37" s="200">
        <v>60</v>
      </c>
      <c r="H37" s="200">
        <v>2.2999999999999998</v>
      </c>
    </row>
    <row r="38" spans="1:15">
      <c r="A38" s="2354" t="s">
        <v>138</v>
      </c>
      <c r="B38" s="2355"/>
      <c r="C38" s="203">
        <v>2970710</v>
      </c>
      <c r="D38" s="203"/>
      <c r="E38" s="200">
        <v>17.7</v>
      </c>
      <c r="F38" s="200">
        <v>7.9</v>
      </c>
      <c r="G38" s="200">
        <v>72.599999999999994</v>
      </c>
      <c r="H38" s="200">
        <v>1.8</v>
      </c>
    </row>
    <row r="39" spans="1:15">
      <c r="A39" s="2354" t="s">
        <v>98</v>
      </c>
      <c r="B39" s="2355"/>
      <c r="C39" s="203">
        <v>2898613</v>
      </c>
      <c r="D39" s="203"/>
      <c r="E39" s="200">
        <v>6.6</v>
      </c>
      <c r="F39" s="200">
        <v>10.5</v>
      </c>
      <c r="G39" s="200">
        <v>82.3</v>
      </c>
      <c r="H39" s="676">
        <v>0.6</v>
      </c>
    </row>
    <row r="40" spans="1:15">
      <c r="A40" s="2360" t="s">
        <v>139</v>
      </c>
      <c r="B40" s="2361"/>
      <c r="C40" s="204">
        <v>2543223</v>
      </c>
      <c r="D40" s="204"/>
      <c r="E40" s="201">
        <v>2.6</v>
      </c>
      <c r="F40" s="201">
        <v>10.3</v>
      </c>
      <c r="G40" s="201">
        <v>86.9</v>
      </c>
      <c r="H40" s="284">
        <v>0.2</v>
      </c>
    </row>
    <row r="41" spans="1:15" ht="6" customHeight="1">
      <c r="A41" s="115"/>
      <c r="B41" s="120"/>
      <c r="C41" s="148"/>
      <c r="D41" s="148"/>
      <c r="E41" s="149"/>
      <c r="F41" s="149"/>
      <c r="G41" s="149"/>
      <c r="H41" s="149"/>
      <c r="I41" s="547"/>
      <c r="J41" s="117"/>
    </row>
    <row r="42" spans="1:15" s="317" customFormat="1" ht="56.25" customHeight="1">
      <c r="A42" s="2359" t="s">
        <v>172</v>
      </c>
      <c r="B42" s="2359"/>
      <c r="C42" s="2359"/>
      <c r="D42" s="2359"/>
      <c r="E42" s="2359"/>
      <c r="F42" s="2359"/>
      <c r="G42" s="2359"/>
      <c r="H42" s="2359"/>
      <c r="I42" s="556"/>
      <c r="J42" s="316"/>
      <c r="K42" s="316"/>
      <c r="L42"/>
      <c r="M42"/>
      <c r="N42"/>
      <c r="O42"/>
    </row>
    <row r="43" spans="1:15" s="317" customFormat="1" ht="12.75" customHeight="1">
      <c r="A43" s="627" t="s">
        <v>220</v>
      </c>
      <c r="B43" s="791"/>
      <c r="C43" s="791"/>
      <c r="D43" s="791"/>
      <c r="E43" s="791"/>
      <c r="F43" s="791"/>
      <c r="G43" s="791"/>
      <c r="I43" s="556"/>
      <c r="J43" s="316"/>
      <c r="K43" s="316"/>
      <c r="L43"/>
      <c r="M43"/>
      <c r="N43"/>
      <c r="O43"/>
    </row>
    <row r="44" spans="1:15" s="102" customFormat="1" ht="15" customHeight="1">
      <c r="A44" s="124" t="s">
        <v>183</v>
      </c>
      <c r="B44" s="125"/>
      <c r="C44" s="125"/>
      <c r="D44" s="125"/>
      <c r="E44" s="125"/>
      <c r="F44" s="126"/>
      <c r="G44" s="103"/>
      <c r="H44" s="103"/>
      <c r="I44" s="551"/>
      <c r="J44" s="103"/>
    </row>
    <row r="45" spans="1:15" s="102" customFormat="1" ht="15" customHeight="1">
      <c r="A45" s="124" t="s">
        <v>185</v>
      </c>
      <c r="B45" s="125"/>
      <c r="C45" s="125"/>
      <c r="D45" s="125"/>
      <c r="E45" s="125"/>
      <c r="F45" s="126"/>
      <c r="G45" s="103"/>
      <c r="H45" s="103"/>
      <c r="I45" s="551"/>
      <c r="J45" s="103"/>
    </row>
    <row r="46" spans="1:15" s="102" customFormat="1" ht="15" customHeight="1">
      <c r="A46" s="124" t="s">
        <v>187</v>
      </c>
      <c r="B46" s="125"/>
      <c r="C46" s="125"/>
      <c r="D46" s="125"/>
      <c r="E46" s="125"/>
      <c r="F46" s="126"/>
      <c r="G46" s="103"/>
      <c r="H46" s="103"/>
      <c r="I46" s="551"/>
      <c r="J46" s="103"/>
    </row>
    <row r="47" spans="1:15" s="102" customFormat="1" ht="15" customHeight="1">
      <c r="A47" s="124"/>
      <c r="B47" s="125"/>
      <c r="C47" s="125"/>
      <c r="D47" s="125"/>
      <c r="E47" s="125"/>
      <c r="F47" s="126"/>
      <c r="G47" s="103"/>
      <c r="H47" s="103"/>
      <c r="I47" s="536" t="s">
        <v>93</v>
      </c>
      <c r="J47" s="103"/>
    </row>
    <row r="49" spans="1:11">
      <c r="I49" s="547"/>
    </row>
    <row r="50" spans="1:11" ht="15" customHeight="1">
      <c r="A50" s="2348" t="s">
        <v>148</v>
      </c>
      <c r="B50" s="2348"/>
      <c r="C50" s="2348"/>
      <c r="D50" s="2348"/>
      <c r="E50" s="2348"/>
      <c r="F50" s="2348"/>
      <c r="H50" s="111" t="s">
        <v>23</v>
      </c>
      <c r="I50" s="547"/>
      <c r="J50" s="117"/>
      <c r="K50" s="117"/>
    </row>
    <row r="51" spans="1:11">
      <c r="A51" s="2348"/>
      <c r="B51" s="2348"/>
      <c r="C51" s="2348"/>
      <c r="D51" s="2348"/>
      <c r="E51" s="2348"/>
      <c r="F51" s="2348"/>
      <c r="I51" s="547"/>
      <c r="J51" s="117"/>
      <c r="K51" s="117"/>
    </row>
    <row r="52" spans="1:11">
      <c r="A52" s="127" t="s">
        <v>95</v>
      </c>
      <c r="B52" s="128"/>
      <c r="C52" s="128"/>
      <c r="D52" s="128"/>
      <c r="E52" s="128"/>
      <c r="F52" s="128"/>
      <c r="I52" s="547"/>
      <c r="J52" s="117"/>
      <c r="K52" s="117"/>
    </row>
    <row r="53" spans="1:11" ht="6" customHeight="1">
      <c r="A53" s="150"/>
      <c r="B53" s="150"/>
      <c r="C53" s="151"/>
      <c r="D53" s="151"/>
      <c r="E53" s="151"/>
      <c r="I53" s="547"/>
    </row>
    <row r="54" spans="1:11" ht="15" customHeight="1">
      <c r="A54" s="2349" t="s">
        <v>22</v>
      </c>
      <c r="B54" s="2349"/>
      <c r="C54" s="2345" t="s">
        <v>17</v>
      </c>
      <c r="D54" s="243"/>
      <c r="E54" s="2345" t="s">
        <v>125</v>
      </c>
      <c r="F54" s="2345" t="s">
        <v>128</v>
      </c>
      <c r="G54" s="2345" t="s">
        <v>126</v>
      </c>
      <c r="H54" s="2345" t="s">
        <v>133</v>
      </c>
    </row>
    <row r="55" spans="1:11" ht="15" customHeight="1">
      <c r="A55" s="2351"/>
      <c r="B55" s="2351"/>
      <c r="C55" s="2347"/>
      <c r="D55" s="245"/>
      <c r="E55" s="2347"/>
      <c r="F55" s="2347"/>
      <c r="G55" s="2347"/>
      <c r="H55" s="2347"/>
    </row>
    <row r="56" spans="1:11" ht="6" customHeight="1">
      <c r="A56" s="115"/>
      <c r="B56" s="120"/>
      <c r="C56" s="120"/>
      <c r="D56" s="120"/>
      <c r="E56" s="120"/>
      <c r="F56" s="120"/>
      <c r="G56" s="120"/>
      <c r="H56" s="120"/>
      <c r="I56" s="547"/>
    </row>
    <row r="57" spans="1:11">
      <c r="A57" s="129" t="s">
        <v>17</v>
      </c>
      <c r="B57" s="115"/>
      <c r="C57" s="152">
        <v>31990298</v>
      </c>
      <c r="D57" s="152"/>
      <c r="E57" s="152">
        <v>12653824</v>
      </c>
      <c r="F57" s="152">
        <v>1748609</v>
      </c>
      <c r="G57" s="152">
        <v>16951320</v>
      </c>
      <c r="H57" s="152">
        <v>636545</v>
      </c>
    </row>
    <row r="58" spans="1:11">
      <c r="A58" s="2354" t="s">
        <v>134</v>
      </c>
      <c r="B58" s="2355"/>
      <c r="C58" s="153">
        <v>5334837</v>
      </c>
      <c r="D58" s="153"/>
      <c r="E58" s="153">
        <v>4299561</v>
      </c>
      <c r="F58" s="286">
        <v>5668</v>
      </c>
      <c r="G58" s="153">
        <v>868377</v>
      </c>
      <c r="H58" s="153">
        <v>161231</v>
      </c>
    </row>
    <row r="59" spans="1:11">
      <c r="A59" s="2354" t="s">
        <v>135</v>
      </c>
      <c r="B59" s="2355"/>
      <c r="C59" s="153">
        <v>5012009</v>
      </c>
      <c r="D59" s="153"/>
      <c r="E59" s="153">
        <v>3494906</v>
      </c>
      <c r="F59" s="153">
        <v>34064</v>
      </c>
      <c r="G59" s="153">
        <v>1355682</v>
      </c>
      <c r="H59" s="153">
        <v>127357</v>
      </c>
    </row>
    <row r="60" spans="1:11">
      <c r="A60" s="2354" t="s">
        <v>136</v>
      </c>
      <c r="B60" s="2355"/>
      <c r="C60" s="153">
        <v>4523545</v>
      </c>
      <c r="D60" s="153"/>
      <c r="E60" s="153">
        <v>2319956</v>
      </c>
      <c r="F60" s="153">
        <v>121190</v>
      </c>
      <c r="G60" s="153">
        <v>1959042</v>
      </c>
      <c r="H60" s="153">
        <v>123357</v>
      </c>
    </row>
    <row r="61" spans="1:11">
      <c r="A61" s="2354" t="s">
        <v>137</v>
      </c>
      <c r="B61" s="2355"/>
      <c r="C61" s="153">
        <v>4440888</v>
      </c>
      <c r="D61" s="153"/>
      <c r="E61" s="153">
        <v>1386632</v>
      </c>
      <c r="F61" s="153">
        <v>270262</v>
      </c>
      <c r="G61" s="153">
        <v>2674436</v>
      </c>
      <c r="H61" s="153">
        <v>109558</v>
      </c>
    </row>
    <row r="62" spans="1:11">
      <c r="A62" s="2354" t="s">
        <v>138</v>
      </c>
      <c r="B62" s="2355"/>
      <c r="C62" s="153">
        <v>4568198</v>
      </c>
      <c r="D62" s="153"/>
      <c r="E62" s="153">
        <v>769546</v>
      </c>
      <c r="F62" s="153">
        <v>408725</v>
      </c>
      <c r="G62" s="153">
        <v>3312412</v>
      </c>
      <c r="H62" s="153">
        <v>77515</v>
      </c>
    </row>
    <row r="63" spans="1:11">
      <c r="A63" s="2354" t="s">
        <v>98</v>
      </c>
      <c r="B63" s="2355"/>
      <c r="C63" s="153">
        <v>4331424</v>
      </c>
      <c r="D63" s="153"/>
      <c r="E63" s="153">
        <v>287849</v>
      </c>
      <c r="F63" s="153">
        <v>486904</v>
      </c>
      <c r="G63" s="153">
        <v>3527602</v>
      </c>
      <c r="H63" s="285">
        <v>29069</v>
      </c>
    </row>
    <row r="64" spans="1:11">
      <c r="A64" s="2354" t="s">
        <v>139</v>
      </c>
      <c r="B64" s="2355"/>
      <c r="C64" s="153">
        <v>3779397</v>
      </c>
      <c r="D64" s="153"/>
      <c r="E64" s="153">
        <v>95374</v>
      </c>
      <c r="F64" s="153">
        <v>421796</v>
      </c>
      <c r="G64" s="153">
        <v>3253769</v>
      </c>
      <c r="H64" s="153">
        <v>8458</v>
      </c>
    </row>
    <row r="65" spans="1:8" ht="6" customHeight="1">
      <c r="A65" s="115"/>
      <c r="B65" s="120"/>
      <c r="C65" s="146"/>
      <c r="D65" s="146"/>
      <c r="E65" s="146"/>
      <c r="F65" s="146"/>
      <c r="G65" s="146"/>
      <c r="H65" s="146"/>
    </row>
    <row r="66" spans="1:8">
      <c r="A66" s="129" t="s">
        <v>100</v>
      </c>
      <c r="B66" s="115"/>
      <c r="C66" s="152">
        <v>11424285</v>
      </c>
      <c r="D66" s="152"/>
      <c r="E66" s="152">
        <v>4698364</v>
      </c>
      <c r="F66" s="152">
        <v>700899</v>
      </c>
      <c r="G66" s="152">
        <v>5775420</v>
      </c>
      <c r="H66" s="152">
        <v>249602</v>
      </c>
    </row>
    <row r="67" spans="1:8">
      <c r="A67" s="2354" t="s">
        <v>134</v>
      </c>
      <c r="B67" s="2355"/>
      <c r="C67" s="153">
        <v>2086577</v>
      </c>
      <c r="D67" s="153"/>
      <c r="E67" s="153">
        <v>1731476</v>
      </c>
      <c r="F67" s="286">
        <v>3481</v>
      </c>
      <c r="G67" s="153">
        <v>287860</v>
      </c>
      <c r="H67" s="153">
        <v>63760</v>
      </c>
    </row>
    <row r="68" spans="1:8">
      <c r="A68" s="2354" t="s">
        <v>135</v>
      </c>
      <c r="B68" s="2355"/>
      <c r="C68" s="153">
        <v>1805910</v>
      </c>
      <c r="D68" s="153"/>
      <c r="E68" s="153">
        <v>1287012</v>
      </c>
      <c r="F68" s="285">
        <v>13793</v>
      </c>
      <c r="G68" s="153">
        <v>454653</v>
      </c>
      <c r="H68" s="153">
        <v>50452</v>
      </c>
    </row>
    <row r="69" spans="1:8">
      <c r="A69" s="2354" t="s">
        <v>136</v>
      </c>
      <c r="B69" s="2355"/>
      <c r="C69" s="153">
        <v>1664794</v>
      </c>
      <c r="D69" s="153"/>
      <c r="E69" s="153">
        <v>836189</v>
      </c>
      <c r="F69" s="153">
        <v>55613</v>
      </c>
      <c r="G69" s="153">
        <v>720872</v>
      </c>
      <c r="H69" s="153">
        <v>52120</v>
      </c>
    </row>
    <row r="70" spans="1:8">
      <c r="A70" s="2354" t="s">
        <v>137</v>
      </c>
      <c r="B70" s="2355"/>
      <c r="C70" s="153">
        <v>1600531</v>
      </c>
      <c r="D70" s="153"/>
      <c r="E70" s="153">
        <v>474345</v>
      </c>
      <c r="F70" s="153">
        <v>112072</v>
      </c>
      <c r="G70" s="153">
        <v>969952</v>
      </c>
      <c r="H70" s="153">
        <v>44162</v>
      </c>
    </row>
    <row r="71" spans="1:8">
      <c r="A71" s="2354" t="s">
        <v>138</v>
      </c>
      <c r="B71" s="2355"/>
      <c r="C71" s="153">
        <v>1597488</v>
      </c>
      <c r="D71" s="153"/>
      <c r="E71" s="153">
        <v>243794</v>
      </c>
      <c r="F71" s="153">
        <v>173577</v>
      </c>
      <c r="G71" s="153">
        <v>1155662</v>
      </c>
      <c r="H71" s="153">
        <v>24455</v>
      </c>
    </row>
    <row r="72" spans="1:8">
      <c r="A72" s="2354" t="s">
        <v>98</v>
      </c>
      <c r="B72" s="2355"/>
      <c r="C72" s="153">
        <v>1432811</v>
      </c>
      <c r="D72" s="153"/>
      <c r="E72" s="153">
        <v>95243</v>
      </c>
      <c r="F72" s="153">
        <v>183099</v>
      </c>
      <c r="G72" s="153">
        <v>1143313</v>
      </c>
      <c r="H72" s="285">
        <v>11156</v>
      </c>
    </row>
    <row r="73" spans="1:8">
      <c r="A73" s="2356" t="s">
        <v>139</v>
      </c>
      <c r="B73" s="2357"/>
      <c r="C73" s="382">
        <v>1236174</v>
      </c>
      <c r="D73" s="382"/>
      <c r="E73" s="382">
        <v>30305</v>
      </c>
      <c r="F73" s="382">
        <v>159264</v>
      </c>
      <c r="G73" s="382">
        <v>1043108</v>
      </c>
      <c r="H73" s="383">
        <v>3497</v>
      </c>
    </row>
    <row r="74" spans="1:8" ht="6" customHeight="1">
      <c r="A74" s="129"/>
      <c r="B74" s="115"/>
      <c r="C74" s="152"/>
      <c r="D74" s="152"/>
      <c r="E74" s="152"/>
      <c r="F74" s="152"/>
      <c r="G74" s="152"/>
      <c r="H74" s="152"/>
    </row>
    <row r="75" spans="1:8">
      <c r="A75" s="129" t="s">
        <v>99</v>
      </c>
      <c r="B75" s="115"/>
      <c r="C75" s="152">
        <v>20566013</v>
      </c>
      <c r="D75" s="152"/>
      <c r="E75" s="152">
        <v>7955460</v>
      </c>
      <c r="F75" s="152">
        <v>1047710</v>
      </c>
      <c r="G75" s="152">
        <v>11175900</v>
      </c>
      <c r="H75" s="152">
        <v>386943</v>
      </c>
    </row>
    <row r="76" spans="1:8">
      <c r="A76" s="2354" t="s">
        <v>134</v>
      </c>
      <c r="B76" s="2355"/>
      <c r="C76" s="153">
        <v>3248260</v>
      </c>
      <c r="D76" s="153"/>
      <c r="E76" s="153">
        <v>2568085</v>
      </c>
      <c r="F76" s="286">
        <v>2187</v>
      </c>
      <c r="G76" s="153">
        <v>580517</v>
      </c>
      <c r="H76" s="153">
        <v>97471</v>
      </c>
    </row>
    <row r="77" spans="1:8">
      <c r="A77" s="2354" t="s">
        <v>135</v>
      </c>
      <c r="B77" s="2355"/>
      <c r="C77" s="153">
        <v>3206099</v>
      </c>
      <c r="D77" s="153"/>
      <c r="E77" s="153">
        <v>2207894</v>
      </c>
      <c r="F77" s="285">
        <v>20271</v>
      </c>
      <c r="G77" s="153">
        <v>901029</v>
      </c>
      <c r="H77" s="153">
        <v>76905</v>
      </c>
    </row>
    <row r="78" spans="1:8">
      <c r="A78" s="2354" t="s">
        <v>136</v>
      </c>
      <c r="B78" s="2355"/>
      <c r="C78" s="153">
        <v>2858751</v>
      </c>
      <c r="D78" s="153"/>
      <c r="E78" s="153">
        <v>1483767</v>
      </c>
      <c r="F78" s="153">
        <v>65577</v>
      </c>
      <c r="G78" s="153">
        <v>1238170</v>
      </c>
      <c r="H78" s="153">
        <v>71237</v>
      </c>
    </row>
    <row r="79" spans="1:8">
      <c r="A79" s="2354" t="s">
        <v>137</v>
      </c>
      <c r="B79" s="2355"/>
      <c r="C79" s="153">
        <v>2840357</v>
      </c>
      <c r="D79" s="153"/>
      <c r="E79" s="153">
        <v>912287</v>
      </c>
      <c r="F79" s="153">
        <v>158190</v>
      </c>
      <c r="G79" s="153">
        <v>1704484</v>
      </c>
      <c r="H79" s="153">
        <v>65396</v>
      </c>
    </row>
    <row r="80" spans="1:8">
      <c r="A80" s="2354" t="s">
        <v>138</v>
      </c>
      <c r="B80" s="2355"/>
      <c r="C80" s="153">
        <v>2970710</v>
      </c>
      <c r="D80" s="153"/>
      <c r="E80" s="153">
        <v>525752</v>
      </c>
      <c r="F80" s="153">
        <v>235148</v>
      </c>
      <c r="G80" s="153">
        <v>2156750</v>
      </c>
      <c r="H80" s="153">
        <v>53060</v>
      </c>
    </row>
    <row r="81" spans="1:11">
      <c r="A81" s="2354" t="s">
        <v>98</v>
      </c>
      <c r="B81" s="2355"/>
      <c r="C81" s="153">
        <v>2898613</v>
      </c>
      <c r="D81" s="153"/>
      <c r="E81" s="153">
        <v>192606</v>
      </c>
      <c r="F81" s="153">
        <v>303805</v>
      </c>
      <c r="G81" s="153">
        <v>2384289</v>
      </c>
      <c r="H81" s="285">
        <v>17913</v>
      </c>
    </row>
    <row r="82" spans="1:11">
      <c r="A82" s="2360" t="s">
        <v>139</v>
      </c>
      <c r="B82" s="2361"/>
      <c r="C82" s="154">
        <v>2543223</v>
      </c>
      <c r="D82" s="154"/>
      <c r="E82" s="154">
        <v>65069</v>
      </c>
      <c r="F82" s="154">
        <v>262532</v>
      </c>
      <c r="G82" s="154">
        <v>2210661</v>
      </c>
      <c r="H82" s="287">
        <v>4961</v>
      </c>
    </row>
    <row r="83" spans="1:11" ht="6" customHeight="1">
      <c r="A83" s="115"/>
      <c r="B83" s="120"/>
      <c r="C83" s="120"/>
      <c r="D83" s="120"/>
      <c r="E83" s="120"/>
      <c r="F83" s="120"/>
      <c r="G83" s="120"/>
      <c r="H83" s="120"/>
    </row>
    <row r="84" spans="1:11" s="102" customFormat="1" ht="15" customHeight="1">
      <c r="A84" s="315"/>
      <c r="B84" s="438" t="s">
        <v>191</v>
      </c>
      <c r="C84" s="439"/>
      <c r="D84" s="439"/>
      <c r="E84" s="439"/>
      <c r="F84" s="439"/>
      <c r="G84" s="439"/>
      <c r="I84" s="550"/>
    </row>
    <row r="85" spans="1:11" s="102" customFormat="1" ht="15" customHeight="1">
      <c r="A85" s="124" t="s">
        <v>183</v>
      </c>
      <c r="B85" s="125"/>
      <c r="C85" s="125"/>
      <c r="D85" s="125"/>
      <c r="E85" s="125"/>
      <c r="F85" s="126"/>
      <c r="G85" s="103"/>
      <c r="H85" s="103"/>
      <c r="I85" s="551"/>
      <c r="J85" s="103"/>
    </row>
    <row r="86" spans="1:11" s="102" customFormat="1" ht="15" customHeight="1">
      <c r="A86" s="124" t="s">
        <v>185</v>
      </c>
      <c r="B86" s="125"/>
      <c r="C86" s="125"/>
      <c r="D86" s="125"/>
      <c r="E86" s="125"/>
      <c r="F86" s="126"/>
      <c r="G86" s="103"/>
      <c r="H86" s="103"/>
      <c r="I86" s="551"/>
      <c r="J86" s="103"/>
    </row>
    <row r="87" spans="1:11" s="102" customFormat="1" ht="15" customHeight="1">
      <c r="A87" s="124" t="s">
        <v>187</v>
      </c>
      <c r="B87" s="125"/>
      <c r="C87" s="125"/>
      <c r="D87" s="125"/>
      <c r="E87" s="125"/>
      <c r="F87" s="126"/>
      <c r="G87" s="103"/>
      <c r="H87" s="103"/>
      <c r="I87" s="551"/>
      <c r="J87" s="103"/>
    </row>
    <row r="88" spans="1:11" s="102" customFormat="1" ht="15" customHeight="1">
      <c r="A88" s="124"/>
      <c r="B88" s="125"/>
      <c r="C88" s="125"/>
      <c r="D88" s="125"/>
      <c r="E88" s="125"/>
      <c r="F88" s="126"/>
      <c r="G88" s="103"/>
      <c r="H88" s="103"/>
      <c r="I88" s="536" t="s">
        <v>93</v>
      </c>
      <c r="J88" s="103"/>
    </row>
    <row r="91" spans="1:11" ht="15" customHeight="1">
      <c r="A91" s="2348" t="s">
        <v>148</v>
      </c>
      <c r="B91" s="2348"/>
      <c r="C91" s="2348"/>
      <c r="D91" s="2348"/>
      <c r="E91" s="2348"/>
      <c r="F91" s="2348"/>
      <c r="H91" s="111" t="s">
        <v>23</v>
      </c>
    </row>
    <row r="92" spans="1:11">
      <c r="A92" s="2348"/>
      <c r="B92" s="2348"/>
      <c r="C92" s="2348"/>
      <c r="D92" s="2348"/>
      <c r="E92" s="2348"/>
      <c r="F92" s="2348"/>
      <c r="J92" s="143"/>
    </row>
    <row r="93" spans="1:11">
      <c r="A93" s="127" t="s">
        <v>34</v>
      </c>
      <c r="B93" s="128"/>
      <c r="C93" s="128"/>
      <c r="D93" s="128"/>
      <c r="E93" s="128"/>
      <c r="F93" s="128"/>
      <c r="I93" s="547"/>
      <c r="J93" s="117"/>
      <c r="K93" s="117"/>
    </row>
    <row r="94" spans="1:11" ht="6" customHeight="1">
      <c r="A94" s="150"/>
      <c r="B94" s="150"/>
      <c r="C94" s="151"/>
      <c r="D94" s="151"/>
      <c r="E94" s="151"/>
      <c r="I94" s="547"/>
    </row>
    <row r="95" spans="1:11" ht="15" customHeight="1">
      <c r="A95" s="2349" t="s">
        <v>22</v>
      </c>
      <c r="B95" s="2349"/>
      <c r="C95" s="2345" t="s">
        <v>17</v>
      </c>
      <c r="D95" s="243"/>
      <c r="E95" s="2345" t="s">
        <v>125</v>
      </c>
      <c r="F95" s="2345" t="s">
        <v>128</v>
      </c>
      <c r="G95" s="2345" t="s">
        <v>126</v>
      </c>
      <c r="H95" s="2345" t="s">
        <v>133</v>
      </c>
    </row>
    <row r="96" spans="1:11" ht="15" customHeight="1">
      <c r="A96" s="2351"/>
      <c r="B96" s="2351"/>
      <c r="C96" s="2347"/>
      <c r="D96" s="245"/>
      <c r="E96" s="2347"/>
      <c r="F96" s="2347"/>
      <c r="G96" s="2347"/>
      <c r="H96" s="2347"/>
    </row>
    <row r="97" spans="1:8" ht="6" customHeight="1">
      <c r="A97" s="115"/>
      <c r="B97" s="120"/>
      <c r="C97" s="120"/>
      <c r="D97" s="120"/>
      <c r="E97" s="120"/>
      <c r="F97" s="120"/>
      <c r="G97" s="120"/>
      <c r="H97" s="120"/>
    </row>
    <row r="98" spans="1:8">
      <c r="A98" s="129" t="s">
        <v>17</v>
      </c>
      <c r="B98" s="115"/>
      <c r="C98" s="130">
        <v>89916</v>
      </c>
      <c r="D98" s="130"/>
      <c r="E98" s="130">
        <v>36470</v>
      </c>
      <c r="F98" s="130">
        <v>5215</v>
      </c>
      <c r="G98" s="130">
        <v>46530</v>
      </c>
      <c r="H98" s="130">
        <v>1701</v>
      </c>
    </row>
    <row r="99" spans="1:8">
      <c r="A99" s="2354" t="s">
        <v>134</v>
      </c>
      <c r="B99" s="2358"/>
      <c r="C99" s="131">
        <v>15157</v>
      </c>
      <c r="D99" s="131"/>
      <c r="E99" s="131">
        <v>12453</v>
      </c>
      <c r="F99" s="288">
        <v>16</v>
      </c>
      <c r="G99" s="131">
        <v>2275</v>
      </c>
      <c r="H99" s="131">
        <v>413</v>
      </c>
    </row>
    <row r="100" spans="1:8">
      <c r="A100" s="2354" t="s">
        <v>135</v>
      </c>
      <c r="B100" s="2355"/>
      <c r="C100" s="131">
        <v>14081</v>
      </c>
      <c r="D100" s="131"/>
      <c r="E100" s="131">
        <v>10012</v>
      </c>
      <c r="F100" s="131">
        <v>109</v>
      </c>
      <c r="G100" s="131">
        <v>3610</v>
      </c>
      <c r="H100" s="131">
        <v>350</v>
      </c>
    </row>
    <row r="101" spans="1:8">
      <c r="A101" s="2354" t="s">
        <v>136</v>
      </c>
      <c r="B101" s="2355"/>
      <c r="C101" s="131">
        <v>12743</v>
      </c>
      <c r="D101" s="131"/>
      <c r="E101" s="131">
        <v>6770</v>
      </c>
      <c r="F101" s="131">
        <v>356</v>
      </c>
      <c r="G101" s="131">
        <v>5281</v>
      </c>
      <c r="H101" s="131">
        <v>336</v>
      </c>
    </row>
    <row r="102" spans="1:8">
      <c r="A102" s="2354" t="s">
        <v>137</v>
      </c>
      <c r="B102" s="2355"/>
      <c r="C102" s="131">
        <v>12665</v>
      </c>
      <c r="D102" s="131"/>
      <c r="E102" s="131">
        <v>4006</v>
      </c>
      <c r="F102" s="131">
        <v>820</v>
      </c>
      <c r="G102" s="131">
        <v>7545</v>
      </c>
      <c r="H102" s="131">
        <v>294</v>
      </c>
    </row>
    <row r="103" spans="1:8">
      <c r="A103" s="118" t="s">
        <v>138</v>
      </c>
      <c r="C103" s="131">
        <v>12745</v>
      </c>
      <c r="D103" s="131"/>
      <c r="E103" s="131">
        <v>2142</v>
      </c>
      <c r="F103" s="131">
        <v>1236</v>
      </c>
      <c r="G103" s="131">
        <v>9175</v>
      </c>
      <c r="H103" s="131">
        <v>192</v>
      </c>
    </row>
    <row r="104" spans="1:8">
      <c r="A104" s="118" t="s">
        <v>98</v>
      </c>
      <c r="C104" s="131">
        <v>12099</v>
      </c>
      <c r="D104" s="131"/>
      <c r="E104" s="131">
        <v>823</v>
      </c>
      <c r="F104" s="131">
        <v>1438</v>
      </c>
      <c r="G104" s="131">
        <v>9751</v>
      </c>
      <c r="H104" s="131">
        <v>87</v>
      </c>
    </row>
    <row r="105" spans="1:8">
      <c r="A105" s="118" t="s">
        <v>139</v>
      </c>
      <c r="C105" s="131">
        <v>10426</v>
      </c>
      <c r="D105" s="131"/>
      <c r="E105" s="131">
        <v>264</v>
      </c>
      <c r="F105" s="131">
        <v>1240</v>
      </c>
      <c r="G105" s="131">
        <v>8893</v>
      </c>
      <c r="H105" s="289">
        <v>29</v>
      </c>
    </row>
    <row r="106" spans="1:8" ht="6" customHeight="1">
      <c r="A106" s="115"/>
      <c r="B106" s="120"/>
      <c r="C106" s="155"/>
      <c r="D106" s="155"/>
      <c r="E106" s="156"/>
      <c r="F106" s="156"/>
      <c r="G106" s="156"/>
      <c r="H106" s="156"/>
    </row>
    <row r="107" spans="1:8">
      <c r="A107" s="129" t="s">
        <v>100</v>
      </c>
      <c r="B107" s="115"/>
      <c r="C107" s="130">
        <v>35776</v>
      </c>
      <c r="D107" s="130"/>
      <c r="E107" s="130">
        <v>14938</v>
      </c>
      <c r="F107" s="130">
        <v>2336</v>
      </c>
      <c r="G107" s="130">
        <v>17750</v>
      </c>
      <c r="H107" s="130">
        <v>752</v>
      </c>
    </row>
    <row r="108" spans="1:8">
      <c r="A108" s="118" t="s">
        <v>134</v>
      </c>
      <c r="C108" s="131">
        <v>6471</v>
      </c>
      <c r="D108" s="131"/>
      <c r="E108" s="131">
        <v>5442</v>
      </c>
      <c r="F108" s="354">
        <v>9</v>
      </c>
      <c r="G108" s="131">
        <v>841</v>
      </c>
      <c r="H108" s="131">
        <v>179</v>
      </c>
    </row>
    <row r="109" spans="1:8">
      <c r="A109" s="118" t="s">
        <v>135</v>
      </c>
      <c r="C109" s="131">
        <v>5615</v>
      </c>
      <c r="D109" s="131"/>
      <c r="E109" s="131">
        <v>4074</v>
      </c>
      <c r="F109" s="289">
        <v>51</v>
      </c>
      <c r="G109" s="131">
        <v>1340</v>
      </c>
      <c r="H109" s="131">
        <v>150</v>
      </c>
    </row>
    <row r="110" spans="1:8">
      <c r="A110" s="118" t="s">
        <v>136</v>
      </c>
      <c r="C110" s="131">
        <v>5107</v>
      </c>
      <c r="D110" s="131"/>
      <c r="E110" s="131">
        <v>2660</v>
      </c>
      <c r="F110" s="131">
        <v>185</v>
      </c>
      <c r="G110" s="131">
        <v>2107</v>
      </c>
      <c r="H110" s="131">
        <v>155</v>
      </c>
    </row>
    <row r="111" spans="1:8">
      <c r="A111" s="118" t="s">
        <v>137</v>
      </c>
      <c r="C111" s="131">
        <v>5138</v>
      </c>
      <c r="D111" s="131"/>
      <c r="E111" s="131">
        <v>1559</v>
      </c>
      <c r="F111" s="131">
        <v>391</v>
      </c>
      <c r="G111" s="131">
        <v>3045</v>
      </c>
      <c r="H111" s="131">
        <v>143</v>
      </c>
    </row>
    <row r="112" spans="1:8">
      <c r="A112" s="118" t="s">
        <v>138</v>
      </c>
      <c r="C112" s="131">
        <v>5075</v>
      </c>
      <c r="D112" s="131"/>
      <c r="E112" s="131">
        <v>798</v>
      </c>
      <c r="F112" s="131">
        <v>568</v>
      </c>
      <c r="G112" s="131">
        <v>3633</v>
      </c>
      <c r="H112" s="131">
        <v>76</v>
      </c>
    </row>
    <row r="113" spans="1:14">
      <c r="A113" s="118" t="s">
        <v>98</v>
      </c>
      <c r="C113" s="131">
        <v>4495</v>
      </c>
      <c r="D113" s="131"/>
      <c r="E113" s="131">
        <v>309</v>
      </c>
      <c r="F113" s="131">
        <v>614</v>
      </c>
      <c r="G113" s="131">
        <v>3535</v>
      </c>
      <c r="H113" s="289">
        <v>37</v>
      </c>
    </row>
    <row r="114" spans="1:14">
      <c r="A114" s="141" t="s">
        <v>139</v>
      </c>
      <c r="B114" s="112"/>
      <c r="C114" s="131">
        <v>3875</v>
      </c>
      <c r="D114" s="131"/>
      <c r="E114" s="131">
        <v>96</v>
      </c>
      <c r="F114" s="131">
        <v>518</v>
      </c>
      <c r="G114" s="131">
        <v>3249</v>
      </c>
      <c r="H114" s="288">
        <v>12</v>
      </c>
    </row>
    <row r="115" spans="1:14" ht="6" customHeight="1">
      <c r="A115" s="129"/>
      <c r="B115" s="115"/>
      <c r="C115" s="130"/>
      <c r="D115" s="130"/>
      <c r="E115" s="130"/>
      <c r="F115" s="130"/>
      <c r="G115" s="130"/>
      <c r="H115" s="130"/>
    </row>
    <row r="116" spans="1:14">
      <c r="A116" s="129" t="s">
        <v>99</v>
      </c>
      <c r="B116" s="115"/>
      <c r="C116" s="130">
        <v>54140</v>
      </c>
      <c r="D116" s="130"/>
      <c r="E116" s="130">
        <v>21532</v>
      </c>
      <c r="F116" s="130">
        <v>2879</v>
      </c>
      <c r="G116" s="130">
        <v>28780</v>
      </c>
      <c r="H116" s="130">
        <v>949</v>
      </c>
    </row>
    <row r="117" spans="1:14">
      <c r="A117" s="118" t="s">
        <v>134</v>
      </c>
      <c r="C117" s="131">
        <v>8686</v>
      </c>
      <c r="D117" s="131"/>
      <c r="E117" s="131">
        <v>7011</v>
      </c>
      <c r="F117" s="354">
        <v>7</v>
      </c>
      <c r="G117" s="131">
        <v>1434</v>
      </c>
      <c r="H117" s="131">
        <v>234</v>
      </c>
    </row>
    <row r="118" spans="1:14">
      <c r="A118" s="118" t="s">
        <v>135</v>
      </c>
      <c r="C118" s="131">
        <v>8466</v>
      </c>
      <c r="D118" s="131"/>
      <c r="E118" s="131">
        <v>5938</v>
      </c>
      <c r="F118" s="289">
        <v>58</v>
      </c>
      <c r="G118" s="131">
        <v>2270</v>
      </c>
      <c r="H118" s="131">
        <v>200</v>
      </c>
    </row>
    <row r="119" spans="1:14">
      <c r="A119" s="118" t="s">
        <v>136</v>
      </c>
      <c r="C119" s="131">
        <v>7636</v>
      </c>
      <c r="D119" s="131"/>
      <c r="E119" s="131">
        <v>4110</v>
      </c>
      <c r="F119" s="131">
        <v>171</v>
      </c>
      <c r="G119" s="131">
        <v>3174</v>
      </c>
      <c r="H119" s="131">
        <v>181</v>
      </c>
    </row>
    <row r="120" spans="1:14">
      <c r="A120" s="118" t="s">
        <v>137</v>
      </c>
      <c r="C120" s="131">
        <v>7527</v>
      </c>
      <c r="D120" s="131"/>
      <c r="E120" s="131">
        <v>2447</v>
      </c>
      <c r="F120" s="131">
        <v>429</v>
      </c>
      <c r="G120" s="131">
        <v>4500</v>
      </c>
      <c r="H120" s="131">
        <v>151</v>
      </c>
    </row>
    <row r="121" spans="1:14">
      <c r="A121" s="118" t="s">
        <v>138</v>
      </c>
      <c r="C121" s="131">
        <v>7670</v>
      </c>
      <c r="D121" s="131"/>
      <c r="E121" s="131">
        <v>1344</v>
      </c>
      <c r="F121" s="131">
        <v>668</v>
      </c>
      <c r="G121" s="131">
        <v>5542</v>
      </c>
      <c r="H121" s="131">
        <v>116</v>
      </c>
    </row>
    <row r="122" spans="1:14">
      <c r="A122" s="118" t="s">
        <v>98</v>
      </c>
      <c r="C122" s="131">
        <v>7604</v>
      </c>
      <c r="D122" s="131"/>
      <c r="E122" s="131">
        <v>514</v>
      </c>
      <c r="F122" s="131">
        <v>824</v>
      </c>
      <c r="G122" s="131">
        <v>6216</v>
      </c>
      <c r="H122" s="289">
        <v>50</v>
      </c>
    </row>
    <row r="123" spans="1:14">
      <c r="A123" s="122" t="s">
        <v>139</v>
      </c>
      <c r="B123" s="121"/>
      <c r="C123" s="134">
        <v>6551</v>
      </c>
      <c r="D123" s="134"/>
      <c r="E123" s="134">
        <v>168</v>
      </c>
      <c r="F123" s="134">
        <v>722</v>
      </c>
      <c r="G123" s="134">
        <v>5644</v>
      </c>
      <c r="H123" s="290">
        <v>17</v>
      </c>
    </row>
    <row r="124" spans="1:14" ht="6" customHeight="1">
      <c r="A124" s="115"/>
      <c r="B124" s="120"/>
      <c r="C124" s="155"/>
      <c r="D124" s="155"/>
      <c r="E124" s="156"/>
      <c r="F124" s="156"/>
      <c r="G124" s="156"/>
      <c r="H124" s="156"/>
      <c r="J124" s="144"/>
      <c r="K124" s="144"/>
      <c r="L124" s="144"/>
      <c r="M124" s="144"/>
      <c r="N124" s="144"/>
    </row>
    <row r="125" spans="1:14" s="102" customFormat="1" ht="15" customHeight="1">
      <c r="A125" s="315"/>
      <c r="B125" s="438" t="s">
        <v>191</v>
      </c>
      <c r="C125" s="439"/>
      <c r="D125" s="439"/>
      <c r="E125" s="439"/>
      <c r="F125" s="439"/>
      <c r="G125" s="439"/>
      <c r="I125" s="550"/>
    </row>
    <row r="126" spans="1:14" s="102" customFormat="1" ht="15" customHeight="1">
      <c r="A126" s="124" t="s">
        <v>183</v>
      </c>
      <c r="B126" s="125"/>
      <c r="C126" s="125"/>
      <c r="D126" s="125"/>
      <c r="E126" s="125"/>
      <c r="F126" s="126"/>
      <c r="G126" s="103"/>
      <c r="H126" s="103"/>
      <c r="I126" s="551"/>
      <c r="J126" s="144"/>
      <c r="K126" s="144"/>
      <c r="L126" s="144"/>
      <c r="M126" s="144"/>
      <c r="N126" s="144"/>
    </row>
    <row r="127" spans="1:14" s="102" customFormat="1" ht="15" customHeight="1">
      <c r="A127" s="124" t="s">
        <v>185</v>
      </c>
      <c r="B127" s="125"/>
      <c r="C127" s="125"/>
      <c r="D127" s="125"/>
      <c r="E127" s="125"/>
      <c r="F127" s="126"/>
      <c r="G127" s="103"/>
      <c r="H127" s="103"/>
      <c r="I127" s="551"/>
      <c r="J127" s="103"/>
    </row>
    <row r="128" spans="1:14" s="102" customFormat="1" ht="15" customHeight="1">
      <c r="A128" s="124" t="s">
        <v>187</v>
      </c>
      <c r="B128" s="125"/>
      <c r="C128" s="125"/>
      <c r="D128" s="125"/>
      <c r="E128" s="125"/>
      <c r="F128" s="126"/>
      <c r="G128" s="103"/>
      <c r="H128" s="103"/>
      <c r="I128" s="551"/>
      <c r="J128" s="103"/>
    </row>
    <row r="129" spans="1:11" s="102" customFormat="1" ht="15" customHeight="1">
      <c r="A129" s="124"/>
      <c r="B129" s="125"/>
      <c r="C129" s="125"/>
      <c r="D129" s="125"/>
      <c r="E129" s="125"/>
      <c r="F129" s="126"/>
      <c r="G129" s="103"/>
      <c r="H129" s="103"/>
      <c r="I129" s="536" t="s">
        <v>93</v>
      </c>
      <c r="J129" s="103"/>
    </row>
    <row r="132" spans="1:11" ht="15" customHeight="1">
      <c r="A132" s="2348" t="s">
        <v>148</v>
      </c>
      <c r="B132" s="2348"/>
      <c r="C132" s="2348"/>
      <c r="D132" s="2348"/>
      <c r="E132" s="2348"/>
      <c r="F132" s="2348"/>
      <c r="H132" s="111" t="s">
        <v>23</v>
      </c>
    </row>
    <row r="133" spans="1:11">
      <c r="A133" s="2348"/>
      <c r="B133" s="2348"/>
      <c r="C133" s="2348"/>
      <c r="D133" s="2348"/>
      <c r="E133" s="2348"/>
      <c r="F133" s="2348"/>
      <c r="J133" s="143"/>
    </row>
    <row r="134" spans="1:11">
      <c r="A134" s="2363" t="s">
        <v>112</v>
      </c>
      <c r="B134" s="2355"/>
      <c r="C134" s="128"/>
      <c r="D134" s="128"/>
      <c r="E134" s="128"/>
      <c r="F134" s="128"/>
      <c r="I134" s="547"/>
      <c r="J134" s="117"/>
      <c r="K134" s="117"/>
    </row>
    <row r="135" spans="1:11" ht="6" customHeight="1">
      <c r="A135" s="150"/>
      <c r="B135" s="150"/>
      <c r="C135" s="151"/>
      <c r="D135" s="151"/>
      <c r="E135" s="151"/>
      <c r="I135" s="547"/>
    </row>
    <row r="136" spans="1:11" ht="15" customHeight="1">
      <c r="A136" s="2349" t="s">
        <v>22</v>
      </c>
      <c r="B136" s="2349"/>
      <c r="C136" s="2345" t="s">
        <v>17</v>
      </c>
      <c r="D136" s="243"/>
      <c r="E136" s="2345" t="s">
        <v>125</v>
      </c>
      <c r="F136" s="2345" t="s">
        <v>128</v>
      </c>
      <c r="G136" s="2345" t="s">
        <v>126</v>
      </c>
      <c r="H136" s="2345" t="s">
        <v>133</v>
      </c>
    </row>
    <row r="137" spans="1:11" ht="15" customHeight="1">
      <c r="A137" s="2351"/>
      <c r="B137" s="2351"/>
      <c r="C137" s="2347"/>
      <c r="D137" s="245"/>
      <c r="E137" s="2347"/>
      <c r="F137" s="2347"/>
      <c r="G137" s="2347"/>
      <c r="H137" s="2347"/>
    </row>
    <row r="138" spans="1:11" ht="6" customHeight="1">
      <c r="A138" s="115"/>
      <c r="B138" s="120"/>
      <c r="C138" s="120"/>
      <c r="D138" s="120"/>
      <c r="E138" s="120"/>
      <c r="F138" s="120"/>
      <c r="G138" s="120"/>
      <c r="H138" s="120"/>
    </row>
    <row r="139" spans="1:11">
      <c r="A139" s="129" t="s">
        <v>17</v>
      </c>
      <c r="B139" s="115"/>
      <c r="C139" s="264">
        <v>0.49362399999999995</v>
      </c>
      <c r="D139" s="264"/>
      <c r="E139" s="264">
        <v>0.53174299999999997</v>
      </c>
      <c r="F139" s="264">
        <v>1.8467089999999999</v>
      </c>
      <c r="G139" s="264">
        <v>0.41160499999999994</v>
      </c>
      <c r="H139" s="264">
        <v>3.3176459999999999</v>
      </c>
    </row>
    <row r="140" spans="1:11">
      <c r="A140" s="118" t="s">
        <v>134</v>
      </c>
      <c r="C140" s="253">
        <v>1.13585</v>
      </c>
      <c r="D140" s="253"/>
      <c r="E140" s="253">
        <v>0.56679900000000005</v>
      </c>
      <c r="F140" s="253">
        <v>28.068595000000002</v>
      </c>
      <c r="G140" s="253">
        <v>2.5976650000000001</v>
      </c>
      <c r="H140" s="253">
        <v>6.1926019999999999</v>
      </c>
    </row>
    <row r="141" spans="1:11">
      <c r="A141" s="118" t="s">
        <v>135</v>
      </c>
      <c r="C141" s="253">
        <v>1.1507669999999999</v>
      </c>
      <c r="D141" s="253"/>
      <c r="E141" s="253">
        <v>0.78643199999999991</v>
      </c>
      <c r="F141" s="253">
        <v>12.037549</v>
      </c>
      <c r="G141" s="253">
        <v>1.9806790000000001</v>
      </c>
      <c r="H141" s="253">
        <v>6.7462930000000005</v>
      </c>
    </row>
    <row r="142" spans="1:11">
      <c r="A142" s="118" t="s">
        <v>136</v>
      </c>
      <c r="C142" s="253">
        <v>1.207163</v>
      </c>
      <c r="D142" s="253"/>
      <c r="E142" s="253">
        <v>1.1425340000000002</v>
      </c>
      <c r="F142" s="253">
        <v>6.7520100000000003</v>
      </c>
      <c r="G142" s="253">
        <v>1.3687589999999998</v>
      </c>
      <c r="H142" s="253">
        <v>6.7563830000000005</v>
      </c>
    </row>
    <row r="143" spans="1:11">
      <c r="A143" s="118" t="s">
        <v>137</v>
      </c>
      <c r="C143" s="253">
        <v>1.1581410000000001</v>
      </c>
      <c r="D143" s="253"/>
      <c r="E143" s="253">
        <v>1.7487430000000002</v>
      </c>
      <c r="F143" s="253">
        <v>4.4969580000000002</v>
      </c>
      <c r="G143" s="253">
        <v>0.93383500000000008</v>
      </c>
      <c r="H143" s="253">
        <v>7.2252789999999996</v>
      </c>
    </row>
    <row r="144" spans="1:11">
      <c r="A144" s="118" t="s">
        <v>138</v>
      </c>
      <c r="C144" s="253">
        <v>1.1467499999999999</v>
      </c>
      <c r="D144" s="253"/>
      <c r="E144" s="253">
        <v>2.6211280000000001</v>
      </c>
      <c r="F144" s="253">
        <v>3.6214660000000003</v>
      </c>
      <c r="G144" s="253">
        <v>0.72831000000000001</v>
      </c>
      <c r="H144" s="253">
        <v>9.5288750000000011</v>
      </c>
    </row>
    <row r="145" spans="1:8">
      <c r="A145" s="118" t="s">
        <v>98</v>
      </c>
      <c r="C145" s="253">
        <v>1.171618</v>
      </c>
      <c r="D145" s="253"/>
      <c r="E145" s="253">
        <v>4.3867599999999998</v>
      </c>
      <c r="F145" s="253">
        <v>3.2523829999999996</v>
      </c>
      <c r="G145" s="253">
        <v>0.55877100000000002</v>
      </c>
      <c r="H145" s="253">
        <v>13.011018999999999</v>
      </c>
    </row>
    <row r="146" spans="1:8">
      <c r="A146" s="118" t="s">
        <v>139</v>
      </c>
      <c r="C146" s="253">
        <v>1.2419249999999999</v>
      </c>
      <c r="D146" s="253"/>
      <c r="E146" s="253">
        <v>8.6306820000000002</v>
      </c>
      <c r="F146" s="253">
        <v>3.6153659999999999</v>
      </c>
      <c r="G146" s="253">
        <v>0.51575599999999999</v>
      </c>
      <c r="H146" s="253">
        <v>22.034976</v>
      </c>
    </row>
    <row r="147" spans="1:8" ht="6" customHeight="1">
      <c r="A147" s="115"/>
      <c r="B147" s="120"/>
      <c r="C147" s="253"/>
      <c r="D147" s="253"/>
      <c r="E147" s="253"/>
      <c r="F147" s="253"/>
      <c r="G147" s="253"/>
      <c r="H147" s="253"/>
    </row>
    <row r="148" spans="1:8">
      <c r="A148" s="129" t="s">
        <v>100</v>
      </c>
      <c r="B148" s="115"/>
      <c r="C148" s="264">
        <v>0.92319399999999996</v>
      </c>
      <c r="D148" s="264"/>
      <c r="E148" s="264">
        <v>0.83146500000000001</v>
      </c>
      <c r="F148" s="264">
        <v>2.8123519999999997</v>
      </c>
      <c r="G148" s="264">
        <v>0.70374000000000003</v>
      </c>
      <c r="H148" s="264">
        <v>5.2348949999999999</v>
      </c>
    </row>
    <row r="149" spans="1:8">
      <c r="A149" s="118" t="s">
        <v>134</v>
      </c>
      <c r="C149" s="253">
        <v>1.7790270000000001</v>
      </c>
      <c r="D149" s="253"/>
      <c r="E149" s="253">
        <v>0.88865100000000008</v>
      </c>
      <c r="F149" s="253">
        <v>38.349080000000001</v>
      </c>
      <c r="G149" s="253">
        <v>4.7065460000000003</v>
      </c>
      <c r="H149" s="253">
        <v>9.5074870000000011</v>
      </c>
    </row>
    <row r="150" spans="1:8">
      <c r="A150" s="118" t="s">
        <v>135</v>
      </c>
      <c r="C150" s="253">
        <v>1.8726769999999999</v>
      </c>
      <c r="D150" s="253"/>
      <c r="E150" s="253">
        <v>1.303331</v>
      </c>
      <c r="F150" s="253">
        <v>16.292393999999998</v>
      </c>
      <c r="G150" s="253">
        <v>3.6120640000000002</v>
      </c>
      <c r="H150" s="253">
        <v>10.487131</v>
      </c>
    </row>
    <row r="151" spans="1:8">
      <c r="A151" s="118" t="s">
        <v>136</v>
      </c>
      <c r="C151" s="253">
        <v>2.0197750000000001</v>
      </c>
      <c r="D151" s="253"/>
      <c r="E151" s="253">
        <v>1.7733450000000002</v>
      </c>
      <c r="F151" s="253">
        <v>9.0291510000000006</v>
      </c>
      <c r="G151" s="253">
        <v>2.1157319999999999</v>
      </c>
      <c r="H151" s="253">
        <v>9.7922039999999999</v>
      </c>
    </row>
    <row r="152" spans="1:8">
      <c r="A152" s="118" t="s">
        <v>137</v>
      </c>
      <c r="C152" s="253">
        <v>1.8826619999999998</v>
      </c>
      <c r="D152" s="253"/>
      <c r="E152" s="253">
        <v>2.8085300000000002</v>
      </c>
      <c r="F152" s="253">
        <v>6.250604</v>
      </c>
      <c r="G152" s="253">
        <v>1.427316</v>
      </c>
      <c r="H152" s="253">
        <v>9.8795029999999997</v>
      </c>
    </row>
    <row r="153" spans="1:8">
      <c r="A153" s="118" t="s">
        <v>138</v>
      </c>
      <c r="C153" s="253">
        <v>1.8959330000000001</v>
      </c>
      <c r="D153" s="253"/>
      <c r="E153" s="253">
        <v>4.0694109999999997</v>
      </c>
      <c r="F153" s="253">
        <v>5.3632520000000001</v>
      </c>
      <c r="G153" s="253">
        <v>1.109532</v>
      </c>
      <c r="H153" s="253">
        <v>14.601144999999999</v>
      </c>
    </row>
    <row r="154" spans="1:8">
      <c r="A154" s="118" t="s">
        <v>98</v>
      </c>
      <c r="C154" s="253">
        <v>1.9262250000000001</v>
      </c>
      <c r="D154" s="253"/>
      <c r="E154" s="253">
        <v>6.9273160000000003</v>
      </c>
      <c r="F154" s="253">
        <v>4.9355190000000002</v>
      </c>
      <c r="G154" s="253">
        <v>1.001012</v>
      </c>
      <c r="H154" s="253">
        <v>18.326915</v>
      </c>
    </row>
    <row r="155" spans="1:8">
      <c r="A155" s="141" t="s">
        <v>139</v>
      </c>
      <c r="B155" s="112"/>
      <c r="C155" s="253">
        <v>1.9573099999999999</v>
      </c>
      <c r="D155" s="253"/>
      <c r="E155" s="253">
        <v>13.235156</v>
      </c>
      <c r="F155" s="253">
        <v>5.3326589999999996</v>
      </c>
      <c r="G155" s="253">
        <v>0.879023</v>
      </c>
      <c r="H155" s="253">
        <v>32.468460999999998</v>
      </c>
    </row>
    <row r="156" spans="1:8" ht="6" customHeight="1">
      <c r="A156" s="129"/>
      <c r="B156" s="115"/>
      <c r="C156" s="264"/>
      <c r="D156" s="264"/>
      <c r="E156" s="264"/>
      <c r="F156" s="264"/>
      <c r="G156" s="264"/>
      <c r="H156" s="264"/>
    </row>
    <row r="157" spans="1:8">
      <c r="A157" s="129" t="s">
        <v>99</v>
      </c>
      <c r="B157" s="115"/>
      <c r="C157" s="264">
        <v>0.57153900000000002</v>
      </c>
      <c r="D157" s="264"/>
      <c r="E157" s="264">
        <v>0.68720400000000004</v>
      </c>
      <c r="F157" s="264">
        <v>2.4515450000000003</v>
      </c>
      <c r="G157" s="264">
        <v>0.50735700000000006</v>
      </c>
      <c r="H157" s="264">
        <v>4.2864100000000001</v>
      </c>
    </row>
    <row r="158" spans="1:8">
      <c r="A158" s="118" t="s">
        <v>134</v>
      </c>
      <c r="C158" s="253">
        <v>1.4744979999999999</v>
      </c>
      <c r="D158" s="253"/>
      <c r="E158" s="253">
        <v>0.73182100000000005</v>
      </c>
      <c r="F158" s="253">
        <v>39.566896</v>
      </c>
      <c r="G158" s="253">
        <v>3.0826949999999997</v>
      </c>
      <c r="H158" s="253">
        <v>8.1385349999999992</v>
      </c>
    </row>
    <row r="159" spans="1:8">
      <c r="A159" s="118" t="s">
        <v>135</v>
      </c>
      <c r="C159" s="253">
        <v>1.4572969999999998</v>
      </c>
      <c r="D159" s="253"/>
      <c r="E159" s="253">
        <v>0.98520799999999986</v>
      </c>
      <c r="F159" s="253">
        <v>16.920911999999998</v>
      </c>
      <c r="G159" s="253">
        <v>2.3542730000000001</v>
      </c>
      <c r="H159" s="253">
        <v>8.7988109999999988</v>
      </c>
    </row>
    <row r="160" spans="1:8">
      <c r="A160" s="118" t="s">
        <v>136</v>
      </c>
      <c r="C160" s="253">
        <v>1.5050600000000001</v>
      </c>
      <c r="D160" s="253"/>
      <c r="E160" s="253">
        <v>1.4805699999999999</v>
      </c>
      <c r="F160" s="253">
        <v>9.869332</v>
      </c>
      <c r="G160" s="253">
        <v>1.7812310000000002</v>
      </c>
      <c r="H160" s="253">
        <v>9.2530429999999999</v>
      </c>
    </row>
    <row r="161" spans="1:15">
      <c r="A161" s="118" t="s">
        <v>137</v>
      </c>
      <c r="C161" s="253">
        <v>1.4674970000000001</v>
      </c>
      <c r="D161" s="253"/>
      <c r="E161" s="253">
        <v>2.221841</v>
      </c>
      <c r="F161" s="253">
        <v>6.2829239999999995</v>
      </c>
      <c r="G161" s="253">
        <v>1.219538</v>
      </c>
      <c r="H161" s="253">
        <v>10.10037</v>
      </c>
    </row>
    <row r="162" spans="1:15">
      <c r="A162" s="118" t="s">
        <v>138</v>
      </c>
      <c r="C162" s="253">
        <v>1.438809</v>
      </c>
      <c r="D162" s="253"/>
      <c r="E162" s="253">
        <v>3.3332039999999998</v>
      </c>
      <c r="F162" s="253">
        <v>4.8585419999999999</v>
      </c>
      <c r="G162" s="253">
        <v>0.94747000000000003</v>
      </c>
      <c r="H162" s="253">
        <v>12.183860000000001</v>
      </c>
    </row>
    <row r="163" spans="1:15">
      <c r="A163" s="118" t="s">
        <v>98</v>
      </c>
      <c r="C163" s="253">
        <v>1.4692069999999999</v>
      </c>
      <c r="D163" s="253"/>
      <c r="E163" s="253">
        <v>5.5898890000000003</v>
      </c>
      <c r="F163" s="253">
        <v>4.2896239999999999</v>
      </c>
      <c r="G163" s="253">
        <v>0.674315</v>
      </c>
      <c r="H163" s="253">
        <v>17.766372999999998</v>
      </c>
    </row>
    <row r="164" spans="1:15">
      <c r="A164" s="122" t="s">
        <v>139</v>
      </c>
      <c r="B164" s="121"/>
      <c r="C164" s="254">
        <v>1.581537</v>
      </c>
      <c r="D164" s="254"/>
      <c r="E164" s="254">
        <v>11.045667</v>
      </c>
      <c r="F164" s="254">
        <v>4.8354179999999998</v>
      </c>
      <c r="G164" s="254">
        <v>0.63740000000000008</v>
      </c>
      <c r="H164" s="254">
        <v>29.790423999999998</v>
      </c>
    </row>
    <row r="165" spans="1:15" ht="6" customHeight="1">
      <c r="A165" s="115"/>
      <c r="B165" s="120"/>
      <c r="C165" s="253"/>
      <c r="D165" s="253"/>
      <c r="E165" s="253"/>
      <c r="F165" s="253"/>
      <c r="G165" s="253"/>
      <c r="H165" s="253"/>
      <c r="O165" s="157"/>
    </row>
    <row r="166" spans="1:15" s="102" customFormat="1" ht="15" customHeight="1">
      <c r="A166" s="315"/>
      <c r="B166" s="438" t="s">
        <v>191</v>
      </c>
      <c r="C166" s="439"/>
      <c r="D166" s="439"/>
      <c r="E166" s="439"/>
      <c r="F166" s="439"/>
      <c r="G166" s="439"/>
      <c r="I166" s="550"/>
    </row>
    <row r="167" spans="1:15" s="102" customFormat="1" ht="15" customHeight="1">
      <c r="A167" s="124" t="s">
        <v>183</v>
      </c>
      <c r="B167" s="125"/>
      <c r="C167" s="125"/>
      <c r="D167" s="125"/>
      <c r="E167" s="125"/>
      <c r="F167" s="126"/>
      <c r="G167" s="103"/>
      <c r="H167" s="103"/>
      <c r="I167" s="551"/>
      <c r="J167" s="103"/>
    </row>
    <row r="168" spans="1:15" s="102" customFormat="1" ht="15" customHeight="1">
      <c r="A168" s="124" t="s">
        <v>185</v>
      </c>
      <c r="B168" s="125"/>
      <c r="C168" s="125"/>
      <c r="D168" s="125"/>
      <c r="E168" s="125"/>
      <c r="F168" s="126"/>
      <c r="G168" s="103"/>
      <c r="H168" s="103"/>
      <c r="I168" s="551"/>
      <c r="J168" s="103"/>
    </row>
    <row r="169" spans="1:15" s="102" customFormat="1" ht="15" customHeight="1">
      <c r="A169" s="124" t="s">
        <v>187</v>
      </c>
      <c r="B169" s="125"/>
      <c r="C169" s="125"/>
      <c r="D169" s="125"/>
      <c r="E169" s="125"/>
      <c r="F169" s="126"/>
      <c r="G169" s="103"/>
      <c r="H169" s="103"/>
      <c r="I169" s="551"/>
      <c r="J169" s="103"/>
    </row>
    <row r="170" spans="1:15" s="102" customFormat="1" ht="15" customHeight="1">
      <c r="A170" s="124"/>
      <c r="B170" s="125"/>
      <c r="C170" s="125"/>
      <c r="D170" s="125"/>
      <c r="E170" s="125"/>
      <c r="F170" s="126"/>
      <c r="G170" s="103"/>
      <c r="H170" s="103"/>
      <c r="I170" s="536" t="s">
        <v>93</v>
      </c>
      <c r="J170" s="103"/>
    </row>
    <row r="173" spans="1:15" ht="15" customHeight="1">
      <c r="A173" s="2348" t="s">
        <v>148</v>
      </c>
      <c r="B173" s="2348"/>
      <c r="C173" s="2348"/>
      <c r="D173" s="2348"/>
      <c r="E173" s="2348"/>
      <c r="F173" s="2348"/>
      <c r="H173" s="111" t="s">
        <v>23</v>
      </c>
    </row>
    <row r="174" spans="1:15">
      <c r="A174" s="2348"/>
      <c r="B174" s="2348"/>
      <c r="C174" s="2348"/>
      <c r="D174" s="2348"/>
      <c r="E174" s="2348"/>
      <c r="F174" s="2348"/>
      <c r="J174" s="143"/>
    </row>
    <row r="175" spans="1:15">
      <c r="A175" s="127" t="s">
        <v>32</v>
      </c>
      <c r="B175" s="128"/>
      <c r="C175" s="128"/>
      <c r="D175" s="128"/>
      <c r="E175" s="128"/>
      <c r="F175" s="128"/>
      <c r="I175" s="547"/>
      <c r="J175" s="117"/>
      <c r="K175" s="117"/>
    </row>
    <row r="176" spans="1:15" ht="6" customHeight="1">
      <c r="A176" s="150"/>
      <c r="B176" s="150"/>
      <c r="C176" s="151"/>
      <c r="D176" s="151"/>
      <c r="E176" s="151"/>
      <c r="I176" s="547"/>
    </row>
    <row r="177" spans="1:14" ht="15" customHeight="1">
      <c r="A177" s="2349" t="s">
        <v>22</v>
      </c>
      <c r="B177" s="2349"/>
      <c r="C177" s="2345" t="s">
        <v>17</v>
      </c>
      <c r="D177" s="243"/>
      <c r="E177" s="2345" t="s">
        <v>125</v>
      </c>
      <c r="F177" s="2345" t="s">
        <v>128</v>
      </c>
      <c r="G177" s="2345" t="s">
        <v>126</v>
      </c>
      <c r="H177" s="2345" t="s">
        <v>133</v>
      </c>
    </row>
    <row r="178" spans="1:14" ht="15" customHeight="1">
      <c r="A178" s="2351"/>
      <c r="B178" s="2351"/>
      <c r="C178" s="2347"/>
      <c r="D178" s="245"/>
      <c r="E178" s="2347"/>
      <c r="F178" s="2347"/>
      <c r="G178" s="2347"/>
      <c r="H178" s="2347"/>
    </row>
    <row r="179" spans="1:14" ht="6" customHeight="1">
      <c r="A179" s="115"/>
      <c r="B179" s="120"/>
      <c r="C179" s="120"/>
      <c r="D179" s="120"/>
      <c r="E179" s="120"/>
      <c r="F179" s="120"/>
      <c r="G179" s="120"/>
      <c r="H179" s="120"/>
    </row>
    <row r="180" spans="1:14">
      <c r="A180" s="129" t="s">
        <v>17</v>
      </c>
      <c r="B180" s="115"/>
      <c r="C180" s="255">
        <v>157911.8788620079</v>
      </c>
      <c r="D180" s="255"/>
      <c r="E180" s="256">
        <v>0.21033199999999999</v>
      </c>
      <c r="F180" s="257">
        <v>0.10094222999999999</v>
      </c>
      <c r="G180" s="256">
        <v>0.21810498</v>
      </c>
      <c r="H180" s="256">
        <v>6.6014719999999999E-2</v>
      </c>
      <c r="I180" s="264"/>
      <c r="J180" s="264"/>
      <c r="K180" s="264"/>
      <c r="L180" s="264"/>
      <c r="M180" s="264"/>
      <c r="N180" s="264"/>
    </row>
    <row r="181" spans="1:14">
      <c r="A181" s="118" t="s">
        <v>134</v>
      </c>
      <c r="C181" s="258">
        <v>60595.739278795503</v>
      </c>
      <c r="D181" s="258"/>
      <c r="E181" s="259">
        <v>0.45680642999999999</v>
      </c>
      <c r="F181" s="709">
        <v>2.9821489999999999E-2</v>
      </c>
      <c r="G181" s="259">
        <v>0.42283435000000003</v>
      </c>
      <c r="H181" s="259">
        <v>0.18715461999999999</v>
      </c>
      <c r="I181" s="253"/>
      <c r="J181" s="253"/>
      <c r="K181" s="253"/>
      <c r="L181" s="253"/>
      <c r="M181" s="253"/>
      <c r="N181" s="253"/>
    </row>
    <row r="182" spans="1:14">
      <c r="A182" s="118" t="s">
        <v>135</v>
      </c>
      <c r="C182" s="258">
        <v>57676.564632593399</v>
      </c>
      <c r="D182" s="258"/>
      <c r="E182" s="259">
        <v>0.54838418</v>
      </c>
      <c r="F182" s="259">
        <v>8.1812919999999997E-2</v>
      </c>
      <c r="G182" s="259">
        <v>0.53574741999999997</v>
      </c>
      <c r="H182" s="259">
        <v>0.17142578999999999</v>
      </c>
      <c r="I182" s="253"/>
      <c r="J182" s="253"/>
      <c r="K182" s="253"/>
      <c r="L182" s="253"/>
      <c r="M182" s="253"/>
      <c r="N182" s="253"/>
    </row>
    <row r="183" spans="1:14">
      <c r="A183" s="118" t="s">
        <v>136</v>
      </c>
      <c r="C183" s="258">
        <v>54606.567356942098</v>
      </c>
      <c r="D183" s="258"/>
      <c r="E183" s="259">
        <v>0.58596292999999999</v>
      </c>
      <c r="F183" s="259">
        <v>0.18089266000000001</v>
      </c>
      <c r="G183" s="259">
        <v>0.59277767999999997</v>
      </c>
      <c r="H183" s="259">
        <v>0.18424647</v>
      </c>
      <c r="I183" s="253"/>
      <c r="J183" s="253"/>
      <c r="K183" s="253"/>
      <c r="L183" s="253"/>
      <c r="M183" s="253"/>
      <c r="N183" s="253"/>
    </row>
    <row r="184" spans="1:14">
      <c r="A184" s="118" t="s">
        <v>137</v>
      </c>
      <c r="C184" s="258">
        <v>51431.7558646752</v>
      </c>
      <c r="D184" s="258"/>
      <c r="E184" s="259">
        <v>0.54603106000000001</v>
      </c>
      <c r="F184" s="259">
        <v>0.27367430999999998</v>
      </c>
      <c r="G184" s="259">
        <v>0.56238332999999996</v>
      </c>
      <c r="H184" s="259">
        <v>0.17824973999999999</v>
      </c>
      <c r="I184" s="253"/>
      <c r="J184" s="253"/>
      <c r="K184" s="253"/>
      <c r="L184" s="253"/>
      <c r="M184" s="253"/>
      <c r="N184" s="253"/>
    </row>
    <row r="185" spans="1:14">
      <c r="A185" s="118" t="s">
        <v>138</v>
      </c>
      <c r="C185" s="258">
        <v>52385.799055322299</v>
      </c>
      <c r="D185" s="258"/>
      <c r="E185" s="259">
        <v>0.44154795000000002</v>
      </c>
      <c r="F185" s="259">
        <v>0.32401917000000002</v>
      </c>
      <c r="G185" s="259">
        <v>0.52809908999999999</v>
      </c>
      <c r="H185" s="259">
        <v>0.16168974</v>
      </c>
      <c r="I185" s="253"/>
      <c r="J185" s="253"/>
      <c r="K185" s="253"/>
      <c r="L185" s="253"/>
      <c r="M185" s="253"/>
      <c r="N185" s="253"/>
    </row>
    <row r="186" spans="1:14">
      <c r="A186" s="118" t="s">
        <v>98</v>
      </c>
      <c r="C186" s="258">
        <v>50747.762492563903</v>
      </c>
      <c r="D186" s="258"/>
      <c r="E186" s="259">
        <v>0.29152642000000001</v>
      </c>
      <c r="F186" s="259">
        <v>0.36560685999999998</v>
      </c>
      <c r="G186" s="259">
        <v>0.45507497000000002</v>
      </c>
      <c r="H186" s="259">
        <v>8.7319389999999997E-2</v>
      </c>
      <c r="I186" s="253"/>
      <c r="J186" s="253"/>
      <c r="K186" s="253"/>
      <c r="L186" s="253"/>
      <c r="M186" s="253"/>
      <c r="N186" s="253"/>
    </row>
    <row r="187" spans="1:14">
      <c r="A187" s="118" t="s">
        <v>139</v>
      </c>
      <c r="C187" s="258">
        <v>46937.272090393199</v>
      </c>
      <c r="D187" s="258"/>
      <c r="E187" s="259">
        <v>0.21779736</v>
      </c>
      <c r="F187" s="259">
        <v>0.4034895</v>
      </c>
      <c r="G187" s="259">
        <v>0.44402639999999999</v>
      </c>
      <c r="H187" s="707">
        <v>4.9312580000000002E-2</v>
      </c>
      <c r="I187" s="253"/>
      <c r="J187" s="253"/>
      <c r="K187" s="253"/>
      <c r="L187" s="253"/>
      <c r="M187" s="253"/>
      <c r="N187" s="253"/>
    </row>
    <row r="188" spans="1:14" ht="6" customHeight="1">
      <c r="A188" s="115"/>
      <c r="B188" s="120"/>
      <c r="C188" s="260"/>
      <c r="D188" s="260"/>
      <c r="E188" s="260"/>
      <c r="F188" s="260"/>
      <c r="G188" s="260"/>
      <c r="H188" s="260"/>
      <c r="I188" s="253"/>
      <c r="J188" s="253"/>
      <c r="K188" s="253"/>
      <c r="L188" s="253"/>
      <c r="M188" s="253"/>
      <c r="N188" s="253"/>
    </row>
    <row r="189" spans="1:14">
      <c r="A189" s="129" t="s">
        <v>100</v>
      </c>
      <c r="B189" s="115"/>
      <c r="C189" s="261">
        <v>105468.2761286535</v>
      </c>
      <c r="D189" s="261"/>
      <c r="E189" s="261">
        <v>0.34194924999999998</v>
      </c>
      <c r="F189" s="261">
        <v>0.17254251000000001</v>
      </c>
      <c r="G189" s="261">
        <v>0.35576778999999997</v>
      </c>
      <c r="H189" s="261">
        <v>0.11437393</v>
      </c>
      <c r="I189" s="264"/>
      <c r="J189" s="264"/>
      <c r="K189" s="264"/>
      <c r="L189" s="264"/>
      <c r="M189" s="264"/>
      <c r="N189" s="264"/>
    </row>
    <row r="190" spans="1:14">
      <c r="A190" s="118" t="s">
        <v>134</v>
      </c>
      <c r="C190" s="262">
        <v>37120.763242656802</v>
      </c>
      <c r="D190" s="262"/>
      <c r="E190" s="262">
        <v>0.73741758999999996</v>
      </c>
      <c r="F190" s="710">
        <v>6.3977099999999995E-2</v>
      </c>
      <c r="G190" s="262">
        <v>0.64930566999999995</v>
      </c>
      <c r="H190" s="262">
        <v>0.29052241000000001</v>
      </c>
      <c r="I190" s="253"/>
      <c r="J190" s="253"/>
      <c r="K190" s="253"/>
      <c r="L190" s="253"/>
      <c r="M190" s="253"/>
      <c r="N190" s="253"/>
    </row>
    <row r="191" spans="1:14">
      <c r="A191" s="118" t="s">
        <v>135</v>
      </c>
      <c r="C191" s="262">
        <v>33818.861279105302</v>
      </c>
      <c r="D191" s="262"/>
      <c r="E191" s="262">
        <v>0.92884082000000001</v>
      </c>
      <c r="F191" s="708">
        <v>0.12443643</v>
      </c>
      <c r="G191" s="262">
        <v>0.90936740999999999</v>
      </c>
      <c r="H191" s="262">
        <v>0.29298068999999999</v>
      </c>
      <c r="I191" s="253"/>
      <c r="J191" s="253"/>
      <c r="K191" s="253"/>
      <c r="L191" s="253"/>
      <c r="M191" s="253"/>
      <c r="N191" s="253"/>
    </row>
    <row r="192" spans="1:14">
      <c r="A192" s="118" t="s">
        <v>136</v>
      </c>
      <c r="C192" s="262">
        <v>33625.086401283697</v>
      </c>
      <c r="D192" s="262"/>
      <c r="E192" s="262">
        <v>0.89071188999999995</v>
      </c>
      <c r="F192" s="262">
        <v>0.3016218</v>
      </c>
      <c r="G192" s="262">
        <v>0.91613244000000005</v>
      </c>
      <c r="H192" s="262">
        <v>0.30656628000000002</v>
      </c>
      <c r="I192" s="253"/>
      <c r="J192" s="253"/>
      <c r="K192" s="253"/>
      <c r="L192" s="253"/>
      <c r="M192" s="253"/>
      <c r="N192" s="253"/>
    </row>
    <row r="193" spans="1:14">
      <c r="A193" s="118" t="s">
        <v>137</v>
      </c>
      <c r="C193" s="262">
        <v>30132.582095997801</v>
      </c>
      <c r="D193" s="262"/>
      <c r="E193" s="262">
        <v>0.83235630999999999</v>
      </c>
      <c r="F193" s="262">
        <v>0.43767826999999998</v>
      </c>
      <c r="G193" s="262">
        <v>0.86498061999999998</v>
      </c>
      <c r="H193" s="262">
        <v>0.27259614999999998</v>
      </c>
      <c r="I193" s="253"/>
      <c r="J193" s="253"/>
      <c r="K193" s="253"/>
      <c r="L193" s="253"/>
      <c r="M193" s="253"/>
      <c r="N193" s="253"/>
    </row>
    <row r="194" spans="1:14">
      <c r="A194" s="118" t="s">
        <v>138</v>
      </c>
      <c r="C194" s="262">
        <v>30287.297020400601</v>
      </c>
      <c r="D194" s="262"/>
      <c r="E194" s="262">
        <v>0.62103622000000003</v>
      </c>
      <c r="F194" s="262">
        <v>0.58275060999999995</v>
      </c>
      <c r="G194" s="262">
        <v>0.80266269999999995</v>
      </c>
      <c r="H194" s="262">
        <v>0.22352030000000001</v>
      </c>
      <c r="I194" s="253"/>
      <c r="J194" s="253"/>
      <c r="K194" s="253"/>
      <c r="L194" s="253"/>
      <c r="M194" s="253"/>
      <c r="N194" s="253"/>
    </row>
    <row r="195" spans="1:14">
      <c r="A195" s="118" t="s">
        <v>98</v>
      </c>
      <c r="C195" s="262">
        <v>27599.161418875701</v>
      </c>
      <c r="D195" s="262"/>
      <c r="E195" s="262">
        <v>0.46047828000000002</v>
      </c>
      <c r="F195" s="262">
        <v>0.63071031</v>
      </c>
      <c r="G195" s="262">
        <v>0.79875870000000004</v>
      </c>
      <c r="H195" s="708">
        <v>0.14269507000000001</v>
      </c>
      <c r="I195" s="253"/>
      <c r="J195" s="253"/>
      <c r="K195" s="253"/>
      <c r="L195" s="253"/>
      <c r="M195" s="253"/>
      <c r="N195" s="253"/>
    </row>
    <row r="196" spans="1:14">
      <c r="A196" s="141" t="s">
        <v>139</v>
      </c>
      <c r="B196" s="112"/>
      <c r="C196" s="262">
        <v>24195.755108747398</v>
      </c>
      <c r="D196" s="262"/>
      <c r="E196" s="262">
        <v>0.32446194</v>
      </c>
      <c r="F196" s="262">
        <v>0.68703974000000001</v>
      </c>
      <c r="G196" s="262">
        <v>0.74173725999999995</v>
      </c>
      <c r="H196" s="710">
        <v>9.1849700000000006E-2</v>
      </c>
      <c r="I196" s="253"/>
      <c r="J196" s="253"/>
      <c r="K196" s="253"/>
      <c r="L196" s="253"/>
      <c r="M196" s="253"/>
      <c r="N196" s="253"/>
    </row>
    <row r="197" spans="1:14" ht="6" customHeight="1">
      <c r="I197" s="264"/>
      <c r="J197" s="264"/>
      <c r="K197" s="264"/>
      <c r="L197" s="264"/>
      <c r="M197" s="264"/>
      <c r="N197" s="264"/>
    </row>
    <row r="198" spans="1:14">
      <c r="A198" s="129" t="s">
        <v>99</v>
      </c>
      <c r="B198" s="115"/>
      <c r="C198" s="255">
        <v>117542.840442876</v>
      </c>
      <c r="D198" s="255"/>
      <c r="E198" s="256">
        <v>0.26582822</v>
      </c>
      <c r="F198" s="257">
        <v>0.12489090999999999</v>
      </c>
      <c r="G198" s="256">
        <v>0.27570607000000003</v>
      </c>
      <c r="H198" s="256">
        <v>8.0647449999999996E-2</v>
      </c>
      <c r="I198" s="264"/>
      <c r="J198" s="264"/>
      <c r="K198" s="264"/>
      <c r="L198" s="264"/>
      <c r="M198" s="264"/>
      <c r="N198" s="264"/>
    </row>
    <row r="199" spans="1:14">
      <c r="A199" s="118" t="s">
        <v>134</v>
      </c>
      <c r="C199" s="258">
        <v>47895.539233455303</v>
      </c>
      <c r="D199" s="258"/>
      <c r="E199" s="259">
        <v>0.57857972000000002</v>
      </c>
      <c r="F199" s="709">
        <v>2.6639739999999999E-2</v>
      </c>
      <c r="G199" s="259">
        <v>0.55092786999999999</v>
      </c>
      <c r="H199" s="259">
        <v>0.24421418</v>
      </c>
      <c r="I199" s="253"/>
      <c r="J199" s="253"/>
      <c r="K199" s="253"/>
      <c r="L199" s="253"/>
      <c r="M199" s="253"/>
      <c r="N199" s="253"/>
    </row>
    <row r="200" spans="1:14">
      <c r="A200" s="118" t="s">
        <v>135</v>
      </c>
      <c r="C200" s="258">
        <v>46722.384072250301</v>
      </c>
      <c r="D200" s="258"/>
      <c r="E200" s="259">
        <v>0.67846786999999997</v>
      </c>
      <c r="F200" s="707">
        <v>0.10698478</v>
      </c>
      <c r="G200" s="259">
        <v>0.66163517000000005</v>
      </c>
      <c r="H200" s="259">
        <v>0.21105790999999999</v>
      </c>
      <c r="I200" s="253"/>
      <c r="J200" s="253"/>
      <c r="K200" s="253"/>
      <c r="L200" s="253"/>
      <c r="M200" s="253"/>
      <c r="N200" s="253"/>
    </row>
    <row r="201" spans="1:14">
      <c r="A201" s="118" t="s">
        <v>136</v>
      </c>
      <c r="C201" s="258">
        <v>43025.931285847801</v>
      </c>
      <c r="D201" s="258"/>
      <c r="E201" s="259">
        <v>0.76845505000000003</v>
      </c>
      <c r="F201" s="259">
        <v>0.22639300000000001</v>
      </c>
      <c r="G201" s="259">
        <v>0.77147933999999996</v>
      </c>
      <c r="H201" s="259">
        <v>0.23057588000000001</v>
      </c>
      <c r="I201" s="253"/>
      <c r="J201" s="253"/>
      <c r="K201" s="253"/>
      <c r="L201" s="253"/>
      <c r="M201" s="253"/>
      <c r="N201" s="253"/>
    </row>
    <row r="202" spans="1:14">
      <c r="A202" s="118" t="s">
        <v>137</v>
      </c>
      <c r="C202" s="258">
        <v>41682.144068283698</v>
      </c>
      <c r="D202" s="258"/>
      <c r="E202" s="259">
        <v>0.71362745000000005</v>
      </c>
      <c r="F202" s="259">
        <v>0.34991932999999997</v>
      </c>
      <c r="G202" s="259">
        <v>0.73183891000000001</v>
      </c>
      <c r="H202" s="259">
        <v>0.23254955999999999</v>
      </c>
      <c r="I202" s="253"/>
      <c r="J202" s="253"/>
      <c r="K202" s="253"/>
      <c r="L202" s="253"/>
      <c r="M202" s="253"/>
      <c r="N202" s="253"/>
    </row>
    <row r="203" spans="1:14">
      <c r="A203" s="118" t="s">
        <v>138</v>
      </c>
      <c r="C203" s="258">
        <v>42742.854161399198</v>
      </c>
      <c r="D203" s="258"/>
      <c r="E203" s="259">
        <v>0.58990564999999995</v>
      </c>
      <c r="F203" s="259">
        <v>0.38458026000000001</v>
      </c>
      <c r="G203" s="259">
        <v>0.68786758999999997</v>
      </c>
      <c r="H203" s="259">
        <v>0.21761653</v>
      </c>
      <c r="I203" s="253"/>
      <c r="J203" s="253"/>
      <c r="K203" s="253"/>
      <c r="L203" s="253"/>
      <c r="M203" s="253"/>
      <c r="N203" s="253"/>
    </row>
    <row r="204" spans="1:14">
      <c r="A204" s="118" t="s">
        <v>98</v>
      </c>
      <c r="C204" s="258">
        <v>42586.637422746302</v>
      </c>
      <c r="D204" s="258"/>
      <c r="E204" s="259">
        <v>0.37143493999999999</v>
      </c>
      <c r="F204" s="259">
        <v>0.44959748999999999</v>
      </c>
      <c r="G204" s="259">
        <v>0.55466612000000004</v>
      </c>
      <c r="H204" s="707">
        <v>0.10979356</v>
      </c>
      <c r="I204" s="253"/>
      <c r="J204" s="253"/>
      <c r="K204" s="253"/>
      <c r="L204" s="253"/>
      <c r="M204" s="253"/>
      <c r="N204" s="253"/>
    </row>
    <row r="205" spans="1:14">
      <c r="A205" s="122" t="s">
        <v>139</v>
      </c>
      <c r="B205" s="121"/>
      <c r="C205" s="263">
        <v>40222.015751344297</v>
      </c>
      <c r="D205" s="263"/>
      <c r="E205" s="384">
        <v>0.28260616</v>
      </c>
      <c r="F205" s="384">
        <v>0.49915083999999998</v>
      </c>
      <c r="G205" s="384">
        <v>0.55405125</v>
      </c>
      <c r="H205" s="711">
        <v>5.8111419999999997E-2</v>
      </c>
      <c r="I205" s="253"/>
      <c r="J205" s="253"/>
      <c r="K205" s="253"/>
      <c r="L205" s="253"/>
      <c r="M205" s="253"/>
      <c r="N205" s="253"/>
    </row>
    <row r="206" spans="1:14" ht="6" customHeight="1">
      <c r="A206" s="115"/>
      <c r="B206" s="120"/>
      <c r="C206" s="260"/>
      <c r="D206" s="260"/>
      <c r="E206" s="260"/>
      <c r="F206" s="260"/>
      <c r="G206" s="260"/>
      <c r="H206" s="260"/>
    </row>
    <row r="207" spans="1:14" s="102" customFormat="1" ht="15" customHeight="1">
      <c r="A207" s="315"/>
      <c r="B207" s="438" t="s">
        <v>191</v>
      </c>
      <c r="C207" s="439"/>
      <c r="D207" s="439"/>
      <c r="E207" s="439"/>
      <c r="F207" s="439"/>
      <c r="G207" s="439"/>
      <c r="I207" s="550"/>
    </row>
    <row r="208" spans="1:14" s="102" customFormat="1" ht="15" customHeight="1">
      <c r="A208" s="124" t="s">
        <v>183</v>
      </c>
      <c r="B208" s="125"/>
      <c r="C208" s="125"/>
      <c r="D208" s="125"/>
      <c r="E208" s="125"/>
      <c r="F208" s="126"/>
      <c r="G208" s="103"/>
      <c r="H208" s="103"/>
      <c r="I208" s="752"/>
      <c r="J208" s="317"/>
      <c r="K208" s="753"/>
      <c r="L208" s="753"/>
    </row>
    <row r="209" spans="1:12" s="102" customFormat="1" ht="15" customHeight="1">
      <c r="A209" s="124" t="s">
        <v>185</v>
      </c>
      <c r="B209" s="125"/>
      <c r="C209" s="125"/>
      <c r="D209" s="125"/>
      <c r="E209" s="125"/>
      <c r="F209" s="126"/>
      <c r="G209" s="103"/>
      <c r="H209" s="103"/>
      <c r="I209" s="752"/>
      <c r="J209" s="317"/>
      <c r="K209" s="753"/>
      <c r="L209" s="753"/>
    </row>
    <row r="210" spans="1:12" s="102" customFormat="1" ht="15" customHeight="1">
      <c r="A210" s="124" t="s">
        <v>187</v>
      </c>
      <c r="B210" s="125"/>
      <c r="C210" s="125"/>
      <c r="D210" s="125"/>
      <c r="E210" s="125"/>
      <c r="F210" s="126"/>
      <c r="G210" s="103"/>
      <c r="H210" s="103"/>
      <c r="I210" s="752"/>
      <c r="J210" s="317"/>
      <c r="K210" s="753"/>
      <c r="L210" s="753"/>
    </row>
    <row r="211" spans="1:12" s="102" customFormat="1" ht="15" customHeight="1">
      <c r="A211" s="124"/>
      <c r="B211" s="125"/>
      <c r="C211" s="125"/>
      <c r="D211" s="125"/>
      <c r="E211" s="125"/>
      <c r="F211" s="126"/>
      <c r="G211" s="103"/>
      <c r="H211" s="103"/>
      <c r="I211" s="536" t="s">
        <v>93</v>
      </c>
      <c r="J211" s="103"/>
    </row>
    <row r="232" spans="9:9">
      <c r="I232" s="547"/>
    </row>
    <row r="238" spans="9:9">
      <c r="I238" s="547"/>
    </row>
    <row r="244" spans="9:9">
      <c r="I244" s="547"/>
    </row>
    <row r="250" spans="9:9">
      <c r="I250" s="547"/>
    </row>
    <row r="256" spans="9:9">
      <c r="I256" s="547"/>
    </row>
    <row r="262" spans="9:9">
      <c r="I262" s="547"/>
    </row>
    <row r="269" spans="9:9">
      <c r="I269" s="550"/>
    </row>
    <row r="271" spans="9:9">
      <c r="I271" s="551"/>
    </row>
    <row r="272" spans="9:9">
      <c r="I272" s="551"/>
    </row>
    <row r="273" spans="9:9">
      <c r="I273" s="551"/>
    </row>
    <row r="274" spans="9:9">
      <c r="I274" s="552"/>
    </row>
    <row r="297" spans="9:9">
      <c r="I297" s="547"/>
    </row>
    <row r="303" spans="9:9">
      <c r="I303" s="547"/>
    </row>
    <row r="309" spans="9:9">
      <c r="I309" s="547"/>
    </row>
    <row r="315" spans="9:9">
      <c r="I315" s="547"/>
    </row>
    <row r="321" spans="9:9">
      <c r="I321" s="547"/>
    </row>
    <row r="327" spans="9:9">
      <c r="I327" s="547"/>
    </row>
    <row r="334" spans="9:9">
      <c r="I334" s="550"/>
    </row>
    <row r="336" spans="9:9">
      <c r="I336" s="551"/>
    </row>
    <row r="337" spans="9:9">
      <c r="I337" s="551"/>
    </row>
    <row r="338" spans="9:9">
      <c r="I338" s="551"/>
    </row>
    <row r="339" spans="9:9">
      <c r="I339" s="552"/>
    </row>
  </sheetData>
  <mergeCells count="87">
    <mergeCell ref="A177:B178"/>
    <mergeCell ref="C177:C178"/>
    <mergeCell ref="E177:E178"/>
    <mergeCell ref="A3:B3"/>
    <mergeCell ref="A4:B4"/>
    <mergeCell ref="A134:B134"/>
    <mergeCell ref="A5:B5"/>
    <mergeCell ref="A6:B6"/>
    <mergeCell ref="A16:B16"/>
    <mergeCell ref="A17:B17"/>
    <mergeCell ref="A18:B18"/>
    <mergeCell ref="A19:B19"/>
    <mergeCell ref="A20:B20"/>
    <mergeCell ref="A63:B63"/>
    <mergeCell ref="A64:B64"/>
    <mergeCell ref="A77:B77"/>
    <mergeCell ref="H95:H96"/>
    <mergeCell ref="A95:B96"/>
    <mergeCell ref="C95:C96"/>
    <mergeCell ref="E95:E96"/>
    <mergeCell ref="F95:F96"/>
    <mergeCell ref="G95:G96"/>
    <mergeCell ref="F177:F178"/>
    <mergeCell ref="G177:G178"/>
    <mergeCell ref="H136:H137"/>
    <mergeCell ref="A62:B62"/>
    <mergeCell ref="A58:B58"/>
    <mergeCell ref="A59:B59"/>
    <mergeCell ref="A69:B69"/>
    <mergeCell ref="A70:B70"/>
    <mergeCell ref="A71:B71"/>
    <mergeCell ref="A72:B72"/>
    <mergeCell ref="A73:B73"/>
    <mergeCell ref="A76:B76"/>
    <mergeCell ref="A91:F92"/>
    <mergeCell ref="H177:H178"/>
    <mergeCell ref="A173:F174"/>
    <mergeCell ref="A136:B137"/>
    <mergeCell ref="A39:B39"/>
    <mergeCell ref="A30:B30"/>
    <mergeCell ref="A40:B40"/>
    <mergeCell ref="A38:B38"/>
    <mergeCell ref="H54:H55"/>
    <mergeCell ref="F54:F55"/>
    <mergeCell ref="C54:C55"/>
    <mergeCell ref="E54:E55"/>
    <mergeCell ref="G54:G55"/>
    <mergeCell ref="A9:F10"/>
    <mergeCell ref="A12:B13"/>
    <mergeCell ref="C12:C13"/>
    <mergeCell ref="E12:E13"/>
    <mergeCell ref="F12:F13"/>
    <mergeCell ref="E136:E137"/>
    <mergeCell ref="F136:F137"/>
    <mergeCell ref="G136:G137"/>
    <mergeCell ref="A132:F133"/>
    <mergeCell ref="C136:C137"/>
    <mergeCell ref="A101:B101"/>
    <mergeCell ref="A102:B102"/>
    <mergeCell ref="A100:B100"/>
    <mergeCell ref="A99:B99"/>
    <mergeCell ref="A42:H42"/>
    <mergeCell ref="A50:F51"/>
    <mergeCell ref="A82:B82"/>
    <mergeCell ref="A67:B67"/>
    <mergeCell ref="A68:B68"/>
    <mergeCell ref="A54:B55"/>
    <mergeCell ref="A78:B78"/>
    <mergeCell ref="A79:B79"/>
    <mergeCell ref="A80:B80"/>
    <mergeCell ref="A81:B81"/>
    <mergeCell ref="A60:B60"/>
    <mergeCell ref="A61:B61"/>
    <mergeCell ref="G12:G13"/>
    <mergeCell ref="H12:H13"/>
    <mergeCell ref="A36:B36"/>
    <mergeCell ref="A37:B37"/>
    <mergeCell ref="A25:B25"/>
    <mergeCell ref="A26:B26"/>
    <mergeCell ref="A27:B27"/>
    <mergeCell ref="A28:B28"/>
    <mergeCell ref="A29:B29"/>
    <mergeCell ref="A22:B22"/>
    <mergeCell ref="A34:B34"/>
    <mergeCell ref="A35:B35"/>
    <mergeCell ref="A31:B31"/>
    <mergeCell ref="A21:B21"/>
  </mergeCells>
  <conditionalFormatting sqref="C98:H98 C99:E124">
    <cfRule type="cellIs" dxfId="218" priority="83" operator="lessThan">
      <formula>30</formula>
    </cfRule>
  </conditionalFormatting>
  <conditionalFormatting sqref="C139:H164">
    <cfRule type="cellIs" dxfId="217" priority="4" operator="between">
      <formula>15</formula>
      <formula>24.99999</formula>
    </cfRule>
    <cfRule type="cellIs" dxfId="216" priority="5" operator="greaterThan">
      <formula>15</formula>
    </cfRule>
  </conditionalFormatting>
  <conditionalFormatting sqref="I180:N205">
    <cfRule type="cellIs" dxfId="215" priority="2" operator="between">
      <formula>15</formula>
      <formula>24.99999</formula>
    </cfRule>
    <cfRule type="cellIs" dxfId="214" priority="3" operator="greaterThan">
      <formula>15</formula>
    </cfRule>
  </conditionalFormatting>
  <conditionalFormatting sqref="F100">
    <cfRule type="cellIs" dxfId="213" priority="1" operator="lessThan">
      <formula>30</formula>
    </cfRule>
  </conditionalFormatting>
  <hyperlinks>
    <hyperlink ref="A4" location="'5.1'!A76" display="Obsevaciones muestrales"/>
    <hyperlink ref="A5" location="'5.1'!A156" display="Coeficiente de variación"/>
    <hyperlink ref="I88" location="'Cuadro 5.2'!A1" tooltip="Ir al inicio" display="Ir al inicio"/>
    <hyperlink ref="I129" location="'Cuadro 5.2'!A1" tooltip="Ir al Inicio" display="Ir al inicio"/>
    <hyperlink ref="I170" location="'Cuadro 5.2'!A1" tooltip="Ir al Inicio" display="Ir al inicio"/>
    <hyperlink ref="I211" location="'Cuadro 5.2'!A1" tooltip="Ir al Inicio" display="Ir al inicio"/>
    <hyperlink ref="A4:B4" location="'Cuadro 5.2'!A91:H128" tooltip="Obsevaciones muestrales" display="Observaciones muestrales"/>
    <hyperlink ref="A5:B5" location="'Cuadro 5.2'!A132:H169" tooltip="Coeficiente de variación" display="Coeficiente de variación"/>
    <hyperlink ref="C15" location="C15" tooltip="CV: .49" display="C15"/>
    <hyperlink ref="E15" location="E15" tooltip="CV: .53" display="E15"/>
    <hyperlink ref="F15" location="F15" tooltip="CV: 1.85" display="F15"/>
    <hyperlink ref="G15" location="G15" tooltip="CV: .41" display="G15"/>
    <hyperlink ref="H15" location="H15" tooltip="CV: 3.32" display="H15"/>
    <hyperlink ref="C16" location="C16" tooltip="CV: 1.14" display="C16"/>
    <hyperlink ref="E16" location="E16" tooltip="CV: .57" display="E16"/>
    <hyperlink ref="F16" location="F16" tooltip="CV: 28.07" display="F16"/>
    <hyperlink ref="G16" location="G16" tooltip="CV: 2.6" display="G16"/>
    <hyperlink ref="H16" location="H16" tooltip="CV: 6.19" display="H16"/>
    <hyperlink ref="C17" location="C17" tooltip="CV: 1.15" display="C17"/>
    <hyperlink ref="E17" location="E17" tooltip="CV: .79" display="E17"/>
    <hyperlink ref="F17" location="F17" tooltip="CV: 12.04" display="F17"/>
    <hyperlink ref="G17" location="G17" tooltip="CV: 1.98" display="G17"/>
    <hyperlink ref="H17" location="H17" tooltip="CV: 6.75" display="H17"/>
    <hyperlink ref="C18" location="C18" tooltip="CV: 1.21" display="C18"/>
    <hyperlink ref="E18" location="E18" tooltip="CV: 1.14" display="E18"/>
    <hyperlink ref="F18" location="F18" tooltip="CV: 6.75" display="F18"/>
    <hyperlink ref="G18" location="G18" tooltip="CV: 1.37" display="G18"/>
    <hyperlink ref="H18" location="H18" tooltip="CV: 6.76" display="H18"/>
    <hyperlink ref="C19" location="C19" tooltip="CV: 1.16" display="C19"/>
    <hyperlink ref="E19" location="E19" tooltip="CV: 1.75" display="E19"/>
    <hyperlink ref="F19" location="F19" tooltip="CV: 4.5" display="F19"/>
    <hyperlink ref="G19" location="G19" tooltip="CV: .93" display="G19"/>
    <hyperlink ref="H19" location="H19" tooltip="CV: 7.23" display="H19"/>
    <hyperlink ref="C20" location="C20" tooltip="CV: 1.15" display="C20"/>
    <hyperlink ref="E20" location="E20" tooltip="CV: 2.62" display="E20"/>
    <hyperlink ref="F20" location="F20" tooltip="CV: 3.62" display="F20"/>
    <hyperlink ref="G20" location="G20" tooltip="CV: .73" display="G20"/>
    <hyperlink ref="H20" location="H20" tooltip="CV: 9.53" display="H20"/>
    <hyperlink ref="C21" location="C21" tooltip="CV: 1.17" display="C21"/>
    <hyperlink ref="E21" location="E21" tooltip="CV: 4.39" display="E21"/>
    <hyperlink ref="F21" location="F21" tooltip="CV: 3.25" display="F21"/>
    <hyperlink ref="G21" location="G21" tooltip="CV: .56" display="G21"/>
    <hyperlink ref="H21" location="H21" tooltip="CV: 13.01" display="H21"/>
    <hyperlink ref="C22" location="C22" tooltip="CV: 1.24" display="C22"/>
    <hyperlink ref="E22" location="E22" tooltip="CV: 8.63" display="E22"/>
    <hyperlink ref="F22" location="F22" tooltip="CV: 3.62" display="F22"/>
    <hyperlink ref="G22" location="G22" tooltip="CV: .52" display="G22"/>
    <hyperlink ref="H22" location="H22" tooltip="CV: 22.03" display="H22"/>
    <hyperlink ref="C34" location="C25" tooltip="CV: 1.47" display="C25"/>
    <hyperlink ref="E34" location="E25" tooltip="CV: .73" display="E25"/>
    <hyperlink ref="F34" location="F25" tooltip="CV: 39.57" display="F25"/>
    <hyperlink ref="G34" location="G25" tooltip="CV: 3.08" display="G25"/>
    <hyperlink ref="H34" location="H25" tooltip="CV: 8.14" display="H25"/>
    <hyperlink ref="C35" location="C26" tooltip="CV: 1.46" display="C26"/>
    <hyperlink ref="E35" location="E26" tooltip="CV: .99" display="E26"/>
    <hyperlink ref="F35" location="F26" tooltip="CV: 16.92" display="F26"/>
    <hyperlink ref="G35" location="G26" tooltip="CV: 2.35" display="G26"/>
    <hyperlink ref="H35" location="H26" tooltip="CV: 8.8" display="H26"/>
    <hyperlink ref="C36" location="C27" tooltip="CV: 1.51" display="C27"/>
    <hyperlink ref="E36" location="E27" tooltip="CV: 1.48" display="E27"/>
    <hyperlink ref="F36" location="F27" tooltip="CV: 9.87" display="F27"/>
    <hyperlink ref="G36" location="G27" tooltip="CV: 1.78" display="G27"/>
    <hyperlink ref="H36" location="H27" tooltip="CV: 9.25" display="H27"/>
    <hyperlink ref="C37" location="C28" tooltip="CV: 1.47" display="C28"/>
    <hyperlink ref="E37" location="E28" tooltip="CV: 2.22" display="E28"/>
    <hyperlink ref="F37" location="F28" tooltip="CV: 6.28" display="F28"/>
    <hyperlink ref="G37" location="G28" tooltip="CV: 1.22" display="G28"/>
    <hyperlink ref="H37" location="H28" tooltip="CV: 10.1" display="H28"/>
    <hyperlink ref="C38" location="C29" tooltip="CV: 1.44" display="C29"/>
    <hyperlink ref="E38" location="E29" tooltip="CV: 3.33" display="E29"/>
    <hyperlink ref="F38" location="F29" tooltip="CV: 4.86" display="F29"/>
    <hyperlink ref="G38" location="G29" tooltip="CV: .95" display="G29"/>
    <hyperlink ref="H38" location="H29" tooltip="CV: 12.18" display="H29"/>
    <hyperlink ref="C39" location="C30" tooltip="CV: 1.47" display="C30"/>
    <hyperlink ref="E39" location="E30" tooltip="CV: 5.59" display="E30"/>
    <hyperlink ref="F39" location="F30" tooltip="CV: 4.29" display="F30"/>
    <hyperlink ref="G39" location="G30" tooltip="CV: .67" display="G30"/>
    <hyperlink ref="H39" location="H30" tooltip="CV: 17.77" display="H30"/>
    <hyperlink ref="C40" location="C31" tooltip="CV: 1.58" display="C31"/>
    <hyperlink ref="E40" location="E31" tooltip="CV: 11.05" display="E31"/>
    <hyperlink ref="F40" location="F31" tooltip="CV: 4.84" display="F31"/>
    <hyperlink ref="G40" location="G31" tooltip="CV: .64" display="G31"/>
    <hyperlink ref="H40" location="H31" tooltip="CV: 29.79" display="H31"/>
    <hyperlink ref="A3:B3" location="'Cuadro 5.2'!A50:H87" tooltip="Estimaciones puntuales" display="Estimaciones puntuales"/>
    <hyperlink ref="A6:B6" location="'Cuadro 5.2'!A173:H210" tooltip="Error estándar" display="Error estándar"/>
    <hyperlink ref="C33" location="C24" tooltip="CV: .57" display="C24"/>
    <hyperlink ref="E33" location="E24" tooltip="CV: .69" display="E24"/>
    <hyperlink ref="F33" location="F24" tooltip="CV: 2.45" display="F24"/>
    <hyperlink ref="G33" location="G24" tooltip="CV: .51" display="G24"/>
    <hyperlink ref="H33" location="H24" tooltip="CV: 4.29" display="H24"/>
    <hyperlink ref="C24" location="C33" tooltip="CV: .92" display="C33"/>
    <hyperlink ref="E24" location="E33" tooltip="CV: .83" display="E33"/>
    <hyperlink ref="F24" location="F33" tooltip="CV: 2.81" display="F33"/>
    <hyperlink ref="G24" location="G33" tooltip="CV: .7" display="G33"/>
    <hyperlink ref="H24" location="H33" tooltip="CV: 5.23" display="H33"/>
    <hyperlink ref="C25" location="C34" tooltip="CV: 1.78" display="C34"/>
    <hyperlink ref="E25" location="E34" tooltip="CV: .89" display="E34"/>
    <hyperlink ref="F25" location="F34" tooltip="CV: 38.35" display="F34"/>
    <hyperlink ref="G25" location="G34" tooltip="CV: 4.71" display="G34"/>
    <hyperlink ref="H25" location="H34" tooltip="CV: 9.51" display="H34"/>
    <hyperlink ref="C26" location="C35" tooltip="CV: 1.87" display="C35"/>
    <hyperlink ref="E26" location="E35" tooltip="CV: 1.3" display="E35"/>
    <hyperlink ref="F26" location="F35" tooltip="CV: 16.29" display="F35"/>
    <hyperlink ref="G26" location="G35" tooltip="CV: 3.61" display="G35"/>
    <hyperlink ref="H26" location="H35" tooltip="CV: 10.49" display="H35"/>
    <hyperlink ref="C27" location="C36" tooltip="CV: 2.02" display="C36"/>
    <hyperlink ref="E27" location="E36" tooltip="CV: 1.77" display="E36"/>
    <hyperlink ref="F27" location="F36" tooltip="CV: 9.03" display="F36"/>
    <hyperlink ref="G27" location="G36" tooltip="CV: 2.12" display="G36"/>
    <hyperlink ref="H27" location="H36" tooltip="CV: 9.79" display="H36"/>
    <hyperlink ref="C28" location="C37" tooltip="CV: 1.88" display="C37"/>
    <hyperlink ref="E28" location="E37" tooltip="CV: 2.81" display="E37"/>
    <hyperlink ref="F28" location="F37" tooltip="CV: 6.25" display="F37"/>
    <hyperlink ref="G28" location="G37" tooltip="CV: 1.43" display="G37"/>
    <hyperlink ref="H28" location="H37" tooltip="CV: 9.88" display="H37"/>
    <hyperlink ref="C29" location="C38" tooltip="CV: 1.9" display="C38"/>
    <hyperlink ref="E29" location="E38" tooltip="CV: 4.07" display="E38"/>
    <hyperlink ref="F29" location="F38" tooltip="CV: 5.36" display="F38"/>
    <hyperlink ref="G29" location="G38" tooltip="CV: 1.11" display="G38"/>
    <hyperlink ref="H29" location="H38" tooltip="CV: 14.6" display="H38"/>
    <hyperlink ref="C30" location="C39" tooltip="CV: 1.93" display="C39"/>
    <hyperlink ref="E30" location="E39" tooltip="CV: 6.93" display="E39"/>
    <hyperlink ref="F30" location="F39" tooltip="CV: 4.94" display="F39"/>
    <hyperlink ref="G30" location="G39" tooltip="CV: 1" display="G39"/>
    <hyperlink ref="H30" location="H39" tooltip="CV: 18.33" display="H39"/>
    <hyperlink ref="C31" location="C40" tooltip="CV: 1.96" display="C40"/>
    <hyperlink ref="E31" location="E40" tooltip="CV: 13.24" display="E40"/>
    <hyperlink ref="F31" location="F40" tooltip="CV: 5.33" display="F40"/>
    <hyperlink ref="G31" location="G40" tooltip="CV: .88" display="G40"/>
    <hyperlink ref="H31" location="H40" tooltip="CV: 32.47" display="H40"/>
    <hyperlink ref="I47" location="'Cuadro 5.2'!A1" tooltip="Ir al inicio" display="Ir al inicio"/>
    <hyperlink ref="I1" location="ÍNDICE!A1" tooltip="Índice" display="Índice"/>
  </hyperlinks>
  <pageMargins left="0.7" right="0.7" top="0.75" bottom="0.75" header="0.3" footer="0.3"/>
  <pageSetup orientation="portrait" verticalDpi="0" r:id="rId1"/>
  <rowBreaks count="2" manualBreakCount="2">
    <brk id="48" max="16383" man="1"/>
    <brk id="89" max="16383"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0"/>
  <sheetViews>
    <sheetView showGridLines="0" zoomScaleNormal="100" zoomScaleSheetLayoutView="100" workbookViewId="0"/>
  </sheetViews>
  <sheetFormatPr baseColWidth="10" defaultColWidth="9.140625" defaultRowHeight="15" customHeight="1"/>
  <cols>
    <col min="1" max="1" width="5.42578125" style="838" customWidth="1"/>
    <col min="2" max="2" width="25.7109375" style="924" customWidth="1"/>
    <col min="3" max="3" width="10.7109375" style="1213" customWidth="1"/>
    <col min="4" max="4" width="1.28515625" style="1213" customWidth="1"/>
    <col min="5" max="6" width="11.28515625" style="1213" customWidth="1"/>
    <col min="7" max="7" width="11.28515625" style="838" customWidth="1"/>
    <col min="8" max="8" width="13.28515625" style="838" customWidth="1"/>
    <col min="9" max="9" width="16.28515625" style="838" customWidth="1"/>
    <col min="10" max="10" width="17.140625" style="838" customWidth="1"/>
    <col min="11" max="11" width="11.42578125" style="838" customWidth="1"/>
    <col min="12" max="12" width="18.7109375" style="1039" customWidth="1"/>
    <col min="13" max="246" width="9.140625" style="838"/>
    <col min="247" max="248" width="1.42578125" style="838" customWidth="1"/>
    <col min="249" max="249" width="28.5703125" style="838" customWidth="1"/>
    <col min="250" max="250" width="0.7109375" style="838" customWidth="1"/>
    <col min="251" max="251" width="10.7109375" style="838" customWidth="1"/>
    <col min="252" max="253" width="13.42578125" style="838" customWidth="1"/>
    <col min="254" max="258" width="11.28515625" style="838" customWidth="1"/>
    <col min="259" max="259" width="10" style="838" customWidth="1"/>
    <col min="260" max="502" width="9.140625" style="838"/>
    <col min="503" max="504" width="1.42578125" style="838" customWidth="1"/>
    <col min="505" max="505" width="28.5703125" style="838" customWidth="1"/>
    <col min="506" max="506" width="0.7109375" style="838" customWidth="1"/>
    <col min="507" max="507" width="10.7109375" style="838" customWidth="1"/>
    <col min="508" max="509" width="13.42578125" style="838" customWidth="1"/>
    <col min="510" max="514" width="11.28515625" style="838" customWidth="1"/>
    <col min="515" max="515" width="10" style="838" customWidth="1"/>
    <col min="516" max="758" width="9.140625" style="838"/>
    <col min="759" max="760" width="1.42578125" style="838" customWidth="1"/>
    <col min="761" max="761" width="28.5703125" style="838" customWidth="1"/>
    <col min="762" max="762" width="0.7109375" style="838" customWidth="1"/>
    <col min="763" max="763" width="10.7109375" style="838" customWidth="1"/>
    <col min="764" max="765" width="13.42578125" style="838" customWidth="1"/>
    <col min="766" max="770" width="11.28515625" style="838" customWidth="1"/>
    <col min="771" max="771" width="10" style="838" customWidth="1"/>
    <col min="772" max="1014" width="9.140625" style="838"/>
    <col min="1015" max="1016" width="1.42578125" style="838" customWidth="1"/>
    <col min="1017" max="1017" width="28.5703125" style="838" customWidth="1"/>
    <col min="1018" max="1018" width="0.7109375" style="838" customWidth="1"/>
    <col min="1019" max="1019" width="10.7109375" style="838" customWidth="1"/>
    <col min="1020" max="1021" width="13.42578125" style="838" customWidth="1"/>
    <col min="1022" max="1026" width="11.28515625" style="838" customWidth="1"/>
    <col min="1027" max="1027" width="10" style="838" customWidth="1"/>
    <col min="1028" max="1270" width="9.140625" style="838"/>
    <col min="1271" max="1272" width="1.42578125" style="838" customWidth="1"/>
    <col min="1273" max="1273" width="28.5703125" style="838" customWidth="1"/>
    <col min="1274" max="1274" width="0.7109375" style="838" customWidth="1"/>
    <col min="1275" max="1275" width="10.7109375" style="838" customWidth="1"/>
    <col min="1276" max="1277" width="13.42578125" style="838" customWidth="1"/>
    <col min="1278" max="1282" width="11.28515625" style="838" customWidth="1"/>
    <col min="1283" max="1283" width="10" style="838" customWidth="1"/>
    <col min="1284" max="1526" width="9.140625" style="838"/>
    <col min="1527" max="1528" width="1.42578125" style="838" customWidth="1"/>
    <col min="1529" max="1529" width="28.5703125" style="838" customWidth="1"/>
    <col min="1530" max="1530" width="0.7109375" style="838" customWidth="1"/>
    <col min="1531" max="1531" width="10.7109375" style="838" customWidth="1"/>
    <col min="1532" max="1533" width="13.42578125" style="838" customWidth="1"/>
    <col min="1534" max="1538" width="11.28515625" style="838" customWidth="1"/>
    <col min="1539" max="1539" width="10" style="838" customWidth="1"/>
    <col min="1540" max="1782" width="9.140625" style="838"/>
    <col min="1783" max="1784" width="1.42578125" style="838" customWidth="1"/>
    <col min="1785" max="1785" width="28.5703125" style="838" customWidth="1"/>
    <col min="1786" max="1786" width="0.7109375" style="838" customWidth="1"/>
    <col min="1787" max="1787" width="10.7109375" style="838" customWidth="1"/>
    <col min="1788" max="1789" width="13.42578125" style="838" customWidth="1"/>
    <col min="1790" max="1794" width="11.28515625" style="838" customWidth="1"/>
    <col min="1795" max="1795" width="10" style="838" customWidth="1"/>
    <col min="1796" max="2038" width="9.140625" style="838"/>
    <col min="2039" max="2040" width="1.42578125" style="838" customWidth="1"/>
    <col min="2041" max="2041" width="28.5703125" style="838" customWidth="1"/>
    <col min="2042" max="2042" width="0.7109375" style="838" customWidth="1"/>
    <col min="2043" max="2043" width="10.7109375" style="838" customWidth="1"/>
    <col min="2044" max="2045" width="13.42578125" style="838" customWidth="1"/>
    <col min="2046" max="2050" width="11.28515625" style="838" customWidth="1"/>
    <col min="2051" max="2051" width="10" style="838" customWidth="1"/>
    <col min="2052" max="2294" width="9.140625" style="838"/>
    <col min="2295" max="2296" width="1.42578125" style="838" customWidth="1"/>
    <col min="2297" max="2297" width="28.5703125" style="838" customWidth="1"/>
    <col min="2298" max="2298" width="0.7109375" style="838" customWidth="1"/>
    <col min="2299" max="2299" width="10.7109375" style="838" customWidth="1"/>
    <col min="2300" max="2301" width="13.42578125" style="838" customWidth="1"/>
    <col min="2302" max="2306" width="11.28515625" style="838" customWidth="1"/>
    <col min="2307" max="2307" width="10" style="838" customWidth="1"/>
    <col min="2308" max="2550" width="9.140625" style="838"/>
    <col min="2551" max="2552" width="1.42578125" style="838" customWidth="1"/>
    <col min="2553" max="2553" width="28.5703125" style="838" customWidth="1"/>
    <col min="2554" max="2554" width="0.7109375" style="838" customWidth="1"/>
    <col min="2555" max="2555" width="10.7109375" style="838" customWidth="1"/>
    <col min="2556" max="2557" width="13.42578125" style="838" customWidth="1"/>
    <col min="2558" max="2562" width="11.28515625" style="838" customWidth="1"/>
    <col min="2563" max="2563" width="10" style="838" customWidth="1"/>
    <col min="2564" max="2806" width="9.140625" style="838"/>
    <col min="2807" max="2808" width="1.42578125" style="838" customWidth="1"/>
    <col min="2809" max="2809" width="28.5703125" style="838" customWidth="1"/>
    <col min="2810" max="2810" width="0.7109375" style="838" customWidth="1"/>
    <col min="2811" max="2811" width="10.7109375" style="838" customWidth="1"/>
    <col min="2812" max="2813" width="13.42578125" style="838" customWidth="1"/>
    <col min="2814" max="2818" width="11.28515625" style="838" customWidth="1"/>
    <col min="2819" max="2819" width="10" style="838" customWidth="1"/>
    <col min="2820" max="3062" width="9.140625" style="838"/>
    <col min="3063" max="3064" width="1.42578125" style="838" customWidth="1"/>
    <col min="3065" max="3065" width="28.5703125" style="838" customWidth="1"/>
    <col min="3066" max="3066" width="0.7109375" style="838" customWidth="1"/>
    <col min="3067" max="3067" width="10.7109375" style="838" customWidth="1"/>
    <col min="3068" max="3069" width="13.42578125" style="838" customWidth="1"/>
    <col min="3070" max="3074" width="11.28515625" style="838" customWidth="1"/>
    <col min="3075" max="3075" width="10" style="838" customWidth="1"/>
    <col min="3076" max="3318" width="9.140625" style="838"/>
    <col min="3319" max="3320" width="1.42578125" style="838" customWidth="1"/>
    <col min="3321" max="3321" width="28.5703125" style="838" customWidth="1"/>
    <col min="3322" max="3322" width="0.7109375" style="838" customWidth="1"/>
    <col min="3323" max="3323" width="10.7109375" style="838" customWidth="1"/>
    <col min="3324" max="3325" width="13.42578125" style="838" customWidth="1"/>
    <col min="3326" max="3330" width="11.28515625" style="838" customWidth="1"/>
    <col min="3331" max="3331" width="10" style="838" customWidth="1"/>
    <col min="3332" max="3574" width="9.140625" style="838"/>
    <col min="3575" max="3576" width="1.42578125" style="838" customWidth="1"/>
    <col min="3577" max="3577" width="28.5703125" style="838" customWidth="1"/>
    <col min="3578" max="3578" width="0.7109375" style="838" customWidth="1"/>
    <col min="3579" max="3579" width="10.7109375" style="838" customWidth="1"/>
    <col min="3580" max="3581" width="13.42578125" style="838" customWidth="1"/>
    <col min="3582" max="3586" width="11.28515625" style="838" customWidth="1"/>
    <col min="3587" max="3587" width="10" style="838" customWidth="1"/>
    <col min="3588" max="3830" width="9.140625" style="838"/>
    <col min="3831" max="3832" width="1.42578125" style="838" customWidth="1"/>
    <col min="3833" max="3833" width="28.5703125" style="838" customWidth="1"/>
    <col min="3834" max="3834" width="0.7109375" style="838" customWidth="1"/>
    <col min="3835" max="3835" width="10.7109375" style="838" customWidth="1"/>
    <col min="3836" max="3837" width="13.42578125" style="838" customWidth="1"/>
    <col min="3838" max="3842" width="11.28515625" style="838" customWidth="1"/>
    <col min="3843" max="3843" width="10" style="838" customWidth="1"/>
    <col min="3844" max="4086" width="9.140625" style="838"/>
    <col min="4087" max="4088" width="1.42578125" style="838" customWidth="1"/>
    <col min="4089" max="4089" width="28.5703125" style="838" customWidth="1"/>
    <col min="4090" max="4090" width="0.7109375" style="838" customWidth="1"/>
    <col min="4091" max="4091" width="10.7109375" style="838" customWidth="1"/>
    <col min="4092" max="4093" width="13.42578125" style="838" customWidth="1"/>
    <col min="4094" max="4098" width="11.28515625" style="838" customWidth="1"/>
    <col min="4099" max="4099" width="10" style="838" customWidth="1"/>
    <col min="4100" max="4342" width="9.140625" style="838"/>
    <col min="4343" max="4344" width="1.42578125" style="838" customWidth="1"/>
    <col min="4345" max="4345" width="28.5703125" style="838" customWidth="1"/>
    <col min="4346" max="4346" width="0.7109375" style="838" customWidth="1"/>
    <col min="4347" max="4347" width="10.7109375" style="838" customWidth="1"/>
    <col min="4348" max="4349" width="13.42578125" style="838" customWidth="1"/>
    <col min="4350" max="4354" width="11.28515625" style="838" customWidth="1"/>
    <col min="4355" max="4355" width="10" style="838" customWidth="1"/>
    <col min="4356" max="4598" width="9.140625" style="838"/>
    <col min="4599" max="4600" width="1.42578125" style="838" customWidth="1"/>
    <col min="4601" max="4601" width="28.5703125" style="838" customWidth="1"/>
    <col min="4602" max="4602" width="0.7109375" style="838" customWidth="1"/>
    <col min="4603" max="4603" width="10.7109375" style="838" customWidth="1"/>
    <col min="4604" max="4605" width="13.42578125" style="838" customWidth="1"/>
    <col min="4606" max="4610" width="11.28515625" style="838" customWidth="1"/>
    <col min="4611" max="4611" width="10" style="838" customWidth="1"/>
    <col min="4612" max="4854" width="9.140625" style="838"/>
    <col min="4855" max="4856" width="1.42578125" style="838" customWidth="1"/>
    <col min="4857" max="4857" width="28.5703125" style="838" customWidth="1"/>
    <col min="4858" max="4858" width="0.7109375" style="838" customWidth="1"/>
    <col min="4859" max="4859" width="10.7109375" style="838" customWidth="1"/>
    <col min="4860" max="4861" width="13.42578125" style="838" customWidth="1"/>
    <col min="4862" max="4866" width="11.28515625" style="838" customWidth="1"/>
    <col min="4867" max="4867" width="10" style="838" customWidth="1"/>
    <col min="4868" max="5110" width="9.140625" style="838"/>
    <col min="5111" max="5112" width="1.42578125" style="838" customWidth="1"/>
    <col min="5113" max="5113" width="28.5703125" style="838" customWidth="1"/>
    <col min="5114" max="5114" width="0.7109375" style="838" customWidth="1"/>
    <col min="5115" max="5115" width="10.7109375" style="838" customWidth="1"/>
    <col min="5116" max="5117" width="13.42578125" style="838" customWidth="1"/>
    <col min="5118" max="5122" width="11.28515625" style="838" customWidth="1"/>
    <col min="5123" max="5123" width="10" style="838" customWidth="1"/>
    <col min="5124" max="5366" width="9.140625" style="838"/>
    <col min="5367" max="5368" width="1.42578125" style="838" customWidth="1"/>
    <col min="5369" max="5369" width="28.5703125" style="838" customWidth="1"/>
    <col min="5370" max="5370" width="0.7109375" style="838" customWidth="1"/>
    <col min="5371" max="5371" width="10.7109375" style="838" customWidth="1"/>
    <col min="5372" max="5373" width="13.42578125" style="838" customWidth="1"/>
    <col min="5374" max="5378" width="11.28515625" style="838" customWidth="1"/>
    <col min="5379" max="5379" width="10" style="838" customWidth="1"/>
    <col min="5380" max="5622" width="9.140625" style="838"/>
    <col min="5623" max="5624" width="1.42578125" style="838" customWidth="1"/>
    <col min="5625" max="5625" width="28.5703125" style="838" customWidth="1"/>
    <col min="5626" max="5626" width="0.7109375" style="838" customWidth="1"/>
    <col min="5627" max="5627" width="10.7109375" style="838" customWidth="1"/>
    <col min="5628" max="5629" width="13.42578125" style="838" customWidth="1"/>
    <col min="5630" max="5634" width="11.28515625" style="838" customWidth="1"/>
    <col min="5635" max="5635" width="10" style="838" customWidth="1"/>
    <col min="5636" max="5878" width="9.140625" style="838"/>
    <col min="5879" max="5880" width="1.42578125" style="838" customWidth="1"/>
    <col min="5881" max="5881" width="28.5703125" style="838" customWidth="1"/>
    <col min="5882" max="5882" width="0.7109375" style="838" customWidth="1"/>
    <col min="5883" max="5883" width="10.7109375" style="838" customWidth="1"/>
    <col min="5884" max="5885" width="13.42578125" style="838" customWidth="1"/>
    <col min="5886" max="5890" width="11.28515625" style="838" customWidth="1"/>
    <col min="5891" max="5891" width="10" style="838" customWidth="1"/>
    <col min="5892" max="6134" width="9.140625" style="838"/>
    <col min="6135" max="6136" width="1.42578125" style="838" customWidth="1"/>
    <col min="6137" max="6137" width="28.5703125" style="838" customWidth="1"/>
    <col min="6138" max="6138" width="0.7109375" style="838" customWidth="1"/>
    <col min="6139" max="6139" width="10.7109375" style="838" customWidth="1"/>
    <col min="6140" max="6141" width="13.42578125" style="838" customWidth="1"/>
    <col min="6142" max="6146" width="11.28515625" style="838" customWidth="1"/>
    <col min="6147" max="6147" width="10" style="838" customWidth="1"/>
    <col min="6148" max="6390" width="9.140625" style="838"/>
    <col min="6391" max="6392" width="1.42578125" style="838" customWidth="1"/>
    <col min="6393" max="6393" width="28.5703125" style="838" customWidth="1"/>
    <col min="6394" max="6394" width="0.7109375" style="838" customWidth="1"/>
    <col min="6395" max="6395" width="10.7109375" style="838" customWidth="1"/>
    <col min="6396" max="6397" width="13.42578125" style="838" customWidth="1"/>
    <col min="6398" max="6402" width="11.28515625" style="838" customWidth="1"/>
    <col min="6403" max="6403" width="10" style="838" customWidth="1"/>
    <col min="6404" max="6646" width="9.140625" style="838"/>
    <col min="6647" max="6648" width="1.42578125" style="838" customWidth="1"/>
    <col min="6649" max="6649" width="28.5703125" style="838" customWidth="1"/>
    <col min="6650" max="6650" width="0.7109375" style="838" customWidth="1"/>
    <col min="6651" max="6651" width="10.7109375" style="838" customWidth="1"/>
    <col min="6652" max="6653" width="13.42578125" style="838" customWidth="1"/>
    <col min="6654" max="6658" width="11.28515625" style="838" customWidth="1"/>
    <col min="6659" max="6659" width="10" style="838" customWidth="1"/>
    <col min="6660" max="6902" width="9.140625" style="838"/>
    <col min="6903" max="6904" width="1.42578125" style="838" customWidth="1"/>
    <col min="6905" max="6905" width="28.5703125" style="838" customWidth="1"/>
    <col min="6906" max="6906" width="0.7109375" style="838" customWidth="1"/>
    <col min="6907" max="6907" width="10.7109375" style="838" customWidth="1"/>
    <col min="6908" max="6909" width="13.42578125" style="838" customWidth="1"/>
    <col min="6910" max="6914" width="11.28515625" style="838" customWidth="1"/>
    <col min="6915" max="6915" width="10" style="838" customWidth="1"/>
    <col min="6916" max="7158" width="9.140625" style="838"/>
    <col min="7159" max="7160" width="1.42578125" style="838" customWidth="1"/>
    <col min="7161" max="7161" width="28.5703125" style="838" customWidth="1"/>
    <col min="7162" max="7162" width="0.7109375" style="838" customWidth="1"/>
    <col min="7163" max="7163" width="10.7109375" style="838" customWidth="1"/>
    <col min="7164" max="7165" width="13.42578125" style="838" customWidth="1"/>
    <col min="7166" max="7170" width="11.28515625" style="838" customWidth="1"/>
    <col min="7171" max="7171" width="10" style="838" customWidth="1"/>
    <col min="7172" max="7414" width="9.140625" style="838"/>
    <col min="7415" max="7416" width="1.42578125" style="838" customWidth="1"/>
    <col min="7417" max="7417" width="28.5703125" style="838" customWidth="1"/>
    <col min="7418" max="7418" width="0.7109375" style="838" customWidth="1"/>
    <col min="7419" max="7419" width="10.7109375" style="838" customWidth="1"/>
    <col min="7420" max="7421" width="13.42578125" style="838" customWidth="1"/>
    <col min="7422" max="7426" width="11.28515625" style="838" customWidth="1"/>
    <col min="7427" max="7427" width="10" style="838" customWidth="1"/>
    <col min="7428" max="7670" width="9.140625" style="838"/>
    <col min="7671" max="7672" width="1.42578125" style="838" customWidth="1"/>
    <col min="7673" max="7673" width="28.5703125" style="838" customWidth="1"/>
    <col min="7674" max="7674" width="0.7109375" style="838" customWidth="1"/>
    <col min="7675" max="7675" width="10.7109375" style="838" customWidth="1"/>
    <col min="7676" max="7677" width="13.42578125" style="838" customWidth="1"/>
    <col min="7678" max="7682" width="11.28515625" style="838" customWidth="1"/>
    <col min="7683" max="7683" width="10" style="838" customWidth="1"/>
    <col min="7684" max="7926" width="9.140625" style="838"/>
    <col min="7927" max="7928" width="1.42578125" style="838" customWidth="1"/>
    <col min="7929" max="7929" width="28.5703125" style="838" customWidth="1"/>
    <col min="7930" max="7930" width="0.7109375" style="838" customWidth="1"/>
    <col min="7931" max="7931" width="10.7109375" style="838" customWidth="1"/>
    <col min="7932" max="7933" width="13.42578125" style="838" customWidth="1"/>
    <col min="7934" max="7938" width="11.28515625" style="838" customWidth="1"/>
    <col min="7939" max="7939" width="10" style="838" customWidth="1"/>
    <col min="7940" max="8182" width="9.140625" style="838"/>
    <col min="8183" max="8184" width="1.42578125" style="838" customWidth="1"/>
    <col min="8185" max="8185" width="28.5703125" style="838" customWidth="1"/>
    <col min="8186" max="8186" width="0.7109375" style="838" customWidth="1"/>
    <col min="8187" max="8187" width="10.7109375" style="838" customWidth="1"/>
    <col min="8188" max="8189" width="13.42578125" style="838" customWidth="1"/>
    <col min="8190" max="8194" width="11.28515625" style="838" customWidth="1"/>
    <col min="8195" max="8195" width="10" style="838" customWidth="1"/>
    <col min="8196" max="8438" width="9.140625" style="838"/>
    <col min="8439" max="8440" width="1.42578125" style="838" customWidth="1"/>
    <col min="8441" max="8441" width="28.5703125" style="838" customWidth="1"/>
    <col min="8442" max="8442" width="0.7109375" style="838" customWidth="1"/>
    <col min="8443" max="8443" width="10.7109375" style="838" customWidth="1"/>
    <col min="8444" max="8445" width="13.42578125" style="838" customWidth="1"/>
    <col min="8446" max="8450" width="11.28515625" style="838" customWidth="1"/>
    <col min="8451" max="8451" width="10" style="838" customWidth="1"/>
    <col min="8452" max="8694" width="9.140625" style="838"/>
    <col min="8695" max="8696" width="1.42578125" style="838" customWidth="1"/>
    <col min="8697" max="8697" width="28.5703125" style="838" customWidth="1"/>
    <col min="8698" max="8698" width="0.7109375" style="838" customWidth="1"/>
    <col min="8699" max="8699" width="10.7109375" style="838" customWidth="1"/>
    <col min="8700" max="8701" width="13.42578125" style="838" customWidth="1"/>
    <col min="8702" max="8706" width="11.28515625" style="838" customWidth="1"/>
    <col min="8707" max="8707" width="10" style="838" customWidth="1"/>
    <col min="8708" max="8950" width="9.140625" style="838"/>
    <col min="8951" max="8952" width="1.42578125" style="838" customWidth="1"/>
    <col min="8953" max="8953" width="28.5703125" style="838" customWidth="1"/>
    <col min="8954" max="8954" width="0.7109375" style="838" customWidth="1"/>
    <col min="8955" max="8955" width="10.7109375" style="838" customWidth="1"/>
    <col min="8956" max="8957" width="13.42578125" style="838" customWidth="1"/>
    <col min="8958" max="8962" width="11.28515625" style="838" customWidth="1"/>
    <col min="8963" max="8963" width="10" style="838" customWidth="1"/>
    <col min="8964" max="9206" width="9.140625" style="838"/>
    <col min="9207" max="9208" width="1.42578125" style="838" customWidth="1"/>
    <col min="9209" max="9209" width="28.5703125" style="838" customWidth="1"/>
    <col min="9210" max="9210" width="0.7109375" style="838" customWidth="1"/>
    <col min="9211" max="9211" width="10.7109375" style="838" customWidth="1"/>
    <col min="9212" max="9213" width="13.42578125" style="838" customWidth="1"/>
    <col min="9214" max="9218" width="11.28515625" style="838" customWidth="1"/>
    <col min="9219" max="9219" width="10" style="838" customWidth="1"/>
    <col min="9220" max="9462" width="9.140625" style="838"/>
    <col min="9463" max="9464" width="1.42578125" style="838" customWidth="1"/>
    <col min="9465" max="9465" width="28.5703125" style="838" customWidth="1"/>
    <col min="9466" max="9466" width="0.7109375" style="838" customWidth="1"/>
    <col min="9467" max="9467" width="10.7109375" style="838" customWidth="1"/>
    <col min="9468" max="9469" width="13.42578125" style="838" customWidth="1"/>
    <col min="9470" max="9474" width="11.28515625" style="838" customWidth="1"/>
    <col min="9475" max="9475" width="10" style="838" customWidth="1"/>
    <col min="9476" max="9718" width="9.140625" style="838"/>
    <col min="9719" max="9720" width="1.42578125" style="838" customWidth="1"/>
    <col min="9721" max="9721" width="28.5703125" style="838" customWidth="1"/>
    <col min="9722" max="9722" width="0.7109375" style="838" customWidth="1"/>
    <col min="9723" max="9723" width="10.7109375" style="838" customWidth="1"/>
    <col min="9724" max="9725" width="13.42578125" style="838" customWidth="1"/>
    <col min="9726" max="9730" width="11.28515625" style="838" customWidth="1"/>
    <col min="9731" max="9731" width="10" style="838" customWidth="1"/>
    <col min="9732" max="9974" width="9.140625" style="838"/>
    <col min="9975" max="9976" width="1.42578125" style="838" customWidth="1"/>
    <col min="9977" max="9977" width="28.5703125" style="838" customWidth="1"/>
    <col min="9978" max="9978" width="0.7109375" style="838" customWidth="1"/>
    <col min="9979" max="9979" width="10.7109375" style="838" customWidth="1"/>
    <col min="9980" max="9981" width="13.42578125" style="838" customWidth="1"/>
    <col min="9982" max="9986" width="11.28515625" style="838" customWidth="1"/>
    <col min="9987" max="9987" width="10" style="838" customWidth="1"/>
    <col min="9988" max="10230" width="9.140625" style="838"/>
    <col min="10231" max="10232" width="1.42578125" style="838" customWidth="1"/>
    <col min="10233" max="10233" width="28.5703125" style="838" customWidth="1"/>
    <col min="10234" max="10234" width="0.7109375" style="838" customWidth="1"/>
    <col min="10235" max="10235" width="10.7109375" style="838" customWidth="1"/>
    <col min="10236" max="10237" width="13.42578125" style="838" customWidth="1"/>
    <col min="10238" max="10242" width="11.28515625" style="838" customWidth="1"/>
    <col min="10243" max="10243" width="10" style="838" customWidth="1"/>
    <col min="10244" max="10486" width="9.140625" style="838"/>
    <col min="10487" max="10488" width="1.42578125" style="838" customWidth="1"/>
    <col min="10489" max="10489" width="28.5703125" style="838" customWidth="1"/>
    <col min="10490" max="10490" width="0.7109375" style="838" customWidth="1"/>
    <col min="10491" max="10491" width="10.7109375" style="838" customWidth="1"/>
    <col min="10492" max="10493" width="13.42578125" style="838" customWidth="1"/>
    <col min="10494" max="10498" width="11.28515625" style="838" customWidth="1"/>
    <col min="10499" max="10499" width="10" style="838" customWidth="1"/>
    <col min="10500" max="10742" width="9.140625" style="838"/>
    <col min="10743" max="10744" width="1.42578125" style="838" customWidth="1"/>
    <col min="10745" max="10745" width="28.5703125" style="838" customWidth="1"/>
    <col min="10746" max="10746" width="0.7109375" style="838" customWidth="1"/>
    <col min="10747" max="10747" width="10.7109375" style="838" customWidth="1"/>
    <col min="10748" max="10749" width="13.42578125" style="838" customWidth="1"/>
    <col min="10750" max="10754" width="11.28515625" style="838" customWidth="1"/>
    <col min="10755" max="10755" width="10" style="838" customWidth="1"/>
    <col min="10756" max="10998" width="9.140625" style="838"/>
    <col min="10999" max="11000" width="1.42578125" style="838" customWidth="1"/>
    <col min="11001" max="11001" width="28.5703125" style="838" customWidth="1"/>
    <col min="11002" max="11002" width="0.7109375" style="838" customWidth="1"/>
    <col min="11003" max="11003" width="10.7109375" style="838" customWidth="1"/>
    <col min="11004" max="11005" width="13.42578125" style="838" customWidth="1"/>
    <col min="11006" max="11010" width="11.28515625" style="838" customWidth="1"/>
    <col min="11011" max="11011" width="10" style="838" customWidth="1"/>
    <col min="11012" max="11254" width="9.140625" style="838"/>
    <col min="11255" max="11256" width="1.42578125" style="838" customWidth="1"/>
    <col min="11257" max="11257" width="28.5703125" style="838" customWidth="1"/>
    <col min="11258" max="11258" width="0.7109375" style="838" customWidth="1"/>
    <col min="11259" max="11259" width="10.7109375" style="838" customWidth="1"/>
    <col min="11260" max="11261" width="13.42578125" style="838" customWidth="1"/>
    <col min="11262" max="11266" width="11.28515625" style="838" customWidth="1"/>
    <col min="11267" max="11267" width="10" style="838" customWidth="1"/>
    <col min="11268" max="11510" width="9.140625" style="838"/>
    <col min="11511" max="11512" width="1.42578125" style="838" customWidth="1"/>
    <col min="11513" max="11513" width="28.5703125" style="838" customWidth="1"/>
    <col min="11514" max="11514" width="0.7109375" style="838" customWidth="1"/>
    <col min="11515" max="11515" width="10.7109375" style="838" customWidth="1"/>
    <col min="11516" max="11517" width="13.42578125" style="838" customWidth="1"/>
    <col min="11518" max="11522" width="11.28515625" style="838" customWidth="1"/>
    <col min="11523" max="11523" width="10" style="838" customWidth="1"/>
    <col min="11524" max="11766" width="9.140625" style="838"/>
    <col min="11767" max="11768" width="1.42578125" style="838" customWidth="1"/>
    <col min="11769" max="11769" width="28.5703125" style="838" customWidth="1"/>
    <col min="11770" max="11770" width="0.7109375" style="838" customWidth="1"/>
    <col min="11771" max="11771" width="10.7109375" style="838" customWidth="1"/>
    <col min="11772" max="11773" width="13.42578125" style="838" customWidth="1"/>
    <col min="11774" max="11778" width="11.28515625" style="838" customWidth="1"/>
    <col min="11779" max="11779" width="10" style="838" customWidth="1"/>
    <col min="11780" max="12022" width="9.140625" style="838"/>
    <col min="12023" max="12024" width="1.42578125" style="838" customWidth="1"/>
    <col min="12025" max="12025" width="28.5703125" style="838" customWidth="1"/>
    <col min="12026" max="12026" width="0.7109375" style="838" customWidth="1"/>
    <col min="12027" max="12027" width="10.7109375" style="838" customWidth="1"/>
    <col min="12028" max="12029" width="13.42578125" style="838" customWidth="1"/>
    <col min="12030" max="12034" width="11.28515625" style="838" customWidth="1"/>
    <col min="12035" max="12035" width="10" style="838" customWidth="1"/>
    <col min="12036" max="12278" width="9.140625" style="838"/>
    <col min="12279" max="12280" width="1.42578125" style="838" customWidth="1"/>
    <col min="12281" max="12281" width="28.5703125" style="838" customWidth="1"/>
    <col min="12282" max="12282" width="0.7109375" style="838" customWidth="1"/>
    <col min="12283" max="12283" width="10.7109375" style="838" customWidth="1"/>
    <col min="12284" max="12285" width="13.42578125" style="838" customWidth="1"/>
    <col min="12286" max="12290" width="11.28515625" style="838" customWidth="1"/>
    <col min="12291" max="12291" width="10" style="838" customWidth="1"/>
    <col min="12292" max="12534" width="9.140625" style="838"/>
    <col min="12535" max="12536" width="1.42578125" style="838" customWidth="1"/>
    <col min="12537" max="12537" width="28.5703125" style="838" customWidth="1"/>
    <col min="12538" max="12538" width="0.7109375" style="838" customWidth="1"/>
    <col min="12539" max="12539" width="10.7109375" style="838" customWidth="1"/>
    <col min="12540" max="12541" width="13.42578125" style="838" customWidth="1"/>
    <col min="12542" max="12546" width="11.28515625" style="838" customWidth="1"/>
    <col min="12547" max="12547" width="10" style="838" customWidth="1"/>
    <col min="12548" max="12790" width="9.140625" style="838"/>
    <col min="12791" max="12792" width="1.42578125" style="838" customWidth="1"/>
    <col min="12793" max="12793" width="28.5703125" style="838" customWidth="1"/>
    <col min="12794" max="12794" width="0.7109375" style="838" customWidth="1"/>
    <col min="12795" max="12795" width="10.7109375" style="838" customWidth="1"/>
    <col min="12796" max="12797" width="13.42578125" style="838" customWidth="1"/>
    <col min="12798" max="12802" width="11.28515625" style="838" customWidth="1"/>
    <col min="12803" max="12803" width="10" style="838" customWidth="1"/>
    <col min="12804" max="13046" width="9.140625" style="838"/>
    <col min="13047" max="13048" width="1.42578125" style="838" customWidth="1"/>
    <col min="13049" max="13049" width="28.5703125" style="838" customWidth="1"/>
    <col min="13050" max="13050" width="0.7109375" style="838" customWidth="1"/>
    <col min="13051" max="13051" width="10.7109375" style="838" customWidth="1"/>
    <col min="13052" max="13053" width="13.42578125" style="838" customWidth="1"/>
    <col min="13054" max="13058" width="11.28515625" style="838" customWidth="1"/>
    <col min="13059" max="13059" width="10" style="838" customWidth="1"/>
    <col min="13060" max="13302" width="9.140625" style="838"/>
    <col min="13303" max="13304" width="1.42578125" style="838" customWidth="1"/>
    <col min="13305" max="13305" width="28.5703125" style="838" customWidth="1"/>
    <col min="13306" max="13306" width="0.7109375" style="838" customWidth="1"/>
    <col min="13307" max="13307" width="10.7109375" style="838" customWidth="1"/>
    <col min="13308" max="13309" width="13.42578125" style="838" customWidth="1"/>
    <col min="13310" max="13314" width="11.28515625" style="838" customWidth="1"/>
    <col min="13315" max="13315" width="10" style="838" customWidth="1"/>
    <col min="13316" max="13558" width="9.140625" style="838"/>
    <col min="13559" max="13560" width="1.42578125" style="838" customWidth="1"/>
    <col min="13561" max="13561" width="28.5703125" style="838" customWidth="1"/>
    <col min="13562" max="13562" width="0.7109375" style="838" customWidth="1"/>
    <col min="13563" max="13563" width="10.7109375" style="838" customWidth="1"/>
    <col min="13564" max="13565" width="13.42578125" style="838" customWidth="1"/>
    <col min="13566" max="13570" width="11.28515625" style="838" customWidth="1"/>
    <col min="13571" max="13571" width="10" style="838" customWidth="1"/>
    <col min="13572" max="13814" width="9.140625" style="838"/>
    <col min="13815" max="13816" width="1.42578125" style="838" customWidth="1"/>
    <col min="13817" max="13817" width="28.5703125" style="838" customWidth="1"/>
    <col min="13818" max="13818" width="0.7109375" style="838" customWidth="1"/>
    <col min="13819" max="13819" width="10.7109375" style="838" customWidth="1"/>
    <col min="13820" max="13821" width="13.42578125" style="838" customWidth="1"/>
    <col min="13822" max="13826" width="11.28515625" style="838" customWidth="1"/>
    <col min="13827" max="13827" width="10" style="838" customWidth="1"/>
    <col min="13828" max="14070" width="9.140625" style="838"/>
    <col min="14071" max="14072" width="1.42578125" style="838" customWidth="1"/>
    <col min="14073" max="14073" width="28.5703125" style="838" customWidth="1"/>
    <col min="14074" max="14074" width="0.7109375" style="838" customWidth="1"/>
    <col min="14075" max="14075" width="10.7109375" style="838" customWidth="1"/>
    <col min="14076" max="14077" width="13.42578125" style="838" customWidth="1"/>
    <col min="14078" max="14082" width="11.28515625" style="838" customWidth="1"/>
    <col min="14083" max="14083" width="10" style="838" customWidth="1"/>
    <col min="14084" max="14326" width="9.140625" style="838"/>
    <col min="14327" max="14328" width="1.42578125" style="838" customWidth="1"/>
    <col min="14329" max="14329" width="28.5703125" style="838" customWidth="1"/>
    <col min="14330" max="14330" width="0.7109375" style="838" customWidth="1"/>
    <col min="14331" max="14331" width="10.7109375" style="838" customWidth="1"/>
    <col min="14332" max="14333" width="13.42578125" style="838" customWidth="1"/>
    <col min="14334" max="14338" width="11.28515625" style="838" customWidth="1"/>
    <col min="14339" max="14339" width="10" style="838" customWidth="1"/>
    <col min="14340" max="14582" width="9.140625" style="838"/>
    <col min="14583" max="14584" width="1.42578125" style="838" customWidth="1"/>
    <col min="14585" max="14585" width="28.5703125" style="838" customWidth="1"/>
    <col min="14586" max="14586" width="0.7109375" style="838" customWidth="1"/>
    <col min="14587" max="14587" width="10.7109375" style="838" customWidth="1"/>
    <col min="14588" max="14589" width="13.42578125" style="838" customWidth="1"/>
    <col min="14590" max="14594" width="11.28515625" style="838" customWidth="1"/>
    <col min="14595" max="14595" width="10" style="838" customWidth="1"/>
    <col min="14596" max="14838" width="9.140625" style="838"/>
    <col min="14839" max="14840" width="1.42578125" style="838" customWidth="1"/>
    <col min="14841" max="14841" width="28.5703125" style="838" customWidth="1"/>
    <col min="14842" max="14842" width="0.7109375" style="838" customWidth="1"/>
    <col min="14843" max="14843" width="10.7109375" style="838" customWidth="1"/>
    <col min="14844" max="14845" width="13.42578125" style="838" customWidth="1"/>
    <col min="14846" max="14850" width="11.28515625" style="838" customWidth="1"/>
    <col min="14851" max="14851" width="10" style="838" customWidth="1"/>
    <col min="14852" max="15094" width="9.140625" style="838"/>
    <col min="15095" max="15096" width="1.42578125" style="838" customWidth="1"/>
    <col min="15097" max="15097" width="28.5703125" style="838" customWidth="1"/>
    <col min="15098" max="15098" width="0.7109375" style="838" customWidth="1"/>
    <col min="15099" max="15099" width="10.7109375" style="838" customWidth="1"/>
    <col min="15100" max="15101" width="13.42578125" style="838" customWidth="1"/>
    <col min="15102" max="15106" width="11.28515625" style="838" customWidth="1"/>
    <col min="15107" max="15107" width="10" style="838" customWidth="1"/>
    <col min="15108" max="15350" width="9.140625" style="838"/>
    <col min="15351" max="15352" width="1.42578125" style="838" customWidth="1"/>
    <col min="15353" max="15353" width="28.5703125" style="838" customWidth="1"/>
    <col min="15354" max="15354" width="0.7109375" style="838" customWidth="1"/>
    <col min="15355" max="15355" width="10.7109375" style="838" customWidth="1"/>
    <col min="15356" max="15357" width="13.42578125" style="838" customWidth="1"/>
    <col min="15358" max="15362" width="11.28515625" style="838" customWidth="1"/>
    <col min="15363" max="15363" width="10" style="838" customWidth="1"/>
    <col min="15364" max="15606" width="9.140625" style="838"/>
    <col min="15607" max="15608" width="1.42578125" style="838" customWidth="1"/>
    <col min="15609" max="15609" width="28.5703125" style="838" customWidth="1"/>
    <col min="15610" max="15610" width="0.7109375" style="838" customWidth="1"/>
    <col min="15611" max="15611" width="10.7109375" style="838" customWidth="1"/>
    <col min="15612" max="15613" width="13.42578125" style="838" customWidth="1"/>
    <col min="15614" max="15618" width="11.28515625" style="838" customWidth="1"/>
    <col min="15619" max="15619" width="10" style="838" customWidth="1"/>
    <col min="15620" max="15862" width="9.140625" style="838"/>
    <col min="15863" max="15864" width="1.42578125" style="838" customWidth="1"/>
    <col min="15865" max="15865" width="28.5703125" style="838" customWidth="1"/>
    <col min="15866" max="15866" width="0.7109375" style="838" customWidth="1"/>
    <col min="15867" max="15867" width="10.7109375" style="838" customWidth="1"/>
    <col min="15868" max="15869" width="13.42578125" style="838" customWidth="1"/>
    <col min="15870" max="15874" width="11.28515625" style="838" customWidth="1"/>
    <col min="15875" max="15875" width="10" style="838" customWidth="1"/>
    <col min="15876" max="16118" width="9.140625" style="838"/>
    <col min="16119" max="16120" width="1.42578125" style="838" customWidth="1"/>
    <col min="16121" max="16121" width="28.5703125" style="838" customWidth="1"/>
    <col min="16122" max="16122" width="0.7109375" style="838" customWidth="1"/>
    <col min="16123" max="16123" width="10.7109375" style="838" customWidth="1"/>
    <col min="16124" max="16125" width="13.42578125" style="838" customWidth="1"/>
    <col min="16126" max="16130" width="11.28515625" style="838" customWidth="1"/>
    <col min="16131" max="16131" width="10" style="838" customWidth="1"/>
    <col min="16132" max="16384" width="9.140625" style="838"/>
  </cols>
  <sheetData>
    <row r="1" spans="1:12" s="821" customFormat="1" ht="15" customHeight="1">
      <c r="A1" s="808" t="s">
        <v>644</v>
      </c>
      <c r="B1" s="1526"/>
      <c r="G1" s="823"/>
      <c r="L1" s="823" t="s">
        <v>19</v>
      </c>
    </row>
    <row r="2" spans="1:12" s="821" customFormat="1" ht="15" customHeight="1">
      <c r="A2" s="811"/>
      <c r="B2" s="1526"/>
      <c r="H2" s="823"/>
      <c r="L2" s="1032"/>
    </row>
    <row r="3" spans="1:12" s="115" customFormat="1" ht="15" customHeight="1">
      <c r="A3" s="787" t="s">
        <v>95</v>
      </c>
      <c r="B3" s="814"/>
      <c r="C3" s="942"/>
      <c r="D3" s="942"/>
      <c r="L3" s="817"/>
    </row>
    <row r="4" spans="1:12" s="115" customFormat="1" ht="15" customHeight="1">
      <c r="A4" s="787" t="s">
        <v>34</v>
      </c>
      <c r="B4" s="814"/>
      <c r="L4" s="817"/>
    </row>
    <row r="5" spans="1:12" s="115" customFormat="1" ht="15" customHeight="1">
      <c r="A5" s="787" t="s">
        <v>270</v>
      </c>
      <c r="B5" s="814"/>
      <c r="L5" s="817"/>
    </row>
    <row r="6" spans="1:12" s="105" customFormat="1" ht="15" customHeight="1">
      <c r="A6" s="787" t="s">
        <v>32</v>
      </c>
      <c r="B6" s="814"/>
      <c r="E6" s="115"/>
      <c r="L6" s="819"/>
    </row>
    <row r="7" spans="1:12" s="821" customFormat="1" ht="15" customHeight="1">
      <c r="A7" s="820"/>
      <c r="B7" s="1527"/>
      <c r="H7" s="823"/>
      <c r="L7" s="1032"/>
    </row>
    <row r="8" spans="1:12" s="432" customFormat="1" ht="15" customHeight="1">
      <c r="B8" s="1528"/>
      <c r="L8" s="1477"/>
    </row>
    <row r="9" spans="1:12" s="1200" customFormat="1" ht="15" customHeight="1">
      <c r="A9" s="2459" t="s">
        <v>407</v>
      </c>
      <c r="B9" s="2459"/>
      <c r="C9" s="2459"/>
      <c r="D9" s="2459"/>
      <c r="E9" s="2459"/>
      <c r="F9" s="2459"/>
      <c r="G9" s="2459"/>
      <c r="H9" s="2459"/>
      <c r="I9" s="2459"/>
      <c r="K9" s="945" t="s">
        <v>408</v>
      </c>
      <c r="L9" s="1201"/>
    </row>
    <row r="10" spans="1:12" s="1200" customFormat="1" ht="15" customHeight="1">
      <c r="A10" s="2459"/>
      <c r="B10" s="2459"/>
      <c r="C10" s="2459"/>
      <c r="D10" s="2459"/>
      <c r="E10" s="2459"/>
      <c r="F10" s="2459"/>
      <c r="G10" s="2459"/>
      <c r="H10" s="2459"/>
      <c r="I10" s="2459"/>
      <c r="L10" s="1201"/>
    </row>
    <row r="11" spans="1:12" ht="6" customHeight="1"/>
    <row r="12" spans="1:12" ht="15" customHeight="1">
      <c r="A12" s="2444" t="s">
        <v>349</v>
      </c>
      <c r="B12" s="2444"/>
      <c r="C12" s="2427" t="s">
        <v>17</v>
      </c>
      <c r="D12" s="1036"/>
      <c r="E12" s="2443" t="s">
        <v>392</v>
      </c>
      <c r="F12" s="2443"/>
      <c r="G12" s="2443"/>
      <c r="H12" s="2443"/>
      <c r="I12" s="2443"/>
      <c r="J12" s="2443"/>
      <c r="K12" s="2443"/>
    </row>
    <row r="13" spans="1:12" s="1204" customFormat="1" ht="15" customHeight="1">
      <c r="A13" s="2460"/>
      <c r="B13" s="2460"/>
      <c r="C13" s="2425"/>
      <c r="D13" s="951"/>
      <c r="E13" s="2427" t="s">
        <v>393</v>
      </c>
      <c r="F13" s="2427" t="s">
        <v>394</v>
      </c>
      <c r="G13" s="2427" t="s">
        <v>395</v>
      </c>
      <c r="H13" s="2427" t="s">
        <v>396</v>
      </c>
      <c r="I13" s="2427" t="s">
        <v>397</v>
      </c>
      <c r="J13" s="2427" t="s">
        <v>398</v>
      </c>
      <c r="K13" s="2427" t="s">
        <v>399</v>
      </c>
      <c r="L13" s="1203"/>
    </row>
    <row r="14" spans="1:12" s="1204" customFormat="1" ht="15" customHeight="1">
      <c r="A14" s="2460"/>
      <c r="B14" s="2460"/>
      <c r="C14" s="2425"/>
      <c r="D14" s="951"/>
      <c r="E14" s="2425"/>
      <c r="F14" s="2425"/>
      <c r="G14" s="2425"/>
      <c r="H14" s="2425"/>
      <c r="I14" s="2425"/>
      <c r="J14" s="2425"/>
      <c r="K14" s="2425"/>
      <c r="L14" s="1203"/>
    </row>
    <row r="15" spans="1:12" s="1204" customFormat="1" ht="15" customHeight="1">
      <c r="A15" s="2449"/>
      <c r="B15" s="2449"/>
      <c r="C15" s="2451"/>
      <c r="D15" s="1247"/>
      <c r="E15" s="2414"/>
      <c r="F15" s="2414"/>
      <c r="G15" s="2414"/>
      <c r="H15" s="2414"/>
      <c r="I15" s="2414"/>
      <c r="J15" s="2414"/>
      <c r="K15" s="2414"/>
      <c r="L15" s="1203"/>
    </row>
    <row r="16" spans="1:12" s="924" customFormat="1" ht="6" customHeight="1">
      <c r="C16" s="1529"/>
      <c r="D16" s="1529"/>
      <c r="E16" s="1529"/>
      <c r="F16" s="1529"/>
      <c r="G16" s="1529"/>
      <c r="H16" s="1529"/>
      <c r="I16" s="1529"/>
      <c r="J16" s="1529"/>
      <c r="K16" s="1529"/>
      <c r="L16" s="1206"/>
    </row>
    <row r="17" spans="1:12" ht="15" customHeight="1">
      <c r="A17" s="953" t="s">
        <v>103</v>
      </c>
      <c r="B17" s="953"/>
      <c r="C17" s="843">
        <v>13757479</v>
      </c>
      <c r="D17" s="843"/>
      <c r="E17" s="1530">
        <v>29</v>
      </c>
      <c r="F17" s="1530">
        <v>3</v>
      </c>
      <c r="G17" s="1530">
        <v>29.8</v>
      </c>
      <c r="H17" s="1530">
        <v>8.8000000000000007</v>
      </c>
      <c r="I17" s="1530">
        <v>11.7</v>
      </c>
      <c r="J17" s="1530">
        <v>16.600000000000001</v>
      </c>
      <c r="K17" s="1530">
        <v>0.4</v>
      </c>
      <c r="L17" s="1531"/>
    </row>
    <row r="18" spans="1:12" ht="6" customHeight="1">
      <c r="A18" s="954"/>
      <c r="B18" s="953"/>
      <c r="C18" s="850"/>
      <c r="D18" s="850"/>
      <c r="E18" s="1532"/>
      <c r="F18" s="1532"/>
      <c r="G18" s="1532"/>
      <c r="H18" s="1532"/>
      <c r="I18" s="1532"/>
      <c r="J18" s="1532"/>
      <c r="K18" s="1532"/>
      <c r="L18" s="1531"/>
    </row>
    <row r="19" spans="1:12" ht="15" customHeight="1">
      <c r="A19" s="953" t="s">
        <v>295</v>
      </c>
      <c r="B19" s="953"/>
      <c r="C19" s="1533"/>
      <c r="D19" s="1533"/>
      <c r="E19" s="1532"/>
      <c r="F19" s="1532"/>
      <c r="G19" s="1532"/>
      <c r="H19" s="1532"/>
      <c r="I19" s="1534"/>
      <c r="J19" s="1534"/>
      <c r="K19" s="1534"/>
      <c r="L19" s="1535"/>
    </row>
    <row r="20" spans="1:12" ht="15" customHeight="1">
      <c r="A20" s="924" t="s">
        <v>100</v>
      </c>
      <c r="C20" s="849">
        <v>4657049</v>
      </c>
      <c r="D20" s="849"/>
      <c r="E20" s="1536">
        <v>19.2</v>
      </c>
      <c r="F20" s="1536">
        <v>2</v>
      </c>
      <c r="G20" s="1536">
        <v>48.2</v>
      </c>
      <c r="H20" s="1536">
        <v>11.9</v>
      </c>
      <c r="I20" s="1536">
        <v>8.3000000000000007</v>
      </c>
      <c r="J20" s="1536">
        <v>9.5</v>
      </c>
      <c r="K20" s="1537">
        <v>0.3</v>
      </c>
      <c r="L20" s="1535"/>
    </row>
    <row r="21" spans="1:12" ht="15" customHeight="1">
      <c r="A21" s="924" t="s">
        <v>99</v>
      </c>
      <c r="C21" s="849">
        <v>9100430</v>
      </c>
      <c r="D21" s="849"/>
      <c r="E21" s="1536">
        <v>34.1</v>
      </c>
      <c r="F21" s="1536">
        <v>3.5</v>
      </c>
      <c r="G21" s="1536">
        <v>20.399999999999999</v>
      </c>
      <c r="H21" s="1536">
        <v>7.1</v>
      </c>
      <c r="I21" s="1536">
        <v>13.5</v>
      </c>
      <c r="J21" s="1536">
        <v>20.3</v>
      </c>
      <c r="K21" s="1536">
        <v>0.4</v>
      </c>
      <c r="L21" s="1535"/>
    </row>
    <row r="22" spans="1:12" ht="6" customHeight="1">
      <c r="A22" s="954"/>
      <c r="B22" s="953"/>
      <c r="C22" s="850"/>
      <c r="D22" s="850"/>
      <c r="E22" s="1538"/>
      <c r="F22" s="1538"/>
      <c r="G22" s="1538"/>
      <c r="H22" s="1539"/>
      <c r="I22" s="1539"/>
      <c r="J22" s="1539"/>
      <c r="K22" s="1539"/>
      <c r="L22" s="1535"/>
    </row>
    <row r="23" spans="1:12" s="966" customFormat="1" ht="15" customHeight="1">
      <c r="A23" s="953" t="s">
        <v>104</v>
      </c>
      <c r="B23" s="953"/>
      <c r="C23" s="850"/>
      <c r="D23" s="850"/>
      <c r="E23" s="1538"/>
      <c r="F23" s="1538"/>
      <c r="G23" s="1540"/>
      <c r="H23" s="1539"/>
      <c r="I23" s="1540"/>
      <c r="J23" s="1540"/>
      <c r="K23" s="1540"/>
      <c r="L23" s="1535"/>
    </row>
    <row r="24" spans="1:12" s="317" customFormat="1" ht="15" customHeight="1">
      <c r="A24" s="924" t="s">
        <v>134</v>
      </c>
      <c r="B24" s="786"/>
      <c r="C24" s="849">
        <v>619290</v>
      </c>
      <c r="D24" s="849"/>
      <c r="E24" s="1536">
        <v>11.6</v>
      </c>
      <c r="F24" s="1541">
        <v>0.3</v>
      </c>
      <c r="G24" s="1542">
        <v>37.700000000000003</v>
      </c>
      <c r="H24" s="1536">
        <v>9.6999999999999993</v>
      </c>
      <c r="I24" s="1543">
        <v>2.6</v>
      </c>
      <c r="J24" s="1542">
        <v>37</v>
      </c>
      <c r="K24" s="1544">
        <v>0.9</v>
      </c>
      <c r="L24" s="752"/>
    </row>
    <row r="25" spans="1:12" s="317" customFormat="1" ht="15" customHeight="1">
      <c r="A25" s="924" t="s">
        <v>135</v>
      </c>
      <c r="B25" s="786"/>
      <c r="C25" s="849">
        <v>1727767</v>
      </c>
      <c r="D25" s="849"/>
      <c r="E25" s="1536">
        <v>18.399999999999999</v>
      </c>
      <c r="F25" s="1537">
        <v>0.7</v>
      </c>
      <c r="G25" s="1542">
        <v>32.799999999999997</v>
      </c>
      <c r="H25" s="1536">
        <v>10.3</v>
      </c>
      <c r="I25" s="1542">
        <v>5.4</v>
      </c>
      <c r="J25" s="1542">
        <v>31.6</v>
      </c>
      <c r="K25" s="1543">
        <v>0.5</v>
      </c>
      <c r="L25" s="752"/>
    </row>
    <row r="26" spans="1:12" s="317" customFormat="1" ht="15" customHeight="1">
      <c r="A26" s="924" t="s">
        <v>136</v>
      </c>
      <c r="B26" s="786"/>
      <c r="C26" s="849">
        <v>2146142</v>
      </c>
      <c r="D26" s="849"/>
      <c r="E26" s="1536">
        <v>24.1</v>
      </c>
      <c r="F26" s="1536">
        <v>1.4</v>
      </c>
      <c r="G26" s="1542">
        <v>31.2</v>
      </c>
      <c r="H26" s="1536">
        <v>10.3</v>
      </c>
      <c r="I26" s="1542">
        <v>7.8</v>
      </c>
      <c r="J26" s="1542">
        <v>24.5</v>
      </c>
      <c r="K26" s="1543">
        <v>0.5</v>
      </c>
      <c r="L26" s="752"/>
    </row>
    <row r="27" spans="1:12" s="317" customFormat="1" ht="15" customHeight="1">
      <c r="A27" s="924" t="s">
        <v>137</v>
      </c>
      <c r="B27" s="786"/>
      <c r="C27" s="849">
        <v>2334924</v>
      </c>
      <c r="D27" s="849"/>
      <c r="E27" s="1536">
        <v>27.5</v>
      </c>
      <c r="F27" s="1536">
        <v>2.7</v>
      </c>
      <c r="G27" s="1542">
        <v>31.8</v>
      </c>
      <c r="H27" s="1536">
        <v>8.4</v>
      </c>
      <c r="I27" s="1542">
        <v>11.6</v>
      </c>
      <c r="J27" s="1542">
        <v>16.899999999999999</v>
      </c>
      <c r="K27" s="1543">
        <v>0.4</v>
      </c>
      <c r="L27" s="752"/>
    </row>
    <row r="28" spans="1:12" s="317" customFormat="1" ht="15" customHeight="1">
      <c r="A28" s="924" t="s">
        <v>138</v>
      </c>
      <c r="B28" s="786"/>
      <c r="C28" s="849">
        <v>2565241</v>
      </c>
      <c r="D28" s="849"/>
      <c r="E28" s="1536">
        <v>31.2</v>
      </c>
      <c r="F28" s="1536">
        <v>3.3</v>
      </c>
      <c r="G28" s="1542">
        <v>30</v>
      </c>
      <c r="H28" s="1536">
        <v>8.6</v>
      </c>
      <c r="I28" s="1542">
        <v>14.1</v>
      </c>
      <c r="J28" s="1542">
        <v>11.6</v>
      </c>
      <c r="K28" s="1543">
        <v>0.2</v>
      </c>
      <c r="L28" s="752"/>
    </row>
    <row r="29" spans="1:12" s="317" customFormat="1" ht="15" customHeight="1">
      <c r="A29" s="924" t="s">
        <v>98</v>
      </c>
      <c r="B29" s="786"/>
      <c r="C29" s="849">
        <v>2402458</v>
      </c>
      <c r="D29" s="849"/>
      <c r="E29" s="1536">
        <v>35.5</v>
      </c>
      <c r="F29" s="1536">
        <v>4.2</v>
      </c>
      <c r="G29" s="1542">
        <v>26.4</v>
      </c>
      <c r="H29" s="1536">
        <v>8.4</v>
      </c>
      <c r="I29" s="1542">
        <v>16.399999999999999</v>
      </c>
      <c r="J29" s="1542">
        <v>7.9</v>
      </c>
      <c r="K29" s="1544">
        <v>0.2</v>
      </c>
      <c r="L29" s="752"/>
    </row>
    <row r="30" spans="1:12" s="317" customFormat="1" ht="15" customHeight="1">
      <c r="A30" s="924" t="s">
        <v>139</v>
      </c>
      <c r="B30" s="786"/>
      <c r="C30" s="849">
        <v>1961657</v>
      </c>
      <c r="D30" s="849"/>
      <c r="E30" s="1536">
        <v>40.4</v>
      </c>
      <c r="F30" s="1536">
        <v>6</v>
      </c>
      <c r="G30" s="1542">
        <v>24.5</v>
      </c>
      <c r="H30" s="1536">
        <v>6.6</v>
      </c>
      <c r="I30" s="1542">
        <v>16</v>
      </c>
      <c r="J30" s="1542">
        <v>5.4</v>
      </c>
      <c r="K30" s="1544">
        <v>0.1</v>
      </c>
      <c r="L30" s="752"/>
    </row>
    <row r="31" spans="1:12" ht="6" customHeight="1">
      <c r="C31" s="850"/>
      <c r="D31" s="850"/>
      <c r="E31" s="1539"/>
      <c r="F31" s="1539"/>
      <c r="G31" s="1539"/>
      <c r="H31" s="1539"/>
      <c r="I31" s="1539"/>
      <c r="J31" s="1539"/>
      <c r="K31" s="1539"/>
    </row>
    <row r="32" spans="1:12" ht="15" customHeight="1">
      <c r="A32" s="953" t="s">
        <v>105</v>
      </c>
      <c r="B32" s="953"/>
      <c r="C32" s="850"/>
      <c r="D32" s="850"/>
      <c r="E32" s="1538"/>
      <c r="F32" s="1538"/>
      <c r="G32" s="1539"/>
      <c r="H32" s="1539"/>
      <c r="I32" s="1539"/>
      <c r="J32" s="1539"/>
      <c r="K32" s="1539"/>
    </row>
    <row r="33" spans="1:12" ht="15" customHeight="1">
      <c r="A33" s="924" t="s">
        <v>189</v>
      </c>
      <c r="C33" s="849">
        <v>659753</v>
      </c>
      <c r="D33" s="849"/>
      <c r="E33" s="1536">
        <v>15.5</v>
      </c>
      <c r="F33" s="1537">
        <v>2.1</v>
      </c>
      <c r="G33" s="1536">
        <v>55.2</v>
      </c>
      <c r="H33" s="1536">
        <v>15.9</v>
      </c>
      <c r="I33" s="1537">
        <v>4.7</v>
      </c>
      <c r="J33" s="1536">
        <v>5.8</v>
      </c>
      <c r="K33" s="1541">
        <v>0.2</v>
      </c>
      <c r="L33" s="1535"/>
    </row>
    <row r="34" spans="1:12" ht="15" customHeight="1">
      <c r="A34" s="924" t="s">
        <v>182</v>
      </c>
      <c r="C34" s="849">
        <v>13097726</v>
      </c>
      <c r="D34" s="849"/>
      <c r="E34" s="1536">
        <v>29.7</v>
      </c>
      <c r="F34" s="1536">
        <v>3</v>
      </c>
      <c r="G34" s="1536">
        <v>28.5</v>
      </c>
      <c r="H34" s="1536">
        <v>8.4</v>
      </c>
      <c r="I34" s="1536">
        <v>12.1</v>
      </c>
      <c r="J34" s="1536">
        <v>17.2</v>
      </c>
      <c r="K34" s="1536">
        <v>0.4</v>
      </c>
      <c r="L34" s="1535"/>
    </row>
    <row r="35" spans="1:12" s="317" customFormat="1" ht="6" customHeight="1">
      <c r="A35" s="838"/>
      <c r="B35" s="924"/>
      <c r="C35" s="850"/>
      <c r="D35" s="850"/>
      <c r="E35" s="1539"/>
      <c r="F35" s="1539"/>
      <c r="G35" s="1545"/>
      <c r="H35" s="1539"/>
      <c r="I35" s="1545"/>
      <c r="J35" s="1545"/>
      <c r="K35" s="1545"/>
      <c r="L35" s="1535"/>
    </row>
    <row r="36" spans="1:12" ht="15" customHeight="1">
      <c r="A36" s="953" t="s">
        <v>409</v>
      </c>
      <c r="B36" s="953"/>
      <c r="C36" s="850"/>
      <c r="D36" s="850"/>
      <c r="E36" s="1538"/>
      <c r="F36" s="1538"/>
      <c r="G36" s="1538"/>
      <c r="H36" s="1539"/>
      <c r="I36" s="1539"/>
      <c r="J36" s="1539"/>
      <c r="K36" s="1539"/>
    </row>
    <row r="37" spans="1:12" ht="15" customHeight="1">
      <c r="A37" s="924" t="s">
        <v>42</v>
      </c>
      <c r="C37" s="849">
        <v>293173</v>
      </c>
      <c r="D37" s="849"/>
      <c r="E37" s="1536">
        <v>15</v>
      </c>
      <c r="F37" s="1541">
        <v>1.2</v>
      </c>
      <c r="G37" s="1536">
        <v>60.8</v>
      </c>
      <c r="H37" s="1536">
        <v>12.7</v>
      </c>
      <c r="I37" s="1537">
        <v>6</v>
      </c>
      <c r="J37" s="1541">
        <v>3.4</v>
      </c>
      <c r="K37" s="1536">
        <v>0</v>
      </c>
    </row>
    <row r="38" spans="1:12" ht="15" customHeight="1">
      <c r="A38" s="924" t="s">
        <v>41</v>
      </c>
      <c r="C38" s="849">
        <v>992549</v>
      </c>
      <c r="D38" s="849"/>
      <c r="E38" s="1536">
        <v>20.7</v>
      </c>
      <c r="F38" s="1541">
        <v>1</v>
      </c>
      <c r="G38" s="1536">
        <v>52.3</v>
      </c>
      <c r="H38" s="1536">
        <v>12.2</v>
      </c>
      <c r="I38" s="1536">
        <v>8.5</v>
      </c>
      <c r="J38" s="1536">
        <v>4.3</v>
      </c>
      <c r="K38" s="1541">
        <v>0.3</v>
      </c>
    </row>
    <row r="39" spans="1:12" ht="15" customHeight="1">
      <c r="A39" s="924" t="s">
        <v>40</v>
      </c>
      <c r="C39" s="849">
        <v>1933907</v>
      </c>
      <c r="D39" s="849"/>
      <c r="E39" s="1536">
        <v>27.2</v>
      </c>
      <c r="F39" s="1537">
        <v>0.8</v>
      </c>
      <c r="G39" s="1536">
        <v>43.9</v>
      </c>
      <c r="H39" s="1536">
        <v>12.3</v>
      </c>
      <c r="I39" s="1536">
        <v>7.8</v>
      </c>
      <c r="J39" s="1536">
        <v>6.7</v>
      </c>
      <c r="K39" s="1541">
        <v>0.3</v>
      </c>
    </row>
    <row r="40" spans="1:12" ht="15" customHeight="1">
      <c r="A40" s="924" t="s">
        <v>39</v>
      </c>
      <c r="C40" s="849">
        <v>4711308</v>
      </c>
      <c r="D40" s="849"/>
      <c r="E40" s="1536">
        <v>32.799999999999997</v>
      </c>
      <c r="F40" s="1536">
        <v>1.8</v>
      </c>
      <c r="G40" s="1536">
        <v>34.200000000000003</v>
      </c>
      <c r="H40" s="1536">
        <v>9.9</v>
      </c>
      <c r="I40" s="1536">
        <v>9.1</v>
      </c>
      <c r="J40" s="1536">
        <v>11.2</v>
      </c>
      <c r="K40" s="1537">
        <v>0.4</v>
      </c>
    </row>
    <row r="41" spans="1:12" ht="15" customHeight="1">
      <c r="A41" s="924" t="s">
        <v>38</v>
      </c>
      <c r="C41" s="849">
        <v>3116054</v>
      </c>
      <c r="D41" s="849"/>
      <c r="E41" s="1536">
        <v>33.9</v>
      </c>
      <c r="F41" s="1536">
        <v>3.4</v>
      </c>
      <c r="G41" s="1536">
        <v>22</v>
      </c>
      <c r="H41" s="1536">
        <v>7.4</v>
      </c>
      <c r="I41" s="1536">
        <v>12</v>
      </c>
      <c r="J41" s="1536">
        <v>20.3</v>
      </c>
      <c r="K41" s="1537">
        <v>0.4</v>
      </c>
    </row>
    <row r="42" spans="1:12" ht="15" customHeight="1">
      <c r="A42" s="924" t="s">
        <v>37</v>
      </c>
      <c r="C42" s="849">
        <v>2710488</v>
      </c>
      <c r="D42" s="849"/>
      <c r="E42" s="1536">
        <v>22.8</v>
      </c>
      <c r="F42" s="1536">
        <v>7</v>
      </c>
      <c r="G42" s="1536">
        <v>9.4</v>
      </c>
      <c r="H42" s="1536">
        <v>4.2</v>
      </c>
      <c r="I42" s="1536">
        <v>20.5</v>
      </c>
      <c r="J42" s="1536">
        <v>35</v>
      </c>
      <c r="K42" s="1537">
        <v>0.5</v>
      </c>
    </row>
    <row r="43" spans="1:12" ht="6" customHeight="1">
      <c r="C43" s="850"/>
      <c r="D43" s="850"/>
      <c r="E43" s="1539"/>
      <c r="F43" s="1539"/>
      <c r="G43" s="1539"/>
      <c r="H43" s="1539"/>
      <c r="I43" s="1539"/>
      <c r="J43" s="1539"/>
      <c r="K43" s="1539"/>
    </row>
    <row r="44" spans="1:12" s="317" customFormat="1" ht="15" customHeight="1">
      <c r="A44" s="970" t="s">
        <v>297</v>
      </c>
      <c r="B44" s="970"/>
      <c r="C44" s="850"/>
      <c r="D44" s="850"/>
      <c r="E44" s="1540"/>
      <c r="F44" s="1540"/>
      <c r="G44" s="1545"/>
      <c r="H44" s="1539"/>
      <c r="I44" s="1545"/>
      <c r="J44" s="1545"/>
      <c r="K44" s="1545"/>
      <c r="L44" s="1535"/>
    </row>
    <row r="45" spans="1:12" s="317" customFormat="1" ht="15" customHeight="1">
      <c r="A45" s="786" t="s">
        <v>209</v>
      </c>
      <c r="B45" s="786"/>
      <c r="C45" s="849">
        <v>7078674</v>
      </c>
      <c r="D45" s="849"/>
      <c r="E45" s="1536">
        <v>31.8</v>
      </c>
      <c r="F45" s="1536">
        <v>4.0999999999999996</v>
      </c>
      <c r="G45" s="1536">
        <v>24</v>
      </c>
      <c r="H45" s="1536">
        <v>7</v>
      </c>
      <c r="I45" s="1536">
        <v>12.6</v>
      </c>
      <c r="J45" s="1536">
        <v>19.399999999999999</v>
      </c>
      <c r="K45" s="1536">
        <v>0.4</v>
      </c>
      <c r="L45" s="1535"/>
    </row>
    <row r="46" spans="1:12" s="317" customFormat="1" ht="15" customHeight="1">
      <c r="A46" s="786" t="s">
        <v>210</v>
      </c>
      <c r="B46" s="786"/>
      <c r="C46" s="849">
        <v>6678805</v>
      </c>
      <c r="D46" s="849"/>
      <c r="E46" s="1536">
        <v>26.1</v>
      </c>
      <c r="F46" s="1536">
        <v>1.8</v>
      </c>
      <c r="G46" s="1536">
        <v>35.9</v>
      </c>
      <c r="H46" s="1536">
        <v>10.7</v>
      </c>
      <c r="I46" s="1536">
        <v>10.8</v>
      </c>
      <c r="J46" s="1536">
        <v>13.7</v>
      </c>
      <c r="K46" s="1536">
        <v>0.3</v>
      </c>
      <c r="L46" s="1535"/>
    </row>
    <row r="47" spans="1:12" ht="6" customHeight="1">
      <c r="C47" s="850"/>
      <c r="D47" s="850"/>
      <c r="E47" s="1539"/>
      <c r="F47" s="1539"/>
      <c r="G47" s="1539"/>
      <c r="H47" s="1539"/>
      <c r="I47" s="1539"/>
      <c r="J47" s="1539"/>
      <c r="K47" s="1539"/>
      <c r="L47" s="1535"/>
    </row>
    <row r="48" spans="1:12" s="317" customFormat="1" ht="15" customHeight="1">
      <c r="A48" s="953" t="s">
        <v>410</v>
      </c>
      <c r="B48" s="953"/>
      <c r="C48" s="850"/>
      <c r="D48" s="850"/>
      <c r="E48" s="1539"/>
      <c r="F48" s="1539"/>
      <c r="G48" s="1539"/>
      <c r="H48" s="1539"/>
      <c r="I48" s="1539"/>
      <c r="J48" s="1539"/>
      <c r="K48" s="1539"/>
      <c r="L48" s="1535"/>
    </row>
    <row r="49" spans="1:16" s="317" customFormat="1" ht="15" customHeight="1">
      <c r="A49" s="924" t="s">
        <v>48</v>
      </c>
      <c r="B49" s="786"/>
      <c r="C49" s="849">
        <v>82935</v>
      </c>
      <c r="D49" s="849"/>
      <c r="E49" s="1537">
        <v>15.3</v>
      </c>
      <c r="F49" s="1539">
        <v>1</v>
      </c>
      <c r="G49" s="1537">
        <v>22</v>
      </c>
      <c r="H49" s="1541">
        <v>2.8</v>
      </c>
      <c r="I49" s="1541">
        <v>10</v>
      </c>
      <c r="J49" s="1536">
        <v>48.7</v>
      </c>
      <c r="K49" s="1539">
        <v>0.1</v>
      </c>
      <c r="L49" s="1535"/>
    </row>
    <row r="50" spans="1:16" s="317" customFormat="1" ht="15" customHeight="1">
      <c r="A50" s="924" t="s">
        <v>196</v>
      </c>
      <c r="B50" s="786"/>
      <c r="C50" s="849">
        <v>2270668</v>
      </c>
      <c r="D50" s="849"/>
      <c r="E50" s="1536">
        <v>25.1</v>
      </c>
      <c r="F50" s="1536">
        <v>2.1</v>
      </c>
      <c r="G50" s="1536">
        <v>29.5</v>
      </c>
      <c r="H50" s="1536">
        <v>8.6</v>
      </c>
      <c r="I50" s="1536">
        <v>8.6</v>
      </c>
      <c r="J50" s="1536">
        <v>25.3</v>
      </c>
      <c r="K50" s="1537">
        <v>0.6</v>
      </c>
      <c r="L50" s="1535"/>
    </row>
    <row r="51" spans="1:16" s="317" customFormat="1" ht="15" customHeight="1">
      <c r="A51" s="924" t="s">
        <v>197</v>
      </c>
      <c r="B51" s="786"/>
      <c r="C51" s="849">
        <v>4170134</v>
      </c>
      <c r="D51" s="849"/>
      <c r="E51" s="1536">
        <v>33.1</v>
      </c>
      <c r="F51" s="1536">
        <v>3.6</v>
      </c>
      <c r="G51" s="1536">
        <v>27.8</v>
      </c>
      <c r="H51" s="1536">
        <v>8.4</v>
      </c>
      <c r="I51" s="1536">
        <v>13.4</v>
      </c>
      <c r="J51" s="1536">
        <v>12.8</v>
      </c>
      <c r="K51" s="1537">
        <v>0.3</v>
      </c>
      <c r="L51" s="1535"/>
    </row>
    <row r="52" spans="1:16" s="317" customFormat="1" ht="15" customHeight="1">
      <c r="A52" s="924" t="s">
        <v>198</v>
      </c>
      <c r="B52" s="786"/>
      <c r="C52" s="849">
        <v>3601513</v>
      </c>
      <c r="D52" s="849"/>
      <c r="E52" s="1536">
        <v>35.799999999999997</v>
      </c>
      <c r="F52" s="1536">
        <v>4.3</v>
      </c>
      <c r="G52" s="1536">
        <v>29.2</v>
      </c>
      <c r="H52" s="1536">
        <v>10</v>
      </c>
      <c r="I52" s="1536">
        <v>14.2</v>
      </c>
      <c r="J52" s="1536">
        <v>5.3</v>
      </c>
      <c r="K52" s="1541">
        <v>0.2</v>
      </c>
      <c r="L52" s="1535"/>
    </row>
    <row r="53" spans="1:16" s="317" customFormat="1" ht="15" customHeight="1">
      <c r="A53" s="924" t="s">
        <v>199</v>
      </c>
      <c r="B53" s="786"/>
      <c r="C53" s="849">
        <v>1475899</v>
      </c>
      <c r="D53" s="849"/>
      <c r="E53" s="1536">
        <v>31.3</v>
      </c>
      <c r="F53" s="1536">
        <v>2.5</v>
      </c>
      <c r="G53" s="1536">
        <v>39</v>
      </c>
      <c r="H53" s="1536">
        <v>10</v>
      </c>
      <c r="I53" s="1536">
        <v>12.5</v>
      </c>
      <c r="J53" s="1536">
        <v>3.4</v>
      </c>
      <c r="K53" s="1541">
        <v>0.2</v>
      </c>
      <c r="L53" s="1535"/>
    </row>
    <row r="54" spans="1:16" s="317" customFormat="1" ht="15" customHeight="1">
      <c r="A54" s="924" t="s">
        <v>200</v>
      </c>
      <c r="B54" s="786"/>
      <c r="C54" s="849">
        <v>1035395</v>
      </c>
      <c r="D54" s="849"/>
      <c r="E54" s="1536">
        <v>20.8</v>
      </c>
      <c r="F54" s="1537">
        <v>1.5</v>
      </c>
      <c r="G54" s="1536">
        <v>51.5</v>
      </c>
      <c r="H54" s="1536">
        <v>14</v>
      </c>
      <c r="I54" s="1536">
        <v>8.6999999999999993</v>
      </c>
      <c r="J54" s="1536">
        <v>2.5</v>
      </c>
      <c r="K54" s="1541">
        <v>0.2</v>
      </c>
      <c r="L54" s="1535"/>
    </row>
    <row r="55" spans="1:16" s="317" customFormat="1" ht="6" customHeight="1">
      <c r="B55" s="786"/>
      <c r="C55" s="850"/>
      <c r="D55" s="850"/>
      <c r="E55" s="1539"/>
      <c r="F55" s="1539"/>
      <c r="G55" s="1539"/>
      <c r="H55" s="1539"/>
      <c r="I55" s="1539"/>
      <c r="J55" s="1539"/>
      <c r="K55" s="1539"/>
      <c r="L55" s="1535"/>
    </row>
    <row r="56" spans="1:16" ht="15" customHeight="1">
      <c r="A56" s="953" t="s">
        <v>107</v>
      </c>
      <c r="B56" s="953"/>
      <c r="C56" s="850"/>
      <c r="D56" s="850"/>
      <c r="E56" s="1539"/>
      <c r="F56" s="1539"/>
      <c r="G56" s="1539"/>
      <c r="H56" s="1539"/>
      <c r="I56" s="1539"/>
      <c r="J56" s="1539"/>
      <c r="K56" s="1539"/>
      <c r="L56" s="1535"/>
    </row>
    <row r="57" spans="1:16" ht="15" customHeight="1">
      <c r="A57" s="924" t="s">
        <v>192</v>
      </c>
      <c r="C57" s="849">
        <v>11074957</v>
      </c>
      <c r="D57" s="849"/>
      <c r="E57" s="1536">
        <v>30</v>
      </c>
      <c r="F57" s="1536">
        <v>3.2</v>
      </c>
      <c r="G57" s="1536">
        <v>31.5</v>
      </c>
      <c r="H57" s="1536">
        <v>9.3000000000000007</v>
      </c>
      <c r="I57" s="1536">
        <v>12.1</v>
      </c>
      <c r="J57" s="1536">
        <v>12.8</v>
      </c>
      <c r="K57" s="1536">
        <v>0.4</v>
      </c>
      <c r="L57" s="1535"/>
    </row>
    <row r="58" spans="1:16" ht="15" customHeight="1">
      <c r="A58" s="924" t="s">
        <v>193</v>
      </c>
      <c r="C58" s="849">
        <v>1321706</v>
      </c>
      <c r="D58" s="849"/>
      <c r="E58" s="1536">
        <v>36.200000000000003</v>
      </c>
      <c r="F58" s="1536">
        <v>3.1</v>
      </c>
      <c r="G58" s="1536">
        <v>29.3</v>
      </c>
      <c r="H58" s="1536">
        <v>8.9</v>
      </c>
      <c r="I58" s="1536">
        <v>13</v>
      </c>
      <c r="J58" s="1536">
        <v>8.4</v>
      </c>
      <c r="K58" s="1541">
        <v>0.2</v>
      </c>
      <c r="L58" s="1535"/>
    </row>
    <row r="59" spans="1:16" ht="15" customHeight="1">
      <c r="A59" s="973" t="s">
        <v>194</v>
      </c>
      <c r="B59" s="973"/>
      <c r="C59" s="1427">
        <v>1360816</v>
      </c>
      <c r="D59" s="1427"/>
      <c r="E59" s="1546">
        <v>13.7</v>
      </c>
      <c r="F59" s="1547">
        <v>1.4</v>
      </c>
      <c r="G59" s="1548">
        <v>16.2</v>
      </c>
      <c r="H59" s="1546">
        <v>4.3</v>
      </c>
      <c r="I59" s="1548">
        <v>7.3</v>
      </c>
      <c r="J59" s="1548">
        <v>56.2</v>
      </c>
      <c r="K59" s="1549">
        <v>0.5</v>
      </c>
      <c r="L59" s="1535"/>
    </row>
    <row r="60" spans="1:16" ht="6" customHeight="1"/>
    <row r="61" spans="1:16" s="317" customFormat="1" ht="47.1" customHeight="1">
      <c r="A61" s="1550" t="s">
        <v>299</v>
      </c>
      <c r="B61" s="2396" t="s">
        <v>411</v>
      </c>
      <c r="C61" s="2396"/>
      <c r="D61" s="2396"/>
      <c r="E61" s="2396"/>
      <c r="F61" s="2396"/>
      <c r="G61" s="2396"/>
      <c r="H61" s="2396"/>
      <c r="I61" s="2396"/>
      <c r="J61" s="2396"/>
      <c r="K61" s="2396"/>
      <c r="L61" s="752"/>
      <c r="M61"/>
      <c r="N61"/>
      <c r="O61"/>
      <c r="P61"/>
    </row>
    <row r="62" spans="1:16" s="786" customFormat="1" ht="15" customHeight="1">
      <c r="A62" s="785"/>
      <c r="B62" s="2396" t="s">
        <v>280</v>
      </c>
      <c r="C62" s="2396"/>
      <c r="D62" s="2396"/>
      <c r="E62" s="2396"/>
      <c r="F62" s="2396"/>
      <c r="G62" s="2396"/>
      <c r="H62" s="2396"/>
      <c r="I62" s="2396"/>
      <c r="J62" s="2396"/>
      <c r="L62" s="1459"/>
      <c r="M62" s="789"/>
      <c r="N62" s="789"/>
      <c r="O62" s="789"/>
    </row>
    <row r="63" spans="1:16" ht="15" customHeight="1">
      <c r="A63" s="1494"/>
      <c r="B63" s="909" t="s">
        <v>401</v>
      </c>
      <c r="C63" s="909"/>
      <c r="D63" s="909"/>
      <c r="E63" s="909"/>
      <c r="F63" s="909"/>
      <c r="G63" s="909"/>
      <c r="H63" s="909"/>
      <c r="I63" s="909"/>
      <c r="J63" s="924"/>
      <c r="K63" s="924"/>
    </row>
    <row r="64" spans="1:16" s="317" customFormat="1" ht="15" customHeight="1">
      <c r="A64" s="1226"/>
      <c r="B64" s="1430" t="s">
        <v>344</v>
      </c>
      <c r="C64" s="1430"/>
      <c r="D64" s="1430"/>
      <c r="E64" s="1430"/>
      <c r="F64" s="786"/>
      <c r="G64" s="786"/>
      <c r="H64" s="1431"/>
      <c r="I64" s="786"/>
      <c r="J64" s="789"/>
      <c r="K64" s="786"/>
      <c r="L64" s="752"/>
    </row>
    <row r="65" spans="1:16" ht="15" customHeight="1">
      <c r="A65" s="1460" t="s">
        <v>402</v>
      </c>
      <c r="B65" s="1551"/>
      <c r="C65" s="1461"/>
      <c r="D65" s="1461"/>
      <c r="E65" s="1461"/>
      <c r="F65" s="1461"/>
      <c r="G65" s="1461"/>
    </row>
    <row r="66" spans="1:16" ht="15" customHeight="1">
      <c r="A66" s="1460" t="s">
        <v>412</v>
      </c>
      <c r="B66" s="1551"/>
      <c r="C66" s="1461"/>
      <c r="D66" s="1461"/>
      <c r="E66" s="1461"/>
      <c r="F66" s="1461"/>
      <c r="G66" s="1461"/>
    </row>
    <row r="67" spans="1:16" ht="15" customHeight="1">
      <c r="A67" s="1460" t="s">
        <v>413</v>
      </c>
      <c r="B67" s="1551"/>
      <c r="C67" s="1461"/>
      <c r="D67" s="1461"/>
      <c r="E67" s="1461"/>
      <c r="F67" s="1461"/>
      <c r="G67" s="1461"/>
    </row>
    <row r="68" spans="1:16" s="317" customFormat="1" ht="15" customHeight="1">
      <c r="A68" s="1432" t="s">
        <v>414</v>
      </c>
      <c r="B68" s="1552"/>
      <c r="C68" s="1433"/>
      <c r="D68" s="1433"/>
      <c r="E68" s="1433"/>
      <c r="F68" s="1433"/>
      <c r="G68" s="1433"/>
      <c r="H68" s="1433"/>
      <c r="I68" s="1433"/>
      <c r="J68" s="1553"/>
      <c r="K68" s="1228"/>
      <c r="L68" s="1554"/>
    </row>
    <row r="69" spans="1:16" s="317" customFormat="1" ht="15" customHeight="1">
      <c r="A69" s="608" t="s">
        <v>183</v>
      </c>
      <c r="B69" s="1014"/>
      <c r="C69" s="872"/>
      <c r="D69" s="872"/>
      <c r="E69" s="872"/>
      <c r="F69" s="841"/>
      <c r="G69" s="841"/>
      <c r="H69" s="841"/>
      <c r="I69" s="841"/>
      <c r="J69" s="841"/>
      <c r="K69" s="841"/>
      <c r="L69" s="752"/>
      <c r="M69"/>
      <c r="N69"/>
      <c r="O69"/>
      <c r="P69"/>
    </row>
    <row r="70" spans="1:16" s="317" customFormat="1" ht="15" customHeight="1">
      <c r="A70" s="608" t="s">
        <v>185</v>
      </c>
      <c r="B70" s="1014"/>
      <c r="C70" s="872"/>
      <c r="D70" s="872"/>
      <c r="E70" s="872"/>
      <c r="F70" s="841"/>
      <c r="G70" s="841"/>
      <c r="H70" s="841"/>
      <c r="I70" s="841"/>
      <c r="J70" s="841"/>
      <c r="K70" s="841"/>
      <c r="L70" s="752"/>
      <c r="M70"/>
      <c r="N70"/>
      <c r="O70"/>
      <c r="P70"/>
    </row>
    <row r="71" spans="1:16" s="317" customFormat="1" ht="15" customHeight="1">
      <c r="A71" s="608" t="s">
        <v>187</v>
      </c>
      <c r="B71" s="1014"/>
      <c r="C71" s="872"/>
      <c r="D71" s="872"/>
      <c r="E71" s="872"/>
      <c r="F71" s="841"/>
      <c r="G71" s="841"/>
      <c r="H71" s="841"/>
      <c r="I71" s="841"/>
      <c r="J71" s="841"/>
      <c r="K71" s="841"/>
      <c r="L71" s="752"/>
      <c r="M71"/>
      <c r="N71"/>
      <c r="O71"/>
      <c r="P71"/>
    </row>
    <row r="72" spans="1:16" ht="15" customHeight="1">
      <c r="A72" s="1555"/>
      <c r="B72" s="1556"/>
      <c r="F72" s="1557"/>
      <c r="L72" s="823" t="s">
        <v>93</v>
      </c>
    </row>
    <row r="73" spans="1:16" ht="15" customHeight="1">
      <c r="F73" s="317"/>
      <c r="L73" s="1066"/>
    </row>
    <row r="74" spans="1:16" ht="15" customHeight="1">
      <c r="F74" s="317"/>
    </row>
    <row r="75" spans="1:16" ht="15" customHeight="1">
      <c r="A75" s="2459" t="s">
        <v>407</v>
      </c>
      <c r="B75" s="2459"/>
      <c r="C75" s="2459"/>
      <c r="D75" s="2459"/>
      <c r="E75" s="2459"/>
      <c r="F75" s="2459"/>
      <c r="G75" s="2459"/>
      <c r="H75" s="2459"/>
      <c r="I75" s="2459"/>
      <c r="J75" s="1200"/>
      <c r="K75" s="945" t="s">
        <v>408</v>
      </c>
    </row>
    <row r="76" spans="1:16" ht="15" customHeight="1">
      <c r="A76" s="2459"/>
      <c r="B76" s="2459"/>
      <c r="C76" s="2459"/>
      <c r="D76" s="2459"/>
      <c r="E76" s="2459"/>
      <c r="F76" s="2459"/>
      <c r="G76" s="2459"/>
      <c r="H76" s="2459"/>
      <c r="I76" s="2459"/>
      <c r="J76" s="1200"/>
      <c r="K76" s="1200"/>
    </row>
    <row r="77" spans="1:16" ht="15" customHeight="1">
      <c r="A77" s="1500" t="s">
        <v>95</v>
      </c>
      <c r="B77" s="1501"/>
      <c r="C77" s="1501"/>
      <c r="D77" s="1501"/>
      <c r="E77" s="1501"/>
      <c r="F77" s="1501"/>
      <c r="G77" s="1501"/>
      <c r="H77" s="1501"/>
      <c r="I77" s="1501"/>
      <c r="J77" s="1200"/>
      <c r="K77" s="1200"/>
    </row>
    <row r="78" spans="1:16" s="317" customFormat="1" ht="6" customHeight="1">
      <c r="A78" s="838"/>
      <c r="B78" s="924"/>
      <c r="C78" s="1213"/>
      <c r="D78" s="1213"/>
      <c r="E78" s="1213"/>
      <c r="F78" s="1213"/>
      <c r="G78" s="838"/>
      <c r="H78" s="838"/>
      <c r="I78" s="838"/>
      <c r="J78" s="838"/>
      <c r="K78" s="838"/>
      <c r="L78" s="823"/>
    </row>
    <row r="79" spans="1:16" ht="15" customHeight="1">
      <c r="A79" s="2444" t="s">
        <v>349</v>
      </c>
      <c r="B79" s="2444"/>
      <c r="C79" s="2427" t="s">
        <v>17</v>
      </c>
      <c r="D79" s="1036"/>
      <c r="E79" s="2443" t="s">
        <v>392</v>
      </c>
      <c r="F79" s="2443"/>
      <c r="G79" s="2443"/>
      <c r="H79" s="2443"/>
      <c r="I79" s="2443"/>
      <c r="J79" s="2443"/>
      <c r="K79" s="2443"/>
    </row>
    <row r="80" spans="1:16" s="1204" customFormat="1" ht="15" customHeight="1">
      <c r="A80" s="2460"/>
      <c r="B80" s="2460"/>
      <c r="C80" s="2425"/>
      <c r="D80" s="951"/>
      <c r="E80" s="2427" t="s">
        <v>393</v>
      </c>
      <c r="F80" s="2427" t="s">
        <v>394</v>
      </c>
      <c r="G80" s="2427" t="s">
        <v>395</v>
      </c>
      <c r="H80" s="2427" t="s">
        <v>396</v>
      </c>
      <c r="I80" s="2427" t="s">
        <v>397</v>
      </c>
      <c r="J80" s="2427" t="s">
        <v>398</v>
      </c>
      <c r="K80" s="2427" t="s">
        <v>399</v>
      </c>
      <c r="L80" s="1203"/>
    </row>
    <row r="81" spans="1:12" s="1204" customFormat="1" ht="15" customHeight="1">
      <c r="A81" s="2460"/>
      <c r="B81" s="2460"/>
      <c r="C81" s="2425"/>
      <c r="D81" s="951"/>
      <c r="E81" s="2425"/>
      <c r="F81" s="2425"/>
      <c r="G81" s="2425"/>
      <c r="H81" s="2425"/>
      <c r="I81" s="2425"/>
      <c r="J81" s="2425"/>
      <c r="K81" s="2425"/>
      <c r="L81" s="1203"/>
    </row>
    <row r="82" spans="1:12" s="1204" customFormat="1" ht="15" customHeight="1">
      <c r="A82" s="2449"/>
      <c r="B82" s="2449"/>
      <c r="C82" s="2451"/>
      <c r="D82" s="1247"/>
      <c r="E82" s="2414"/>
      <c r="F82" s="2414"/>
      <c r="G82" s="2414"/>
      <c r="H82" s="2414"/>
      <c r="I82" s="2414"/>
      <c r="J82" s="2414"/>
      <c r="K82" s="2414"/>
      <c r="L82" s="1203"/>
    </row>
    <row r="83" spans="1:12" ht="6" customHeight="1">
      <c r="A83" s="924"/>
      <c r="C83" s="1086"/>
      <c r="D83" s="1086"/>
      <c r="E83" s="1086"/>
      <c r="F83" s="1086"/>
      <c r="G83" s="1086"/>
      <c r="H83" s="1086"/>
      <c r="I83" s="1086"/>
      <c r="J83" s="1086"/>
      <c r="K83" s="1086"/>
    </row>
    <row r="84" spans="1:12" ht="15" customHeight="1">
      <c r="A84" s="953" t="s">
        <v>103</v>
      </c>
      <c r="B84" s="953"/>
      <c r="C84" s="844">
        <v>13757479</v>
      </c>
      <c r="D84" s="844"/>
      <c r="E84" s="1558">
        <v>3995078</v>
      </c>
      <c r="F84" s="1558">
        <v>411650</v>
      </c>
      <c r="G84" s="1558">
        <v>4098131</v>
      </c>
      <c r="H84" s="1558">
        <v>1204866</v>
      </c>
      <c r="I84" s="1558">
        <v>1614661</v>
      </c>
      <c r="J84" s="1558">
        <v>2288594</v>
      </c>
      <c r="K84" s="1558">
        <v>50034</v>
      </c>
      <c r="L84" s="1559"/>
    </row>
    <row r="85" spans="1:12" ht="6" customHeight="1">
      <c r="A85" s="954"/>
      <c r="B85" s="953"/>
      <c r="C85" s="844"/>
      <c r="D85" s="844"/>
      <c r="E85" s="844"/>
      <c r="F85" s="844"/>
      <c r="G85" s="844"/>
      <c r="H85" s="844"/>
      <c r="I85" s="844"/>
      <c r="J85" s="844"/>
      <c r="K85" s="844"/>
    </row>
    <row r="86" spans="1:12" ht="15" customHeight="1">
      <c r="A86" s="953" t="s">
        <v>295</v>
      </c>
      <c r="B86" s="953"/>
      <c r="C86" s="844"/>
      <c r="D86" s="844"/>
      <c r="E86" s="844"/>
      <c r="F86" s="844"/>
      <c r="G86" s="844"/>
      <c r="H86" s="844"/>
      <c r="I86" s="850"/>
      <c r="J86" s="850"/>
      <c r="K86" s="850"/>
    </row>
    <row r="87" spans="1:12" ht="15" customHeight="1">
      <c r="A87" s="924" t="s">
        <v>100</v>
      </c>
      <c r="C87" s="850">
        <v>4657049</v>
      </c>
      <c r="D87" s="850"/>
      <c r="E87" s="1560">
        <v>895570</v>
      </c>
      <c r="F87" s="1560">
        <v>92850</v>
      </c>
      <c r="G87" s="1560">
        <v>2243143</v>
      </c>
      <c r="H87" s="1560">
        <v>556759</v>
      </c>
      <c r="I87" s="1560">
        <v>385297</v>
      </c>
      <c r="J87" s="1560">
        <v>440819</v>
      </c>
      <c r="K87" s="1561">
        <v>13853</v>
      </c>
    </row>
    <row r="88" spans="1:12" ht="15" customHeight="1">
      <c r="A88" s="924" t="s">
        <v>99</v>
      </c>
      <c r="C88" s="850">
        <v>9100430</v>
      </c>
      <c r="D88" s="850"/>
      <c r="E88" s="1560">
        <v>3099508</v>
      </c>
      <c r="F88" s="1560">
        <v>318800</v>
      </c>
      <c r="G88" s="1560">
        <v>1854988</v>
      </c>
      <c r="H88" s="1560">
        <v>648107</v>
      </c>
      <c r="I88" s="1560">
        <v>1229364</v>
      </c>
      <c r="J88" s="1560">
        <v>1847775</v>
      </c>
      <c r="K88" s="1560">
        <v>36181</v>
      </c>
    </row>
    <row r="89" spans="1:12" ht="6" customHeight="1">
      <c r="A89" s="954"/>
      <c r="B89" s="953"/>
      <c r="C89" s="850"/>
      <c r="D89" s="850"/>
      <c r="E89" s="1562"/>
      <c r="F89" s="1562"/>
      <c r="G89" s="1562"/>
      <c r="H89" s="1563"/>
      <c r="I89" s="1563"/>
      <c r="J89" s="1563"/>
      <c r="K89" s="1563"/>
    </row>
    <row r="90" spans="1:12" ht="15" customHeight="1">
      <c r="A90" s="953" t="s">
        <v>104</v>
      </c>
      <c r="B90" s="953"/>
      <c r="C90" s="850"/>
      <c r="D90" s="850"/>
      <c r="E90" s="1562"/>
      <c r="F90" s="1562"/>
      <c r="G90" s="1564"/>
      <c r="H90" s="1563"/>
      <c r="I90" s="1564"/>
      <c r="J90" s="1564"/>
      <c r="K90" s="1564"/>
    </row>
    <row r="91" spans="1:12" ht="15" customHeight="1">
      <c r="A91" s="924" t="s">
        <v>134</v>
      </c>
      <c r="C91" s="850">
        <v>619290</v>
      </c>
      <c r="D91" s="850"/>
      <c r="E91" s="1560">
        <v>72040</v>
      </c>
      <c r="F91" s="1565">
        <v>2004</v>
      </c>
      <c r="G91" s="1566">
        <v>233409</v>
      </c>
      <c r="H91" s="1560">
        <v>60133</v>
      </c>
      <c r="I91" s="1567">
        <v>15961</v>
      </c>
      <c r="J91" s="1566">
        <v>229082</v>
      </c>
      <c r="K91" s="1568">
        <v>5706</v>
      </c>
    </row>
    <row r="92" spans="1:12" ht="15" customHeight="1">
      <c r="A92" s="924" t="s">
        <v>135</v>
      </c>
      <c r="C92" s="850">
        <v>1727767</v>
      </c>
      <c r="D92" s="850"/>
      <c r="E92" s="1560">
        <v>317316</v>
      </c>
      <c r="F92" s="1561">
        <v>12589</v>
      </c>
      <c r="G92" s="1566">
        <v>567284</v>
      </c>
      <c r="H92" s="1560">
        <v>178084</v>
      </c>
      <c r="I92" s="1566">
        <v>93586</v>
      </c>
      <c r="J92" s="1566">
        <v>545278</v>
      </c>
      <c r="K92" s="1567">
        <v>9322</v>
      </c>
    </row>
    <row r="93" spans="1:12" ht="15" customHeight="1">
      <c r="A93" s="924" t="s">
        <v>136</v>
      </c>
      <c r="C93" s="850">
        <v>2146142</v>
      </c>
      <c r="D93" s="850"/>
      <c r="E93" s="1560">
        <v>517277</v>
      </c>
      <c r="F93" s="1560">
        <v>30289</v>
      </c>
      <c r="G93" s="1566">
        <v>669219</v>
      </c>
      <c r="H93" s="1560">
        <v>219846</v>
      </c>
      <c r="I93" s="1566">
        <v>167196</v>
      </c>
      <c r="J93" s="1566">
        <v>526258</v>
      </c>
      <c r="K93" s="1567">
        <v>11262</v>
      </c>
    </row>
    <row r="94" spans="1:12" ht="15" customHeight="1">
      <c r="A94" s="924" t="s">
        <v>137</v>
      </c>
      <c r="C94" s="850">
        <v>2334924</v>
      </c>
      <c r="D94" s="850"/>
      <c r="E94" s="1560">
        <v>642119</v>
      </c>
      <c r="F94" s="1560">
        <v>62923</v>
      </c>
      <c r="G94" s="1566">
        <v>743214</v>
      </c>
      <c r="H94" s="1560">
        <v>195389</v>
      </c>
      <c r="I94" s="1566">
        <v>270948</v>
      </c>
      <c r="J94" s="1566">
        <v>395269</v>
      </c>
      <c r="K94" s="1567">
        <v>9725</v>
      </c>
    </row>
    <row r="95" spans="1:12" ht="15" customHeight="1">
      <c r="A95" s="924" t="s">
        <v>138</v>
      </c>
      <c r="C95" s="850">
        <v>2565241</v>
      </c>
      <c r="D95" s="850"/>
      <c r="E95" s="1560">
        <v>801380</v>
      </c>
      <c r="F95" s="1560">
        <v>85831</v>
      </c>
      <c r="G95" s="1566">
        <v>768305</v>
      </c>
      <c r="H95" s="1560">
        <v>220234</v>
      </c>
      <c r="I95" s="1566">
        <v>360457</v>
      </c>
      <c r="J95" s="1566">
        <v>297371</v>
      </c>
      <c r="K95" s="1567">
        <v>6255</v>
      </c>
    </row>
    <row r="96" spans="1:12" ht="15" customHeight="1">
      <c r="A96" s="924" t="s">
        <v>98</v>
      </c>
      <c r="C96" s="850">
        <v>2402458</v>
      </c>
      <c r="D96" s="850"/>
      <c r="E96" s="1560">
        <v>852898</v>
      </c>
      <c r="F96" s="1560">
        <v>100915</v>
      </c>
      <c r="G96" s="1566">
        <v>635306</v>
      </c>
      <c r="H96" s="1560">
        <v>202853</v>
      </c>
      <c r="I96" s="1566">
        <v>392947</v>
      </c>
      <c r="J96" s="1566">
        <v>189247</v>
      </c>
      <c r="K96" s="1568">
        <v>5009</v>
      </c>
    </row>
    <row r="97" spans="1:12" ht="15" customHeight="1">
      <c r="A97" s="924" t="s">
        <v>139</v>
      </c>
      <c r="C97" s="850">
        <v>1961657</v>
      </c>
      <c r="D97" s="850"/>
      <c r="E97" s="1560">
        <v>792048</v>
      </c>
      <c r="F97" s="1560">
        <v>117099</v>
      </c>
      <c r="G97" s="1566">
        <v>481394</v>
      </c>
      <c r="H97" s="1560">
        <v>128327</v>
      </c>
      <c r="I97" s="1566">
        <v>313566</v>
      </c>
      <c r="J97" s="1566">
        <v>106089</v>
      </c>
      <c r="K97" s="1568">
        <v>2755</v>
      </c>
    </row>
    <row r="98" spans="1:12" ht="6" customHeight="1">
      <c r="C98" s="850"/>
      <c r="D98" s="850"/>
      <c r="E98" s="1563"/>
      <c r="F98" s="1563"/>
      <c r="G98" s="1563"/>
      <c r="H98" s="1563"/>
      <c r="I98" s="1563"/>
      <c r="J98" s="1563"/>
      <c r="K98" s="1563"/>
    </row>
    <row r="99" spans="1:12" ht="15" customHeight="1">
      <c r="A99" s="953" t="s">
        <v>105</v>
      </c>
      <c r="B99" s="953"/>
      <c r="C99" s="850"/>
      <c r="D99" s="850"/>
      <c r="E99" s="1562"/>
      <c r="F99" s="1562"/>
      <c r="G99" s="1563"/>
      <c r="H99" s="1563"/>
      <c r="I99" s="1563"/>
      <c r="J99" s="1563"/>
      <c r="K99" s="1563"/>
    </row>
    <row r="100" spans="1:12" ht="15" customHeight="1">
      <c r="A100" s="924" t="s">
        <v>189</v>
      </c>
      <c r="C100" s="850">
        <v>659753</v>
      </c>
      <c r="D100" s="850"/>
      <c r="E100" s="1560">
        <v>102579</v>
      </c>
      <c r="F100" s="1561">
        <v>13706</v>
      </c>
      <c r="G100" s="1560">
        <v>364183</v>
      </c>
      <c r="H100" s="1560">
        <v>105099</v>
      </c>
      <c r="I100" s="1561">
        <v>30869</v>
      </c>
      <c r="J100" s="1560">
        <v>38246</v>
      </c>
      <c r="K100" s="1565">
        <v>1359</v>
      </c>
    </row>
    <row r="101" spans="1:12" ht="15" customHeight="1">
      <c r="A101" s="924" t="s">
        <v>182</v>
      </c>
      <c r="C101" s="850">
        <v>13097726</v>
      </c>
      <c r="D101" s="850"/>
      <c r="E101" s="1560">
        <v>3892499</v>
      </c>
      <c r="F101" s="1560">
        <v>397944</v>
      </c>
      <c r="G101" s="1560">
        <v>3733948</v>
      </c>
      <c r="H101" s="1560">
        <v>1099767</v>
      </c>
      <c r="I101" s="1560">
        <v>1583792</v>
      </c>
      <c r="J101" s="1560">
        <v>2250348</v>
      </c>
      <c r="K101" s="1560">
        <v>48675</v>
      </c>
    </row>
    <row r="102" spans="1:12" ht="6" customHeight="1">
      <c r="C102" s="850"/>
      <c r="D102" s="850"/>
      <c r="E102" s="1563"/>
      <c r="F102" s="1563"/>
      <c r="G102" s="1569"/>
      <c r="H102" s="1563"/>
      <c r="I102" s="1569"/>
      <c r="J102" s="1569"/>
      <c r="K102" s="1569"/>
    </row>
    <row r="103" spans="1:12" ht="15" customHeight="1">
      <c r="A103" s="953" t="s">
        <v>409</v>
      </c>
      <c r="B103" s="953"/>
      <c r="C103" s="850"/>
      <c r="D103" s="850"/>
      <c r="E103" s="1562"/>
      <c r="F103" s="1562"/>
      <c r="G103" s="1562"/>
      <c r="H103" s="1563"/>
      <c r="I103" s="1563"/>
      <c r="J103" s="1563"/>
      <c r="K103" s="1563"/>
    </row>
    <row r="104" spans="1:12" ht="15" customHeight="1">
      <c r="A104" s="924" t="s">
        <v>42</v>
      </c>
      <c r="C104" s="850">
        <v>293173</v>
      </c>
      <c r="D104" s="850"/>
      <c r="E104" s="1560">
        <v>43863</v>
      </c>
      <c r="F104" s="1565">
        <v>3678</v>
      </c>
      <c r="G104" s="1560">
        <v>178203</v>
      </c>
      <c r="H104" s="1560">
        <v>37135</v>
      </c>
      <c r="I104" s="1561">
        <v>17749</v>
      </c>
      <c r="J104" s="1565">
        <v>10006</v>
      </c>
      <c r="K104" s="1563">
        <v>0</v>
      </c>
      <c r="L104" s="1570"/>
    </row>
    <row r="105" spans="1:12" ht="15" customHeight="1">
      <c r="A105" s="924" t="s">
        <v>41</v>
      </c>
      <c r="C105" s="850">
        <v>992549</v>
      </c>
      <c r="D105" s="850"/>
      <c r="E105" s="1560">
        <v>205056</v>
      </c>
      <c r="F105" s="1565">
        <v>10142</v>
      </c>
      <c r="G105" s="1560">
        <v>519513</v>
      </c>
      <c r="H105" s="1560">
        <v>120542</v>
      </c>
      <c r="I105" s="1560">
        <v>84512</v>
      </c>
      <c r="J105" s="1560">
        <v>42169</v>
      </c>
      <c r="K105" s="1565">
        <v>3249</v>
      </c>
      <c r="L105" s="1570"/>
    </row>
    <row r="106" spans="1:12" ht="15" customHeight="1">
      <c r="A106" s="924" t="s">
        <v>40</v>
      </c>
      <c r="C106" s="850">
        <v>1933907</v>
      </c>
      <c r="D106" s="850"/>
      <c r="E106" s="1560">
        <v>525183</v>
      </c>
      <c r="F106" s="1561">
        <v>15149</v>
      </c>
      <c r="G106" s="1560">
        <v>849893</v>
      </c>
      <c r="H106" s="1560">
        <v>238014</v>
      </c>
      <c r="I106" s="1560">
        <v>150913</v>
      </c>
      <c r="J106" s="1560">
        <v>130559</v>
      </c>
      <c r="K106" s="1565">
        <v>4887</v>
      </c>
      <c r="L106" s="1570"/>
    </row>
    <row r="107" spans="1:12" ht="15" customHeight="1">
      <c r="A107" s="924" t="s">
        <v>39</v>
      </c>
      <c r="C107" s="850">
        <v>4711308</v>
      </c>
      <c r="D107" s="850"/>
      <c r="E107" s="1560">
        <v>1546724</v>
      </c>
      <c r="F107" s="1560">
        <v>86352</v>
      </c>
      <c r="G107" s="1560">
        <v>1610476</v>
      </c>
      <c r="H107" s="1560">
        <v>466045</v>
      </c>
      <c r="I107" s="1560">
        <v>429088</v>
      </c>
      <c r="J107" s="1560">
        <v>525274</v>
      </c>
      <c r="K107" s="1561">
        <v>17085</v>
      </c>
      <c r="L107" s="1570"/>
    </row>
    <row r="108" spans="1:12" ht="15" customHeight="1">
      <c r="A108" s="924" t="s">
        <v>38</v>
      </c>
      <c r="C108" s="850">
        <v>3116054</v>
      </c>
      <c r="D108" s="850"/>
      <c r="E108" s="1560">
        <v>1055926</v>
      </c>
      <c r="F108" s="1560">
        <v>105456</v>
      </c>
      <c r="G108" s="1560">
        <v>684608</v>
      </c>
      <c r="H108" s="1560">
        <v>229751</v>
      </c>
      <c r="I108" s="1560">
        <v>375861</v>
      </c>
      <c r="J108" s="1560">
        <v>632194</v>
      </c>
      <c r="K108" s="1561">
        <v>12584</v>
      </c>
      <c r="L108" s="1570"/>
    </row>
    <row r="109" spans="1:12" ht="15" customHeight="1">
      <c r="A109" s="924" t="s">
        <v>37</v>
      </c>
      <c r="C109" s="850">
        <v>2710488</v>
      </c>
      <c r="D109" s="850"/>
      <c r="E109" s="1560">
        <v>618326</v>
      </c>
      <c r="F109" s="1560">
        <v>190873</v>
      </c>
      <c r="G109" s="1560">
        <v>255438</v>
      </c>
      <c r="H109" s="1560">
        <v>113379</v>
      </c>
      <c r="I109" s="1560">
        <v>556538</v>
      </c>
      <c r="J109" s="1560">
        <v>948392</v>
      </c>
      <c r="K109" s="1561">
        <v>12229</v>
      </c>
      <c r="L109" s="1570"/>
    </row>
    <row r="110" spans="1:12" ht="6" customHeight="1">
      <c r="C110" s="850"/>
      <c r="D110" s="850"/>
      <c r="E110" s="1563"/>
      <c r="F110" s="1563"/>
      <c r="G110" s="1563"/>
      <c r="H110" s="1563"/>
      <c r="I110" s="1563"/>
      <c r="J110" s="1563"/>
      <c r="K110" s="1563"/>
      <c r="L110" s="1570"/>
    </row>
    <row r="111" spans="1:12" ht="15" customHeight="1">
      <c r="A111" s="970" t="s">
        <v>297</v>
      </c>
      <c r="B111" s="970"/>
      <c r="C111" s="850"/>
      <c r="D111" s="850"/>
      <c r="E111" s="1564"/>
      <c r="F111" s="1564"/>
      <c r="G111" s="1569"/>
      <c r="H111" s="1563"/>
      <c r="I111" s="1569"/>
      <c r="J111" s="1569"/>
      <c r="K111" s="1569"/>
      <c r="L111" s="1570"/>
    </row>
    <row r="112" spans="1:12" ht="15" customHeight="1">
      <c r="A112" s="786" t="s">
        <v>209</v>
      </c>
      <c r="C112" s="850">
        <v>7078674</v>
      </c>
      <c r="D112" s="850"/>
      <c r="E112" s="1560">
        <v>2252029</v>
      </c>
      <c r="F112" s="1560">
        <v>289777</v>
      </c>
      <c r="G112" s="1560">
        <v>1699657</v>
      </c>
      <c r="H112" s="1560">
        <v>492939</v>
      </c>
      <c r="I112" s="1560">
        <v>893030</v>
      </c>
      <c r="J112" s="1560">
        <v>1374013</v>
      </c>
      <c r="K112" s="1560">
        <v>28390</v>
      </c>
      <c r="L112" s="1570"/>
    </row>
    <row r="113" spans="1:15" ht="15" customHeight="1">
      <c r="A113" s="786" t="s">
        <v>210</v>
      </c>
      <c r="C113" s="850">
        <v>6678805</v>
      </c>
      <c r="D113" s="850"/>
      <c r="E113" s="1560">
        <v>1743049</v>
      </c>
      <c r="F113" s="1560">
        <v>121873</v>
      </c>
      <c r="G113" s="1560">
        <v>2398474</v>
      </c>
      <c r="H113" s="1560">
        <v>711927</v>
      </c>
      <c r="I113" s="1560">
        <v>721631</v>
      </c>
      <c r="J113" s="1560">
        <v>914581</v>
      </c>
      <c r="K113" s="1560">
        <v>21644</v>
      </c>
      <c r="L113" s="1570"/>
    </row>
    <row r="114" spans="1:15" ht="6" customHeight="1">
      <c r="C114" s="850"/>
      <c r="D114" s="850"/>
      <c r="E114" s="1563"/>
      <c r="F114" s="1563"/>
      <c r="G114" s="1563"/>
      <c r="H114" s="1563"/>
      <c r="I114" s="1563"/>
      <c r="J114" s="1563"/>
      <c r="K114" s="1563"/>
      <c r="L114" s="1570"/>
    </row>
    <row r="115" spans="1:15" ht="15" customHeight="1">
      <c r="A115" s="953" t="s">
        <v>410</v>
      </c>
      <c r="B115" s="953"/>
      <c r="C115" s="850"/>
      <c r="D115" s="850"/>
      <c r="E115" s="1563"/>
      <c r="F115" s="1563"/>
      <c r="G115" s="1563"/>
      <c r="H115" s="1563"/>
      <c r="I115" s="1563"/>
      <c r="J115" s="1563"/>
      <c r="K115" s="1563"/>
      <c r="L115" s="1570"/>
    </row>
    <row r="116" spans="1:15" ht="15" customHeight="1">
      <c r="A116" s="924" t="s">
        <v>48</v>
      </c>
      <c r="C116" s="850">
        <v>82935</v>
      </c>
      <c r="D116" s="850"/>
      <c r="E116" s="1561">
        <v>12694</v>
      </c>
      <c r="F116" s="1563">
        <v>840</v>
      </c>
      <c r="G116" s="1561">
        <v>18232</v>
      </c>
      <c r="H116" s="1565">
        <v>2330</v>
      </c>
      <c r="I116" s="1565">
        <v>8239</v>
      </c>
      <c r="J116" s="1560">
        <v>40414</v>
      </c>
      <c r="K116" s="1563">
        <v>75</v>
      </c>
      <c r="L116" s="1570"/>
    </row>
    <row r="117" spans="1:15" ht="15" customHeight="1">
      <c r="A117" s="924" t="s">
        <v>196</v>
      </c>
      <c r="C117" s="850">
        <v>2270668</v>
      </c>
      <c r="D117" s="850"/>
      <c r="E117" s="1560">
        <v>570388</v>
      </c>
      <c r="F117" s="1560">
        <v>46551</v>
      </c>
      <c r="G117" s="1560">
        <v>669833</v>
      </c>
      <c r="H117" s="1560">
        <v>195665</v>
      </c>
      <c r="I117" s="1560">
        <v>195442</v>
      </c>
      <c r="J117" s="1560">
        <v>573571</v>
      </c>
      <c r="K117" s="1561">
        <v>14694</v>
      </c>
      <c r="L117" s="1570"/>
    </row>
    <row r="118" spans="1:15" ht="15" customHeight="1">
      <c r="A118" s="924" t="s">
        <v>197</v>
      </c>
      <c r="C118" s="850">
        <v>4170134</v>
      </c>
      <c r="D118" s="850"/>
      <c r="E118" s="1560">
        <v>1379581</v>
      </c>
      <c r="F118" s="1560">
        <v>150845</v>
      </c>
      <c r="G118" s="1560">
        <v>1159453</v>
      </c>
      <c r="H118" s="1560">
        <v>347914</v>
      </c>
      <c r="I118" s="1560">
        <v>560281</v>
      </c>
      <c r="J118" s="1560">
        <v>535056</v>
      </c>
      <c r="K118" s="1561">
        <v>12984</v>
      </c>
      <c r="L118" s="1570"/>
    </row>
    <row r="119" spans="1:15" ht="15" customHeight="1">
      <c r="A119" s="924" t="s">
        <v>198</v>
      </c>
      <c r="C119" s="850">
        <v>3601513</v>
      </c>
      <c r="D119" s="850"/>
      <c r="E119" s="1560">
        <v>1287888</v>
      </c>
      <c r="F119" s="1560">
        <v>155015</v>
      </c>
      <c r="G119" s="1560">
        <v>1051148</v>
      </c>
      <c r="H119" s="1560">
        <v>358683</v>
      </c>
      <c r="I119" s="1560">
        <v>510647</v>
      </c>
      <c r="J119" s="1560">
        <v>191222</v>
      </c>
      <c r="K119" s="1565">
        <v>8812</v>
      </c>
      <c r="L119" s="1570"/>
    </row>
    <row r="120" spans="1:15" ht="15" customHeight="1">
      <c r="A120" s="924" t="s">
        <v>199</v>
      </c>
      <c r="C120" s="850">
        <v>1475899</v>
      </c>
      <c r="D120" s="850"/>
      <c r="E120" s="1560">
        <v>462642</v>
      </c>
      <c r="F120" s="1560">
        <v>36479</v>
      </c>
      <c r="G120" s="1560">
        <v>575920</v>
      </c>
      <c r="H120" s="1560">
        <v>146903</v>
      </c>
      <c r="I120" s="1560">
        <v>183750</v>
      </c>
      <c r="J120" s="1560">
        <v>50610</v>
      </c>
      <c r="K120" s="1565">
        <v>3067</v>
      </c>
      <c r="L120" s="1570"/>
    </row>
    <row r="121" spans="1:15" ht="15" customHeight="1">
      <c r="A121" s="924" t="s">
        <v>200</v>
      </c>
      <c r="C121" s="850">
        <v>1035395</v>
      </c>
      <c r="D121" s="850"/>
      <c r="E121" s="1560">
        <v>215675</v>
      </c>
      <c r="F121" s="1561">
        <v>15575</v>
      </c>
      <c r="G121" s="1560">
        <v>533260</v>
      </c>
      <c r="H121" s="1560">
        <v>144500</v>
      </c>
      <c r="I121" s="1560">
        <v>89841</v>
      </c>
      <c r="J121" s="1560">
        <v>26348</v>
      </c>
      <c r="K121" s="1565">
        <v>1699</v>
      </c>
      <c r="L121" s="1570"/>
    </row>
    <row r="122" spans="1:15" ht="6" customHeight="1">
      <c r="A122" s="317"/>
      <c r="B122" s="786"/>
      <c r="C122" s="850"/>
      <c r="D122" s="850"/>
      <c r="E122" s="1563"/>
      <c r="F122" s="1563"/>
      <c r="G122" s="1563"/>
      <c r="H122" s="1563"/>
      <c r="I122" s="1563"/>
      <c r="J122" s="1563"/>
      <c r="K122" s="1563"/>
    </row>
    <row r="123" spans="1:15" ht="15" customHeight="1">
      <c r="A123" s="953" t="s">
        <v>107</v>
      </c>
      <c r="B123" s="953"/>
      <c r="C123" s="850"/>
      <c r="D123" s="850"/>
      <c r="E123" s="1563"/>
      <c r="F123" s="1563"/>
      <c r="G123" s="1563"/>
      <c r="H123" s="1563"/>
      <c r="I123" s="1563"/>
      <c r="J123" s="1563"/>
      <c r="K123" s="1563"/>
    </row>
    <row r="124" spans="1:15" ht="15" customHeight="1">
      <c r="A124" s="924" t="s">
        <v>192</v>
      </c>
      <c r="C124" s="850">
        <v>11074957</v>
      </c>
      <c r="D124" s="850"/>
      <c r="E124" s="1560">
        <v>3329146</v>
      </c>
      <c r="F124" s="1560">
        <v>352033</v>
      </c>
      <c r="G124" s="1560">
        <v>3490255</v>
      </c>
      <c r="H124" s="1560">
        <v>1029402</v>
      </c>
      <c r="I124" s="1560">
        <v>1343550</v>
      </c>
      <c r="J124" s="1560">
        <v>1413938</v>
      </c>
      <c r="K124" s="1560">
        <v>39902</v>
      </c>
    </row>
    <row r="125" spans="1:15" ht="15" customHeight="1">
      <c r="A125" s="924" t="s">
        <v>193</v>
      </c>
      <c r="C125" s="850">
        <v>1321706</v>
      </c>
      <c r="D125" s="850"/>
      <c r="E125" s="1560">
        <v>478801</v>
      </c>
      <c r="F125" s="1560">
        <v>40339</v>
      </c>
      <c r="G125" s="1560">
        <v>387579</v>
      </c>
      <c r="H125" s="1560">
        <v>117582</v>
      </c>
      <c r="I125" s="1560">
        <v>171737</v>
      </c>
      <c r="J125" s="1560">
        <v>110459</v>
      </c>
      <c r="K125" s="1565">
        <v>3048</v>
      </c>
    </row>
    <row r="126" spans="1:15" ht="15" customHeight="1">
      <c r="A126" s="973" t="s">
        <v>194</v>
      </c>
      <c r="B126" s="973"/>
      <c r="C126" s="893">
        <v>1360816</v>
      </c>
      <c r="D126" s="893"/>
      <c r="E126" s="1571">
        <v>187131</v>
      </c>
      <c r="F126" s="1572">
        <v>19278</v>
      </c>
      <c r="G126" s="1573">
        <v>220297</v>
      </c>
      <c r="H126" s="1571">
        <v>57882</v>
      </c>
      <c r="I126" s="1573">
        <v>99374</v>
      </c>
      <c r="J126" s="1573">
        <v>764197</v>
      </c>
      <c r="K126" s="1574">
        <v>7084</v>
      </c>
    </row>
    <row r="127" spans="1:15" ht="6" customHeight="1"/>
    <row r="128" spans="1:15" s="786" customFormat="1" ht="15" customHeight="1">
      <c r="A128" s="1504" t="s">
        <v>299</v>
      </c>
      <c r="B128" s="2396" t="s">
        <v>280</v>
      </c>
      <c r="C128" s="2396"/>
      <c r="D128" s="2396"/>
      <c r="E128" s="2396"/>
      <c r="F128" s="2396"/>
      <c r="G128" s="2396"/>
      <c r="H128" s="2396"/>
      <c r="I128" s="2396"/>
      <c r="J128" s="2396"/>
      <c r="L128" s="1459"/>
      <c r="M128" s="789"/>
      <c r="N128" s="789"/>
      <c r="O128" s="789"/>
    </row>
    <row r="129" spans="1:16" ht="15" customHeight="1">
      <c r="A129" s="1575"/>
      <c r="B129" s="909" t="s">
        <v>401</v>
      </c>
      <c r="C129" s="909"/>
      <c r="D129" s="909"/>
      <c r="E129" s="909"/>
      <c r="F129" s="909"/>
      <c r="G129" s="909"/>
      <c r="H129" s="909"/>
      <c r="I129" s="909"/>
      <c r="J129" s="924"/>
    </row>
    <row r="130" spans="1:16" s="317" customFormat="1" ht="15" customHeight="1">
      <c r="A130" s="1226"/>
      <c r="B130" s="1430" t="s">
        <v>344</v>
      </c>
      <c r="C130" s="1430"/>
      <c r="D130" s="1430"/>
      <c r="E130" s="1430"/>
      <c r="F130" s="786"/>
      <c r="G130" s="786"/>
      <c r="H130" s="1431"/>
      <c r="I130" s="786"/>
      <c r="J130" s="789"/>
      <c r="L130" s="752"/>
    </row>
    <row r="131" spans="1:16" ht="15" customHeight="1">
      <c r="A131" s="1460" t="s">
        <v>402</v>
      </c>
      <c r="B131" s="1551"/>
      <c r="C131" s="1551"/>
      <c r="D131" s="1551"/>
      <c r="E131" s="1551"/>
      <c r="F131" s="1551"/>
      <c r="G131" s="1551"/>
      <c r="H131" s="924"/>
      <c r="I131" s="924"/>
      <c r="J131" s="924"/>
    </row>
    <row r="132" spans="1:16" ht="15" customHeight="1">
      <c r="A132" s="1460" t="s">
        <v>412</v>
      </c>
      <c r="B132" s="1551"/>
      <c r="C132" s="1551"/>
      <c r="D132" s="1551"/>
      <c r="E132" s="1551"/>
      <c r="F132" s="1551"/>
      <c r="G132" s="1551"/>
      <c r="H132" s="924"/>
      <c r="I132" s="924"/>
      <c r="J132" s="924"/>
    </row>
    <row r="133" spans="1:16" ht="15" customHeight="1">
      <c r="A133" s="1460" t="s">
        <v>413</v>
      </c>
      <c r="B133" s="1551"/>
      <c r="C133" s="1551"/>
      <c r="D133" s="1551"/>
      <c r="E133" s="1551"/>
      <c r="F133" s="1551"/>
      <c r="G133" s="1551"/>
      <c r="H133" s="924"/>
      <c r="I133" s="924"/>
      <c r="J133" s="924"/>
    </row>
    <row r="134" spans="1:16" s="317" customFormat="1" ht="15" customHeight="1">
      <c r="A134" s="1432" t="s">
        <v>414</v>
      </c>
      <c r="B134" s="1552"/>
      <c r="C134" s="1552"/>
      <c r="D134" s="1552"/>
      <c r="E134" s="1552"/>
      <c r="F134" s="1552"/>
      <c r="G134" s="1552"/>
      <c r="H134" s="1552"/>
      <c r="I134" s="1552"/>
      <c r="J134" s="1576"/>
      <c r="K134" s="1228"/>
      <c r="L134" s="1554"/>
    </row>
    <row r="135" spans="1:16" s="317" customFormat="1" ht="15" customHeight="1">
      <c r="A135" s="608" t="s">
        <v>183</v>
      </c>
      <c r="B135" s="1014"/>
      <c r="C135" s="1015"/>
      <c r="D135" s="1015"/>
      <c r="E135" s="1015"/>
      <c r="F135" s="1016"/>
      <c r="G135" s="1016"/>
      <c r="H135" s="1016"/>
      <c r="I135" s="1016"/>
      <c r="J135" s="1016"/>
      <c r="K135" s="841"/>
      <c r="L135" s="752"/>
      <c r="M135"/>
      <c r="N135"/>
      <c r="O135"/>
      <c r="P135"/>
    </row>
    <row r="136" spans="1:16" s="317" customFormat="1" ht="15" customHeight="1">
      <c r="A136" s="608" t="s">
        <v>185</v>
      </c>
      <c r="B136" s="1014"/>
      <c r="C136" s="1015"/>
      <c r="D136" s="1015"/>
      <c r="E136" s="1015"/>
      <c r="F136" s="1016"/>
      <c r="G136" s="1016"/>
      <c r="H136" s="1016"/>
      <c r="I136" s="1016"/>
      <c r="J136" s="1016"/>
      <c r="K136" s="841"/>
      <c r="L136" s="752"/>
      <c r="M136"/>
      <c r="N136"/>
      <c r="O136"/>
      <c r="P136"/>
    </row>
    <row r="137" spans="1:16" s="317" customFormat="1" ht="15" customHeight="1">
      <c r="A137" s="608" t="s">
        <v>187</v>
      </c>
      <c r="B137" s="1014"/>
      <c r="C137" s="1015"/>
      <c r="D137" s="1015"/>
      <c r="E137" s="1015"/>
      <c r="F137" s="1016"/>
      <c r="G137" s="1016"/>
      <c r="H137" s="1016"/>
      <c r="I137" s="1016"/>
      <c r="J137" s="1016"/>
      <c r="K137" s="841"/>
      <c r="L137" s="752"/>
      <c r="M137"/>
      <c r="N137"/>
      <c r="O137"/>
      <c r="P137"/>
    </row>
    <row r="138" spans="1:16" ht="15" customHeight="1">
      <c r="L138" s="823" t="s">
        <v>93</v>
      </c>
    </row>
    <row r="141" spans="1:16" ht="15" customHeight="1">
      <c r="A141" s="2459" t="s">
        <v>407</v>
      </c>
      <c r="B141" s="2459"/>
      <c r="C141" s="2459"/>
      <c r="D141" s="2459"/>
      <c r="E141" s="2459"/>
      <c r="F141" s="2459"/>
      <c r="G141" s="2459"/>
      <c r="H141" s="2459"/>
      <c r="I141" s="2459"/>
      <c r="J141" s="1200"/>
      <c r="K141" s="945" t="s">
        <v>408</v>
      </c>
    </row>
    <row r="142" spans="1:16" ht="15" customHeight="1">
      <c r="A142" s="2459"/>
      <c r="B142" s="2459"/>
      <c r="C142" s="2459"/>
      <c r="D142" s="2459"/>
      <c r="E142" s="2459"/>
      <c r="F142" s="2459"/>
      <c r="G142" s="2459"/>
      <c r="H142" s="2459"/>
      <c r="I142" s="2459"/>
      <c r="J142" s="1200"/>
      <c r="K142" s="1200"/>
    </row>
    <row r="143" spans="1:16" ht="15" customHeight="1">
      <c r="A143" s="1500" t="s">
        <v>34</v>
      </c>
      <c r="B143" s="1501"/>
      <c r="C143" s="1501"/>
      <c r="D143" s="1501"/>
      <c r="E143" s="1501"/>
      <c r="F143" s="1501"/>
      <c r="G143" s="1501"/>
      <c r="H143" s="1501"/>
      <c r="I143" s="1501"/>
      <c r="J143" s="1200"/>
      <c r="K143" s="1200"/>
    </row>
    <row r="144" spans="1:16" ht="6" customHeight="1">
      <c r="A144" s="1500"/>
      <c r="B144" s="1501"/>
      <c r="C144" s="1501"/>
      <c r="D144" s="1501"/>
      <c r="E144" s="1501"/>
      <c r="F144" s="1501"/>
      <c r="G144" s="1501"/>
      <c r="H144" s="1501"/>
      <c r="I144" s="1501"/>
      <c r="J144" s="1200"/>
      <c r="K144" s="1200"/>
    </row>
    <row r="145" spans="1:12" ht="15" customHeight="1">
      <c r="A145" s="2444" t="s">
        <v>349</v>
      </c>
      <c r="B145" s="2444"/>
      <c r="C145" s="2427" t="s">
        <v>17</v>
      </c>
      <c r="D145" s="1036"/>
      <c r="E145" s="2443" t="s">
        <v>392</v>
      </c>
      <c r="F145" s="2443"/>
      <c r="G145" s="2443"/>
      <c r="H145" s="2443"/>
      <c r="I145" s="2443"/>
      <c r="J145" s="2443"/>
      <c r="K145" s="2443"/>
    </row>
    <row r="146" spans="1:12" s="1204" customFormat="1" ht="15" customHeight="1">
      <c r="A146" s="2460"/>
      <c r="B146" s="2460"/>
      <c r="C146" s="2425"/>
      <c r="D146" s="951"/>
      <c r="E146" s="2427" t="s">
        <v>393</v>
      </c>
      <c r="F146" s="2427" t="s">
        <v>394</v>
      </c>
      <c r="G146" s="2427" t="s">
        <v>395</v>
      </c>
      <c r="H146" s="2427" t="s">
        <v>405</v>
      </c>
      <c r="I146" s="2427" t="s">
        <v>397</v>
      </c>
      <c r="J146" s="2427" t="s">
        <v>398</v>
      </c>
      <c r="K146" s="2427" t="s">
        <v>406</v>
      </c>
      <c r="L146" s="1203"/>
    </row>
    <row r="147" spans="1:12" s="1204" customFormat="1" ht="15" customHeight="1">
      <c r="A147" s="2460"/>
      <c r="B147" s="2460"/>
      <c r="C147" s="2425"/>
      <c r="D147" s="951"/>
      <c r="E147" s="2425"/>
      <c r="F147" s="2425"/>
      <c r="G147" s="2425"/>
      <c r="H147" s="2425"/>
      <c r="I147" s="2425"/>
      <c r="J147" s="2425"/>
      <c r="K147" s="2425"/>
      <c r="L147" s="1203"/>
    </row>
    <row r="148" spans="1:12" s="1204" customFormat="1" ht="15" customHeight="1">
      <c r="A148" s="2449"/>
      <c r="B148" s="2449"/>
      <c r="C148" s="2451"/>
      <c r="D148" s="1247"/>
      <c r="E148" s="2414"/>
      <c r="F148" s="2414"/>
      <c r="G148" s="2414"/>
      <c r="H148" s="2414"/>
      <c r="I148" s="2414"/>
      <c r="J148" s="2414"/>
      <c r="K148" s="2414"/>
      <c r="L148" s="1203"/>
    </row>
    <row r="149" spans="1:12" ht="6" customHeight="1">
      <c r="A149" s="924"/>
      <c r="C149" s="1529"/>
      <c r="D149" s="1529"/>
      <c r="E149" s="1529"/>
      <c r="F149" s="1529"/>
      <c r="G149" s="1529"/>
      <c r="H149" s="1529"/>
      <c r="I149" s="1529"/>
      <c r="J149" s="1529"/>
      <c r="K149" s="1529"/>
    </row>
    <row r="150" spans="1:12" ht="15" customHeight="1">
      <c r="A150" s="953" t="s">
        <v>103</v>
      </c>
      <c r="B150" s="953"/>
      <c r="C150" s="844">
        <v>38794</v>
      </c>
      <c r="D150" s="844"/>
      <c r="E150" s="1389">
        <v>11974</v>
      </c>
      <c r="F150" s="1389">
        <v>1192</v>
      </c>
      <c r="G150" s="1389">
        <v>12102</v>
      </c>
      <c r="H150" s="1389">
        <v>3232</v>
      </c>
      <c r="I150" s="1389">
        <v>3967</v>
      </c>
      <c r="J150" s="1389">
        <v>5896</v>
      </c>
      <c r="K150" s="1389">
        <v>160</v>
      </c>
    </row>
    <row r="151" spans="1:12" ht="6" customHeight="1">
      <c r="A151" s="954"/>
      <c r="B151" s="953"/>
      <c r="C151" s="844"/>
      <c r="D151" s="844"/>
      <c r="E151" s="1577"/>
      <c r="F151" s="1577"/>
      <c r="G151" s="1577"/>
      <c r="H151" s="1577"/>
      <c r="I151" s="1577"/>
      <c r="J151" s="1577"/>
      <c r="K151" s="1577"/>
    </row>
    <row r="152" spans="1:12" ht="15" customHeight="1">
      <c r="A152" s="953" t="s">
        <v>295</v>
      </c>
      <c r="B152" s="953"/>
      <c r="C152" s="1533"/>
      <c r="D152" s="1533"/>
      <c r="E152" s="1577"/>
      <c r="F152" s="1577"/>
      <c r="G152" s="1577"/>
      <c r="H152" s="1577"/>
      <c r="I152" s="1390"/>
      <c r="J152" s="1390"/>
      <c r="K152" s="1390"/>
    </row>
    <row r="153" spans="1:12" ht="15" customHeight="1">
      <c r="A153" s="924" t="s">
        <v>100</v>
      </c>
      <c r="C153" s="850">
        <v>14778</v>
      </c>
      <c r="D153" s="850"/>
      <c r="E153" s="1396">
        <v>3083</v>
      </c>
      <c r="F153" s="1396">
        <v>337</v>
      </c>
      <c r="G153" s="1396">
        <v>7170</v>
      </c>
      <c r="H153" s="1396">
        <v>1582</v>
      </c>
      <c r="I153" s="1396">
        <v>1081</v>
      </c>
      <c r="J153" s="1396">
        <v>1385</v>
      </c>
      <c r="K153" s="1435">
        <v>52</v>
      </c>
    </row>
    <row r="154" spans="1:12" ht="15" customHeight="1">
      <c r="A154" s="924" t="s">
        <v>99</v>
      </c>
      <c r="C154" s="850">
        <v>24016</v>
      </c>
      <c r="D154" s="850"/>
      <c r="E154" s="1396">
        <v>8891</v>
      </c>
      <c r="F154" s="1396">
        <v>855</v>
      </c>
      <c r="G154" s="1396">
        <v>4932</v>
      </c>
      <c r="H154" s="1396">
        <v>1650</v>
      </c>
      <c r="I154" s="1396">
        <v>2886</v>
      </c>
      <c r="J154" s="1396">
        <v>4511</v>
      </c>
      <c r="K154" s="1396">
        <v>108</v>
      </c>
    </row>
    <row r="155" spans="1:12" ht="6" customHeight="1">
      <c r="A155" s="954"/>
      <c r="B155" s="953"/>
      <c r="C155" s="850"/>
      <c r="D155" s="850"/>
      <c r="E155" s="1578"/>
      <c r="F155" s="1578"/>
      <c r="G155" s="1578"/>
      <c r="H155" s="1436"/>
      <c r="I155" s="1436"/>
      <c r="J155" s="1436"/>
      <c r="K155" s="1436"/>
    </row>
    <row r="156" spans="1:12" ht="15" customHeight="1">
      <c r="A156" s="953" t="s">
        <v>104</v>
      </c>
      <c r="B156" s="953"/>
      <c r="C156" s="850"/>
      <c r="D156" s="850"/>
      <c r="E156" s="1578"/>
      <c r="F156" s="1578"/>
      <c r="G156" s="1579"/>
      <c r="H156" s="1436"/>
      <c r="I156" s="1579"/>
      <c r="J156" s="1579"/>
      <c r="K156" s="1579"/>
    </row>
    <row r="157" spans="1:12" ht="15" customHeight="1">
      <c r="A157" s="924" t="s">
        <v>134</v>
      </c>
      <c r="C157" s="850">
        <v>1775</v>
      </c>
      <c r="D157" s="850"/>
      <c r="E157" s="1396">
        <v>229</v>
      </c>
      <c r="F157" s="1434">
        <v>11</v>
      </c>
      <c r="G157" s="1580">
        <v>670</v>
      </c>
      <c r="H157" s="1396">
        <v>179</v>
      </c>
      <c r="I157" s="1437">
        <v>45</v>
      </c>
      <c r="J157" s="1580">
        <v>617</v>
      </c>
      <c r="K157" s="1438">
        <v>21</v>
      </c>
    </row>
    <row r="158" spans="1:12" ht="15" customHeight="1">
      <c r="A158" s="924" t="s">
        <v>135</v>
      </c>
      <c r="C158" s="850">
        <v>4831</v>
      </c>
      <c r="D158" s="850"/>
      <c r="E158" s="1396">
        <v>960</v>
      </c>
      <c r="F158" s="1435">
        <v>38</v>
      </c>
      <c r="G158" s="1580">
        <v>1675</v>
      </c>
      <c r="H158" s="1396">
        <v>461</v>
      </c>
      <c r="I158" s="1580">
        <v>218</v>
      </c>
      <c r="J158" s="1580">
        <v>1434</v>
      </c>
      <c r="K158" s="1437">
        <v>33</v>
      </c>
    </row>
    <row r="159" spans="1:12" ht="15" customHeight="1">
      <c r="A159" s="924" t="s">
        <v>136</v>
      </c>
      <c r="C159" s="850">
        <v>6013</v>
      </c>
      <c r="D159" s="850"/>
      <c r="E159" s="1396">
        <v>1525</v>
      </c>
      <c r="F159" s="1396">
        <v>91</v>
      </c>
      <c r="G159" s="1580">
        <v>1985</v>
      </c>
      <c r="H159" s="1396">
        <v>569</v>
      </c>
      <c r="I159" s="1580">
        <v>423</v>
      </c>
      <c r="J159" s="1580">
        <v>1370</v>
      </c>
      <c r="K159" s="1437">
        <v>36</v>
      </c>
    </row>
    <row r="160" spans="1:12" ht="15" customHeight="1">
      <c r="A160" s="924" t="s">
        <v>137</v>
      </c>
      <c r="C160" s="850">
        <v>6685</v>
      </c>
      <c r="D160" s="850"/>
      <c r="E160" s="1396">
        <v>1995</v>
      </c>
      <c r="F160" s="1396">
        <v>190</v>
      </c>
      <c r="G160" s="1580">
        <v>2173</v>
      </c>
      <c r="H160" s="1396">
        <v>567</v>
      </c>
      <c r="I160" s="1580">
        <v>664</v>
      </c>
      <c r="J160" s="1580">
        <v>1024</v>
      </c>
      <c r="K160" s="1437">
        <v>27</v>
      </c>
    </row>
    <row r="161" spans="1:11" ht="15" customHeight="1">
      <c r="A161" s="924" t="s">
        <v>138</v>
      </c>
      <c r="C161" s="850">
        <v>7273</v>
      </c>
      <c r="D161" s="850"/>
      <c r="E161" s="1396">
        <v>2467</v>
      </c>
      <c r="F161" s="1396">
        <v>233</v>
      </c>
      <c r="G161" s="1580">
        <v>2276</v>
      </c>
      <c r="H161" s="1396">
        <v>586</v>
      </c>
      <c r="I161" s="1580">
        <v>887</v>
      </c>
      <c r="J161" s="1580">
        <v>731</v>
      </c>
      <c r="K161" s="1437">
        <v>24</v>
      </c>
    </row>
    <row r="162" spans="1:11" ht="15" customHeight="1">
      <c r="A162" s="924" t="s">
        <v>98</v>
      </c>
      <c r="C162" s="850">
        <v>6758</v>
      </c>
      <c r="D162" s="850"/>
      <c r="E162" s="1396">
        <v>2522</v>
      </c>
      <c r="F162" s="1396">
        <v>295</v>
      </c>
      <c r="G162" s="1580">
        <v>1900</v>
      </c>
      <c r="H162" s="1396">
        <v>532</v>
      </c>
      <c r="I162" s="1580">
        <v>965</v>
      </c>
      <c r="J162" s="1580">
        <v>458</v>
      </c>
      <c r="K162" s="1438">
        <v>14</v>
      </c>
    </row>
    <row r="163" spans="1:11" ht="15" customHeight="1">
      <c r="A163" s="924" t="s">
        <v>139</v>
      </c>
      <c r="C163" s="850">
        <v>5459</v>
      </c>
      <c r="D163" s="850"/>
      <c r="E163" s="1396">
        <v>2276</v>
      </c>
      <c r="F163" s="1396">
        <v>334</v>
      </c>
      <c r="G163" s="1580">
        <v>1423</v>
      </c>
      <c r="H163" s="1396">
        <v>338</v>
      </c>
      <c r="I163" s="1580">
        <v>765</v>
      </c>
      <c r="J163" s="1580">
        <v>262</v>
      </c>
      <c r="K163" s="1438">
        <v>5</v>
      </c>
    </row>
    <row r="164" spans="1:11" ht="6" customHeight="1">
      <c r="C164" s="850"/>
      <c r="D164" s="850"/>
      <c r="E164" s="1436"/>
      <c r="F164" s="1436"/>
      <c r="G164" s="1436"/>
      <c r="H164" s="1436"/>
      <c r="I164" s="1436"/>
      <c r="J164" s="1436"/>
      <c r="K164" s="1436"/>
    </row>
    <row r="165" spans="1:11" ht="15" customHeight="1">
      <c r="A165" s="953" t="s">
        <v>105</v>
      </c>
      <c r="B165" s="953"/>
      <c r="C165" s="850"/>
      <c r="D165" s="850"/>
      <c r="E165" s="1578"/>
      <c r="F165" s="1578"/>
      <c r="G165" s="1436"/>
      <c r="H165" s="1436"/>
      <c r="I165" s="1436"/>
      <c r="J165" s="1436"/>
      <c r="K165" s="1436"/>
    </row>
    <row r="166" spans="1:11" ht="15" customHeight="1">
      <c r="A166" s="924" t="s">
        <v>189</v>
      </c>
      <c r="C166" s="850">
        <v>2014</v>
      </c>
      <c r="D166" s="850"/>
      <c r="E166" s="1396">
        <v>385</v>
      </c>
      <c r="F166" s="1435">
        <v>42</v>
      </c>
      <c r="G166" s="1396">
        <v>1078</v>
      </c>
      <c r="H166" s="1396">
        <v>307</v>
      </c>
      <c r="I166" s="1435">
        <v>75</v>
      </c>
      <c r="J166" s="1396">
        <v>113</v>
      </c>
      <c r="K166" s="1434">
        <v>5</v>
      </c>
    </row>
    <row r="167" spans="1:11" ht="15" customHeight="1">
      <c r="A167" s="924" t="s">
        <v>182</v>
      </c>
      <c r="C167" s="850">
        <v>36780</v>
      </c>
      <c r="D167" s="850"/>
      <c r="E167" s="1396">
        <v>11589</v>
      </c>
      <c r="F167" s="1396">
        <v>1150</v>
      </c>
      <c r="G167" s="1396">
        <v>11024</v>
      </c>
      <c r="H167" s="1396">
        <v>2925</v>
      </c>
      <c r="I167" s="1396">
        <v>3892</v>
      </c>
      <c r="J167" s="1396">
        <v>5783</v>
      </c>
      <c r="K167" s="1396">
        <v>155</v>
      </c>
    </row>
    <row r="168" spans="1:11" ht="6" customHeight="1">
      <c r="C168" s="850"/>
      <c r="D168" s="850"/>
      <c r="E168" s="1436"/>
      <c r="F168" s="1436"/>
      <c r="G168" s="1581"/>
      <c r="H168" s="1436"/>
      <c r="I168" s="1581"/>
      <c r="J168" s="1581"/>
      <c r="K168" s="1581"/>
    </row>
    <row r="169" spans="1:11" ht="15" customHeight="1">
      <c r="A169" s="953" t="s">
        <v>117</v>
      </c>
      <c r="B169" s="953"/>
      <c r="C169" s="850"/>
      <c r="D169" s="850"/>
      <c r="E169" s="1578"/>
      <c r="F169" s="1578"/>
      <c r="G169" s="1578"/>
      <c r="H169" s="1436"/>
      <c r="I169" s="1436"/>
      <c r="J169" s="1436"/>
      <c r="K169" s="1436"/>
    </row>
    <row r="170" spans="1:11" ht="15" customHeight="1">
      <c r="A170" s="924" t="s">
        <v>42</v>
      </c>
      <c r="C170" s="850">
        <v>768</v>
      </c>
      <c r="D170" s="850"/>
      <c r="E170" s="1396">
        <v>138</v>
      </c>
      <c r="F170" s="1434">
        <v>8</v>
      </c>
      <c r="G170" s="1396">
        <v>457</v>
      </c>
      <c r="H170" s="1396">
        <v>98</v>
      </c>
      <c r="I170" s="1435">
        <v>38</v>
      </c>
      <c r="J170" s="1434">
        <v>24</v>
      </c>
      <c r="K170" s="1560">
        <v>0</v>
      </c>
    </row>
    <row r="171" spans="1:11" ht="15" customHeight="1">
      <c r="A171" s="924" t="s">
        <v>41</v>
      </c>
      <c r="C171" s="850">
        <v>2730</v>
      </c>
      <c r="D171" s="850"/>
      <c r="E171" s="1396">
        <v>611</v>
      </c>
      <c r="F171" s="1434">
        <v>24</v>
      </c>
      <c r="G171" s="1396">
        <v>1435</v>
      </c>
      <c r="H171" s="1396">
        <v>344</v>
      </c>
      <c r="I171" s="1396">
        <v>176</v>
      </c>
      <c r="J171" s="1396">
        <v>105</v>
      </c>
      <c r="K171" s="1434">
        <v>11</v>
      </c>
    </row>
    <row r="172" spans="1:11" ht="15" customHeight="1">
      <c r="A172" s="924" t="s">
        <v>40</v>
      </c>
      <c r="C172" s="850">
        <v>5523</v>
      </c>
      <c r="D172" s="850"/>
      <c r="E172" s="1396">
        <v>1599</v>
      </c>
      <c r="F172" s="1435">
        <v>51</v>
      </c>
      <c r="G172" s="1396">
        <v>2489</v>
      </c>
      <c r="H172" s="1396">
        <v>585</v>
      </c>
      <c r="I172" s="1396">
        <v>383</v>
      </c>
      <c r="J172" s="1396">
        <v>348</v>
      </c>
      <c r="K172" s="1434">
        <v>16</v>
      </c>
    </row>
    <row r="173" spans="1:11" ht="15" customHeight="1">
      <c r="A173" s="924" t="s">
        <v>39</v>
      </c>
      <c r="C173" s="850">
        <v>13732</v>
      </c>
      <c r="D173" s="850"/>
      <c r="E173" s="1396">
        <v>4705</v>
      </c>
      <c r="F173" s="1396">
        <v>227</v>
      </c>
      <c r="G173" s="1396">
        <v>4956</v>
      </c>
      <c r="H173" s="1396">
        <v>1300</v>
      </c>
      <c r="I173" s="1396">
        <v>1006</v>
      </c>
      <c r="J173" s="1396">
        <v>1390</v>
      </c>
      <c r="K173" s="1435">
        <v>52</v>
      </c>
    </row>
    <row r="174" spans="1:11" ht="15" customHeight="1">
      <c r="A174" s="924" t="s">
        <v>38</v>
      </c>
      <c r="C174" s="850">
        <v>8693</v>
      </c>
      <c r="D174" s="850"/>
      <c r="E174" s="1396">
        <v>3064</v>
      </c>
      <c r="F174" s="1396">
        <v>322</v>
      </c>
      <c r="G174" s="1396">
        <v>1997</v>
      </c>
      <c r="H174" s="1396">
        <v>600</v>
      </c>
      <c r="I174" s="1396">
        <v>957</v>
      </c>
      <c r="J174" s="1396">
        <v>1657</v>
      </c>
      <c r="K174" s="1435">
        <v>45</v>
      </c>
    </row>
    <row r="175" spans="1:11" ht="15" customHeight="1">
      <c r="A175" s="924" t="s">
        <v>37</v>
      </c>
      <c r="C175" s="850">
        <v>7348</v>
      </c>
      <c r="D175" s="850"/>
      <c r="E175" s="1396">
        <v>1857</v>
      </c>
      <c r="F175" s="1396">
        <v>560</v>
      </c>
      <c r="G175" s="1396">
        <v>768</v>
      </c>
      <c r="H175" s="1396">
        <v>305</v>
      </c>
      <c r="I175" s="1396">
        <v>1407</v>
      </c>
      <c r="J175" s="1396">
        <v>2372</v>
      </c>
      <c r="K175" s="1435">
        <v>36</v>
      </c>
    </row>
    <row r="176" spans="1:11" ht="6" customHeight="1">
      <c r="C176" s="850"/>
      <c r="D176" s="850"/>
      <c r="E176" s="1436"/>
      <c r="F176" s="1436"/>
      <c r="G176" s="1436"/>
      <c r="H176" s="1436"/>
      <c r="I176" s="1436"/>
      <c r="J176" s="1436"/>
      <c r="K176" s="1436"/>
    </row>
    <row r="177" spans="1:11" ht="15" customHeight="1">
      <c r="A177" s="970" t="s">
        <v>297</v>
      </c>
      <c r="B177" s="970"/>
      <c r="C177" s="850"/>
      <c r="D177" s="850"/>
      <c r="E177" s="1579"/>
      <c r="F177" s="1579"/>
      <c r="G177" s="1581"/>
      <c r="H177" s="1436"/>
      <c r="I177" s="1581"/>
      <c r="J177" s="1581"/>
      <c r="K177" s="1581"/>
    </row>
    <row r="178" spans="1:11" ht="15" customHeight="1">
      <c r="A178" s="786" t="s">
        <v>209</v>
      </c>
      <c r="C178" s="850">
        <v>20016</v>
      </c>
      <c r="D178" s="850"/>
      <c r="E178" s="1396">
        <v>6756</v>
      </c>
      <c r="F178" s="1396">
        <v>837</v>
      </c>
      <c r="G178" s="1396">
        <v>5097</v>
      </c>
      <c r="H178" s="1396">
        <v>1355</v>
      </c>
      <c r="I178" s="1396">
        <v>2239</v>
      </c>
      <c r="J178" s="1396">
        <v>3501</v>
      </c>
      <c r="K178" s="1396">
        <v>94</v>
      </c>
    </row>
    <row r="179" spans="1:11" ht="15" customHeight="1">
      <c r="A179" s="786" t="s">
        <v>210</v>
      </c>
      <c r="C179" s="850">
        <v>18778</v>
      </c>
      <c r="D179" s="850"/>
      <c r="E179" s="1396">
        <v>5218</v>
      </c>
      <c r="F179" s="1396">
        <v>355</v>
      </c>
      <c r="G179" s="1396">
        <v>7005</v>
      </c>
      <c r="H179" s="1396">
        <v>1877</v>
      </c>
      <c r="I179" s="1396">
        <v>1728</v>
      </c>
      <c r="J179" s="1396">
        <v>2395</v>
      </c>
      <c r="K179" s="1396">
        <v>66</v>
      </c>
    </row>
    <row r="180" spans="1:11" ht="6" customHeight="1">
      <c r="C180" s="850"/>
      <c r="D180" s="850"/>
      <c r="E180" s="1436"/>
      <c r="F180" s="1436"/>
      <c r="G180" s="1436"/>
      <c r="H180" s="1436"/>
      <c r="I180" s="1436"/>
      <c r="J180" s="1436"/>
      <c r="K180" s="1436"/>
    </row>
    <row r="181" spans="1:11" ht="15" customHeight="1">
      <c r="A181" s="953" t="s">
        <v>309</v>
      </c>
      <c r="B181" s="953"/>
      <c r="C181" s="850"/>
      <c r="D181" s="850"/>
      <c r="E181" s="1436"/>
      <c r="F181" s="1436"/>
      <c r="G181" s="1436"/>
      <c r="H181" s="1436"/>
      <c r="I181" s="1436"/>
      <c r="J181" s="1436"/>
      <c r="K181" s="1436"/>
    </row>
    <row r="182" spans="1:11" ht="15" customHeight="1">
      <c r="A182" s="924" t="s">
        <v>48</v>
      </c>
      <c r="C182" s="850">
        <v>213</v>
      </c>
      <c r="D182" s="850"/>
      <c r="E182" s="1435">
        <v>34</v>
      </c>
      <c r="F182" s="1436">
        <v>2</v>
      </c>
      <c r="G182" s="1435">
        <v>49</v>
      </c>
      <c r="H182" s="1434">
        <v>7</v>
      </c>
      <c r="I182" s="1434">
        <v>17</v>
      </c>
      <c r="J182" s="1396">
        <v>102</v>
      </c>
      <c r="K182" s="1436">
        <v>1</v>
      </c>
    </row>
    <row r="183" spans="1:11" ht="15" customHeight="1">
      <c r="A183" s="924" t="s">
        <v>196</v>
      </c>
      <c r="C183" s="850">
        <v>6245</v>
      </c>
      <c r="D183" s="850"/>
      <c r="E183" s="1396">
        <v>1622</v>
      </c>
      <c r="F183" s="1396">
        <v>123</v>
      </c>
      <c r="G183" s="1396">
        <v>1967</v>
      </c>
      <c r="H183" s="1396">
        <v>528</v>
      </c>
      <c r="I183" s="1396">
        <v>444</v>
      </c>
      <c r="J183" s="1396">
        <v>1504</v>
      </c>
      <c r="K183" s="1435">
        <v>45</v>
      </c>
    </row>
    <row r="184" spans="1:11" ht="15" customHeight="1">
      <c r="A184" s="924" t="s">
        <v>197</v>
      </c>
      <c r="C184" s="850">
        <v>11443</v>
      </c>
      <c r="D184" s="850"/>
      <c r="E184" s="1396">
        <v>3936</v>
      </c>
      <c r="F184" s="1396">
        <v>433</v>
      </c>
      <c r="G184" s="1396">
        <v>3265</v>
      </c>
      <c r="H184" s="1396">
        <v>890</v>
      </c>
      <c r="I184" s="1396">
        <v>1365</v>
      </c>
      <c r="J184" s="1396">
        <v>1443</v>
      </c>
      <c r="K184" s="1435">
        <v>42</v>
      </c>
    </row>
    <row r="185" spans="1:11" ht="15" customHeight="1">
      <c r="A185" s="924" t="s">
        <v>198</v>
      </c>
      <c r="C185" s="850">
        <v>10613</v>
      </c>
      <c r="D185" s="850"/>
      <c r="E185" s="1396">
        <v>4003</v>
      </c>
      <c r="F185" s="1396">
        <v>464</v>
      </c>
      <c r="G185" s="1396">
        <v>3243</v>
      </c>
      <c r="H185" s="1396">
        <v>961</v>
      </c>
      <c r="I185" s="1396">
        <v>1295</v>
      </c>
      <c r="J185" s="1396">
        <v>517</v>
      </c>
      <c r="K185" s="1434">
        <v>25</v>
      </c>
    </row>
    <row r="186" spans="1:11" ht="15" customHeight="1">
      <c r="A186" s="924" t="s">
        <v>199</v>
      </c>
      <c r="C186" s="850">
        <v>4417</v>
      </c>
      <c r="D186" s="850"/>
      <c r="E186" s="1396">
        <v>1473</v>
      </c>
      <c r="F186" s="1396">
        <v>109</v>
      </c>
      <c r="G186" s="1396">
        <v>1752</v>
      </c>
      <c r="H186" s="1396">
        <v>420</v>
      </c>
      <c r="I186" s="1396">
        <v>471</v>
      </c>
      <c r="J186" s="1396">
        <v>136</v>
      </c>
      <c r="K186" s="1434">
        <v>10</v>
      </c>
    </row>
    <row r="187" spans="1:11" ht="15" customHeight="1">
      <c r="A187" s="924" t="s">
        <v>200</v>
      </c>
      <c r="C187" s="850">
        <v>3063</v>
      </c>
      <c r="D187" s="850"/>
      <c r="E187" s="1396">
        <v>714</v>
      </c>
      <c r="F187" s="1435">
        <v>46</v>
      </c>
      <c r="G187" s="1396">
        <v>1593</v>
      </c>
      <c r="H187" s="1396">
        <v>394</v>
      </c>
      <c r="I187" s="1396">
        <v>209</v>
      </c>
      <c r="J187" s="1396">
        <v>71</v>
      </c>
      <c r="K187" s="1434">
        <v>6</v>
      </c>
    </row>
    <row r="188" spans="1:11" ht="6" customHeight="1">
      <c r="A188" s="317"/>
      <c r="B188" s="786"/>
      <c r="C188" s="850"/>
      <c r="D188" s="850"/>
      <c r="E188" s="1436"/>
      <c r="F188" s="1436"/>
      <c r="G188" s="1436"/>
      <c r="H188" s="1436"/>
      <c r="I188" s="1436"/>
      <c r="J188" s="1436"/>
      <c r="K188" s="1436"/>
    </row>
    <row r="189" spans="1:11" ht="15" customHeight="1">
      <c r="A189" s="953" t="s">
        <v>107</v>
      </c>
      <c r="B189" s="953"/>
      <c r="C189" s="850"/>
      <c r="D189" s="850"/>
      <c r="E189" s="1436"/>
      <c r="F189" s="1436"/>
      <c r="G189" s="1436"/>
      <c r="H189" s="1436"/>
      <c r="I189" s="1436"/>
      <c r="J189" s="1436"/>
      <c r="K189" s="1436"/>
    </row>
    <row r="190" spans="1:11" ht="15" customHeight="1">
      <c r="A190" s="924" t="s">
        <v>192</v>
      </c>
      <c r="C190" s="850">
        <v>31485</v>
      </c>
      <c r="D190" s="850"/>
      <c r="E190" s="1396">
        <v>9987</v>
      </c>
      <c r="F190" s="1396">
        <v>1010</v>
      </c>
      <c r="G190" s="1396">
        <v>10342</v>
      </c>
      <c r="H190" s="1396">
        <v>2750</v>
      </c>
      <c r="I190" s="1396">
        <v>3288</v>
      </c>
      <c r="J190" s="1396">
        <v>3772</v>
      </c>
      <c r="K190" s="1396">
        <v>122</v>
      </c>
    </row>
    <row r="191" spans="1:11" ht="15" customHeight="1">
      <c r="A191" s="924" t="s">
        <v>193</v>
      </c>
      <c r="C191" s="850">
        <v>3788</v>
      </c>
      <c r="D191" s="850"/>
      <c r="E191" s="1396">
        <v>1433</v>
      </c>
      <c r="F191" s="1396">
        <v>128</v>
      </c>
      <c r="G191" s="1396">
        <v>1140</v>
      </c>
      <c r="H191" s="1396">
        <v>321</v>
      </c>
      <c r="I191" s="1396">
        <v>450</v>
      </c>
      <c r="J191" s="1396">
        <v>266</v>
      </c>
      <c r="K191" s="1434">
        <v>13</v>
      </c>
    </row>
    <row r="192" spans="1:11" ht="15" customHeight="1">
      <c r="A192" s="973" t="s">
        <v>194</v>
      </c>
      <c r="B192" s="973"/>
      <c r="C192" s="893">
        <v>3521</v>
      </c>
      <c r="D192" s="893"/>
      <c r="E192" s="1503">
        <v>554</v>
      </c>
      <c r="F192" s="1502">
        <v>54</v>
      </c>
      <c r="G192" s="1582">
        <v>620</v>
      </c>
      <c r="H192" s="1503">
        <v>161</v>
      </c>
      <c r="I192" s="1582">
        <v>229</v>
      </c>
      <c r="J192" s="1582">
        <v>1858</v>
      </c>
      <c r="K192" s="1583">
        <v>25</v>
      </c>
    </row>
    <row r="193" spans="1:16" ht="6" customHeight="1"/>
    <row r="194" spans="1:16" s="786" customFormat="1" ht="15" customHeight="1">
      <c r="A194" s="1504" t="s">
        <v>299</v>
      </c>
      <c r="B194" s="2396" t="s">
        <v>280</v>
      </c>
      <c r="C194" s="2396"/>
      <c r="D194" s="2396"/>
      <c r="E194" s="2396"/>
      <c r="F194" s="2396"/>
      <c r="G194" s="2396"/>
      <c r="H194" s="2396"/>
      <c r="I194" s="2396"/>
      <c r="J194" s="2396"/>
      <c r="L194" s="1459"/>
      <c r="M194" s="789"/>
      <c r="N194" s="789"/>
      <c r="O194" s="789"/>
    </row>
    <row r="195" spans="1:16" s="317" customFormat="1" ht="15" customHeight="1">
      <c r="A195" s="608" t="s">
        <v>183</v>
      </c>
      <c r="B195" s="1014"/>
      <c r="C195" s="872"/>
      <c r="D195" s="872"/>
      <c r="E195" s="872"/>
      <c r="F195" s="841"/>
      <c r="G195" s="841"/>
      <c r="H195" s="841"/>
      <c r="I195" s="841"/>
      <c r="J195" s="841"/>
      <c r="K195" s="841"/>
      <c r="L195" s="752"/>
      <c r="M195"/>
      <c r="N195"/>
      <c r="O195"/>
      <c r="P195"/>
    </row>
    <row r="196" spans="1:16" s="317" customFormat="1" ht="15" customHeight="1">
      <c r="A196" s="608" t="s">
        <v>185</v>
      </c>
      <c r="B196" s="1014"/>
      <c r="C196" s="872"/>
      <c r="D196" s="872"/>
      <c r="E196" s="872"/>
      <c r="F196" s="841"/>
      <c r="G196" s="841"/>
      <c r="H196" s="841"/>
      <c r="I196" s="841"/>
      <c r="J196" s="841"/>
      <c r="K196" s="841"/>
      <c r="L196" s="752"/>
      <c r="M196"/>
      <c r="N196"/>
      <c r="O196"/>
      <c r="P196"/>
    </row>
    <row r="197" spans="1:16" s="317" customFormat="1" ht="15" customHeight="1">
      <c r="A197" s="608" t="s">
        <v>187</v>
      </c>
      <c r="B197" s="1014"/>
      <c r="C197" s="872"/>
      <c r="D197" s="872"/>
      <c r="E197" s="872"/>
      <c r="F197" s="841"/>
      <c r="G197" s="841"/>
      <c r="H197" s="841"/>
      <c r="I197" s="841"/>
      <c r="J197" s="841"/>
      <c r="K197" s="841"/>
      <c r="L197" s="752"/>
      <c r="M197"/>
      <c r="N197"/>
      <c r="O197"/>
      <c r="P197"/>
    </row>
    <row r="198" spans="1:16" ht="15" customHeight="1">
      <c r="L198" s="823" t="s">
        <v>93</v>
      </c>
    </row>
    <row r="201" spans="1:16" ht="15" customHeight="1">
      <c r="A201" s="2459" t="s">
        <v>407</v>
      </c>
      <c r="B201" s="2459"/>
      <c r="C201" s="2459"/>
      <c r="D201" s="2459"/>
      <c r="E201" s="2459"/>
      <c r="F201" s="2459"/>
      <c r="G201" s="2459"/>
      <c r="H201" s="2459"/>
      <c r="I201" s="2459"/>
      <c r="J201" s="1200"/>
      <c r="K201" s="945" t="s">
        <v>408</v>
      </c>
    </row>
    <row r="202" spans="1:16" ht="15" customHeight="1">
      <c r="A202" s="2459"/>
      <c r="B202" s="2459"/>
      <c r="C202" s="2459"/>
      <c r="D202" s="2459"/>
      <c r="E202" s="2459"/>
      <c r="F202" s="2459"/>
      <c r="G202" s="2459"/>
      <c r="H202" s="2459"/>
      <c r="I202" s="2459"/>
      <c r="J202" s="1200"/>
      <c r="K202" s="1200"/>
    </row>
    <row r="203" spans="1:16" ht="15" customHeight="1">
      <c r="A203" s="1500" t="s">
        <v>112</v>
      </c>
      <c r="B203" s="1501"/>
      <c r="C203" s="1501"/>
      <c r="D203" s="1501"/>
      <c r="E203" s="1501"/>
      <c r="F203" s="1501"/>
      <c r="G203" s="1501"/>
      <c r="H203" s="1501"/>
      <c r="I203" s="1501"/>
      <c r="J203" s="1200"/>
      <c r="K203" s="1200"/>
    </row>
    <row r="204" spans="1:16" ht="4.5" customHeight="1">
      <c r="A204" s="1500"/>
      <c r="B204" s="1501"/>
      <c r="C204" s="1501"/>
      <c r="D204" s="1501"/>
      <c r="E204" s="1501"/>
      <c r="F204" s="1501"/>
      <c r="G204" s="1501"/>
      <c r="H204" s="1501"/>
      <c r="I204" s="1501"/>
      <c r="J204" s="1200"/>
      <c r="K204" s="1200"/>
    </row>
    <row r="205" spans="1:16" ht="15" customHeight="1">
      <c r="A205" s="2444" t="s">
        <v>349</v>
      </c>
      <c r="B205" s="2444"/>
      <c r="C205" s="2427" t="s">
        <v>17</v>
      </c>
      <c r="D205" s="1036"/>
      <c r="E205" s="2443" t="s">
        <v>392</v>
      </c>
      <c r="F205" s="2443"/>
      <c r="G205" s="2443"/>
      <c r="H205" s="2443"/>
      <c r="I205" s="2443"/>
      <c r="J205" s="2443"/>
      <c r="K205" s="2443"/>
    </row>
    <row r="206" spans="1:16" s="1204" customFormat="1" ht="15" customHeight="1">
      <c r="A206" s="2460"/>
      <c r="B206" s="2460"/>
      <c r="C206" s="2425"/>
      <c r="D206" s="951"/>
      <c r="E206" s="2427" t="s">
        <v>393</v>
      </c>
      <c r="F206" s="2427" t="s">
        <v>394</v>
      </c>
      <c r="G206" s="2427" t="s">
        <v>395</v>
      </c>
      <c r="H206" s="2427" t="s">
        <v>405</v>
      </c>
      <c r="I206" s="2427" t="s">
        <v>397</v>
      </c>
      <c r="J206" s="2427" t="s">
        <v>398</v>
      </c>
      <c r="K206" s="2427" t="s">
        <v>406</v>
      </c>
      <c r="L206" s="1203"/>
    </row>
    <row r="207" spans="1:16" s="1204" customFormat="1" ht="15" customHeight="1">
      <c r="A207" s="2460"/>
      <c r="B207" s="2460"/>
      <c r="C207" s="2425"/>
      <c r="D207" s="951"/>
      <c r="E207" s="2425"/>
      <c r="F207" s="2425"/>
      <c r="G207" s="2425"/>
      <c r="H207" s="2425"/>
      <c r="I207" s="2425"/>
      <c r="J207" s="2425"/>
      <c r="K207" s="2425"/>
      <c r="L207" s="1203"/>
    </row>
    <row r="208" spans="1:16" s="1204" customFormat="1" ht="15" customHeight="1">
      <c r="A208" s="2449"/>
      <c r="B208" s="2449"/>
      <c r="C208" s="2451"/>
      <c r="D208" s="1247"/>
      <c r="E208" s="2414"/>
      <c r="F208" s="2414"/>
      <c r="G208" s="2414"/>
      <c r="H208" s="2414"/>
      <c r="I208" s="2414"/>
      <c r="J208" s="2414"/>
      <c r="K208" s="2414"/>
      <c r="L208" s="1203"/>
    </row>
    <row r="209" spans="1:11" ht="6" customHeight="1">
      <c r="A209" s="924"/>
      <c r="C209" s="1529"/>
      <c r="D209" s="1529"/>
      <c r="E209" s="1529"/>
      <c r="F209" s="1529"/>
      <c r="G209" s="1529"/>
      <c r="H209" s="1529"/>
      <c r="I209" s="1529"/>
      <c r="J209" s="1529"/>
      <c r="K209" s="1529"/>
    </row>
    <row r="210" spans="1:11" ht="15" customHeight="1">
      <c r="A210" s="953" t="s">
        <v>103</v>
      </c>
      <c r="B210" s="953"/>
      <c r="C210" s="907">
        <v>0.692083</v>
      </c>
      <c r="D210" s="907"/>
      <c r="E210" s="907">
        <v>1.13984</v>
      </c>
      <c r="F210" s="907">
        <v>3.8857469999999998</v>
      </c>
      <c r="G210" s="907">
        <v>1.1698649999999999</v>
      </c>
      <c r="H210" s="907">
        <v>2.4577140000000002</v>
      </c>
      <c r="I210" s="907">
        <v>2.0404949999999999</v>
      </c>
      <c r="J210" s="907">
        <v>1.639567</v>
      </c>
      <c r="K210" s="907">
        <v>9.2213760000000011</v>
      </c>
    </row>
    <row r="211" spans="1:11" ht="6" customHeight="1">
      <c r="A211" s="954"/>
      <c r="B211" s="953"/>
      <c r="C211" s="1584"/>
      <c r="D211" s="1584"/>
      <c r="E211" s="1584"/>
      <c r="F211" s="1584"/>
      <c r="G211" s="1584"/>
      <c r="H211" s="1584"/>
      <c r="I211" s="1584"/>
      <c r="J211" s="1584"/>
      <c r="K211" s="1584"/>
    </row>
    <row r="212" spans="1:11" ht="15" customHeight="1">
      <c r="A212" s="953" t="s">
        <v>295</v>
      </c>
      <c r="B212" s="953"/>
      <c r="C212" s="1584"/>
      <c r="D212" s="1584"/>
      <c r="E212" s="1584"/>
      <c r="F212" s="1584"/>
      <c r="G212" s="1584"/>
      <c r="H212" s="1584"/>
      <c r="I212" s="1010"/>
      <c r="J212" s="1010"/>
      <c r="K212" s="1010"/>
    </row>
    <row r="213" spans="1:11" ht="15" customHeight="1">
      <c r="A213" s="924" t="s">
        <v>100</v>
      </c>
      <c r="C213" s="910">
        <v>1.239987</v>
      </c>
      <c r="D213" s="910"/>
      <c r="E213" s="910">
        <v>2.7023470000000001</v>
      </c>
      <c r="F213" s="910">
        <v>7.4859140000000002</v>
      </c>
      <c r="G213" s="910">
        <v>1.4193880000000001</v>
      </c>
      <c r="H213" s="910">
        <v>3.3919949999999996</v>
      </c>
      <c r="I213" s="910">
        <v>4.2864620000000002</v>
      </c>
      <c r="J213" s="910">
        <v>3.9139699999999999</v>
      </c>
      <c r="K213" s="910">
        <v>16.328226000000001</v>
      </c>
    </row>
    <row r="214" spans="1:11" ht="15" customHeight="1">
      <c r="A214" s="924" t="s">
        <v>99</v>
      </c>
      <c r="C214" s="910">
        <v>0.83192100000000002</v>
      </c>
      <c r="D214" s="910"/>
      <c r="E214" s="910">
        <v>1.232791</v>
      </c>
      <c r="F214" s="910">
        <v>4.5206569999999999</v>
      </c>
      <c r="G214" s="910">
        <v>1.813577</v>
      </c>
      <c r="H214" s="910">
        <v>3.4662839999999999</v>
      </c>
      <c r="I214" s="910">
        <v>2.30261</v>
      </c>
      <c r="J214" s="910">
        <v>1.7606059999999999</v>
      </c>
      <c r="K214" s="910">
        <v>11.11321</v>
      </c>
    </row>
    <row r="215" spans="1:11" ht="6" customHeight="1">
      <c r="A215" s="954"/>
      <c r="B215" s="953"/>
      <c r="C215" s="907"/>
      <c r="D215" s="907"/>
      <c r="E215" s="907"/>
      <c r="F215" s="907"/>
      <c r="G215" s="907"/>
      <c r="H215" s="910"/>
      <c r="I215" s="910"/>
      <c r="J215" s="910"/>
      <c r="K215" s="910"/>
    </row>
    <row r="216" spans="1:11" ht="15" customHeight="1">
      <c r="A216" s="953" t="s">
        <v>104</v>
      </c>
      <c r="B216" s="953"/>
      <c r="C216" s="907"/>
      <c r="D216" s="907"/>
      <c r="E216" s="907"/>
      <c r="F216" s="907"/>
      <c r="G216" s="1585"/>
      <c r="H216" s="910"/>
      <c r="I216" s="1585"/>
      <c r="J216" s="1585"/>
      <c r="K216" s="1585"/>
    </row>
    <row r="217" spans="1:11" ht="15" customHeight="1">
      <c r="A217" s="924" t="s">
        <v>134</v>
      </c>
      <c r="C217" s="910">
        <v>3.2119179999999998</v>
      </c>
      <c r="D217" s="910"/>
      <c r="E217" s="910">
        <v>8.437557</v>
      </c>
      <c r="F217" s="910">
        <v>32.568753999999998</v>
      </c>
      <c r="G217" s="913">
        <v>4.202947</v>
      </c>
      <c r="H217" s="910">
        <v>8.9191959999999995</v>
      </c>
      <c r="I217" s="913">
        <v>20.333307000000001</v>
      </c>
      <c r="J217" s="913">
        <v>4.2757540000000001</v>
      </c>
      <c r="K217" s="913">
        <v>25.455067999999997</v>
      </c>
    </row>
    <row r="218" spans="1:11" ht="15" customHeight="1">
      <c r="A218" s="924" t="s">
        <v>135</v>
      </c>
      <c r="C218" s="910">
        <v>1.9756449999999999</v>
      </c>
      <c r="D218" s="910"/>
      <c r="E218" s="910">
        <v>3.9065530000000002</v>
      </c>
      <c r="F218" s="910">
        <v>22.686233999999999</v>
      </c>
      <c r="G218" s="913">
        <v>2.8838089999999998</v>
      </c>
      <c r="H218" s="910">
        <v>5.9100330000000003</v>
      </c>
      <c r="I218" s="913">
        <v>9.2505180000000014</v>
      </c>
      <c r="J218" s="913">
        <v>2.9630299999999998</v>
      </c>
      <c r="K218" s="913">
        <v>19.639049</v>
      </c>
    </row>
    <row r="219" spans="1:11" ht="15" customHeight="1">
      <c r="A219" s="924" t="s">
        <v>136</v>
      </c>
      <c r="C219" s="910">
        <v>1.7660400000000001</v>
      </c>
      <c r="D219" s="910"/>
      <c r="E219" s="910">
        <v>3.0499900000000002</v>
      </c>
      <c r="F219" s="910">
        <v>13.855071999999998</v>
      </c>
      <c r="G219" s="913">
        <v>2.4986459999999999</v>
      </c>
      <c r="H219" s="910">
        <v>5.1903920000000001</v>
      </c>
      <c r="I219" s="913">
        <v>5.956143</v>
      </c>
      <c r="J219" s="913">
        <v>3.0507689999999998</v>
      </c>
      <c r="K219" s="913">
        <v>19.039505000000002</v>
      </c>
    </row>
    <row r="220" spans="1:11" ht="15" customHeight="1">
      <c r="A220" s="924" t="s">
        <v>137</v>
      </c>
      <c r="C220" s="910">
        <v>1.6011409999999999</v>
      </c>
      <c r="D220" s="910"/>
      <c r="E220" s="910">
        <v>2.5889539999999998</v>
      </c>
      <c r="F220" s="910">
        <v>9.588514</v>
      </c>
      <c r="G220" s="913">
        <v>2.3753960000000003</v>
      </c>
      <c r="H220" s="910">
        <v>5.4397690000000001</v>
      </c>
      <c r="I220" s="913">
        <v>4.7432439999999998</v>
      </c>
      <c r="J220" s="913">
        <v>3.7035680000000002</v>
      </c>
      <c r="K220" s="913">
        <v>21.411261</v>
      </c>
    </row>
    <row r="221" spans="1:11" ht="15" customHeight="1">
      <c r="A221" s="924" t="s">
        <v>138</v>
      </c>
      <c r="C221" s="910">
        <v>1.528098</v>
      </c>
      <c r="D221" s="910"/>
      <c r="E221" s="910">
        <v>2.2765550000000001</v>
      </c>
      <c r="F221" s="910">
        <v>8.6704329999999992</v>
      </c>
      <c r="G221" s="913">
        <v>2.397589</v>
      </c>
      <c r="H221" s="910">
        <v>5.2991160000000006</v>
      </c>
      <c r="I221" s="913">
        <v>4.0350349999999997</v>
      </c>
      <c r="J221" s="913">
        <v>4.4393589999999996</v>
      </c>
      <c r="K221" s="913">
        <v>22.91291</v>
      </c>
    </row>
    <row r="222" spans="1:11" ht="15" customHeight="1">
      <c r="A222" s="924" t="s">
        <v>98</v>
      </c>
      <c r="C222" s="910">
        <v>1.5771299999999999</v>
      </c>
      <c r="D222" s="910"/>
      <c r="E222" s="910">
        <v>2.1156799999999998</v>
      </c>
      <c r="F222" s="910">
        <v>7.4758450000000005</v>
      </c>
      <c r="G222" s="913">
        <v>2.6762199999999998</v>
      </c>
      <c r="H222" s="910">
        <v>5.6303199999999993</v>
      </c>
      <c r="I222" s="913">
        <v>3.723573</v>
      </c>
      <c r="J222" s="913">
        <v>5.8290109999999995</v>
      </c>
      <c r="K222" s="913">
        <v>29.863199999999999</v>
      </c>
    </row>
    <row r="223" spans="1:11" ht="15" customHeight="1">
      <c r="A223" s="924" t="s">
        <v>139</v>
      </c>
      <c r="C223" s="910">
        <v>1.7139519999999999</v>
      </c>
      <c r="D223" s="910"/>
      <c r="E223" s="910">
        <v>2.1858379999999999</v>
      </c>
      <c r="F223" s="910">
        <v>7.0048490000000001</v>
      </c>
      <c r="G223" s="913">
        <v>3.0245669999999998</v>
      </c>
      <c r="H223" s="910">
        <v>7.1564760000000005</v>
      </c>
      <c r="I223" s="913">
        <v>4.2878879999999997</v>
      </c>
      <c r="J223" s="913">
        <v>7.7476219999999998</v>
      </c>
      <c r="K223" s="913">
        <v>59.221322000000001</v>
      </c>
    </row>
    <row r="224" spans="1:11" ht="6" customHeight="1">
      <c r="C224" s="910"/>
      <c r="D224" s="910"/>
      <c r="E224" s="910"/>
      <c r="F224" s="910"/>
      <c r="G224" s="910"/>
      <c r="H224" s="910"/>
      <c r="I224" s="910"/>
      <c r="J224" s="910"/>
      <c r="K224" s="910"/>
    </row>
    <row r="225" spans="1:11" ht="15" customHeight="1">
      <c r="A225" s="953" t="s">
        <v>105</v>
      </c>
      <c r="B225" s="953"/>
      <c r="C225" s="907"/>
      <c r="D225" s="907"/>
      <c r="E225" s="907"/>
      <c r="F225" s="907"/>
      <c r="G225" s="910"/>
      <c r="H225" s="910"/>
      <c r="I225" s="910"/>
      <c r="J225" s="910"/>
      <c r="K225" s="910"/>
    </row>
    <row r="226" spans="1:11" ht="15" customHeight="1">
      <c r="A226" s="924" t="s">
        <v>189</v>
      </c>
      <c r="C226" s="910">
        <v>4.689298</v>
      </c>
      <c r="D226" s="910"/>
      <c r="E226" s="910">
        <v>7.0850580000000001</v>
      </c>
      <c r="F226" s="910">
        <v>19.304040000000001</v>
      </c>
      <c r="G226" s="910">
        <v>3.2229349999999997</v>
      </c>
      <c r="H226" s="910">
        <v>7.8268050000000002</v>
      </c>
      <c r="I226" s="910">
        <v>15.221266999999999</v>
      </c>
      <c r="J226" s="910">
        <v>12.103864999999999</v>
      </c>
      <c r="K226" s="910">
        <v>51.586095</v>
      </c>
    </row>
    <row r="227" spans="1:11" ht="15" customHeight="1">
      <c r="A227" s="924" t="s">
        <v>182</v>
      </c>
      <c r="C227" s="910">
        <v>0.73403399999999996</v>
      </c>
      <c r="D227" s="910"/>
      <c r="E227" s="910">
        <v>1.155818</v>
      </c>
      <c r="F227" s="910">
        <v>3.9725509999999997</v>
      </c>
      <c r="G227" s="910">
        <v>1.262491</v>
      </c>
      <c r="H227" s="910">
        <v>2.56595</v>
      </c>
      <c r="I227" s="910">
        <v>2.0548670000000002</v>
      </c>
      <c r="J227" s="910">
        <v>1.6531009999999999</v>
      </c>
      <c r="K227" s="910">
        <v>9.3717279999999992</v>
      </c>
    </row>
    <row r="228" spans="1:11" ht="6" customHeight="1">
      <c r="C228" s="910"/>
      <c r="D228" s="910"/>
      <c r="E228" s="910"/>
      <c r="F228" s="910"/>
      <c r="G228" s="913"/>
      <c r="H228" s="910"/>
      <c r="I228" s="913"/>
      <c r="J228" s="913"/>
      <c r="K228" s="913"/>
    </row>
    <row r="229" spans="1:11" ht="15" customHeight="1">
      <c r="A229" s="953" t="s">
        <v>117</v>
      </c>
      <c r="B229" s="953"/>
      <c r="C229" s="907"/>
      <c r="D229" s="907"/>
      <c r="E229" s="907"/>
      <c r="F229" s="907"/>
      <c r="G229" s="907"/>
      <c r="H229" s="910"/>
      <c r="I229" s="910"/>
      <c r="J229" s="910"/>
      <c r="K229" s="910"/>
    </row>
    <row r="230" spans="1:11" ht="15" customHeight="1">
      <c r="A230" s="924" t="s">
        <v>42</v>
      </c>
      <c r="C230" s="910">
        <v>5.1547040000000006</v>
      </c>
      <c r="D230" s="910"/>
      <c r="E230" s="910">
        <v>10.716132</v>
      </c>
      <c r="F230" s="910">
        <v>39.237001999999997</v>
      </c>
      <c r="G230" s="910">
        <v>3.9029969999999996</v>
      </c>
      <c r="H230" s="910">
        <v>11.818337</v>
      </c>
      <c r="I230" s="910">
        <v>19.534779</v>
      </c>
      <c r="J230" s="910">
        <v>26.29955</v>
      </c>
      <c r="K230" s="910">
        <v>0</v>
      </c>
    </row>
    <row r="231" spans="1:11" ht="15" customHeight="1">
      <c r="A231" s="924" t="s">
        <v>41</v>
      </c>
      <c r="C231" s="910">
        <v>2.542529</v>
      </c>
      <c r="D231" s="910"/>
      <c r="E231" s="910">
        <v>4.9205040000000002</v>
      </c>
      <c r="F231" s="910">
        <v>26.469751000000002</v>
      </c>
      <c r="G231" s="910">
        <v>2.3203239999999998</v>
      </c>
      <c r="H231" s="910">
        <v>6.6176029999999999</v>
      </c>
      <c r="I231" s="910">
        <v>8.7679010000000002</v>
      </c>
      <c r="J231" s="910">
        <v>12.116828999999999</v>
      </c>
      <c r="K231" s="910">
        <v>33.083415000000002</v>
      </c>
    </row>
    <row r="232" spans="1:11" ht="15" customHeight="1">
      <c r="A232" s="924" t="s">
        <v>40</v>
      </c>
      <c r="C232" s="910">
        <v>1.7863290000000001</v>
      </c>
      <c r="D232" s="910"/>
      <c r="E232" s="910">
        <v>2.8572199999999999</v>
      </c>
      <c r="F232" s="910">
        <v>19.423220999999998</v>
      </c>
      <c r="G232" s="910">
        <v>1.9916819999999997</v>
      </c>
      <c r="H232" s="910">
        <v>5.1012309999999994</v>
      </c>
      <c r="I232" s="910">
        <v>6.0982330000000005</v>
      </c>
      <c r="J232" s="910">
        <v>6.4726749999999997</v>
      </c>
      <c r="K232" s="910">
        <v>27.167756999999998</v>
      </c>
    </row>
    <row r="233" spans="1:11" ht="15" customHeight="1">
      <c r="A233" s="924" t="s">
        <v>39</v>
      </c>
      <c r="C233" s="910">
        <v>1.228688</v>
      </c>
      <c r="D233" s="910"/>
      <c r="E233" s="910">
        <v>1.6628639999999999</v>
      </c>
      <c r="F233" s="910">
        <v>8.8600069999999995</v>
      </c>
      <c r="G233" s="910">
        <v>1.7124879999999998</v>
      </c>
      <c r="H233" s="910">
        <v>3.5677289999999999</v>
      </c>
      <c r="I233" s="910">
        <v>4.0274089999999996</v>
      </c>
      <c r="J233" s="910">
        <v>3.3092749999999995</v>
      </c>
      <c r="K233" s="910">
        <v>17.338175</v>
      </c>
    </row>
    <row r="234" spans="1:11" ht="15" customHeight="1">
      <c r="A234" s="924" t="s">
        <v>38</v>
      </c>
      <c r="C234" s="910">
        <v>1.405219</v>
      </c>
      <c r="D234" s="910"/>
      <c r="E234" s="910">
        <v>2.0704190000000002</v>
      </c>
      <c r="F234" s="910">
        <v>7.3005420000000001</v>
      </c>
      <c r="G234" s="910">
        <v>2.7829960000000002</v>
      </c>
      <c r="H234" s="910">
        <v>5.4206530000000006</v>
      </c>
      <c r="I234" s="910">
        <v>3.9734980000000002</v>
      </c>
      <c r="J234" s="910">
        <v>2.9096039999999999</v>
      </c>
      <c r="K234" s="910">
        <v>16.694555999999999</v>
      </c>
    </row>
    <row r="235" spans="1:11" ht="15" customHeight="1">
      <c r="A235" s="924" t="s">
        <v>37</v>
      </c>
      <c r="C235" s="910">
        <v>1.6505809999999999</v>
      </c>
      <c r="D235" s="910"/>
      <c r="E235" s="910">
        <v>2.7422939999999998</v>
      </c>
      <c r="F235" s="910">
        <v>5.3474339999999998</v>
      </c>
      <c r="G235" s="910">
        <v>4.600905</v>
      </c>
      <c r="H235" s="910">
        <v>7.280564</v>
      </c>
      <c r="I235" s="910">
        <v>3.1403550000000005</v>
      </c>
      <c r="J235" s="910">
        <v>2.163767</v>
      </c>
      <c r="K235" s="910">
        <v>18.276401</v>
      </c>
    </row>
    <row r="236" spans="1:11" ht="6" customHeight="1">
      <c r="C236" s="910"/>
      <c r="D236" s="910"/>
      <c r="E236" s="910"/>
      <c r="F236" s="910"/>
      <c r="G236" s="910"/>
      <c r="H236" s="910"/>
      <c r="I236" s="910"/>
      <c r="J236" s="910"/>
      <c r="K236" s="910"/>
    </row>
    <row r="237" spans="1:11" ht="15" customHeight="1">
      <c r="A237" s="970" t="s">
        <v>297</v>
      </c>
      <c r="B237" s="970"/>
      <c r="C237" s="1585"/>
      <c r="D237" s="1585"/>
      <c r="E237" s="1585"/>
      <c r="F237" s="1585"/>
      <c r="G237" s="913"/>
      <c r="H237" s="910"/>
      <c r="I237" s="913"/>
      <c r="J237" s="913"/>
      <c r="K237" s="913"/>
    </row>
    <row r="238" spans="1:11" ht="15" customHeight="1">
      <c r="A238" s="786" t="s">
        <v>209</v>
      </c>
      <c r="C238" s="910">
        <v>0.9838960000000001</v>
      </c>
      <c r="D238" s="910"/>
      <c r="E238" s="910">
        <v>1.406158</v>
      </c>
      <c r="F238" s="910">
        <v>4.612031</v>
      </c>
      <c r="G238" s="910">
        <v>1.7383010000000001</v>
      </c>
      <c r="H238" s="910">
        <v>3.6766779999999999</v>
      </c>
      <c r="I238" s="910">
        <v>2.6610269999999998</v>
      </c>
      <c r="J238" s="910">
        <v>2.0418789999999998</v>
      </c>
      <c r="K238" s="910">
        <v>11.579651</v>
      </c>
    </row>
    <row r="239" spans="1:11" ht="15" customHeight="1">
      <c r="A239" s="786" t="s">
        <v>210</v>
      </c>
      <c r="C239" s="910">
        <v>1.0252330000000001</v>
      </c>
      <c r="D239" s="910"/>
      <c r="E239" s="910">
        <v>1.7149529999999999</v>
      </c>
      <c r="F239" s="910">
        <v>6.9261840000000001</v>
      </c>
      <c r="G239" s="910">
        <v>1.4101590000000002</v>
      </c>
      <c r="H239" s="910">
        <v>3.1524049999999999</v>
      </c>
      <c r="I239" s="910">
        <v>3.0124499999999999</v>
      </c>
      <c r="J239" s="910">
        <v>2.6162230000000002</v>
      </c>
      <c r="K239" s="910">
        <v>14.815002</v>
      </c>
    </row>
    <row r="240" spans="1:11" ht="6" customHeight="1">
      <c r="C240" s="910"/>
      <c r="D240" s="910"/>
      <c r="E240" s="910"/>
      <c r="F240" s="910"/>
      <c r="G240" s="910"/>
      <c r="H240" s="910"/>
      <c r="I240" s="910"/>
      <c r="J240" s="910"/>
      <c r="K240" s="910"/>
    </row>
    <row r="241" spans="1:16" ht="15" customHeight="1">
      <c r="A241" s="953" t="s">
        <v>309</v>
      </c>
      <c r="B241" s="953"/>
      <c r="C241" s="910"/>
      <c r="D241" s="910"/>
      <c r="E241" s="910"/>
      <c r="F241" s="910"/>
      <c r="G241" s="910"/>
      <c r="H241" s="910"/>
      <c r="I241" s="910"/>
      <c r="J241" s="910"/>
      <c r="K241" s="910"/>
    </row>
    <row r="242" spans="1:16" ht="15" customHeight="1">
      <c r="A242" s="924" t="s">
        <v>48</v>
      </c>
      <c r="C242" s="910">
        <v>8.6400850000000009</v>
      </c>
      <c r="D242" s="910"/>
      <c r="E242" s="910">
        <v>20.218063999999998</v>
      </c>
      <c r="F242" s="910" t="s">
        <v>217</v>
      </c>
      <c r="G242" s="910">
        <v>16.297134999999997</v>
      </c>
      <c r="H242" s="910">
        <v>40.718777000000003</v>
      </c>
      <c r="I242" s="910">
        <v>26.034738000000001</v>
      </c>
      <c r="J242" s="910">
        <v>8.9394810000000007</v>
      </c>
      <c r="K242" s="910" t="s">
        <v>217</v>
      </c>
    </row>
    <row r="243" spans="1:16" ht="15" customHeight="1">
      <c r="A243" s="924" t="s">
        <v>196</v>
      </c>
      <c r="C243" s="910">
        <v>1.631856</v>
      </c>
      <c r="D243" s="910"/>
      <c r="E243" s="910">
        <v>2.9036110000000002</v>
      </c>
      <c r="F243" s="910">
        <v>11.954159000000001</v>
      </c>
      <c r="G243" s="910">
        <v>2.581331</v>
      </c>
      <c r="H243" s="910">
        <v>5.4292069999999999</v>
      </c>
      <c r="I243" s="910">
        <v>5.9631309999999997</v>
      </c>
      <c r="J243" s="910">
        <v>2.9132720000000001</v>
      </c>
      <c r="K243" s="910">
        <v>16.630168000000001</v>
      </c>
    </row>
    <row r="244" spans="1:16" ht="15" customHeight="1">
      <c r="A244" s="924" t="s">
        <v>197</v>
      </c>
      <c r="C244" s="910">
        <v>1.2726850000000001</v>
      </c>
      <c r="D244" s="910"/>
      <c r="E244" s="910">
        <v>1.7978449999999999</v>
      </c>
      <c r="F244" s="910">
        <v>6.3136789999999996</v>
      </c>
      <c r="G244" s="910">
        <v>2.1546630000000002</v>
      </c>
      <c r="H244" s="910">
        <v>4.4915979999999998</v>
      </c>
      <c r="I244" s="910">
        <v>3.4380389999999998</v>
      </c>
      <c r="J244" s="910">
        <v>3.2211940000000001</v>
      </c>
      <c r="K244" s="910">
        <v>17.898427999999999</v>
      </c>
    </row>
    <row r="245" spans="1:16" ht="15" customHeight="1">
      <c r="A245" s="924" t="s">
        <v>198</v>
      </c>
      <c r="C245" s="910">
        <v>1.2757849999999999</v>
      </c>
      <c r="D245" s="910"/>
      <c r="E245" s="910">
        <v>1.751592</v>
      </c>
      <c r="F245" s="910">
        <v>6.1158740000000007</v>
      </c>
      <c r="G245" s="910">
        <v>2.0286819999999999</v>
      </c>
      <c r="H245" s="910">
        <v>4.2772579999999998</v>
      </c>
      <c r="I245" s="910">
        <v>3.3943510000000003</v>
      </c>
      <c r="J245" s="910">
        <v>5.3628080000000002</v>
      </c>
      <c r="K245" s="910">
        <v>25.081822999999996</v>
      </c>
    </row>
    <row r="246" spans="1:16" ht="15" customHeight="1">
      <c r="A246" s="924" t="s">
        <v>199</v>
      </c>
      <c r="C246" s="910">
        <v>1.9571879999999999</v>
      </c>
      <c r="D246" s="910"/>
      <c r="E246" s="910">
        <v>2.7751830000000002</v>
      </c>
      <c r="F246" s="910">
        <v>12.882614</v>
      </c>
      <c r="G246" s="910">
        <v>2.4688290000000004</v>
      </c>
      <c r="H246" s="910">
        <v>5.9011930000000001</v>
      </c>
      <c r="I246" s="910">
        <v>5.5486870000000001</v>
      </c>
      <c r="J246" s="910">
        <v>9.8580959999999997</v>
      </c>
      <c r="K246" s="910">
        <v>32.862355000000001</v>
      </c>
    </row>
    <row r="247" spans="1:16" ht="15" customHeight="1">
      <c r="A247" s="924" t="s">
        <v>200</v>
      </c>
      <c r="C247" s="910">
        <v>2.4159250000000001</v>
      </c>
      <c r="D247" s="910"/>
      <c r="E247" s="910">
        <v>4.613213</v>
      </c>
      <c r="F247" s="910">
        <v>16.902376999999998</v>
      </c>
      <c r="G247" s="910">
        <v>2.3864179999999999</v>
      </c>
      <c r="H247" s="910">
        <v>6.057588</v>
      </c>
      <c r="I247" s="910">
        <v>8.6274239999999995</v>
      </c>
      <c r="J247" s="910">
        <v>13.093647000000001</v>
      </c>
      <c r="K247" s="910">
        <v>42.700701000000002</v>
      </c>
    </row>
    <row r="248" spans="1:16" ht="6" customHeight="1">
      <c r="A248" s="317"/>
      <c r="B248" s="786"/>
      <c r="C248" s="910"/>
      <c r="D248" s="910"/>
      <c r="E248" s="910"/>
      <c r="F248" s="910"/>
      <c r="G248" s="910"/>
      <c r="H248" s="910"/>
      <c r="I248" s="910"/>
      <c r="J248" s="910"/>
      <c r="K248" s="910"/>
    </row>
    <row r="249" spans="1:16" ht="15" customHeight="1">
      <c r="A249" s="953" t="s">
        <v>107</v>
      </c>
      <c r="B249" s="953"/>
      <c r="C249" s="910"/>
      <c r="D249" s="910"/>
      <c r="E249" s="910"/>
      <c r="F249" s="910"/>
      <c r="G249" s="910"/>
      <c r="H249" s="910"/>
      <c r="I249" s="910"/>
      <c r="J249" s="910"/>
      <c r="K249" s="910"/>
    </row>
    <row r="250" spans="1:16" ht="15" customHeight="1">
      <c r="A250" s="924" t="s">
        <v>192</v>
      </c>
      <c r="C250" s="910">
        <v>0.75078999999999996</v>
      </c>
      <c r="D250" s="910"/>
      <c r="E250" s="910">
        <v>1.237689</v>
      </c>
      <c r="F250" s="910">
        <v>4.2604669999999993</v>
      </c>
      <c r="G250" s="910">
        <v>1.239077</v>
      </c>
      <c r="H250" s="910">
        <v>2.6169160000000002</v>
      </c>
      <c r="I250" s="910">
        <v>2.2472210000000001</v>
      </c>
      <c r="J250" s="910">
        <v>2.0486</v>
      </c>
      <c r="K250" s="910">
        <v>10.582611999999999</v>
      </c>
    </row>
    <row r="251" spans="1:16" ht="15" customHeight="1">
      <c r="A251" s="924" t="s">
        <v>193</v>
      </c>
      <c r="C251" s="910">
        <v>2.1556260000000003</v>
      </c>
      <c r="D251" s="910"/>
      <c r="E251" s="910">
        <v>2.7807180000000002</v>
      </c>
      <c r="F251" s="910">
        <v>11.341376</v>
      </c>
      <c r="G251" s="910">
        <v>3.3528669999999998</v>
      </c>
      <c r="H251" s="910">
        <v>7.2823760000000002</v>
      </c>
      <c r="I251" s="910">
        <v>5.5912450000000007</v>
      </c>
      <c r="J251" s="910">
        <v>7.7876219999999998</v>
      </c>
      <c r="K251" s="910">
        <v>29.344301999999999</v>
      </c>
    </row>
    <row r="252" spans="1:16" ht="15" customHeight="1">
      <c r="A252" s="973" t="s">
        <v>194</v>
      </c>
      <c r="B252" s="973"/>
      <c r="C252" s="919">
        <v>2.381332</v>
      </c>
      <c r="D252" s="919"/>
      <c r="E252" s="919">
        <v>5.4259430000000002</v>
      </c>
      <c r="F252" s="919">
        <v>18.887095000000002</v>
      </c>
      <c r="G252" s="1012">
        <v>5.1641360000000001</v>
      </c>
      <c r="H252" s="919">
        <v>10.396115</v>
      </c>
      <c r="I252" s="1012">
        <v>7.886286000000001</v>
      </c>
      <c r="J252" s="1012">
        <v>2.0817889999999997</v>
      </c>
      <c r="K252" s="1012">
        <v>22.983642</v>
      </c>
    </row>
    <row r="253" spans="1:16" ht="6" customHeight="1"/>
    <row r="254" spans="1:16" s="786" customFormat="1" ht="15" customHeight="1">
      <c r="A254" s="1504" t="s">
        <v>299</v>
      </c>
      <c r="B254" s="2396" t="s">
        <v>280</v>
      </c>
      <c r="C254" s="2396"/>
      <c r="D254" s="2396"/>
      <c r="E254" s="2396"/>
      <c r="F254" s="2396"/>
      <c r="G254" s="2396"/>
      <c r="H254" s="2396"/>
      <c r="I254" s="2396"/>
      <c r="J254" s="2396"/>
      <c r="L254" s="1459"/>
      <c r="M254" s="789"/>
      <c r="N254" s="789"/>
      <c r="O254" s="789"/>
    </row>
    <row r="255" spans="1:16" s="317" customFormat="1" ht="15" customHeight="1">
      <c r="A255" s="920" t="s">
        <v>122</v>
      </c>
      <c r="B255" s="786"/>
      <c r="C255" s="829"/>
      <c r="D255" s="829"/>
      <c r="L255" s="555"/>
      <c r="M255"/>
      <c r="N255"/>
      <c r="O255"/>
    </row>
    <row r="256" spans="1:16" s="317" customFormat="1" ht="15" customHeight="1">
      <c r="A256" s="608" t="s">
        <v>183</v>
      </c>
      <c r="B256" s="1014"/>
      <c r="C256" s="872"/>
      <c r="D256" s="872"/>
      <c r="E256" s="872"/>
      <c r="F256" s="841"/>
      <c r="G256" s="841"/>
      <c r="H256" s="841"/>
      <c r="I256" s="841"/>
      <c r="J256" s="841"/>
      <c r="K256" s="841"/>
      <c r="L256" s="752"/>
      <c r="M256"/>
      <c r="N256"/>
      <c r="O256"/>
      <c r="P256"/>
    </row>
    <row r="257" spans="1:16" s="317" customFormat="1" ht="15" customHeight="1">
      <c r="A257" s="608" t="s">
        <v>185</v>
      </c>
      <c r="B257" s="1014"/>
      <c r="C257" s="872"/>
      <c r="D257" s="872"/>
      <c r="E257" s="872"/>
      <c r="F257" s="841"/>
      <c r="G257" s="841"/>
      <c r="H257" s="841"/>
      <c r="I257" s="841"/>
      <c r="J257" s="841"/>
      <c r="K257" s="841"/>
      <c r="L257" s="752"/>
      <c r="M257"/>
      <c r="N257"/>
      <c r="O257"/>
      <c r="P257"/>
    </row>
    <row r="258" spans="1:16" s="317" customFormat="1" ht="15" customHeight="1">
      <c r="A258" s="608" t="s">
        <v>187</v>
      </c>
      <c r="B258" s="1014"/>
      <c r="C258" s="872"/>
      <c r="D258" s="872"/>
      <c r="E258" s="872"/>
      <c r="F258" s="841"/>
      <c r="G258" s="841"/>
      <c r="H258" s="841"/>
      <c r="I258" s="841"/>
      <c r="J258" s="841"/>
      <c r="K258" s="841"/>
      <c r="L258" s="752"/>
      <c r="M258"/>
      <c r="N258"/>
      <c r="O258"/>
      <c r="P258"/>
    </row>
    <row r="259" spans="1:16" ht="15" customHeight="1">
      <c r="L259" s="823" t="s">
        <v>93</v>
      </c>
    </row>
    <row r="262" spans="1:16" ht="15" customHeight="1">
      <c r="A262" s="2459" t="s">
        <v>407</v>
      </c>
      <c r="B262" s="2459"/>
      <c r="C262" s="2459"/>
      <c r="D262" s="2459"/>
      <c r="E262" s="2459"/>
      <c r="F262" s="2459"/>
      <c r="G262" s="2459"/>
      <c r="H262" s="2459"/>
      <c r="I262" s="2459"/>
      <c r="J262" s="1200"/>
      <c r="K262" s="945" t="s">
        <v>408</v>
      </c>
    </row>
    <row r="263" spans="1:16" ht="15" customHeight="1">
      <c r="A263" s="2459"/>
      <c r="B263" s="2459"/>
      <c r="C263" s="2459"/>
      <c r="D263" s="2459"/>
      <c r="E263" s="2459"/>
      <c r="F263" s="2459"/>
      <c r="G263" s="2459"/>
      <c r="H263" s="2459"/>
      <c r="I263" s="2459"/>
      <c r="J263" s="1200"/>
      <c r="K263" s="1200"/>
    </row>
    <row r="264" spans="1:16" ht="15" customHeight="1">
      <c r="A264" s="1500" t="s">
        <v>32</v>
      </c>
      <c r="B264" s="1501"/>
      <c r="C264" s="1501"/>
      <c r="D264" s="1501"/>
      <c r="E264" s="1501"/>
      <c r="F264" s="1501"/>
      <c r="G264" s="1501"/>
      <c r="H264" s="1501"/>
      <c r="I264" s="1501"/>
      <c r="J264" s="1200"/>
      <c r="K264" s="1200"/>
    </row>
    <row r="265" spans="1:16" ht="6" customHeight="1">
      <c r="A265" s="1500"/>
      <c r="B265" s="1501"/>
      <c r="C265" s="1501"/>
      <c r="D265" s="1501"/>
      <c r="E265" s="1501"/>
      <c r="F265" s="1501"/>
      <c r="G265" s="1501"/>
      <c r="H265" s="1501"/>
      <c r="I265" s="1501"/>
      <c r="J265" s="1200"/>
      <c r="K265" s="1200"/>
    </row>
    <row r="266" spans="1:16" ht="15" customHeight="1">
      <c r="A266" s="2444" t="s">
        <v>349</v>
      </c>
      <c r="B266" s="2444"/>
      <c r="C266" s="2427" t="s">
        <v>17</v>
      </c>
      <c r="D266" s="1036"/>
      <c r="E266" s="2443" t="s">
        <v>392</v>
      </c>
      <c r="F266" s="2443"/>
      <c r="G266" s="2443"/>
      <c r="H266" s="2443"/>
      <c r="I266" s="2443"/>
      <c r="J266" s="2443"/>
      <c r="K266" s="2443"/>
    </row>
    <row r="267" spans="1:16" s="1204" customFormat="1" ht="15" customHeight="1">
      <c r="A267" s="2460"/>
      <c r="B267" s="2460"/>
      <c r="C267" s="2425"/>
      <c r="D267" s="951"/>
      <c r="E267" s="2427" t="s">
        <v>393</v>
      </c>
      <c r="F267" s="2427" t="s">
        <v>394</v>
      </c>
      <c r="G267" s="2427" t="s">
        <v>395</v>
      </c>
      <c r="H267" s="2427" t="s">
        <v>405</v>
      </c>
      <c r="I267" s="2427" t="s">
        <v>397</v>
      </c>
      <c r="J267" s="2427" t="s">
        <v>398</v>
      </c>
      <c r="K267" s="2427" t="s">
        <v>406</v>
      </c>
      <c r="L267" s="1203"/>
    </row>
    <row r="268" spans="1:16" s="1204" customFormat="1" ht="15" customHeight="1">
      <c r="A268" s="2460"/>
      <c r="B268" s="2460"/>
      <c r="C268" s="2425"/>
      <c r="D268" s="951"/>
      <c r="E268" s="2425"/>
      <c r="F268" s="2425"/>
      <c r="G268" s="2425"/>
      <c r="H268" s="2425"/>
      <c r="I268" s="2425"/>
      <c r="J268" s="2425"/>
      <c r="K268" s="2425"/>
      <c r="L268" s="1203"/>
    </row>
    <row r="269" spans="1:16" s="1204" customFormat="1" ht="15" customHeight="1">
      <c r="A269" s="2449"/>
      <c r="B269" s="2449"/>
      <c r="C269" s="2451"/>
      <c r="D269" s="1247"/>
      <c r="E269" s="2414"/>
      <c r="F269" s="2414"/>
      <c r="G269" s="2414"/>
      <c r="H269" s="2414"/>
      <c r="I269" s="2414"/>
      <c r="J269" s="2414"/>
      <c r="K269" s="2414"/>
      <c r="L269" s="1203"/>
    </row>
    <row r="270" spans="1:16" ht="6" customHeight="1">
      <c r="A270" s="924"/>
      <c r="C270" s="1529"/>
      <c r="D270" s="1529"/>
      <c r="E270" s="1529"/>
      <c r="F270" s="1529"/>
      <c r="G270" s="1529"/>
      <c r="H270" s="1529"/>
      <c r="I270" s="1529"/>
      <c r="J270" s="1529"/>
      <c r="K270" s="1529"/>
    </row>
    <row r="271" spans="1:16" ht="15" customHeight="1">
      <c r="A271" s="953" t="s">
        <v>103</v>
      </c>
      <c r="B271" s="953"/>
      <c r="C271" s="921">
        <v>95213.235170408807</v>
      </c>
      <c r="D271" s="921"/>
      <c r="E271" s="921">
        <v>0.33100175999999998</v>
      </c>
      <c r="F271" s="921">
        <v>0.11626895</v>
      </c>
      <c r="G271" s="921">
        <v>0.34848394999999999</v>
      </c>
      <c r="H271" s="921">
        <v>0.21524410999999999</v>
      </c>
      <c r="I271" s="921">
        <v>0.2394848</v>
      </c>
      <c r="J271" s="921">
        <v>0.27274642999999998</v>
      </c>
      <c r="K271" s="921">
        <v>3.3536839999999998E-2</v>
      </c>
    </row>
    <row r="272" spans="1:16" ht="6" customHeight="1">
      <c r="A272" s="954"/>
      <c r="B272" s="953"/>
      <c r="C272" s="1586"/>
      <c r="D272" s="1586"/>
      <c r="E272" s="1586"/>
      <c r="F272" s="1586"/>
      <c r="G272" s="1586"/>
      <c r="H272" s="1586"/>
      <c r="I272" s="1586"/>
      <c r="J272" s="1586"/>
      <c r="K272" s="1586"/>
    </row>
    <row r="273" spans="1:11" ht="15" customHeight="1">
      <c r="A273" s="953" t="s">
        <v>295</v>
      </c>
      <c r="B273" s="953"/>
      <c r="C273" s="1586"/>
      <c r="D273" s="1586"/>
      <c r="E273" s="1586"/>
      <c r="F273" s="1586"/>
      <c r="G273" s="1586"/>
      <c r="H273" s="1586"/>
      <c r="I273" s="1019"/>
      <c r="J273" s="1019"/>
      <c r="K273" s="1019"/>
    </row>
    <row r="274" spans="1:11" ht="15" customHeight="1">
      <c r="A274" s="924" t="s">
        <v>100</v>
      </c>
      <c r="C274" s="925">
        <v>57746.807162563899</v>
      </c>
      <c r="D274" s="925"/>
      <c r="E274" s="925">
        <v>0.51967269000000005</v>
      </c>
      <c r="F274" s="925">
        <v>0.14925055000000001</v>
      </c>
      <c r="G274" s="925">
        <v>0.68367129999999998</v>
      </c>
      <c r="H274" s="925">
        <v>0.40551941000000002</v>
      </c>
      <c r="I274" s="925">
        <v>0.35463677999999998</v>
      </c>
      <c r="J274" s="925">
        <v>0.37048193000000001</v>
      </c>
      <c r="K274" s="1239">
        <v>4.8570439999999999E-2</v>
      </c>
    </row>
    <row r="275" spans="1:11" ht="15" customHeight="1">
      <c r="A275" s="924" t="s">
        <v>99</v>
      </c>
      <c r="C275" s="925">
        <v>75708.385534751695</v>
      </c>
      <c r="D275" s="925"/>
      <c r="E275" s="925">
        <v>0.41987532</v>
      </c>
      <c r="F275" s="925">
        <v>0.15836455999999999</v>
      </c>
      <c r="G275" s="925">
        <v>0.36967076999999998</v>
      </c>
      <c r="H275" s="925">
        <v>0.24685898000000001</v>
      </c>
      <c r="I275" s="925">
        <v>0.31105628000000002</v>
      </c>
      <c r="J275" s="925">
        <v>0.35747800000000002</v>
      </c>
      <c r="K275" s="925">
        <v>4.4183300000000002E-2</v>
      </c>
    </row>
    <row r="276" spans="1:11" ht="6" customHeight="1">
      <c r="A276" s="954"/>
      <c r="B276" s="953"/>
      <c r="C276" s="1064"/>
      <c r="D276" s="1064"/>
      <c r="E276" s="1064"/>
      <c r="F276" s="1064"/>
      <c r="G276" s="1064"/>
      <c r="H276" s="935"/>
      <c r="I276" s="935"/>
      <c r="J276" s="935"/>
      <c r="K276" s="935"/>
    </row>
    <row r="277" spans="1:11" ht="15" customHeight="1">
      <c r="A277" s="953" t="s">
        <v>104</v>
      </c>
      <c r="B277" s="953"/>
      <c r="C277" s="1064"/>
      <c r="D277" s="1064"/>
      <c r="E277" s="1064"/>
      <c r="F277" s="1064"/>
      <c r="G277" s="1587"/>
      <c r="H277" s="935"/>
      <c r="I277" s="1587"/>
      <c r="J277" s="1587"/>
      <c r="K277" s="1587"/>
    </row>
    <row r="278" spans="1:11" ht="15" customHeight="1">
      <c r="A278" s="924" t="s">
        <v>134</v>
      </c>
      <c r="C278" s="925">
        <v>19891.089716396498</v>
      </c>
      <c r="D278" s="925"/>
      <c r="E278" s="925">
        <v>0.98151368999999999</v>
      </c>
      <c r="F278" s="934">
        <v>0.10539131</v>
      </c>
      <c r="G278" s="933">
        <v>1.5840811299999999</v>
      </c>
      <c r="H278" s="925">
        <v>0.86605304000000005</v>
      </c>
      <c r="I278" s="931">
        <v>0.52405159999999995</v>
      </c>
      <c r="J278" s="933">
        <v>1.5816473499999999</v>
      </c>
      <c r="K278" s="915">
        <v>0.23453731999999999</v>
      </c>
    </row>
    <row r="279" spans="1:11" ht="15" customHeight="1">
      <c r="A279" s="924" t="s">
        <v>135</v>
      </c>
      <c r="C279" s="925">
        <v>34134.540298378</v>
      </c>
      <c r="D279" s="925"/>
      <c r="E279" s="925">
        <v>0.71746465999999998</v>
      </c>
      <c r="F279" s="1239">
        <v>0.16529832999999999</v>
      </c>
      <c r="G279" s="933">
        <v>0.94685158999999997</v>
      </c>
      <c r="H279" s="925">
        <v>0.60915752000000001</v>
      </c>
      <c r="I279" s="933">
        <v>0.50106231999999995</v>
      </c>
      <c r="J279" s="933">
        <v>0.93512328</v>
      </c>
      <c r="K279" s="931">
        <v>0.10596058999999999</v>
      </c>
    </row>
    <row r="280" spans="1:11" ht="15" customHeight="1">
      <c r="A280" s="924" t="s">
        <v>136</v>
      </c>
      <c r="C280" s="925">
        <v>37901.725335722404</v>
      </c>
      <c r="D280" s="925"/>
      <c r="E280" s="925">
        <v>0.73512833</v>
      </c>
      <c r="F280" s="925">
        <v>0.19553984999999999</v>
      </c>
      <c r="G280" s="933">
        <v>0.77913814000000003</v>
      </c>
      <c r="H280" s="925">
        <v>0.53169213000000004</v>
      </c>
      <c r="I280" s="933">
        <v>0.46401553000000001</v>
      </c>
      <c r="J280" s="933">
        <v>0.74808255999999995</v>
      </c>
      <c r="K280" s="931">
        <v>9.9910869999999999E-2</v>
      </c>
    </row>
    <row r="281" spans="1:11" ht="15" customHeight="1">
      <c r="A281" s="924" t="s">
        <v>137</v>
      </c>
      <c r="C281" s="925">
        <v>37385.430694407398</v>
      </c>
      <c r="D281" s="925"/>
      <c r="E281" s="925">
        <v>0.71197893000000001</v>
      </c>
      <c r="F281" s="925">
        <v>0.2583973</v>
      </c>
      <c r="G281" s="933">
        <v>0.75609651</v>
      </c>
      <c r="H281" s="925">
        <v>0.45520579999999999</v>
      </c>
      <c r="I281" s="933">
        <v>0.55041300000000004</v>
      </c>
      <c r="J281" s="933">
        <v>0.62696072000000003</v>
      </c>
      <c r="K281" s="931">
        <v>8.9178279999999999E-2</v>
      </c>
    </row>
    <row r="282" spans="1:11" ht="15" customHeight="1">
      <c r="A282" s="924" t="s">
        <v>138</v>
      </c>
      <c r="C282" s="925">
        <v>39199.401949323903</v>
      </c>
      <c r="D282" s="925"/>
      <c r="E282" s="925">
        <v>0.71119467000000003</v>
      </c>
      <c r="F282" s="925">
        <v>0.29010606</v>
      </c>
      <c r="G282" s="933">
        <v>0.71809234</v>
      </c>
      <c r="H282" s="925">
        <v>0.45494580000000001</v>
      </c>
      <c r="I282" s="933">
        <v>0.56698632999999998</v>
      </c>
      <c r="J282" s="933">
        <v>0.51462476999999995</v>
      </c>
      <c r="K282" s="931">
        <v>5.5870089999999997E-2</v>
      </c>
    </row>
    <row r="283" spans="1:11" ht="15" customHeight="1">
      <c r="A283" s="924" t="s">
        <v>98</v>
      </c>
      <c r="C283" s="925">
        <v>37889.887244865997</v>
      </c>
      <c r="D283" s="925"/>
      <c r="E283" s="925">
        <v>0.7510886</v>
      </c>
      <c r="F283" s="925">
        <v>0.31402210000000003</v>
      </c>
      <c r="G283" s="933">
        <v>0.70769970999999998</v>
      </c>
      <c r="H283" s="925">
        <v>0.47539946</v>
      </c>
      <c r="I283" s="933">
        <v>0.60902915000000002</v>
      </c>
      <c r="J283" s="933">
        <v>0.45916425</v>
      </c>
      <c r="K283" s="915">
        <v>6.2263220000000001E-2</v>
      </c>
    </row>
    <row r="284" spans="1:11" ht="15" customHeight="1">
      <c r="A284" s="924" t="s">
        <v>139</v>
      </c>
      <c r="C284" s="925">
        <v>33621.866124443797</v>
      </c>
      <c r="D284" s="925"/>
      <c r="E284" s="925">
        <v>0.88256458000000004</v>
      </c>
      <c r="F284" s="925">
        <v>0.41814691999999998</v>
      </c>
      <c r="G284" s="933">
        <v>0.74223395000000003</v>
      </c>
      <c r="H284" s="925">
        <v>0.46815990000000002</v>
      </c>
      <c r="I284" s="933">
        <v>0.68540822000000001</v>
      </c>
      <c r="J284" s="933">
        <v>0.41900165</v>
      </c>
      <c r="K284" s="915">
        <v>8.3171900000000007E-2</v>
      </c>
    </row>
    <row r="285" spans="1:11" ht="6" customHeight="1">
      <c r="C285" s="935"/>
      <c r="D285" s="935"/>
      <c r="E285" s="935"/>
      <c r="F285" s="935"/>
      <c r="G285" s="935"/>
      <c r="H285" s="935"/>
      <c r="I285" s="935"/>
      <c r="J285" s="935"/>
      <c r="K285" s="935"/>
    </row>
    <row r="286" spans="1:11" ht="15" customHeight="1">
      <c r="A286" s="953" t="s">
        <v>105</v>
      </c>
      <c r="B286" s="953"/>
      <c r="C286" s="1064"/>
      <c r="D286" s="1064"/>
      <c r="E286" s="1064"/>
      <c r="F286" s="1064"/>
      <c r="G286" s="935"/>
      <c r="H286" s="935"/>
      <c r="I286" s="935"/>
      <c r="J286" s="935"/>
      <c r="K286" s="935"/>
    </row>
    <row r="287" spans="1:11" ht="15" customHeight="1">
      <c r="A287" s="924" t="s">
        <v>189</v>
      </c>
      <c r="C287" s="925">
        <v>30937.785650998001</v>
      </c>
      <c r="D287" s="925"/>
      <c r="E287" s="925">
        <v>1.10159137</v>
      </c>
      <c r="F287" s="1239">
        <v>0.40103063999999999</v>
      </c>
      <c r="G287" s="925">
        <v>1.77905691</v>
      </c>
      <c r="H287" s="925">
        <v>1.2468142099999999</v>
      </c>
      <c r="I287" s="1239">
        <v>0.71218364999999995</v>
      </c>
      <c r="J287" s="925">
        <v>0.70166322000000003</v>
      </c>
      <c r="K287" s="934">
        <v>0.10626023</v>
      </c>
    </row>
    <row r="288" spans="1:11" ht="15" customHeight="1">
      <c r="A288" s="924" t="s">
        <v>182</v>
      </c>
      <c r="C288" s="925">
        <v>96141.797294130694</v>
      </c>
      <c r="D288" s="925"/>
      <c r="E288" s="925">
        <v>0.34349619999999997</v>
      </c>
      <c r="F288" s="925">
        <v>0.12069675000000001</v>
      </c>
      <c r="G288" s="925">
        <v>0.35991551999999999</v>
      </c>
      <c r="H288" s="925">
        <v>0.21545318999999999</v>
      </c>
      <c r="I288" s="925">
        <v>0.24847691</v>
      </c>
      <c r="J288" s="925">
        <v>0.28402274999999999</v>
      </c>
      <c r="K288" s="925">
        <v>3.4828100000000001E-2</v>
      </c>
    </row>
    <row r="289" spans="1:11" ht="6" customHeight="1">
      <c r="C289" s="935"/>
      <c r="D289" s="935"/>
      <c r="E289" s="935"/>
      <c r="F289" s="935"/>
      <c r="G289" s="1588"/>
      <c r="H289" s="935"/>
      <c r="I289" s="1588"/>
      <c r="J289" s="1588"/>
      <c r="K289" s="1588"/>
    </row>
    <row r="290" spans="1:11" ht="15" customHeight="1">
      <c r="A290" s="953" t="s">
        <v>117</v>
      </c>
      <c r="B290" s="953"/>
      <c r="C290" s="1064"/>
      <c r="D290" s="1064"/>
      <c r="E290" s="1064"/>
      <c r="F290" s="1064"/>
      <c r="G290" s="1064"/>
      <c r="H290" s="935"/>
      <c r="I290" s="935"/>
      <c r="J290" s="935"/>
      <c r="K290" s="935"/>
    </row>
    <row r="291" spans="1:11" ht="15" customHeight="1">
      <c r="A291" s="924" t="s">
        <v>42</v>
      </c>
      <c r="C291" s="925">
        <v>15112.2013378191</v>
      </c>
      <c r="D291" s="925"/>
      <c r="E291" s="925">
        <v>1.6032912500000001</v>
      </c>
      <c r="F291" s="934">
        <v>0.49224755999999997</v>
      </c>
      <c r="G291" s="925">
        <v>2.3724071800000002</v>
      </c>
      <c r="H291" s="925">
        <v>1.4969794199999999</v>
      </c>
      <c r="I291" s="1239">
        <v>1.1826559299999999</v>
      </c>
      <c r="J291" s="934">
        <v>0.89760413999999999</v>
      </c>
      <c r="K291" s="925">
        <v>0</v>
      </c>
    </row>
    <row r="292" spans="1:11" ht="15" customHeight="1">
      <c r="A292" s="924" t="s">
        <v>41</v>
      </c>
      <c r="C292" s="925">
        <v>25235.843299424199</v>
      </c>
      <c r="D292" s="925"/>
      <c r="E292" s="925">
        <v>1.0165531999999999</v>
      </c>
      <c r="F292" s="934">
        <v>0.27047149999999998</v>
      </c>
      <c r="G292" s="925">
        <v>1.21448778</v>
      </c>
      <c r="H292" s="925">
        <v>0.80368733999999997</v>
      </c>
      <c r="I292" s="925">
        <v>0.74655543000000002</v>
      </c>
      <c r="J292" s="925">
        <v>0.51479028000000004</v>
      </c>
      <c r="K292" s="934">
        <v>0.10829492</v>
      </c>
    </row>
    <row r="293" spans="1:11" ht="15" customHeight="1">
      <c r="A293" s="924" t="s">
        <v>40</v>
      </c>
      <c r="C293" s="925">
        <v>34545.941872137199</v>
      </c>
      <c r="D293" s="925"/>
      <c r="E293" s="925">
        <v>0.77592329000000004</v>
      </c>
      <c r="F293" s="1239">
        <v>0.15214917999999999</v>
      </c>
      <c r="G293" s="925">
        <v>0.87528337000000001</v>
      </c>
      <c r="H293" s="925">
        <v>0.62782981000000004</v>
      </c>
      <c r="I293" s="925">
        <v>0.47587741</v>
      </c>
      <c r="J293" s="925">
        <v>0.43697344999999999</v>
      </c>
      <c r="K293" s="934">
        <v>6.8653160000000005E-2</v>
      </c>
    </row>
    <row r="294" spans="1:11" ht="15" customHeight="1">
      <c r="A294" s="924" t="s">
        <v>39</v>
      </c>
      <c r="C294" s="925">
        <v>57887.279796147799</v>
      </c>
      <c r="D294" s="925"/>
      <c r="E294" s="925">
        <v>0.54591889000000005</v>
      </c>
      <c r="F294" s="925">
        <v>0.16239212</v>
      </c>
      <c r="G294" s="925">
        <v>0.58538334999999997</v>
      </c>
      <c r="H294" s="925">
        <v>0.35292156000000002</v>
      </c>
      <c r="I294" s="925">
        <v>0.36680111999999998</v>
      </c>
      <c r="J294" s="925">
        <v>0.36895824999999999</v>
      </c>
      <c r="K294" s="1239">
        <v>6.2874840000000001E-2</v>
      </c>
    </row>
    <row r="295" spans="1:11" ht="15" customHeight="1">
      <c r="A295" s="924" t="s">
        <v>38</v>
      </c>
      <c r="C295" s="925">
        <v>43787.375230402497</v>
      </c>
      <c r="D295" s="925"/>
      <c r="E295" s="925">
        <v>0.70159559999999999</v>
      </c>
      <c r="F295" s="925">
        <v>0.24707081</v>
      </c>
      <c r="G295" s="925">
        <v>0.61143402999999996</v>
      </c>
      <c r="H295" s="925">
        <v>0.39967227999999999</v>
      </c>
      <c r="I295" s="925">
        <v>0.47928657000000002</v>
      </c>
      <c r="J295" s="925">
        <v>0.59030874</v>
      </c>
      <c r="K295" s="1239">
        <v>6.7419980000000004E-2</v>
      </c>
    </row>
    <row r="296" spans="1:11" ht="15" customHeight="1">
      <c r="A296" s="924" t="s">
        <v>37</v>
      </c>
      <c r="C296" s="925">
        <v>44738.791971291103</v>
      </c>
      <c r="D296" s="925"/>
      <c r="E296" s="925">
        <v>0.62558157999999997</v>
      </c>
      <c r="F296" s="925">
        <v>0.37656717000000001</v>
      </c>
      <c r="G296" s="925">
        <v>0.43359199999999998</v>
      </c>
      <c r="H296" s="925">
        <v>0.30454407999999999</v>
      </c>
      <c r="I296" s="925">
        <v>0.64480148000000004</v>
      </c>
      <c r="J296" s="925">
        <v>0.75709601999999998</v>
      </c>
      <c r="K296" s="1239">
        <v>8.2458249999999997E-2</v>
      </c>
    </row>
    <row r="297" spans="1:11" ht="6" customHeight="1">
      <c r="C297" s="935"/>
      <c r="D297" s="935"/>
      <c r="E297" s="935"/>
      <c r="F297" s="935"/>
      <c r="G297" s="935"/>
      <c r="H297" s="935"/>
      <c r="I297" s="935"/>
      <c r="J297" s="935"/>
      <c r="K297" s="935"/>
    </row>
    <row r="298" spans="1:11" ht="15" customHeight="1">
      <c r="A298" s="970" t="s">
        <v>297</v>
      </c>
      <c r="B298" s="970"/>
      <c r="C298" s="1587"/>
      <c r="D298" s="1587"/>
      <c r="E298" s="1587"/>
      <c r="F298" s="1587"/>
      <c r="G298" s="1588"/>
      <c r="H298" s="935"/>
      <c r="I298" s="1588"/>
      <c r="J298" s="1588"/>
      <c r="K298" s="1588"/>
    </row>
    <row r="299" spans="1:11" ht="15" customHeight="1">
      <c r="A299" s="786" t="s">
        <v>209</v>
      </c>
      <c r="C299" s="925">
        <v>69646.783631722894</v>
      </c>
      <c r="D299" s="925"/>
      <c r="E299" s="925">
        <v>0.44735891999999999</v>
      </c>
      <c r="F299" s="925">
        <v>0.18880097000000001</v>
      </c>
      <c r="G299" s="925">
        <v>0.41738267000000001</v>
      </c>
      <c r="H299" s="925">
        <v>0.25603355999999999</v>
      </c>
      <c r="I299" s="925">
        <v>0.33570931999999998</v>
      </c>
      <c r="J299" s="925">
        <v>0.396341</v>
      </c>
      <c r="K299" s="925">
        <v>4.6441789999999997E-2</v>
      </c>
    </row>
    <row r="300" spans="1:11" ht="15" customHeight="1">
      <c r="A300" s="786" t="s">
        <v>210</v>
      </c>
      <c r="C300" s="925">
        <v>68473.329975914094</v>
      </c>
      <c r="D300" s="925"/>
      <c r="E300" s="925">
        <v>0.44757226</v>
      </c>
      <c r="F300" s="925">
        <v>0.12638711</v>
      </c>
      <c r="G300" s="925">
        <v>0.50641245000000001</v>
      </c>
      <c r="H300" s="925">
        <v>0.33603055999999998</v>
      </c>
      <c r="I300" s="925">
        <v>0.32548896999999999</v>
      </c>
      <c r="J300" s="925">
        <v>0.35825984999999999</v>
      </c>
      <c r="K300" s="925">
        <v>4.801097E-2</v>
      </c>
    </row>
    <row r="301" spans="1:11" ht="6" customHeight="1">
      <c r="C301" s="935"/>
      <c r="D301" s="935"/>
      <c r="E301" s="935"/>
      <c r="F301" s="935"/>
      <c r="G301" s="935"/>
      <c r="H301" s="935"/>
      <c r="I301" s="935"/>
      <c r="J301" s="935"/>
      <c r="K301" s="935"/>
    </row>
    <row r="302" spans="1:11" ht="15" customHeight="1">
      <c r="A302" s="953" t="s">
        <v>309</v>
      </c>
      <c r="B302" s="953"/>
      <c r="C302" s="935"/>
      <c r="D302" s="935"/>
      <c r="E302" s="935"/>
      <c r="F302" s="935"/>
      <c r="G302" s="935"/>
      <c r="H302" s="935"/>
      <c r="I302" s="935"/>
      <c r="J302" s="935"/>
      <c r="K302" s="935"/>
    </row>
    <row r="303" spans="1:11" ht="15" customHeight="1">
      <c r="A303" s="924" t="s">
        <v>48</v>
      </c>
      <c r="C303" s="925">
        <v>7165.6544537666005</v>
      </c>
      <c r="D303" s="925"/>
      <c r="E303" s="1239">
        <v>3.0945692299999998</v>
      </c>
      <c r="F303" s="935" t="s">
        <v>217</v>
      </c>
      <c r="G303" s="1239">
        <v>3.5826775999999998</v>
      </c>
      <c r="H303" s="934">
        <v>1.14396516</v>
      </c>
      <c r="I303" s="934">
        <v>2.5863652899999998</v>
      </c>
      <c r="J303" s="925">
        <v>4.3561847399999998</v>
      </c>
      <c r="K303" s="935" t="s">
        <v>217</v>
      </c>
    </row>
    <row r="304" spans="1:11" ht="15" customHeight="1">
      <c r="A304" s="924" t="s">
        <v>196</v>
      </c>
      <c r="C304" s="925">
        <v>37054.022944427998</v>
      </c>
      <c r="D304" s="925"/>
      <c r="E304" s="925">
        <v>0.72938227</v>
      </c>
      <c r="F304" s="925">
        <v>0.24507239</v>
      </c>
      <c r="G304" s="925">
        <v>0.76147673999999999</v>
      </c>
      <c r="H304" s="925">
        <v>0.46783846000000001</v>
      </c>
      <c r="I304" s="925">
        <v>0.51326137999999999</v>
      </c>
      <c r="J304" s="925">
        <v>0.73589287999999997</v>
      </c>
      <c r="K304" s="1239">
        <v>0.10761753</v>
      </c>
    </row>
    <row r="305" spans="1:16" ht="15" customHeight="1">
      <c r="A305" s="924" t="s">
        <v>197</v>
      </c>
      <c r="C305" s="925">
        <v>53072.676574170502</v>
      </c>
      <c r="D305" s="925"/>
      <c r="E305" s="925">
        <v>0.59477060000000004</v>
      </c>
      <c r="F305" s="925">
        <v>0.22838280999999999</v>
      </c>
      <c r="G305" s="925">
        <v>0.59907666000000004</v>
      </c>
      <c r="H305" s="925">
        <v>0.37473376000000003</v>
      </c>
      <c r="I305" s="925">
        <v>0.46191993999999997</v>
      </c>
      <c r="J305" s="925">
        <v>0.41330070000000002</v>
      </c>
      <c r="K305" s="1239">
        <v>5.5727989999999998E-2</v>
      </c>
    </row>
    <row r="306" spans="1:16" ht="15" customHeight="1">
      <c r="A306" s="924" t="s">
        <v>198</v>
      </c>
      <c r="C306" s="925">
        <v>45947.577475072001</v>
      </c>
      <c r="D306" s="925"/>
      <c r="E306" s="925">
        <v>0.62636312000000005</v>
      </c>
      <c r="F306" s="925">
        <v>0.26323721</v>
      </c>
      <c r="G306" s="925">
        <v>0.59209703000000002</v>
      </c>
      <c r="H306" s="925">
        <v>0.42598205</v>
      </c>
      <c r="I306" s="925">
        <v>0.48127419999999999</v>
      </c>
      <c r="J306" s="925">
        <v>0.28473778</v>
      </c>
      <c r="K306" s="934">
        <v>6.1368939999999997E-2</v>
      </c>
    </row>
    <row r="307" spans="1:16" ht="15" customHeight="1">
      <c r="A307" s="924" t="s">
        <v>199</v>
      </c>
      <c r="C307" s="925">
        <v>28886.1131578163</v>
      </c>
      <c r="D307" s="925"/>
      <c r="E307" s="925">
        <v>0.86992141999999995</v>
      </c>
      <c r="F307" s="925">
        <v>0.31841261999999998</v>
      </c>
      <c r="G307" s="925">
        <v>0.96337742999999998</v>
      </c>
      <c r="H307" s="925">
        <v>0.58737280000000003</v>
      </c>
      <c r="I307" s="925">
        <v>0.69081375</v>
      </c>
      <c r="J307" s="925">
        <v>0.33804361999999999</v>
      </c>
      <c r="K307" s="934">
        <v>6.8289799999999998E-2</v>
      </c>
    </row>
    <row r="308" spans="1:16" ht="15" customHeight="1">
      <c r="A308" s="924" t="s">
        <v>200</v>
      </c>
      <c r="C308" s="925">
        <v>25014.364691062299</v>
      </c>
      <c r="D308" s="925"/>
      <c r="E308" s="925">
        <v>0.96094219999999997</v>
      </c>
      <c r="F308" s="1239">
        <v>0.25425515999999998</v>
      </c>
      <c r="G308" s="925">
        <v>1.2290782899999999</v>
      </c>
      <c r="H308" s="925">
        <v>0.84539854999999997</v>
      </c>
      <c r="I308" s="925">
        <v>0.74859975000000001</v>
      </c>
      <c r="J308" s="925">
        <v>0.33319787000000001</v>
      </c>
      <c r="K308" s="934">
        <v>7.0068420000000006E-2</v>
      </c>
    </row>
    <row r="309" spans="1:16" ht="6" customHeight="1">
      <c r="A309" s="317"/>
      <c r="B309" s="786"/>
      <c r="C309" s="935"/>
      <c r="D309" s="935"/>
      <c r="E309" s="935"/>
      <c r="F309" s="935"/>
      <c r="G309" s="935"/>
      <c r="H309" s="935"/>
      <c r="I309" s="935"/>
      <c r="J309" s="935"/>
      <c r="K309" s="935"/>
    </row>
    <row r="310" spans="1:16" ht="15" customHeight="1">
      <c r="A310" s="953" t="s">
        <v>107</v>
      </c>
      <c r="B310" s="953"/>
      <c r="C310" s="935"/>
      <c r="D310" s="935"/>
      <c r="E310" s="935"/>
      <c r="F310" s="935"/>
      <c r="G310" s="935"/>
      <c r="H310" s="935"/>
      <c r="I310" s="935"/>
      <c r="J310" s="935"/>
      <c r="K310" s="935"/>
    </row>
    <row r="311" spans="1:16" ht="15" customHeight="1">
      <c r="A311" s="924" t="s">
        <v>192</v>
      </c>
      <c r="C311" s="925">
        <v>83149.654585740805</v>
      </c>
      <c r="D311" s="925"/>
      <c r="E311" s="925">
        <v>0.37205100000000002</v>
      </c>
      <c r="F311" s="925">
        <v>0.13542488999999999</v>
      </c>
      <c r="G311" s="925">
        <v>0.39049321999999997</v>
      </c>
      <c r="H311" s="925">
        <v>0.2432387</v>
      </c>
      <c r="I311" s="925">
        <v>0.27261995</v>
      </c>
      <c r="J311" s="925">
        <v>0.26154440000000001</v>
      </c>
      <c r="K311" s="925">
        <v>3.8128130000000003E-2</v>
      </c>
    </row>
    <row r="312" spans="1:16" ht="15" customHeight="1">
      <c r="A312" s="924" t="s">
        <v>193</v>
      </c>
      <c r="C312" s="925">
        <v>28491.037971220601</v>
      </c>
      <c r="D312" s="925"/>
      <c r="E312" s="925">
        <v>1.0073422999999999</v>
      </c>
      <c r="F312" s="925">
        <v>0.34614337000000001</v>
      </c>
      <c r="G312" s="925">
        <v>0.98319951999999999</v>
      </c>
      <c r="H312" s="925">
        <v>0.64785689999999996</v>
      </c>
      <c r="I312" s="925">
        <v>0.72650318999999997</v>
      </c>
      <c r="J312" s="925">
        <v>0.65083533999999998</v>
      </c>
      <c r="K312" s="934">
        <v>6.7671200000000001E-2</v>
      </c>
    </row>
    <row r="313" spans="1:16" ht="15" customHeight="1">
      <c r="A313" s="973" t="s">
        <v>194</v>
      </c>
      <c r="B313" s="973"/>
      <c r="C313" s="1240">
        <v>32405.541974332398</v>
      </c>
      <c r="D313" s="1240"/>
      <c r="E313" s="1240">
        <v>0.74614208000000004</v>
      </c>
      <c r="F313" s="1524">
        <v>0.26756404</v>
      </c>
      <c r="G313" s="1589">
        <v>0.83600103999999997</v>
      </c>
      <c r="H313" s="1240">
        <v>0.44219637000000001</v>
      </c>
      <c r="I313" s="1589">
        <v>0.57589840999999997</v>
      </c>
      <c r="J313" s="1589">
        <v>1.1690755100000001</v>
      </c>
      <c r="K313" s="1590">
        <v>0.11964595</v>
      </c>
    </row>
    <row r="314" spans="1:16" ht="6" customHeight="1"/>
    <row r="315" spans="1:16" s="786" customFormat="1" ht="15" customHeight="1">
      <c r="A315" s="1504" t="s">
        <v>299</v>
      </c>
      <c r="B315" s="2396" t="s">
        <v>280</v>
      </c>
      <c r="C315" s="2396"/>
      <c r="D315" s="2396"/>
      <c r="E315" s="2396"/>
      <c r="F315" s="2396"/>
      <c r="G315" s="2396"/>
      <c r="H315" s="2396"/>
      <c r="I315" s="2396"/>
      <c r="J315" s="2396"/>
      <c r="L315" s="1459"/>
      <c r="M315" s="789"/>
      <c r="N315" s="789"/>
      <c r="O315" s="789"/>
    </row>
    <row r="316" spans="1:16" s="317" customFormat="1" ht="15" customHeight="1">
      <c r="A316" s="920" t="s">
        <v>122</v>
      </c>
      <c r="B316" s="786"/>
      <c r="C316" s="829"/>
      <c r="D316" s="829"/>
      <c r="L316" s="555"/>
      <c r="M316"/>
      <c r="N316"/>
      <c r="O316"/>
    </row>
    <row r="317" spans="1:16" s="317" customFormat="1" ht="15" customHeight="1">
      <c r="A317" s="608" t="s">
        <v>183</v>
      </c>
      <c r="B317" s="1014"/>
      <c r="C317" s="872"/>
      <c r="D317" s="872"/>
      <c r="E317" s="872"/>
      <c r="F317" s="841"/>
      <c r="G317" s="841"/>
      <c r="H317" s="841"/>
      <c r="I317" s="841"/>
      <c r="J317" s="841"/>
      <c r="K317" s="841"/>
      <c r="L317" s="752"/>
      <c r="M317"/>
      <c r="N317"/>
      <c r="O317"/>
      <c r="P317"/>
    </row>
    <row r="318" spans="1:16" s="317" customFormat="1" ht="15" customHeight="1">
      <c r="A318" s="608" t="s">
        <v>185</v>
      </c>
      <c r="B318" s="1014"/>
      <c r="C318" s="872"/>
      <c r="D318" s="872"/>
      <c r="E318" s="872"/>
      <c r="F318" s="841"/>
      <c r="G318" s="841"/>
      <c r="H318" s="841"/>
      <c r="I318" s="841"/>
      <c r="J318" s="841"/>
      <c r="K318" s="841"/>
      <c r="L318" s="752"/>
      <c r="M318"/>
      <c r="N318"/>
      <c r="O318"/>
      <c r="P318"/>
    </row>
    <row r="319" spans="1:16" s="317" customFormat="1" ht="15" customHeight="1">
      <c r="A319" s="608" t="s">
        <v>187</v>
      </c>
      <c r="B319" s="1014"/>
      <c r="C319" s="872"/>
      <c r="D319" s="872"/>
      <c r="E319" s="872"/>
      <c r="F319" s="841"/>
      <c r="G319" s="841"/>
      <c r="H319" s="841"/>
      <c r="I319" s="841"/>
      <c r="J319" s="841"/>
      <c r="K319" s="841"/>
      <c r="L319" s="752"/>
      <c r="M319"/>
      <c r="N319"/>
      <c r="O319"/>
      <c r="P319"/>
    </row>
    <row r="320" spans="1:16" ht="15" customHeight="1">
      <c r="L320" s="823" t="s">
        <v>93</v>
      </c>
    </row>
  </sheetData>
  <mergeCells count="61">
    <mergeCell ref="B315:J315"/>
    <mergeCell ref="B254:J254"/>
    <mergeCell ref="A262:I263"/>
    <mergeCell ref="A266:B269"/>
    <mergeCell ref="C266:C269"/>
    <mergeCell ref="E266:K266"/>
    <mergeCell ref="E267:E269"/>
    <mergeCell ref="F267:F269"/>
    <mergeCell ref="G267:G269"/>
    <mergeCell ref="H267:H269"/>
    <mergeCell ref="I267:I269"/>
    <mergeCell ref="J267:J269"/>
    <mergeCell ref="K267:K269"/>
    <mergeCell ref="B194:J194"/>
    <mergeCell ref="A201:I202"/>
    <mergeCell ref="A205:B208"/>
    <mergeCell ref="C205:C208"/>
    <mergeCell ref="E205:K205"/>
    <mergeCell ref="E206:E208"/>
    <mergeCell ref="F206:F208"/>
    <mergeCell ref="G206:G208"/>
    <mergeCell ref="H206:H208"/>
    <mergeCell ref="I206:I208"/>
    <mergeCell ref="J206:J208"/>
    <mergeCell ref="K206:K208"/>
    <mergeCell ref="A145:B148"/>
    <mergeCell ref="C145:C148"/>
    <mergeCell ref="E145:K145"/>
    <mergeCell ref="E146:E148"/>
    <mergeCell ref="F146:F148"/>
    <mergeCell ref="G146:G148"/>
    <mergeCell ref="H146:H148"/>
    <mergeCell ref="I146:I148"/>
    <mergeCell ref="J146:J148"/>
    <mergeCell ref="K146:K148"/>
    <mergeCell ref="A141:I142"/>
    <mergeCell ref="K13:K15"/>
    <mergeCell ref="B61:K61"/>
    <mergeCell ref="B62:J62"/>
    <mergeCell ref="A75:I76"/>
    <mergeCell ref="A79:B82"/>
    <mergeCell ref="C79:C82"/>
    <mergeCell ref="E79:K79"/>
    <mergeCell ref="E80:E82"/>
    <mergeCell ref="F80:F82"/>
    <mergeCell ref="G80:G82"/>
    <mergeCell ref="H80:H82"/>
    <mergeCell ref="I80:I82"/>
    <mergeCell ref="J80:J82"/>
    <mergeCell ref="K80:K82"/>
    <mergeCell ref="B128:J128"/>
    <mergeCell ref="A9:I10"/>
    <mergeCell ref="A12:B15"/>
    <mergeCell ref="C12:C15"/>
    <mergeCell ref="E12:K12"/>
    <mergeCell ref="E13:E15"/>
    <mergeCell ref="F13:F15"/>
    <mergeCell ref="G13:G15"/>
    <mergeCell ref="H13:H15"/>
    <mergeCell ref="I13:I15"/>
    <mergeCell ref="J13:J15"/>
  </mergeCells>
  <conditionalFormatting sqref="C210:K252">
    <cfRule type="cellIs" dxfId="112" priority="9" operator="between">
      <formula>25</formula>
      <formula>100</formula>
    </cfRule>
    <cfRule type="cellIs" dxfId="111" priority="10" operator="between">
      <formula>15</formula>
      <formula>24.999</formula>
    </cfRule>
  </conditionalFormatting>
  <conditionalFormatting sqref="C83:K127 C149:K193 C209:K253 C317:K1048576 C16:K61 C1:K11 C63:K74 C129:K140 C195:K200 C256:K261 C270:K314 C77:K78 J75:K76 C143:K144 J141:K142 C203:K204 J201:K202 C264:K265 J262:K263">
    <cfRule type="containsText" dxfId="110" priority="8" operator="containsText" text="(-)">
      <formula>NOT(ISERROR(SEARCH("(-)",C1)))</formula>
    </cfRule>
  </conditionalFormatting>
  <conditionalFormatting sqref="C316:J316">
    <cfRule type="containsText" dxfId="109" priority="6" operator="containsText" text="(-)">
      <formula>NOT(ISERROR(SEARCH("(-)",C316)))</formula>
    </cfRule>
  </conditionalFormatting>
  <conditionalFormatting sqref="C255:J255">
    <cfRule type="containsText" dxfId="108" priority="5" operator="containsText" text="(-)">
      <formula>NOT(ISERROR(SEARCH("(-)",C255)))</formula>
    </cfRule>
  </conditionalFormatting>
  <conditionalFormatting sqref="C75:I76">
    <cfRule type="containsText" dxfId="107" priority="4" operator="containsText" text="(-)">
      <formula>NOT(ISERROR(SEARCH("(-)",C75)))</formula>
    </cfRule>
  </conditionalFormatting>
  <conditionalFormatting sqref="C141:I142">
    <cfRule type="containsText" dxfId="106" priority="3" operator="containsText" text="(-)">
      <formula>NOT(ISERROR(SEARCH("(-)",C141)))</formula>
    </cfRule>
  </conditionalFormatting>
  <conditionalFormatting sqref="C201:I202">
    <cfRule type="containsText" dxfId="105" priority="2" operator="containsText" text="(-)">
      <formula>NOT(ISERROR(SEARCH("(-)",C201)))</formula>
    </cfRule>
  </conditionalFormatting>
  <conditionalFormatting sqref="C262:I263">
    <cfRule type="containsText" dxfId="104" priority="1" operator="containsText" text="(-)">
      <formula>NOT(ISERROR(SEARCH("(-)",C262)))</formula>
    </cfRule>
  </conditionalFormatting>
  <hyperlinks>
    <hyperlink ref="C17" location="D16" tooltip="CV: .69" display="D16"/>
    <hyperlink ref="E17" location="F16" tooltip="CV: 1.14" display="F16"/>
    <hyperlink ref="F17" location="G16" tooltip="CV: 3.89" display="G16"/>
    <hyperlink ref="G17" location="H16" tooltip="CV: 1.17" display="H16"/>
    <hyperlink ref="H17" location="I16" tooltip="CV: 2.46" display="I16"/>
    <hyperlink ref="C21" location="D19" tooltip="CV: .83" display="D19"/>
    <hyperlink ref="E21" location="F19" tooltip="CV: 1.23" display="F19"/>
    <hyperlink ref="F21" location="G19" tooltip="CV: 4.52" display="G19"/>
    <hyperlink ref="G21" location="H19" tooltip="CV: 1.81" display="H19"/>
    <hyperlink ref="H21" location="I19" tooltip="CV: 3.47" display="I19"/>
    <hyperlink ref="C20" location="D20" tooltip="CV: 1.24" display="D20"/>
    <hyperlink ref="E20" location="F20" tooltip="CV: 2.7" display="F20"/>
    <hyperlink ref="F20" location="G20" tooltip="CV: 7.49" display="G20"/>
    <hyperlink ref="G20" location="H20" tooltip="CV: 1.42" display="H20"/>
    <hyperlink ref="H20" location="I20" tooltip="CV: 3.39" display="I20"/>
    <hyperlink ref="C24" location="D23" tooltip="CV: 3.21" display="D23"/>
    <hyperlink ref="E24" location="F23" tooltip="CV: 8.44" display="F23"/>
    <hyperlink ref="F24" location="G23" tooltip="CV: 32.57" display="G23"/>
    <hyperlink ref="G24" location="H23" tooltip="CV: 4.2" display="H23"/>
    <hyperlink ref="H24" location="I23" tooltip="CV: 8.92" display="I23"/>
    <hyperlink ref="C25" location="D24" tooltip="CV: 1.98" display="D24"/>
    <hyperlink ref="E25" location="F24" tooltip="CV: 3.91" display="F24"/>
    <hyperlink ref="F25" location="G24" tooltip="CV: 22.69" display="G24"/>
    <hyperlink ref="G25" location="H24" tooltip="CV: 2.88" display="H24"/>
    <hyperlink ref="H25" location="I24" tooltip="CV: 5.91" display="I24"/>
    <hyperlink ref="C26" location="D25" tooltip="CV: 1.77" display="D25"/>
    <hyperlink ref="E26" location="F25" tooltip="CV: 3.05" display="F25"/>
    <hyperlink ref="F26" location="G25" tooltip="CV: 13.86" display="G25"/>
    <hyperlink ref="G26" location="H25" tooltip="CV: 2.5" display="H25"/>
    <hyperlink ref="H26" location="I25" tooltip="CV: 5.19" display="I25"/>
    <hyperlink ref="C27" location="D26" tooltip="CV: 1.6" display="D26"/>
    <hyperlink ref="E27" location="F26" tooltip="CV: 2.59" display="F26"/>
    <hyperlink ref="F27" location="G26" tooltip="CV: 9.59" display="G26"/>
    <hyperlink ref="G27" location="H26" tooltip="CV: 2.38" display="H26"/>
    <hyperlink ref="H27" location="I26" tooltip="CV: 5.44" display="I26"/>
    <hyperlink ref="C28" location="D27" tooltip="CV: 1.53" display="D27"/>
    <hyperlink ref="E28" location="F27" tooltip="CV: 2.28" display="F27"/>
    <hyperlink ref="F28" location="G27" tooltip="CV: 8.67" display="G27"/>
    <hyperlink ref="G28" location="H27" tooltip="CV: 2.4" display="H27"/>
    <hyperlink ref="H28" location="I27" tooltip="CV: 5.3" display="I27"/>
    <hyperlink ref="C29" location="D28" tooltip="CV: 1.58" display="D28"/>
    <hyperlink ref="E29" location="F28" tooltip="CV: 2.12" display="F28"/>
    <hyperlink ref="F29" location="G28" tooltip="CV: 7.48" display="G28"/>
    <hyperlink ref="G29" location="H28" tooltip="CV: 2.68" display="H28"/>
    <hyperlink ref="H29" location="I28" tooltip="CV: 5.63" display="I28"/>
    <hyperlink ref="C30" location="D29" tooltip="CV: 1.71" display="D29"/>
    <hyperlink ref="E30" location="F29" tooltip="CV: 2.19" display="F29"/>
    <hyperlink ref="F30" location="G29" tooltip="CV: 7" display="G29"/>
    <hyperlink ref="G30" location="H29" tooltip="CV: 3.02" display="H29"/>
    <hyperlink ref="H30" location="I29" tooltip="CV: 7.16" display="I29"/>
    <hyperlink ref="C33" location="D32" tooltip="CV: 4.69" display="D32"/>
    <hyperlink ref="E33" location="F32" tooltip="CV: 7.09" display="F32"/>
    <hyperlink ref="F33" location="G32" tooltip="CV: 19.3" display="G32"/>
    <hyperlink ref="G33" location="H32" tooltip="CV: 3.22" display="H32"/>
    <hyperlink ref="H33" location="I32" tooltip="CV: 7.83" display="I32"/>
    <hyperlink ref="C34" location="D33" tooltip="CV: .73" display="D33"/>
    <hyperlink ref="E34" location="F33" tooltip="CV: 1.16" display="F33"/>
    <hyperlink ref="F34" location="G33" tooltip="CV: 3.97" display="G33"/>
    <hyperlink ref="G34" location="H33" tooltip="CV: 1.26" display="H33"/>
    <hyperlink ref="H34" location="I33" tooltip="CV: 2.57" display="I33"/>
    <hyperlink ref="C37" location="D36" tooltip="CV: 5.15" display="D36"/>
    <hyperlink ref="E37" location="F36" tooltip="CV: 10.72" display="F36"/>
    <hyperlink ref="F37" location="G36" tooltip="CV: 39.24" display="G36"/>
    <hyperlink ref="G37" location="H36" tooltip="CV: 3.9" display="H36"/>
    <hyperlink ref="H37" location="I36" tooltip="CV: 11.82" display="I36"/>
    <hyperlink ref="C38" location="D37" tooltip="CV: 2.54" display="D37"/>
    <hyperlink ref="E38" location="F37" tooltip="CV: 4.92" display="F37"/>
    <hyperlink ref="F38" location="G37" tooltip="CV: 26.47" display="G37"/>
    <hyperlink ref="G38" location="H37" tooltip="CV: 2.32" display="H37"/>
    <hyperlink ref="H38" location="I37" tooltip="CV: 6.62" display="I37"/>
    <hyperlink ref="C39" location="D38" tooltip="CV: 1.79" display="D38"/>
    <hyperlink ref="E39" location="F38" tooltip="CV: 2.86" display="F38"/>
    <hyperlink ref="F39" location="G38" tooltip="CV: 19.42" display="G38"/>
    <hyperlink ref="G39" location="H38" tooltip="CV: 1.99" display="H38"/>
    <hyperlink ref="H39" location="I38" tooltip="CV: 5.1" display="I38"/>
    <hyperlink ref="C40" location="D39" tooltip="CV: 1.23" display="D39"/>
    <hyperlink ref="E40" location="F39" tooltip="CV: 1.66" display="F39"/>
    <hyperlink ref="F40" location="G39" tooltip="CV: 8.86" display="G39"/>
    <hyperlink ref="G40" location="H39" tooltip="CV: 1.71" display="H39"/>
    <hyperlink ref="H40" location="I39" tooltip="CV: 3.57" display="I39"/>
    <hyperlink ref="C41" location="D40" tooltip="CV: 1.41" display="D40"/>
    <hyperlink ref="E41" location="F40" tooltip="CV: 2.07" display="F40"/>
    <hyperlink ref="F41" location="G40" tooltip="CV: 7.3" display="G40"/>
    <hyperlink ref="G41" location="H40" tooltip="CV: 2.78" display="H40"/>
    <hyperlink ref="H41" location="I40" tooltip="CV: 5.42" display="I40"/>
    <hyperlink ref="C42" location="D41" tooltip="CV: 1.65" display="D41"/>
    <hyperlink ref="E42" location="F41" tooltip="CV: 2.74" display="F41"/>
    <hyperlink ref="F42" location="G41" tooltip="CV: 5.35" display="G41"/>
    <hyperlink ref="G42" location="H41" tooltip="CV: 4.6" display="H41"/>
    <hyperlink ref="H42" location="I41" tooltip="CV: 7.28" display="I41"/>
    <hyperlink ref="C45" location="D44" tooltip="CV: .98" display="D44"/>
    <hyperlink ref="E45" location="F44" tooltip="CV: 1.41" display="F44"/>
    <hyperlink ref="F45" location="G44" tooltip="CV: 4.61" display="G44"/>
    <hyperlink ref="G45" location="H44" tooltip="CV: 1.74" display="H44"/>
    <hyperlink ref="H45" location="I44" tooltip="CV: 3.68" display="I44"/>
    <hyperlink ref="C46" location="D45" tooltip="CV: 1.03" display="D45"/>
    <hyperlink ref="E46" location="F45" tooltip="CV: 1.71" display="F45"/>
    <hyperlink ref="F46" location="G45" tooltip="CV: 6.93" display="G45"/>
    <hyperlink ref="G46" location="H45" tooltip="CV: 1.41" display="H45"/>
    <hyperlink ref="H46" location="I45" tooltip="CV: 3.15" display="I45"/>
    <hyperlink ref="C49" location="D48" tooltip="CV: 8.64" display="D48"/>
    <hyperlink ref="E49" location="F48" tooltip="CV: 20.22" display="F48"/>
    <hyperlink ref="G49" location="H48" tooltip="CV: 16.3" display="H48"/>
    <hyperlink ref="H49" location="I48" tooltip="CV: 40.72" display="I48"/>
    <hyperlink ref="C50" location="D49" tooltip="CV: 1.63" display="D49"/>
    <hyperlink ref="E50" location="F49" tooltip="CV: 2.9" display="F49"/>
    <hyperlink ref="F50" location="G49" tooltip="CV: 11.95" display="G49"/>
    <hyperlink ref="G50" location="H49" tooltip="CV: 2.58" display="H49"/>
    <hyperlink ref="H50" location="I49" tooltip="CV: 5.43" display="I49"/>
    <hyperlink ref="C51" location="D50" tooltip="CV: 1.27" display="D50"/>
    <hyperlink ref="E51" location="F50" tooltip="CV: 1.8" display="F50"/>
    <hyperlink ref="F51" location="G50" tooltip="CV: 6.31" display="G50"/>
    <hyperlink ref="G51" location="H50" tooltip="CV: 2.15" display="H50"/>
    <hyperlink ref="H51" location="I50" tooltip="CV: 4.49" display="I50"/>
    <hyperlink ref="C52" location="D51" tooltip="CV: 1.28" display="D51"/>
    <hyperlink ref="E52" location="F51" tooltip="CV: 1.75" display="F51"/>
    <hyperlink ref="F52" location="G51" tooltip="CV: 6.12" display="G51"/>
    <hyperlink ref="G52" location="H51" tooltip="CV: 2.03" display="H51"/>
    <hyperlink ref="H52" location="I51" tooltip="CV: 4.28" display="I51"/>
    <hyperlink ref="C53" location="D52" tooltip="CV: 1.96" display="D52"/>
    <hyperlink ref="E53" location="F52" tooltip="CV: 2.78" display="F52"/>
    <hyperlink ref="F53" location="G52" tooltip="CV: 12.88" display="G52"/>
    <hyperlink ref="G53" location="H52" tooltip="CV: 2.47" display="H52"/>
    <hyperlink ref="H53" location="I52" tooltip="CV: 5.9" display="I52"/>
    <hyperlink ref="C54" location="D53" tooltip="CV: 2.42" display="D53"/>
    <hyperlink ref="E54" location="F53" tooltip="CV: 4.61" display="F53"/>
    <hyperlink ref="F54" location="G53" tooltip="CV: 16.9" display="G53"/>
    <hyperlink ref="G54" location="H53" tooltip="CV: 2.39" display="H53"/>
    <hyperlink ref="H54" location="I53" tooltip="CV: 6.06" display="I53"/>
    <hyperlink ref="C57" location="D56" tooltip="CV: .75" display="D56"/>
    <hyperlink ref="E57" location="F56" tooltip="CV: 1.24" display="F56"/>
    <hyperlink ref="F57" location="G56" tooltip="CV: 4.26" display="G56"/>
    <hyperlink ref="G57" location="H56" tooltip="CV: 1.24" display="H56"/>
    <hyperlink ref="H57" location="I56" tooltip="CV: 2.62" display="I56"/>
    <hyperlink ref="C58" location="D57" tooltip="CV: 2.16" display="D57"/>
    <hyperlink ref="E58" location="F57" tooltip="CV: 2.78" display="F57"/>
    <hyperlink ref="F58" location="G57" tooltip="CV: 11.34" display="G57"/>
    <hyperlink ref="G58" location="H57" tooltip="CV: 3.35" display="H57"/>
    <hyperlink ref="H58" location="I57" tooltip="CV: 7.28" display="I57"/>
    <hyperlink ref="C59" location="D58" tooltip="CV: 2.38" display="D58"/>
    <hyperlink ref="E59" location="F58" tooltip="CV: 5.43" display="F58"/>
    <hyperlink ref="F59" location="G58" tooltip="CV: 18.89" display="G58"/>
    <hyperlink ref="G59" location="H58" tooltip="CV: 5.16" display="H58"/>
    <hyperlink ref="H59" location="I58" tooltip="CV: 10.4" display="I58"/>
    <hyperlink ref="I17" location="J16" tooltip="CV: 2.04" display="J16"/>
    <hyperlink ref="J17" location="K16" tooltip="CV: 1.64" display="K16"/>
    <hyperlink ref="K17" location="L16" tooltip="CV: 9.22" display="L16"/>
    <hyperlink ref="I21" location="J19" tooltip="CV: 2.3" display="J19"/>
    <hyperlink ref="J21" location="K19" tooltip="CV: 1.76" display="K19"/>
    <hyperlink ref="K21" location="L19" tooltip="CV: 11.11" display="L19"/>
    <hyperlink ref="I20" location="J20" tooltip="CV: 4.29" display="J20"/>
    <hyperlink ref="J20" location="K20" tooltip="CV: 3.91" display="K20"/>
    <hyperlink ref="K20" location="L20" tooltip="CV: 16.33" display="L20"/>
    <hyperlink ref="I24" location="J23" tooltip="CV: 20.33" display="J23"/>
    <hyperlink ref="J24" location="K23" tooltip="CV: 4.28" display="K23"/>
    <hyperlink ref="K24" location="L23" tooltip="CV: 25.46" display="L23"/>
    <hyperlink ref="I25" location="J24" tooltip="CV: 9.25" display="J24"/>
    <hyperlink ref="J25" location="K24" tooltip="CV: 2.96" display="K24"/>
    <hyperlink ref="K25" location="L24" tooltip="CV: 19.64" display="L24"/>
    <hyperlink ref="I26" location="J25" tooltip="CV: 5.96" display="J25"/>
    <hyperlink ref="J26" location="K25" tooltip="CV: 3.05" display="K25"/>
    <hyperlink ref="K26" location="L25" tooltip="CV: 19.04" display="L25"/>
    <hyperlink ref="I27" location="J26" tooltip="CV: 4.74" display="J26"/>
    <hyperlink ref="J27" location="K26" tooltip="CV: 3.7" display="K26"/>
    <hyperlink ref="K27" location="L26" tooltip="CV: 21.41" display="L26"/>
    <hyperlink ref="I28" location="J27" tooltip="CV: 4.04" display="J27"/>
    <hyperlink ref="J28" location="K27" tooltip="CV: 4.44" display="K27"/>
    <hyperlink ref="K28" location="L27" tooltip="CV: 22.91" display="L27"/>
    <hyperlink ref="I29" location="J28" tooltip="CV: 3.72" display="J28"/>
    <hyperlink ref="J29" location="K28" tooltip="CV: 5.83" display="K28"/>
    <hyperlink ref="K29" location="L28" tooltip="CV: 29.86" display="L28"/>
    <hyperlink ref="I30" location="J29" tooltip="CV: 4.29" display="J29"/>
    <hyperlink ref="J30" location="K29" tooltip="CV: 7.75" display="K29"/>
    <hyperlink ref="K30" location="L29" tooltip="CV: 59.22" display="L29"/>
    <hyperlink ref="I33" location="J32" tooltip="CV: 15.22" display="J32"/>
    <hyperlink ref="J33" location="K32" tooltip="CV: 12.1" display="K32"/>
    <hyperlink ref="K33" location="L32" tooltip="CV: 51.59" display="L32"/>
    <hyperlink ref="I34" location="J33" tooltip="CV: 2.05" display="J33"/>
    <hyperlink ref="J34" location="K33" tooltip="CV: 1.65" display="K33"/>
    <hyperlink ref="K34" location="L33" tooltip="CV: 9.37" display="L33"/>
    <hyperlink ref="I37" location="J36" tooltip="CV: 19.53" display="J36"/>
    <hyperlink ref="J37" location="K36" tooltip="CV: 26.3" display="K36"/>
    <hyperlink ref="K37" location="L36" tooltip="CV: 0" display="L36"/>
    <hyperlink ref="I38" location="J37" tooltip="CV: 8.77" display="J37"/>
    <hyperlink ref="J38" location="K37" tooltip="CV: 12.12" display="K37"/>
    <hyperlink ref="K38" location="L37" tooltip="CV: 33.08" display="L37"/>
    <hyperlink ref="I39" location="J38" tooltip="CV: 6.1" display="J38"/>
    <hyperlink ref="J39" location="K38" tooltip="CV: 6.47" display="K38"/>
    <hyperlink ref="K39" location="L38" tooltip="CV: 27.17" display="L38"/>
    <hyperlink ref="I40" location="J39" tooltip="CV: 4.03" display="J39"/>
    <hyperlink ref="J40" location="K39" tooltip="CV: 3.31" display="K39"/>
    <hyperlink ref="K40" location="L39" tooltip="CV: 17.34" display="L39"/>
    <hyperlink ref="I41" location="J40" tooltip="CV: 3.97" display="J40"/>
    <hyperlink ref="J41" location="K40" tooltip="CV: 2.91" display="K40"/>
    <hyperlink ref="K41" location="L40" tooltip="CV: 16.69" display="L40"/>
    <hyperlink ref="I42" location="J41" tooltip="CV: 3.14" display="J41"/>
    <hyperlink ref="J42" location="K41" tooltip="CV: 2.16" display="K41"/>
    <hyperlink ref="K42" location="L41" tooltip="CV: 18.28" display="L41"/>
    <hyperlink ref="I45" location="J44" tooltip="CV: 2.66" display="J44"/>
    <hyperlink ref="J45" location="K44" tooltip="CV: 2.04" display="K44"/>
    <hyperlink ref="K45" location="L44" tooltip="CV: 11.58" display="L44"/>
    <hyperlink ref="I46" location="J45" tooltip="CV: 3.01" display="J45"/>
    <hyperlink ref="J46" location="K45" tooltip="CV: 2.62" display="K45"/>
    <hyperlink ref="K46" location="L45" tooltip="CV: 14.82" display="L45"/>
    <hyperlink ref="I49" location="J48" tooltip="CV: 26.03" display="J48"/>
    <hyperlink ref="J49" location="K48" tooltip="CV: 8.94" display="K48"/>
    <hyperlink ref="I50" location="J49" tooltip="CV: 5.96" display="J49"/>
    <hyperlink ref="J50" location="K49" tooltip="CV: 2.91" display="K49"/>
    <hyperlink ref="K50" location="L49" tooltip="CV: 16.63" display="L49"/>
    <hyperlink ref="I51" location="J50" tooltip="CV: 3.44" display="J50"/>
    <hyperlink ref="J51" location="K50" tooltip="CV: 3.22" display="K50"/>
    <hyperlink ref="K51" location="L50" tooltip="CV: 17.9" display="L50"/>
    <hyperlink ref="I52" location="J51" tooltip="CV: 3.39" display="J51"/>
    <hyperlink ref="J52" location="K51" tooltip="CV: 5.36" display="K51"/>
    <hyperlink ref="K52" location="L51" tooltip="CV: 25.08" display="L51"/>
    <hyperlink ref="I53" location="J52" tooltip="CV: 5.55" display="J52"/>
    <hyperlink ref="J53" location="K52" tooltip="CV: 9.86" display="K52"/>
    <hyperlink ref="K53" location="L52" tooltip="CV: 32.86" display="L52"/>
    <hyperlink ref="I54" location="J53" tooltip="CV: 8.63" display="J53"/>
    <hyperlink ref="J54" location="K53" tooltip="CV: 13.09" display="K53"/>
    <hyperlink ref="K54" location="L53" tooltip="CV: 42.7" display="L53"/>
    <hyperlink ref="I57" location="J56" tooltip="CV: 2.25" display="J56"/>
    <hyperlink ref="J57" location="K56" tooltip="CV: 2.05" display="K56"/>
    <hyperlink ref="K57" location="L56" tooltip="CV: 10.58" display="L56"/>
    <hyperlink ref="I58" location="J57" tooltip="CV: 5.59" display="J57"/>
    <hyperlink ref="J58" location="K57" tooltip="CV: 7.79" display="K57"/>
    <hyperlink ref="K58" location="L57" tooltip="CV: 29.34" display="L57"/>
    <hyperlink ref="I59" location="J58" tooltip="CV: 7.89" display="J58"/>
    <hyperlink ref="J59" location="K58" tooltip="CV: 2.08" display="K58"/>
    <hyperlink ref="K59" location="L58" tooltip="CV: 22.98" display="L58"/>
    <hyperlink ref="L72" location="'Cuadro 5.29'!A1" tooltip="Ir al inicio" display="Ir al inicio"/>
    <hyperlink ref="A4" location="'Cuadro 5.29'!A141:K197" tooltip="Observaciones muestrales" display="Observaciones muestrales"/>
    <hyperlink ref="A3" location="'Cuadro 5.29'!A75:K137" tooltip="Estimaciones puntuales" display="Estimaciones puntuales"/>
    <hyperlink ref="A5" location="'Cuadro 5.29'!A201:K258" tooltip="Coeficiente de variación" display="Coeficiente de variación "/>
    <hyperlink ref="A6" location="'Cuadro 5.29'!A262:K319" tooltip="Error estándar" display="Error estándar"/>
    <hyperlink ref="L138" location="'Cuadro 5.29'!A1" tooltip="Ir al inicio" display="Ir al inicio"/>
    <hyperlink ref="L198" location="'Cuadro 5.29'!A1" tooltip="Ir al inicio" display="Ir al inicio"/>
    <hyperlink ref="L259" location="'Cuadro 5.29'!A1" tooltip="Ir al inicio" display="Ir al inicio"/>
    <hyperlink ref="L320" location="'Cuadro 5.29'!A1" tooltip="Ir al inicio" display="Ir al inicio"/>
    <hyperlink ref="L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extLst>
    <ext xmlns:x14="http://schemas.microsoft.com/office/spreadsheetml/2009/9/main" uri="{78C0D931-6437-407d-A8EE-F0AAD7539E65}">
      <x14:conditionalFormattings>
        <x14:conditionalFormatting xmlns:xm="http://schemas.microsoft.com/office/excel/2006/main">
          <x14:cfRule type="containsText" priority="7" operator="containsText" text="(-)" id="{2AC8AF19-7FA6-4906-B8B6-66479214239C}">
            <xm:f>NOT(ISERROR(SEARCH("(-)",'Cuadro 5.18'!C61)))</xm:f>
            <x14:dxf>
              <fill>
                <patternFill>
                  <bgColor rgb="FFFA9104"/>
                </patternFill>
              </fill>
            </x14:dxf>
          </x14:cfRule>
          <xm:sqref>C194:J194 C254:J254 C315:J315 C62:J62 C128:J128</xm:sqref>
        </x14:conditionalFormatting>
      </x14:conditionalFormatting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9"/>
  <sheetViews>
    <sheetView showGridLines="0" zoomScaleNormal="100" zoomScaleSheetLayoutView="100" workbookViewId="0"/>
  </sheetViews>
  <sheetFormatPr baseColWidth="10" defaultColWidth="9.140625" defaultRowHeight="15" customHeight="1"/>
  <cols>
    <col min="1" max="1" width="5.42578125" style="838" customWidth="1"/>
    <col min="2" max="2" width="25.7109375" style="924" customWidth="1"/>
    <col min="3" max="3" width="14.28515625" style="838" customWidth="1"/>
    <col min="4" max="4" width="1.28515625" style="838" customWidth="1"/>
    <col min="5" max="7" width="14.28515625" style="838" customWidth="1"/>
    <col min="8" max="8" width="18.7109375" style="1039" customWidth="1"/>
    <col min="9" max="254" width="9.140625" style="838"/>
    <col min="255" max="255" width="1.42578125" style="838" customWidth="1"/>
    <col min="256" max="256" width="23.5703125" style="838" customWidth="1"/>
    <col min="257" max="257" width="0.7109375" style="838" customWidth="1"/>
    <col min="258" max="261" width="14.28515625" style="838" customWidth="1"/>
    <col min="262" max="262" width="10.28515625" style="838" customWidth="1"/>
    <col min="263" max="510" width="9.140625" style="838"/>
    <col min="511" max="511" width="1.42578125" style="838" customWidth="1"/>
    <col min="512" max="512" width="23.5703125" style="838" customWidth="1"/>
    <col min="513" max="513" width="0.7109375" style="838" customWidth="1"/>
    <col min="514" max="517" width="14.28515625" style="838" customWidth="1"/>
    <col min="518" max="518" width="10.28515625" style="838" customWidth="1"/>
    <col min="519" max="766" width="9.140625" style="838"/>
    <col min="767" max="767" width="1.42578125" style="838" customWidth="1"/>
    <col min="768" max="768" width="23.5703125" style="838" customWidth="1"/>
    <col min="769" max="769" width="0.7109375" style="838" customWidth="1"/>
    <col min="770" max="773" width="14.28515625" style="838" customWidth="1"/>
    <col min="774" max="774" width="10.28515625" style="838" customWidth="1"/>
    <col min="775" max="1022" width="9.140625" style="838"/>
    <col min="1023" max="1023" width="1.42578125" style="838" customWidth="1"/>
    <col min="1024" max="1024" width="23.5703125" style="838" customWidth="1"/>
    <col min="1025" max="1025" width="0.7109375" style="838" customWidth="1"/>
    <col min="1026" max="1029" width="14.28515625" style="838" customWidth="1"/>
    <col min="1030" max="1030" width="10.28515625" style="838" customWidth="1"/>
    <col min="1031" max="1278" width="9.140625" style="838"/>
    <col min="1279" max="1279" width="1.42578125" style="838" customWidth="1"/>
    <col min="1280" max="1280" width="23.5703125" style="838" customWidth="1"/>
    <col min="1281" max="1281" width="0.7109375" style="838" customWidth="1"/>
    <col min="1282" max="1285" width="14.28515625" style="838" customWidth="1"/>
    <col min="1286" max="1286" width="10.28515625" style="838" customWidth="1"/>
    <col min="1287" max="1534" width="9.140625" style="838"/>
    <col min="1535" max="1535" width="1.42578125" style="838" customWidth="1"/>
    <col min="1536" max="1536" width="23.5703125" style="838" customWidth="1"/>
    <col min="1537" max="1537" width="0.7109375" style="838" customWidth="1"/>
    <col min="1538" max="1541" width="14.28515625" style="838" customWidth="1"/>
    <col min="1542" max="1542" width="10.28515625" style="838" customWidth="1"/>
    <col min="1543" max="1790" width="9.140625" style="838"/>
    <col min="1791" max="1791" width="1.42578125" style="838" customWidth="1"/>
    <col min="1792" max="1792" width="23.5703125" style="838" customWidth="1"/>
    <col min="1793" max="1793" width="0.7109375" style="838" customWidth="1"/>
    <col min="1794" max="1797" width="14.28515625" style="838" customWidth="1"/>
    <col min="1798" max="1798" width="10.28515625" style="838" customWidth="1"/>
    <col min="1799" max="2046" width="9.140625" style="838"/>
    <col min="2047" max="2047" width="1.42578125" style="838" customWidth="1"/>
    <col min="2048" max="2048" width="23.5703125" style="838" customWidth="1"/>
    <col min="2049" max="2049" width="0.7109375" style="838" customWidth="1"/>
    <col min="2050" max="2053" width="14.28515625" style="838" customWidth="1"/>
    <col min="2054" max="2054" width="10.28515625" style="838" customWidth="1"/>
    <col min="2055" max="2302" width="9.140625" style="838"/>
    <col min="2303" max="2303" width="1.42578125" style="838" customWidth="1"/>
    <col min="2304" max="2304" width="23.5703125" style="838" customWidth="1"/>
    <col min="2305" max="2305" width="0.7109375" style="838" customWidth="1"/>
    <col min="2306" max="2309" width="14.28515625" style="838" customWidth="1"/>
    <col min="2310" max="2310" width="10.28515625" style="838" customWidth="1"/>
    <col min="2311" max="2558" width="9.140625" style="838"/>
    <col min="2559" max="2559" width="1.42578125" style="838" customWidth="1"/>
    <col min="2560" max="2560" width="23.5703125" style="838" customWidth="1"/>
    <col min="2561" max="2561" width="0.7109375" style="838" customWidth="1"/>
    <col min="2562" max="2565" width="14.28515625" style="838" customWidth="1"/>
    <col min="2566" max="2566" width="10.28515625" style="838" customWidth="1"/>
    <col min="2567" max="2814" width="9.140625" style="838"/>
    <col min="2815" max="2815" width="1.42578125" style="838" customWidth="1"/>
    <col min="2816" max="2816" width="23.5703125" style="838" customWidth="1"/>
    <col min="2817" max="2817" width="0.7109375" style="838" customWidth="1"/>
    <col min="2818" max="2821" width="14.28515625" style="838" customWidth="1"/>
    <col min="2822" max="2822" width="10.28515625" style="838" customWidth="1"/>
    <col min="2823" max="3070" width="9.140625" style="838"/>
    <col min="3071" max="3071" width="1.42578125" style="838" customWidth="1"/>
    <col min="3072" max="3072" width="23.5703125" style="838" customWidth="1"/>
    <col min="3073" max="3073" width="0.7109375" style="838" customWidth="1"/>
    <col min="3074" max="3077" width="14.28515625" style="838" customWidth="1"/>
    <col min="3078" max="3078" width="10.28515625" style="838" customWidth="1"/>
    <col min="3079" max="3326" width="9.140625" style="838"/>
    <col min="3327" max="3327" width="1.42578125" style="838" customWidth="1"/>
    <col min="3328" max="3328" width="23.5703125" style="838" customWidth="1"/>
    <col min="3329" max="3329" width="0.7109375" style="838" customWidth="1"/>
    <col min="3330" max="3333" width="14.28515625" style="838" customWidth="1"/>
    <col min="3334" max="3334" width="10.28515625" style="838" customWidth="1"/>
    <col min="3335" max="3582" width="9.140625" style="838"/>
    <col min="3583" max="3583" width="1.42578125" style="838" customWidth="1"/>
    <col min="3584" max="3584" width="23.5703125" style="838" customWidth="1"/>
    <col min="3585" max="3585" width="0.7109375" style="838" customWidth="1"/>
    <col min="3586" max="3589" width="14.28515625" style="838" customWidth="1"/>
    <col min="3590" max="3590" width="10.28515625" style="838" customWidth="1"/>
    <col min="3591" max="3838" width="9.140625" style="838"/>
    <col min="3839" max="3839" width="1.42578125" style="838" customWidth="1"/>
    <col min="3840" max="3840" width="23.5703125" style="838" customWidth="1"/>
    <col min="3841" max="3841" width="0.7109375" style="838" customWidth="1"/>
    <col min="3842" max="3845" width="14.28515625" style="838" customWidth="1"/>
    <col min="3846" max="3846" width="10.28515625" style="838" customWidth="1"/>
    <col min="3847" max="4094" width="9.140625" style="838"/>
    <col min="4095" max="4095" width="1.42578125" style="838" customWidth="1"/>
    <col min="4096" max="4096" width="23.5703125" style="838" customWidth="1"/>
    <col min="4097" max="4097" width="0.7109375" style="838" customWidth="1"/>
    <col min="4098" max="4101" width="14.28515625" style="838" customWidth="1"/>
    <col min="4102" max="4102" width="10.28515625" style="838" customWidth="1"/>
    <col min="4103" max="4350" width="9.140625" style="838"/>
    <col min="4351" max="4351" width="1.42578125" style="838" customWidth="1"/>
    <col min="4352" max="4352" width="23.5703125" style="838" customWidth="1"/>
    <col min="4353" max="4353" width="0.7109375" style="838" customWidth="1"/>
    <col min="4354" max="4357" width="14.28515625" style="838" customWidth="1"/>
    <col min="4358" max="4358" width="10.28515625" style="838" customWidth="1"/>
    <col min="4359" max="4606" width="9.140625" style="838"/>
    <col min="4607" max="4607" width="1.42578125" style="838" customWidth="1"/>
    <col min="4608" max="4608" width="23.5703125" style="838" customWidth="1"/>
    <col min="4609" max="4609" width="0.7109375" style="838" customWidth="1"/>
    <col min="4610" max="4613" width="14.28515625" style="838" customWidth="1"/>
    <col min="4614" max="4614" width="10.28515625" style="838" customWidth="1"/>
    <col min="4615" max="4862" width="9.140625" style="838"/>
    <col min="4863" max="4863" width="1.42578125" style="838" customWidth="1"/>
    <col min="4864" max="4864" width="23.5703125" style="838" customWidth="1"/>
    <col min="4865" max="4865" width="0.7109375" style="838" customWidth="1"/>
    <col min="4866" max="4869" width="14.28515625" style="838" customWidth="1"/>
    <col min="4870" max="4870" width="10.28515625" style="838" customWidth="1"/>
    <col min="4871" max="5118" width="9.140625" style="838"/>
    <col min="5119" max="5119" width="1.42578125" style="838" customWidth="1"/>
    <col min="5120" max="5120" width="23.5703125" style="838" customWidth="1"/>
    <col min="5121" max="5121" width="0.7109375" style="838" customWidth="1"/>
    <col min="5122" max="5125" width="14.28515625" style="838" customWidth="1"/>
    <col min="5126" max="5126" width="10.28515625" style="838" customWidth="1"/>
    <col min="5127" max="5374" width="9.140625" style="838"/>
    <col min="5375" max="5375" width="1.42578125" style="838" customWidth="1"/>
    <col min="5376" max="5376" width="23.5703125" style="838" customWidth="1"/>
    <col min="5377" max="5377" width="0.7109375" style="838" customWidth="1"/>
    <col min="5378" max="5381" width="14.28515625" style="838" customWidth="1"/>
    <col min="5382" max="5382" width="10.28515625" style="838" customWidth="1"/>
    <col min="5383" max="5630" width="9.140625" style="838"/>
    <col min="5631" max="5631" width="1.42578125" style="838" customWidth="1"/>
    <col min="5632" max="5632" width="23.5703125" style="838" customWidth="1"/>
    <col min="5633" max="5633" width="0.7109375" style="838" customWidth="1"/>
    <col min="5634" max="5637" width="14.28515625" style="838" customWidth="1"/>
    <col min="5638" max="5638" width="10.28515625" style="838" customWidth="1"/>
    <col min="5639" max="5886" width="9.140625" style="838"/>
    <col min="5887" max="5887" width="1.42578125" style="838" customWidth="1"/>
    <col min="5888" max="5888" width="23.5703125" style="838" customWidth="1"/>
    <col min="5889" max="5889" width="0.7109375" style="838" customWidth="1"/>
    <col min="5890" max="5893" width="14.28515625" style="838" customWidth="1"/>
    <col min="5894" max="5894" width="10.28515625" style="838" customWidth="1"/>
    <col min="5895" max="6142" width="9.140625" style="838"/>
    <col min="6143" max="6143" width="1.42578125" style="838" customWidth="1"/>
    <col min="6144" max="6144" width="23.5703125" style="838" customWidth="1"/>
    <col min="6145" max="6145" width="0.7109375" style="838" customWidth="1"/>
    <col min="6146" max="6149" width="14.28515625" style="838" customWidth="1"/>
    <col min="6150" max="6150" width="10.28515625" style="838" customWidth="1"/>
    <col min="6151" max="6398" width="9.140625" style="838"/>
    <col min="6399" max="6399" width="1.42578125" style="838" customWidth="1"/>
    <col min="6400" max="6400" width="23.5703125" style="838" customWidth="1"/>
    <col min="6401" max="6401" width="0.7109375" style="838" customWidth="1"/>
    <col min="6402" max="6405" width="14.28515625" style="838" customWidth="1"/>
    <col min="6406" max="6406" width="10.28515625" style="838" customWidth="1"/>
    <col min="6407" max="6654" width="9.140625" style="838"/>
    <col min="6655" max="6655" width="1.42578125" style="838" customWidth="1"/>
    <col min="6656" max="6656" width="23.5703125" style="838" customWidth="1"/>
    <col min="6657" max="6657" width="0.7109375" style="838" customWidth="1"/>
    <col min="6658" max="6661" width="14.28515625" style="838" customWidth="1"/>
    <col min="6662" max="6662" width="10.28515625" style="838" customWidth="1"/>
    <col min="6663" max="6910" width="9.140625" style="838"/>
    <col min="6911" max="6911" width="1.42578125" style="838" customWidth="1"/>
    <col min="6912" max="6912" width="23.5703125" style="838" customWidth="1"/>
    <col min="6913" max="6913" width="0.7109375" style="838" customWidth="1"/>
    <col min="6914" max="6917" width="14.28515625" style="838" customWidth="1"/>
    <col min="6918" max="6918" width="10.28515625" style="838" customWidth="1"/>
    <col min="6919" max="7166" width="9.140625" style="838"/>
    <col min="7167" max="7167" width="1.42578125" style="838" customWidth="1"/>
    <col min="7168" max="7168" width="23.5703125" style="838" customWidth="1"/>
    <col min="7169" max="7169" width="0.7109375" style="838" customWidth="1"/>
    <col min="7170" max="7173" width="14.28515625" style="838" customWidth="1"/>
    <col min="7174" max="7174" width="10.28515625" style="838" customWidth="1"/>
    <col min="7175" max="7422" width="9.140625" style="838"/>
    <col min="7423" max="7423" width="1.42578125" style="838" customWidth="1"/>
    <col min="7424" max="7424" width="23.5703125" style="838" customWidth="1"/>
    <col min="7425" max="7425" width="0.7109375" style="838" customWidth="1"/>
    <col min="7426" max="7429" width="14.28515625" style="838" customWidth="1"/>
    <col min="7430" max="7430" width="10.28515625" style="838" customWidth="1"/>
    <col min="7431" max="7678" width="9.140625" style="838"/>
    <col min="7679" max="7679" width="1.42578125" style="838" customWidth="1"/>
    <col min="7680" max="7680" width="23.5703125" style="838" customWidth="1"/>
    <col min="7681" max="7681" width="0.7109375" style="838" customWidth="1"/>
    <col min="7682" max="7685" width="14.28515625" style="838" customWidth="1"/>
    <col min="7686" max="7686" width="10.28515625" style="838" customWidth="1"/>
    <col min="7687" max="7934" width="9.140625" style="838"/>
    <col min="7935" max="7935" width="1.42578125" style="838" customWidth="1"/>
    <col min="7936" max="7936" width="23.5703125" style="838" customWidth="1"/>
    <col min="7937" max="7937" width="0.7109375" style="838" customWidth="1"/>
    <col min="7938" max="7941" width="14.28515625" style="838" customWidth="1"/>
    <col min="7942" max="7942" width="10.28515625" style="838" customWidth="1"/>
    <col min="7943" max="8190" width="9.140625" style="838"/>
    <col min="8191" max="8191" width="1.42578125" style="838" customWidth="1"/>
    <col min="8192" max="8192" width="23.5703125" style="838" customWidth="1"/>
    <col min="8193" max="8193" width="0.7109375" style="838" customWidth="1"/>
    <col min="8194" max="8197" width="14.28515625" style="838" customWidth="1"/>
    <col min="8198" max="8198" width="10.28515625" style="838" customWidth="1"/>
    <col min="8199" max="8446" width="9.140625" style="838"/>
    <col min="8447" max="8447" width="1.42578125" style="838" customWidth="1"/>
    <col min="8448" max="8448" width="23.5703125" style="838" customWidth="1"/>
    <col min="8449" max="8449" width="0.7109375" style="838" customWidth="1"/>
    <col min="8450" max="8453" width="14.28515625" style="838" customWidth="1"/>
    <col min="8454" max="8454" width="10.28515625" style="838" customWidth="1"/>
    <col min="8455" max="8702" width="9.140625" style="838"/>
    <col min="8703" max="8703" width="1.42578125" style="838" customWidth="1"/>
    <col min="8704" max="8704" width="23.5703125" style="838" customWidth="1"/>
    <col min="8705" max="8705" width="0.7109375" style="838" customWidth="1"/>
    <col min="8706" max="8709" width="14.28515625" style="838" customWidth="1"/>
    <col min="8710" max="8710" width="10.28515625" style="838" customWidth="1"/>
    <col min="8711" max="8958" width="9.140625" style="838"/>
    <col min="8959" max="8959" width="1.42578125" style="838" customWidth="1"/>
    <col min="8960" max="8960" width="23.5703125" style="838" customWidth="1"/>
    <col min="8961" max="8961" width="0.7109375" style="838" customWidth="1"/>
    <col min="8962" max="8965" width="14.28515625" style="838" customWidth="1"/>
    <col min="8966" max="8966" width="10.28515625" style="838" customWidth="1"/>
    <col min="8967" max="9214" width="9.140625" style="838"/>
    <col min="9215" max="9215" width="1.42578125" style="838" customWidth="1"/>
    <col min="9216" max="9216" width="23.5703125" style="838" customWidth="1"/>
    <col min="9217" max="9217" width="0.7109375" style="838" customWidth="1"/>
    <col min="9218" max="9221" width="14.28515625" style="838" customWidth="1"/>
    <col min="9222" max="9222" width="10.28515625" style="838" customWidth="1"/>
    <col min="9223" max="9470" width="9.140625" style="838"/>
    <col min="9471" max="9471" width="1.42578125" style="838" customWidth="1"/>
    <col min="9472" max="9472" width="23.5703125" style="838" customWidth="1"/>
    <col min="9473" max="9473" width="0.7109375" style="838" customWidth="1"/>
    <col min="9474" max="9477" width="14.28515625" style="838" customWidth="1"/>
    <col min="9478" max="9478" width="10.28515625" style="838" customWidth="1"/>
    <col min="9479" max="9726" width="9.140625" style="838"/>
    <col min="9727" max="9727" width="1.42578125" style="838" customWidth="1"/>
    <col min="9728" max="9728" width="23.5703125" style="838" customWidth="1"/>
    <col min="9729" max="9729" width="0.7109375" style="838" customWidth="1"/>
    <col min="9730" max="9733" width="14.28515625" style="838" customWidth="1"/>
    <col min="9734" max="9734" width="10.28515625" style="838" customWidth="1"/>
    <col min="9735" max="9982" width="9.140625" style="838"/>
    <col min="9983" max="9983" width="1.42578125" style="838" customWidth="1"/>
    <col min="9984" max="9984" width="23.5703125" style="838" customWidth="1"/>
    <col min="9985" max="9985" width="0.7109375" style="838" customWidth="1"/>
    <col min="9986" max="9989" width="14.28515625" style="838" customWidth="1"/>
    <col min="9990" max="9990" width="10.28515625" style="838" customWidth="1"/>
    <col min="9991" max="10238" width="9.140625" style="838"/>
    <col min="10239" max="10239" width="1.42578125" style="838" customWidth="1"/>
    <col min="10240" max="10240" width="23.5703125" style="838" customWidth="1"/>
    <col min="10241" max="10241" width="0.7109375" style="838" customWidth="1"/>
    <col min="10242" max="10245" width="14.28515625" style="838" customWidth="1"/>
    <col min="10246" max="10246" width="10.28515625" style="838" customWidth="1"/>
    <col min="10247" max="10494" width="9.140625" style="838"/>
    <col min="10495" max="10495" width="1.42578125" style="838" customWidth="1"/>
    <col min="10496" max="10496" width="23.5703125" style="838" customWidth="1"/>
    <col min="10497" max="10497" width="0.7109375" style="838" customWidth="1"/>
    <col min="10498" max="10501" width="14.28515625" style="838" customWidth="1"/>
    <col min="10502" max="10502" width="10.28515625" style="838" customWidth="1"/>
    <col min="10503" max="10750" width="9.140625" style="838"/>
    <col min="10751" max="10751" width="1.42578125" style="838" customWidth="1"/>
    <col min="10752" max="10752" width="23.5703125" style="838" customWidth="1"/>
    <col min="10753" max="10753" width="0.7109375" style="838" customWidth="1"/>
    <col min="10754" max="10757" width="14.28515625" style="838" customWidth="1"/>
    <col min="10758" max="10758" width="10.28515625" style="838" customWidth="1"/>
    <col min="10759" max="11006" width="9.140625" style="838"/>
    <col min="11007" max="11007" width="1.42578125" style="838" customWidth="1"/>
    <col min="11008" max="11008" width="23.5703125" style="838" customWidth="1"/>
    <col min="11009" max="11009" width="0.7109375" style="838" customWidth="1"/>
    <col min="11010" max="11013" width="14.28515625" style="838" customWidth="1"/>
    <col min="11014" max="11014" width="10.28515625" style="838" customWidth="1"/>
    <col min="11015" max="11262" width="9.140625" style="838"/>
    <col min="11263" max="11263" width="1.42578125" style="838" customWidth="1"/>
    <col min="11264" max="11264" width="23.5703125" style="838" customWidth="1"/>
    <col min="11265" max="11265" width="0.7109375" style="838" customWidth="1"/>
    <col min="11266" max="11269" width="14.28515625" style="838" customWidth="1"/>
    <col min="11270" max="11270" width="10.28515625" style="838" customWidth="1"/>
    <col min="11271" max="11518" width="9.140625" style="838"/>
    <col min="11519" max="11519" width="1.42578125" style="838" customWidth="1"/>
    <col min="11520" max="11520" width="23.5703125" style="838" customWidth="1"/>
    <col min="11521" max="11521" width="0.7109375" style="838" customWidth="1"/>
    <col min="11522" max="11525" width="14.28515625" style="838" customWidth="1"/>
    <col min="11526" max="11526" width="10.28515625" style="838" customWidth="1"/>
    <col min="11527" max="11774" width="9.140625" style="838"/>
    <col min="11775" max="11775" width="1.42578125" style="838" customWidth="1"/>
    <col min="11776" max="11776" width="23.5703125" style="838" customWidth="1"/>
    <col min="11777" max="11777" width="0.7109375" style="838" customWidth="1"/>
    <col min="11778" max="11781" width="14.28515625" style="838" customWidth="1"/>
    <col min="11782" max="11782" width="10.28515625" style="838" customWidth="1"/>
    <col min="11783" max="12030" width="9.140625" style="838"/>
    <col min="12031" max="12031" width="1.42578125" style="838" customWidth="1"/>
    <col min="12032" max="12032" width="23.5703125" style="838" customWidth="1"/>
    <col min="12033" max="12033" width="0.7109375" style="838" customWidth="1"/>
    <col min="12034" max="12037" width="14.28515625" style="838" customWidth="1"/>
    <col min="12038" max="12038" width="10.28515625" style="838" customWidth="1"/>
    <col min="12039" max="12286" width="9.140625" style="838"/>
    <col min="12287" max="12287" width="1.42578125" style="838" customWidth="1"/>
    <col min="12288" max="12288" width="23.5703125" style="838" customWidth="1"/>
    <col min="12289" max="12289" width="0.7109375" style="838" customWidth="1"/>
    <col min="12290" max="12293" width="14.28515625" style="838" customWidth="1"/>
    <col min="12294" max="12294" width="10.28515625" style="838" customWidth="1"/>
    <col min="12295" max="12542" width="9.140625" style="838"/>
    <col min="12543" max="12543" width="1.42578125" style="838" customWidth="1"/>
    <col min="12544" max="12544" width="23.5703125" style="838" customWidth="1"/>
    <col min="12545" max="12545" width="0.7109375" style="838" customWidth="1"/>
    <col min="12546" max="12549" width="14.28515625" style="838" customWidth="1"/>
    <col min="12550" max="12550" width="10.28515625" style="838" customWidth="1"/>
    <col min="12551" max="12798" width="9.140625" style="838"/>
    <col min="12799" max="12799" width="1.42578125" style="838" customWidth="1"/>
    <col min="12800" max="12800" width="23.5703125" style="838" customWidth="1"/>
    <col min="12801" max="12801" width="0.7109375" style="838" customWidth="1"/>
    <col min="12802" max="12805" width="14.28515625" style="838" customWidth="1"/>
    <col min="12806" max="12806" width="10.28515625" style="838" customWidth="1"/>
    <col min="12807" max="13054" width="9.140625" style="838"/>
    <col min="13055" max="13055" width="1.42578125" style="838" customWidth="1"/>
    <col min="13056" max="13056" width="23.5703125" style="838" customWidth="1"/>
    <col min="13057" max="13057" width="0.7109375" style="838" customWidth="1"/>
    <col min="13058" max="13061" width="14.28515625" style="838" customWidth="1"/>
    <col min="13062" max="13062" width="10.28515625" style="838" customWidth="1"/>
    <col min="13063" max="13310" width="9.140625" style="838"/>
    <col min="13311" max="13311" width="1.42578125" style="838" customWidth="1"/>
    <col min="13312" max="13312" width="23.5703125" style="838" customWidth="1"/>
    <col min="13313" max="13313" width="0.7109375" style="838" customWidth="1"/>
    <col min="13314" max="13317" width="14.28515625" style="838" customWidth="1"/>
    <col min="13318" max="13318" width="10.28515625" style="838" customWidth="1"/>
    <col min="13319" max="13566" width="9.140625" style="838"/>
    <col min="13567" max="13567" width="1.42578125" style="838" customWidth="1"/>
    <col min="13568" max="13568" width="23.5703125" style="838" customWidth="1"/>
    <col min="13569" max="13569" width="0.7109375" style="838" customWidth="1"/>
    <col min="13570" max="13573" width="14.28515625" style="838" customWidth="1"/>
    <col min="13574" max="13574" width="10.28515625" style="838" customWidth="1"/>
    <col min="13575" max="13822" width="9.140625" style="838"/>
    <col min="13823" max="13823" width="1.42578125" style="838" customWidth="1"/>
    <col min="13824" max="13824" width="23.5703125" style="838" customWidth="1"/>
    <col min="13825" max="13825" width="0.7109375" style="838" customWidth="1"/>
    <col min="13826" max="13829" width="14.28515625" style="838" customWidth="1"/>
    <col min="13830" max="13830" width="10.28515625" style="838" customWidth="1"/>
    <col min="13831" max="14078" width="9.140625" style="838"/>
    <col min="14079" max="14079" width="1.42578125" style="838" customWidth="1"/>
    <col min="14080" max="14080" width="23.5703125" style="838" customWidth="1"/>
    <col min="14081" max="14081" width="0.7109375" style="838" customWidth="1"/>
    <col min="14082" max="14085" width="14.28515625" style="838" customWidth="1"/>
    <col min="14086" max="14086" width="10.28515625" style="838" customWidth="1"/>
    <col min="14087" max="14334" width="9.140625" style="838"/>
    <col min="14335" max="14335" width="1.42578125" style="838" customWidth="1"/>
    <col min="14336" max="14336" width="23.5703125" style="838" customWidth="1"/>
    <col min="14337" max="14337" width="0.7109375" style="838" customWidth="1"/>
    <col min="14338" max="14341" width="14.28515625" style="838" customWidth="1"/>
    <col min="14342" max="14342" width="10.28515625" style="838" customWidth="1"/>
    <col min="14343" max="14590" width="9.140625" style="838"/>
    <col min="14591" max="14591" width="1.42578125" style="838" customWidth="1"/>
    <col min="14592" max="14592" width="23.5703125" style="838" customWidth="1"/>
    <col min="14593" max="14593" width="0.7109375" style="838" customWidth="1"/>
    <col min="14594" max="14597" width="14.28515625" style="838" customWidth="1"/>
    <col min="14598" max="14598" width="10.28515625" style="838" customWidth="1"/>
    <col min="14599" max="14846" width="9.140625" style="838"/>
    <col min="14847" max="14847" width="1.42578125" style="838" customWidth="1"/>
    <col min="14848" max="14848" width="23.5703125" style="838" customWidth="1"/>
    <col min="14849" max="14849" width="0.7109375" style="838" customWidth="1"/>
    <col min="14850" max="14853" width="14.28515625" style="838" customWidth="1"/>
    <col min="14854" max="14854" width="10.28515625" style="838" customWidth="1"/>
    <col min="14855" max="15102" width="9.140625" style="838"/>
    <col min="15103" max="15103" width="1.42578125" style="838" customWidth="1"/>
    <col min="15104" max="15104" width="23.5703125" style="838" customWidth="1"/>
    <col min="15105" max="15105" width="0.7109375" style="838" customWidth="1"/>
    <col min="15106" max="15109" width="14.28515625" style="838" customWidth="1"/>
    <col min="15110" max="15110" width="10.28515625" style="838" customWidth="1"/>
    <col min="15111" max="15358" width="9.140625" style="838"/>
    <col min="15359" max="15359" width="1.42578125" style="838" customWidth="1"/>
    <col min="15360" max="15360" width="23.5703125" style="838" customWidth="1"/>
    <col min="15361" max="15361" width="0.7109375" style="838" customWidth="1"/>
    <col min="15362" max="15365" width="14.28515625" style="838" customWidth="1"/>
    <col min="15366" max="15366" width="10.28515625" style="838" customWidth="1"/>
    <col min="15367" max="15614" width="9.140625" style="838"/>
    <col min="15615" max="15615" width="1.42578125" style="838" customWidth="1"/>
    <col min="15616" max="15616" width="23.5703125" style="838" customWidth="1"/>
    <col min="15617" max="15617" width="0.7109375" style="838" customWidth="1"/>
    <col min="15618" max="15621" width="14.28515625" style="838" customWidth="1"/>
    <col min="15622" max="15622" width="10.28515625" style="838" customWidth="1"/>
    <col min="15623" max="15870" width="9.140625" style="838"/>
    <col min="15871" max="15871" width="1.42578125" style="838" customWidth="1"/>
    <col min="15872" max="15872" width="23.5703125" style="838" customWidth="1"/>
    <col min="15873" max="15873" width="0.7109375" style="838" customWidth="1"/>
    <col min="15874" max="15877" width="14.28515625" style="838" customWidth="1"/>
    <col min="15878" max="15878" width="10.28515625" style="838" customWidth="1"/>
    <col min="15879" max="16126" width="9.140625" style="838"/>
    <col min="16127" max="16127" width="1.42578125" style="838" customWidth="1"/>
    <col min="16128" max="16128" width="23.5703125" style="838" customWidth="1"/>
    <col min="16129" max="16129" width="0.7109375" style="838" customWidth="1"/>
    <col min="16130" max="16133" width="14.28515625" style="838" customWidth="1"/>
    <col min="16134" max="16134" width="10.28515625" style="838" customWidth="1"/>
    <col min="16135" max="16384" width="9.140625" style="838"/>
  </cols>
  <sheetData>
    <row r="1" spans="1:8" s="821" customFormat="1" ht="15" customHeight="1">
      <c r="A1" s="808" t="s">
        <v>644</v>
      </c>
      <c r="B1" s="808"/>
      <c r="H1" s="823" t="s">
        <v>19</v>
      </c>
    </row>
    <row r="2" spans="1:8" s="821" customFormat="1" ht="15" customHeight="1">
      <c r="A2" s="811"/>
      <c r="B2" s="1526"/>
      <c r="H2" s="1032"/>
    </row>
    <row r="3" spans="1:8" s="115" customFormat="1" ht="15" customHeight="1">
      <c r="A3" s="787" t="s">
        <v>95</v>
      </c>
      <c r="B3" s="814"/>
      <c r="E3" s="942"/>
      <c r="H3" s="817"/>
    </row>
    <row r="4" spans="1:8" s="115" customFormat="1" ht="15" customHeight="1">
      <c r="A4" s="787" t="s">
        <v>34</v>
      </c>
      <c r="B4" s="814"/>
      <c r="H4" s="817"/>
    </row>
    <row r="5" spans="1:8" s="115" customFormat="1" ht="15" customHeight="1">
      <c r="A5" s="787" t="s">
        <v>270</v>
      </c>
      <c r="B5" s="814"/>
      <c r="H5" s="817"/>
    </row>
    <row r="6" spans="1:8" s="105" customFormat="1" ht="15" customHeight="1">
      <c r="A6" s="787" t="s">
        <v>32</v>
      </c>
      <c r="B6" s="814"/>
      <c r="F6" s="115"/>
      <c r="H6" s="819"/>
    </row>
    <row r="7" spans="1:8" s="821" customFormat="1" ht="15" customHeight="1">
      <c r="A7" s="820"/>
      <c r="B7" s="1591"/>
      <c r="H7" s="1032"/>
    </row>
    <row r="8" spans="1:8" s="821" customFormat="1" ht="15" customHeight="1">
      <c r="A8" s="820"/>
      <c r="B8" s="1591"/>
      <c r="H8" s="1032"/>
    </row>
    <row r="9" spans="1:8" s="821" customFormat="1" ht="15" customHeight="1">
      <c r="A9" s="2461" t="s">
        <v>415</v>
      </c>
      <c r="B9" s="2461"/>
      <c r="C9" s="2461"/>
      <c r="D9" s="2461"/>
      <c r="E9" s="2461"/>
      <c r="G9" s="945" t="s">
        <v>416</v>
      </c>
      <c r="H9" s="1032"/>
    </row>
    <row r="10" spans="1:8" s="821" customFormat="1" ht="15" customHeight="1">
      <c r="A10" s="2461"/>
      <c r="B10" s="2461"/>
      <c r="C10" s="2461"/>
      <c r="D10" s="2461"/>
      <c r="E10" s="2461"/>
      <c r="H10" s="1032"/>
    </row>
    <row r="11" spans="1:8" s="105" customFormat="1" ht="15" customHeight="1">
      <c r="A11" s="2461"/>
      <c r="B11" s="2461"/>
      <c r="C11" s="2461"/>
      <c r="D11" s="2461"/>
      <c r="E11" s="2461"/>
      <c r="H11" s="819"/>
    </row>
    <row r="12" spans="1:8" s="105" customFormat="1" ht="15" customHeight="1">
      <c r="A12" s="2461"/>
      <c r="B12" s="2461"/>
      <c r="C12" s="2461"/>
      <c r="D12" s="2461"/>
      <c r="E12" s="2461"/>
      <c r="H12" s="819"/>
    </row>
    <row r="13" spans="1:8" ht="6" customHeight="1"/>
    <row r="14" spans="1:8" s="1204" customFormat="1" ht="15" customHeight="1">
      <c r="A14" s="2462" t="s">
        <v>109</v>
      </c>
      <c r="B14" s="2462"/>
      <c r="C14" s="1592" t="s">
        <v>17</v>
      </c>
      <c r="D14" s="1592"/>
      <c r="E14" s="1592" t="s">
        <v>417</v>
      </c>
      <c r="F14" s="1592" t="s">
        <v>418</v>
      </c>
      <c r="G14" s="1592" t="s">
        <v>375</v>
      </c>
      <c r="H14" s="1203"/>
    </row>
    <row r="15" spans="1:8" s="924" customFormat="1" ht="6" customHeight="1">
      <c r="C15" s="1593"/>
      <c r="D15" s="1593"/>
      <c r="H15" s="1206"/>
    </row>
    <row r="16" spans="1:8" ht="15" customHeight="1">
      <c r="A16" s="953" t="s">
        <v>103</v>
      </c>
      <c r="B16" s="953"/>
      <c r="C16" s="843">
        <v>11324505</v>
      </c>
      <c r="D16" s="844"/>
      <c r="E16" s="1208">
        <v>95.1</v>
      </c>
      <c r="F16" s="1594">
        <v>3.7</v>
      </c>
      <c r="G16" s="1594">
        <v>1.1000000000000001</v>
      </c>
      <c r="H16" s="1326"/>
    </row>
    <row r="17" spans="1:8" ht="15" customHeight="1">
      <c r="A17" s="909" t="s">
        <v>84</v>
      </c>
      <c r="B17" s="909"/>
      <c r="C17" s="849">
        <v>103413</v>
      </c>
      <c r="D17" s="850"/>
      <c r="E17" s="1214">
        <v>96.3</v>
      </c>
      <c r="F17" s="1595">
        <v>3</v>
      </c>
      <c r="G17" s="1596">
        <v>0.7</v>
      </c>
      <c r="H17" s="1326"/>
    </row>
    <row r="18" spans="1:8" ht="15" customHeight="1">
      <c r="A18" s="909" t="s">
        <v>83</v>
      </c>
      <c r="B18" s="909"/>
      <c r="C18" s="849">
        <v>360629</v>
      </c>
      <c r="D18" s="850"/>
      <c r="E18" s="1214">
        <v>94.8</v>
      </c>
      <c r="F18" s="1595">
        <v>3.5</v>
      </c>
      <c r="G18" s="1596">
        <v>1.6</v>
      </c>
      <c r="H18" s="1326"/>
    </row>
    <row r="19" spans="1:8" ht="15" customHeight="1">
      <c r="A19" s="909" t="s">
        <v>82</v>
      </c>
      <c r="B19" s="909"/>
      <c r="C19" s="849">
        <v>86503</v>
      </c>
      <c r="D19" s="850"/>
      <c r="E19" s="1214">
        <v>95.2</v>
      </c>
      <c r="F19" s="1595">
        <v>3.4</v>
      </c>
      <c r="G19" s="1596">
        <v>1.3</v>
      </c>
      <c r="H19" s="1326"/>
    </row>
    <row r="20" spans="1:8" ht="15" customHeight="1">
      <c r="A20" s="909" t="s">
        <v>81</v>
      </c>
      <c r="B20" s="909"/>
      <c r="C20" s="849">
        <v>94603</v>
      </c>
      <c r="D20" s="850"/>
      <c r="E20" s="1214">
        <v>98.1</v>
      </c>
      <c r="F20" s="1596">
        <v>1.4</v>
      </c>
      <c r="G20" s="1596">
        <v>0.5</v>
      </c>
      <c r="H20" s="1326"/>
    </row>
    <row r="21" spans="1:8" ht="15" customHeight="1">
      <c r="A21" s="909" t="s">
        <v>80</v>
      </c>
      <c r="B21" s="909"/>
      <c r="C21" s="849">
        <v>307492</v>
      </c>
      <c r="D21" s="850"/>
      <c r="E21" s="1214">
        <v>96.6</v>
      </c>
      <c r="F21" s="1595">
        <v>2.6</v>
      </c>
      <c r="G21" s="1596">
        <v>0.8</v>
      </c>
      <c r="H21" s="1326"/>
    </row>
    <row r="22" spans="1:8" ht="15" customHeight="1">
      <c r="A22" s="909" t="s">
        <v>79</v>
      </c>
      <c r="B22" s="909"/>
      <c r="C22" s="849">
        <v>79969</v>
      </c>
      <c r="D22" s="850"/>
      <c r="E22" s="1214">
        <v>93.5</v>
      </c>
      <c r="F22" s="1595">
        <v>4.3</v>
      </c>
      <c r="G22" s="1595">
        <v>2.2000000000000002</v>
      </c>
      <c r="H22" s="1535"/>
    </row>
    <row r="23" spans="1:8" ht="15" customHeight="1">
      <c r="A23" s="909" t="s">
        <v>78</v>
      </c>
      <c r="B23" s="909"/>
      <c r="C23" s="849">
        <v>392688</v>
      </c>
      <c r="D23" s="850"/>
      <c r="E23" s="1214">
        <v>96.1</v>
      </c>
      <c r="F23" s="1595">
        <v>3.6</v>
      </c>
      <c r="G23" s="1596">
        <v>0.3</v>
      </c>
      <c r="H23" s="1535"/>
    </row>
    <row r="24" spans="1:8" ht="15" customHeight="1">
      <c r="A24" s="909" t="s">
        <v>77</v>
      </c>
      <c r="B24" s="909"/>
      <c r="C24" s="849">
        <v>407874</v>
      </c>
      <c r="D24" s="850"/>
      <c r="E24" s="1214">
        <v>96.5</v>
      </c>
      <c r="F24" s="1595">
        <v>2.7</v>
      </c>
      <c r="G24" s="1596">
        <v>0.8</v>
      </c>
      <c r="H24" s="1535"/>
    </row>
    <row r="25" spans="1:8" ht="15" customHeight="1">
      <c r="A25" s="909" t="s">
        <v>76</v>
      </c>
      <c r="B25" s="909"/>
      <c r="C25" s="849">
        <v>754450</v>
      </c>
      <c r="D25" s="850"/>
      <c r="E25" s="1214">
        <v>95.8</v>
      </c>
      <c r="F25" s="1595">
        <v>2.2000000000000002</v>
      </c>
      <c r="G25" s="1595">
        <v>2</v>
      </c>
      <c r="H25" s="1535"/>
    </row>
    <row r="26" spans="1:8" ht="15" customHeight="1">
      <c r="A26" s="909" t="s">
        <v>75</v>
      </c>
      <c r="B26" s="909"/>
      <c r="C26" s="849">
        <v>178134</v>
      </c>
      <c r="D26" s="850"/>
      <c r="E26" s="1214">
        <v>96.6</v>
      </c>
      <c r="F26" s="1595">
        <v>3.1</v>
      </c>
      <c r="G26" s="1596">
        <v>0.3</v>
      </c>
      <c r="H26" s="1535"/>
    </row>
    <row r="27" spans="1:8" ht="15" customHeight="1">
      <c r="A27" s="909" t="s">
        <v>74</v>
      </c>
      <c r="B27" s="909"/>
      <c r="C27" s="849">
        <v>509653</v>
      </c>
      <c r="D27" s="850"/>
      <c r="E27" s="1214">
        <v>94.7</v>
      </c>
      <c r="F27" s="1595">
        <v>4.3</v>
      </c>
      <c r="G27" s="1596">
        <v>0.9</v>
      </c>
      <c r="H27" s="1535"/>
    </row>
    <row r="28" spans="1:8" ht="15" customHeight="1">
      <c r="A28" s="909" t="s">
        <v>73</v>
      </c>
      <c r="B28" s="909"/>
      <c r="C28" s="849">
        <v>334287</v>
      </c>
      <c r="D28" s="850"/>
      <c r="E28" s="1214">
        <v>93</v>
      </c>
      <c r="F28" s="1597">
        <v>5.6</v>
      </c>
      <c r="G28" s="1596">
        <v>1.3</v>
      </c>
      <c r="H28" s="1535"/>
    </row>
    <row r="29" spans="1:8" ht="15" customHeight="1">
      <c r="A29" s="909" t="s">
        <v>72</v>
      </c>
      <c r="B29" s="909"/>
      <c r="C29" s="849">
        <v>302084</v>
      </c>
      <c r="D29" s="850"/>
      <c r="E29" s="1214">
        <v>96.6</v>
      </c>
      <c r="F29" s="1595">
        <v>3.2</v>
      </c>
      <c r="G29" s="1596">
        <v>0.2</v>
      </c>
      <c r="H29" s="1535"/>
    </row>
    <row r="30" spans="1:8" ht="15" customHeight="1">
      <c r="A30" s="909" t="s">
        <v>71</v>
      </c>
      <c r="B30" s="909"/>
      <c r="C30" s="849">
        <v>591646</v>
      </c>
      <c r="D30" s="850"/>
      <c r="E30" s="1214">
        <v>95.7</v>
      </c>
      <c r="F30" s="1595">
        <v>2.8</v>
      </c>
      <c r="G30" s="1596">
        <v>1.5</v>
      </c>
      <c r="H30" s="1535"/>
    </row>
    <row r="31" spans="1:8" ht="15" customHeight="1">
      <c r="A31" s="909" t="s">
        <v>70</v>
      </c>
      <c r="B31" s="909"/>
      <c r="C31" s="849">
        <v>1735131</v>
      </c>
      <c r="D31" s="850"/>
      <c r="E31" s="1214">
        <v>95.1</v>
      </c>
      <c r="F31" s="1595">
        <v>3.5</v>
      </c>
      <c r="G31" s="1596">
        <v>1.3</v>
      </c>
      <c r="H31" s="1535"/>
    </row>
    <row r="32" spans="1:8" ht="15" customHeight="1">
      <c r="A32" s="909" t="s">
        <v>69</v>
      </c>
      <c r="B32" s="909"/>
      <c r="C32" s="849">
        <v>366096</v>
      </c>
      <c r="D32" s="850"/>
      <c r="E32" s="1214">
        <v>92.6</v>
      </c>
      <c r="F32" s="1597">
        <v>5.4</v>
      </c>
      <c r="G32" s="1596">
        <v>2</v>
      </c>
      <c r="H32" s="1535"/>
    </row>
    <row r="33" spans="1:8" ht="15" customHeight="1">
      <c r="A33" s="909" t="s">
        <v>68</v>
      </c>
      <c r="B33" s="909"/>
      <c r="C33" s="849">
        <v>196103</v>
      </c>
      <c r="D33" s="850"/>
      <c r="E33" s="1214">
        <v>92.1</v>
      </c>
      <c r="F33" s="1597">
        <v>6</v>
      </c>
      <c r="G33" s="1595">
        <v>1.9</v>
      </c>
      <c r="H33" s="1535"/>
    </row>
    <row r="34" spans="1:8" ht="15" customHeight="1">
      <c r="A34" s="909" t="s">
        <v>67</v>
      </c>
      <c r="B34" s="909"/>
      <c r="C34" s="849">
        <v>132921</v>
      </c>
      <c r="D34" s="850"/>
      <c r="E34" s="1214">
        <v>96</v>
      </c>
      <c r="F34" s="1595">
        <v>2.9</v>
      </c>
      <c r="G34" s="1596">
        <v>1.1000000000000001</v>
      </c>
      <c r="H34" s="1535"/>
    </row>
    <row r="35" spans="1:8" ht="15" customHeight="1">
      <c r="A35" s="909" t="s">
        <v>66</v>
      </c>
      <c r="B35" s="909"/>
      <c r="C35" s="849">
        <v>496201</v>
      </c>
      <c r="D35" s="850"/>
      <c r="E35" s="1214">
        <v>97.2</v>
      </c>
      <c r="F35" s="1595">
        <v>2.2000000000000002</v>
      </c>
      <c r="G35" s="1596">
        <v>0.5</v>
      </c>
      <c r="H35" s="1535"/>
    </row>
    <row r="36" spans="1:8" ht="15" customHeight="1">
      <c r="A36" s="909" t="s">
        <v>65</v>
      </c>
      <c r="B36" s="909"/>
      <c r="C36" s="849">
        <v>295287</v>
      </c>
      <c r="D36" s="850"/>
      <c r="E36" s="1214">
        <v>95.1</v>
      </c>
      <c r="F36" s="1595">
        <v>4.0999999999999996</v>
      </c>
      <c r="G36" s="1596">
        <v>0.8</v>
      </c>
      <c r="H36" s="1535"/>
    </row>
    <row r="37" spans="1:8" ht="15" customHeight="1">
      <c r="A37" s="909" t="s">
        <v>64</v>
      </c>
      <c r="B37" s="909"/>
      <c r="C37" s="849">
        <v>595066</v>
      </c>
      <c r="D37" s="850"/>
      <c r="E37" s="1214">
        <v>93.7</v>
      </c>
      <c r="F37" s="1597">
        <v>4.9000000000000004</v>
      </c>
      <c r="G37" s="1595">
        <v>1.4</v>
      </c>
      <c r="H37" s="1222"/>
    </row>
    <row r="38" spans="1:8" ht="15" customHeight="1">
      <c r="A38" s="909" t="s">
        <v>63</v>
      </c>
      <c r="B38" s="909"/>
      <c r="C38" s="849">
        <v>177623</v>
      </c>
      <c r="D38" s="850"/>
      <c r="E38" s="1214">
        <v>95.4</v>
      </c>
      <c r="F38" s="1595">
        <v>3.2</v>
      </c>
      <c r="G38" s="1596">
        <v>1.3</v>
      </c>
    </row>
    <row r="39" spans="1:8" ht="15" customHeight="1">
      <c r="A39" s="909" t="s">
        <v>62</v>
      </c>
      <c r="B39" s="909"/>
      <c r="C39" s="849">
        <v>162868</v>
      </c>
      <c r="D39" s="850"/>
      <c r="E39" s="1214">
        <v>95</v>
      </c>
      <c r="F39" s="1595">
        <v>3.6</v>
      </c>
      <c r="G39" s="1596">
        <v>1.3</v>
      </c>
    </row>
    <row r="40" spans="1:8" ht="15" customHeight="1">
      <c r="A40" s="909" t="s">
        <v>61</v>
      </c>
      <c r="B40" s="909"/>
      <c r="C40" s="849">
        <v>257081</v>
      </c>
      <c r="D40" s="850"/>
      <c r="E40" s="1214">
        <v>92.8</v>
      </c>
      <c r="F40" s="1597">
        <v>5.4</v>
      </c>
      <c r="G40" s="1596">
        <v>1.8</v>
      </c>
    </row>
    <row r="41" spans="1:8" ht="15" customHeight="1">
      <c r="A41" s="909" t="s">
        <v>60</v>
      </c>
      <c r="B41" s="909"/>
      <c r="C41" s="849">
        <v>307244</v>
      </c>
      <c r="D41" s="850"/>
      <c r="E41" s="1214">
        <v>95.8</v>
      </c>
      <c r="F41" s="1595">
        <v>3.3</v>
      </c>
      <c r="G41" s="1596">
        <v>0.9</v>
      </c>
    </row>
    <row r="42" spans="1:8" ht="15" customHeight="1">
      <c r="A42" s="909" t="s">
        <v>59</v>
      </c>
      <c r="B42" s="909"/>
      <c r="C42" s="849">
        <v>282276</v>
      </c>
      <c r="D42" s="850"/>
      <c r="E42" s="1214">
        <v>96.6</v>
      </c>
      <c r="F42" s="1595">
        <v>3.1</v>
      </c>
      <c r="G42" s="1596">
        <v>0.3</v>
      </c>
      <c r="H42" s="1535"/>
    </row>
    <row r="43" spans="1:8" ht="15" customHeight="1">
      <c r="A43" s="909" t="s">
        <v>58</v>
      </c>
      <c r="B43" s="909"/>
      <c r="C43" s="849">
        <v>228366</v>
      </c>
      <c r="D43" s="850"/>
      <c r="E43" s="1214">
        <v>95.3</v>
      </c>
      <c r="F43" s="1595">
        <v>4</v>
      </c>
      <c r="G43" s="1596">
        <v>0.7</v>
      </c>
      <c r="H43" s="1535"/>
    </row>
    <row r="44" spans="1:8" ht="15" customHeight="1">
      <c r="A44" s="909" t="s">
        <v>57</v>
      </c>
      <c r="B44" s="909"/>
      <c r="C44" s="849">
        <v>336694</v>
      </c>
      <c r="D44" s="850"/>
      <c r="E44" s="1214">
        <v>95.5</v>
      </c>
      <c r="F44" s="1595">
        <v>3.1</v>
      </c>
      <c r="G44" s="1596">
        <v>1.3</v>
      </c>
      <c r="H44" s="1535"/>
    </row>
    <row r="45" spans="1:8" ht="15" customHeight="1">
      <c r="A45" s="909" t="s">
        <v>56</v>
      </c>
      <c r="B45" s="909"/>
      <c r="C45" s="849">
        <v>140370</v>
      </c>
      <c r="D45" s="850"/>
      <c r="E45" s="1214">
        <v>95.3</v>
      </c>
      <c r="F45" s="1597">
        <v>4.0999999999999996</v>
      </c>
      <c r="G45" s="1596">
        <v>0.6</v>
      </c>
      <c r="H45" s="1535"/>
    </row>
    <row r="46" spans="1:8" ht="15" customHeight="1">
      <c r="A46" s="909" t="s">
        <v>55</v>
      </c>
      <c r="B46" s="909"/>
      <c r="C46" s="849">
        <v>795824</v>
      </c>
      <c r="D46" s="850"/>
      <c r="E46" s="1214">
        <v>92.9</v>
      </c>
      <c r="F46" s="1597">
        <v>5.9</v>
      </c>
      <c r="G46" s="1596">
        <v>1.1000000000000001</v>
      </c>
      <c r="H46" s="1535"/>
    </row>
    <row r="47" spans="1:8" ht="15" customHeight="1">
      <c r="A47" s="909" t="s">
        <v>54</v>
      </c>
      <c r="B47" s="909"/>
      <c r="C47" s="849">
        <v>169732</v>
      </c>
      <c r="D47" s="850"/>
      <c r="E47" s="1214">
        <v>95.6</v>
      </c>
      <c r="F47" s="1595">
        <v>3.9</v>
      </c>
      <c r="G47" s="1596">
        <v>0.5</v>
      </c>
      <c r="H47" s="1535"/>
    </row>
    <row r="48" spans="1:8" ht="15" customHeight="1">
      <c r="A48" s="916" t="s">
        <v>53</v>
      </c>
      <c r="B48" s="916"/>
      <c r="C48" s="1427">
        <v>146197</v>
      </c>
      <c r="D48" s="893"/>
      <c r="E48" s="1223">
        <v>96.2</v>
      </c>
      <c r="F48" s="1598">
        <v>3.7</v>
      </c>
      <c r="G48" s="1598">
        <v>0</v>
      </c>
      <c r="H48" s="1535"/>
    </row>
    <row r="49" spans="1:15" ht="6" customHeight="1"/>
    <row r="50" spans="1:15" s="317" customFormat="1" ht="57" customHeight="1">
      <c r="A50" s="1082" t="s">
        <v>299</v>
      </c>
      <c r="B50" s="2396" t="s">
        <v>419</v>
      </c>
      <c r="C50" s="2396"/>
      <c r="D50" s="2396"/>
      <c r="E50" s="2396"/>
      <c r="F50" s="2396"/>
      <c r="G50" s="2396"/>
      <c r="H50" s="1052"/>
      <c r="I50" s="1225"/>
    </row>
    <row r="51" spans="1:15" s="786" customFormat="1" ht="15" customHeight="1">
      <c r="A51" s="785"/>
      <c r="B51" s="2396" t="s">
        <v>280</v>
      </c>
      <c r="C51" s="2396"/>
      <c r="D51" s="2396"/>
      <c r="E51" s="2396"/>
      <c r="F51" s="2396"/>
      <c r="G51" s="2396"/>
      <c r="H51" s="2396"/>
      <c r="I51" s="2396"/>
      <c r="J51" s="2396"/>
      <c r="L51" s="789"/>
      <c r="M51" s="789"/>
      <c r="N51" s="789"/>
      <c r="O51" s="789"/>
    </row>
    <row r="52" spans="1:15" ht="15" customHeight="1">
      <c r="A52" s="1494"/>
      <c r="B52" s="909" t="s">
        <v>401</v>
      </c>
      <c r="C52" s="1497"/>
      <c r="D52" s="1497"/>
      <c r="E52" s="1497"/>
      <c r="F52" s="1497"/>
      <c r="G52" s="1497"/>
    </row>
    <row r="53" spans="1:15" s="1601" customFormat="1" ht="24" customHeight="1">
      <c r="A53" s="1599" t="s">
        <v>420</v>
      </c>
      <c r="B53" s="2407" t="s">
        <v>421</v>
      </c>
      <c r="C53" s="2407"/>
      <c r="D53" s="2407"/>
      <c r="E53" s="2407"/>
      <c r="F53" s="2407"/>
      <c r="G53" s="2407"/>
      <c r="H53" s="1600"/>
    </row>
    <row r="54" spans="1:15" s="317" customFormat="1" ht="15" customHeight="1">
      <c r="A54" s="1226"/>
      <c r="B54" s="1430" t="s">
        <v>344</v>
      </c>
      <c r="C54" s="1227"/>
      <c r="F54" s="1228"/>
      <c r="H54" s="555"/>
    </row>
    <row r="55" spans="1:15" s="317" customFormat="1" ht="15" customHeight="1">
      <c r="A55" s="608" t="s">
        <v>183</v>
      </c>
      <c r="B55" s="1014"/>
      <c r="C55" s="872"/>
      <c r="D55" s="841"/>
      <c r="E55" s="841"/>
      <c r="F55" s="841"/>
      <c r="G55" s="841"/>
      <c r="H55" s="1053"/>
      <c r="I55" s="841"/>
      <c r="K55"/>
      <c r="L55"/>
      <c r="M55"/>
      <c r="N55"/>
    </row>
    <row r="56" spans="1:15" s="317" customFormat="1" ht="15" customHeight="1">
      <c r="A56" s="608" t="s">
        <v>185</v>
      </c>
      <c r="B56" s="1014"/>
      <c r="C56" s="872"/>
      <c r="D56" s="841"/>
      <c r="E56" s="841"/>
      <c r="F56" s="841"/>
      <c r="G56" s="841"/>
      <c r="H56" s="1053"/>
      <c r="I56" s="841"/>
      <c r="K56"/>
      <c r="L56"/>
      <c r="M56"/>
      <c r="N56"/>
    </row>
    <row r="57" spans="1:15" s="317" customFormat="1" ht="15" customHeight="1">
      <c r="A57" s="608" t="s">
        <v>187</v>
      </c>
      <c r="B57" s="1014"/>
      <c r="C57" s="872"/>
      <c r="D57" s="841"/>
      <c r="E57" s="841"/>
      <c r="F57" s="841"/>
      <c r="G57" s="841"/>
      <c r="H57" s="1053"/>
      <c r="I57" s="841"/>
      <c r="K57"/>
      <c r="L57"/>
      <c r="M57"/>
      <c r="N57"/>
    </row>
    <row r="58" spans="1:15" s="317" customFormat="1" ht="15" customHeight="1">
      <c r="B58" s="786"/>
      <c r="C58" s="1602"/>
      <c r="D58" s="1602"/>
      <c r="E58" s="1602"/>
      <c r="F58" s="1602"/>
      <c r="G58" s="1602"/>
      <c r="H58" s="823" t="s">
        <v>93</v>
      </c>
    </row>
    <row r="59" spans="1:15" s="317" customFormat="1" ht="15" customHeight="1">
      <c r="A59" s="1054"/>
      <c r="B59" s="1314"/>
      <c r="H59" s="1066"/>
    </row>
    <row r="60" spans="1:15" s="317" customFormat="1" ht="15" customHeight="1">
      <c r="A60" s="1054"/>
      <c r="B60" s="1314"/>
      <c r="H60" s="823"/>
    </row>
    <row r="61" spans="1:15" s="821" customFormat="1" ht="15" customHeight="1">
      <c r="A61" s="2461" t="s">
        <v>415</v>
      </c>
      <c r="B61" s="2461"/>
      <c r="C61" s="2461"/>
      <c r="D61" s="2461"/>
      <c r="E61" s="2461"/>
      <c r="G61" s="945" t="s">
        <v>416</v>
      </c>
      <c r="H61" s="1032"/>
    </row>
    <row r="62" spans="1:15" s="821" customFormat="1" ht="15" customHeight="1">
      <c r="A62" s="2461"/>
      <c r="B62" s="2461"/>
      <c r="C62" s="2461"/>
      <c r="D62" s="2461"/>
      <c r="E62" s="2461"/>
      <c r="H62" s="1032"/>
    </row>
    <row r="63" spans="1:15" s="105" customFormat="1" ht="15" customHeight="1">
      <c r="A63" s="2461"/>
      <c r="B63" s="2461"/>
      <c r="C63" s="2461"/>
      <c r="D63" s="2461"/>
      <c r="E63" s="2461"/>
      <c r="H63" s="819"/>
    </row>
    <row r="64" spans="1:15" s="105" customFormat="1" ht="15" customHeight="1">
      <c r="A64" s="2461"/>
      <c r="B64" s="2461"/>
      <c r="C64" s="2461"/>
      <c r="D64" s="2461"/>
      <c r="E64" s="2461"/>
      <c r="H64" s="819"/>
    </row>
    <row r="65" spans="1:7" ht="15" customHeight="1">
      <c r="A65" s="1009" t="s">
        <v>95</v>
      </c>
      <c r="B65" s="1603"/>
      <c r="C65" s="1603"/>
      <c r="D65" s="1603"/>
      <c r="E65" s="1603"/>
      <c r="F65" s="105"/>
      <c r="G65" s="105"/>
    </row>
    <row r="66" spans="1:7" ht="6" customHeight="1"/>
    <row r="67" spans="1:7" ht="15" customHeight="1">
      <c r="A67" s="2462" t="s">
        <v>109</v>
      </c>
      <c r="B67" s="2462"/>
      <c r="C67" s="1592" t="s">
        <v>17</v>
      </c>
      <c r="D67" s="1592"/>
      <c r="E67" s="1592" t="s">
        <v>417</v>
      </c>
      <c r="F67" s="1592" t="s">
        <v>418</v>
      </c>
      <c r="G67" s="1592" t="s">
        <v>375</v>
      </c>
    </row>
    <row r="68" spans="1:7" ht="6" customHeight="1">
      <c r="A68" s="924"/>
      <c r="C68" s="1593"/>
      <c r="D68" s="1593"/>
      <c r="E68" s="924"/>
      <c r="F68" s="924"/>
      <c r="G68" s="924"/>
    </row>
    <row r="69" spans="1:7" ht="15" customHeight="1">
      <c r="A69" s="953" t="s">
        <v>103</v>
      </c>
      <c r="B69" s="1593"/>
      <c r="C69" s="844">
        <v>11324505</v>
      </c>
      <c r="D69" s="844"/>
      <c r="E69" s="844">
        <v>10768521</v>
      </c>
      <c r="F69" s="1389">
        <v>422389</v>
      </c>
      <c r="G69" s="1389">
        <v>127342</v>
      </c>
    </row>
    <row r="70" spans="1:7" ht="15" customHeight="1">
      <c r="A70" s="909" t="s">
        <v>84</v>
      </c>
      <c r="C70" s="850">
        <v>103413</v>
      </c>
      <c r="D70" s="850"/>
      <c r="E70" s="850">
        <v>99564</v>
      </c>
      <c r="F70" s="1435">
        <v>3153</v>
      </c>
      <c r="G70" s="1434">
        <v>696</v>
      </c>
    </row>
    <row r="71" spans="1:7" ht="15" customHeight="1">
      <c r="A71" s="909" t="s">
        <v>83</v>
      </c>
      <c r="C71" s="850">
        <v>360629</v>
      </c>
      <c r="D71" s="850"/>
      <c r="E71" s="850">
        <v>341775</v>
      </c>
      <c r="F71" s="1435">
        <v>12655</v>
      </c>
      <c r="G71" s="1434">
        <v>5805</v>
      </c>
    </row>
    <row r="72" spans="1:7" ht="15" customHeight="1">
      <c r="A72" s="909" t="s">
        <v>82</v>
      </c>
      <c r="C72" s="850">
        <v>86503</v>
      </c>
      <c r="D72" s="850"/>
      <c r="E72" s="850">
        <v>82351</v>
      </c>
      <c r="F72" s="1435">
        <v>2943</v>
      </c>
      <c r="G72" s="1434">
        <v>1124</v>
      </c>
    </row>
    <row r="73" spans="1:7" ht="15" customHeight="1">
      <c r="A73" s="909" t="s">
        <v>81</v>
      </c>
      <c r="C73" s="850">
        <v>94603</v>
      </c>
      <c r="D73" s="850"/>
      <c r="E73" s="850">
        <v>92802</v>
      </c>
      <c r="F73" s="1434">
        <v>1348</v>
      </c>
      <c r="G73" s="1434">
        <v>453</v>
      </c>
    </row>
    <row r="74" spans="1:7" ht="15" customHeight="1">
      <c r="A74" s="909" t="s">
        <v>80</v>
      </c>
      <c r="C74" s="850">
        <v>307492</v>
      </c>
      <c r="D74" s="850"/>
      <c r="E74" s="850">
        <v>297046</v>
      </c>
      <c r="F74" s="1435">
        <v>8059</v>
      </c>
      <c r="G74" s="1434">
        <v>2387</v>
      </c>
    </row>
    <row r="75" spans="1:7" ht="15" customHeight="1">
      <c r="A75" s="909" t="s">
        <v>79</v>
      </c>
      <c r="C75" s="850">
        <v>79969</v>
      </c>
      <c r="D75" s="850"/>
      <c r="E75" s="850">
        <v>74756</v>
      </c>
      <c r="F75" s="1435">
        <v>3469</v>
      </c>
      <c r="G75" s="1435">
        <v>1744</v>
      </c>
    </row>
    <row r="76" spans="1:7" ht="15" customHeight="1">
      <c r="A76" s="909" t="s">
        <v>78</v>
      </c>
      <c r="C76" s="850">
        <v>392688</v>
      </c>
      <c r="D76" s="850"/>
      <c r="E76" s="850">
        <v>377483</v>
      </c>
      <c r="F76" s="1435">
        <v>13892</v>
      </c>
      <c r="G76" s="1434">
        <v>1313</v>
      </c>
    </row>
    <row r="77" spans="1:7" ht="15" customHeight="1">
      <c r="A77" s="909" t="s">
        <v>77</v>
      </c>
      <c r="C77" s="850">
        <v>407874</v>
      </c>
      <c r="D77" s="850"/>
      <c r="E77" s="850">
        <v>393602</v>
      </c>
      <c r="F77" s="1435">
        <v>11092</v>
      </c>
      <c r="G77" s="1434">
        <v>3180</v>
      </c>
    </row>
    <row r="78" spans="1:7" ht="15" customHeight="1">
      <c r="A78" s="909" t="s">
        <v>76</v>
      </c>
      <c r="C78" s="850">
        <v>754450</v>
      </c>
      <c r="D78" s="850"/>
      <c r="E78" s="850">
        <v>722660</v>
      </c>
      <c r="F78" s="1435">
        <v>16966</v>
      </c>
      <c r="G78" s="1435">
        <v>14824</v>
      </c>
    </row>
    <row r="79" spans="1:7" ht="15" customHeight="1">
      <c r="A79" s="909" t="s">
        <v>75</v>
      </c>
      <c r="C79" s="850">
        <v>178134</v>
      </c>
      <c r="D79" s="850"/>
      <c r="E79" s="850">
        <v>172129</v>
      </c>
      <c r="F79" s="1435">
        <v>5509</v>
      </c>
      <c r="G79" s="1434">
        <v>496</v>
      </c>
    </row>
    <row r="80" spans="1:7" ht="15" customHeight="1">
      <c r="A80" s="909" t="s">
        <v>74</v>
      </c>
      <c r="C80" s="850">
        <v>509653</v>
      </c>
      <c r="D80" s="850"/>
      <c r="E80" s="850">
        <v>482582</v>
      </c>
      <c r="F80" s="1435">
        <v>21823</v>
      </c>
      <c r="G80" s="1434">
        <v>4737</v>
      </c>
    </row>
    <row r="81" spans="1:7" ht="15" customHeight="1">
      <c r="A81" s="909" t="s">
        <v>73</v>
      </c>
      <c r="C81" s="850">
        <v>334287</v>
      </c>
      <c r="D81" s="850"/>
      <c r="E81" s="850">
        <v>311020</v>
      </c>
      <c r="F81" s="1396">
        <v>18626</v>
      </c>
      <c r="G81" s="1434">
        <v>4253</v>
      </c>
    </row>
    <row r="82" spans="1:7" ht="15" customHeight="1">
      <c r="A82" s="909" t="s">
        <v>72</v>
      </c>
      <c r="C82" s="850">
        <v>302084</v>
      </c>
      <c r="D82" s="850"/>
      <c r="E82" s="850">
        <v>291878</v>
      </c>
      <c r="F82" s="1435">
        <v>9502</v>
      </c>
      <c r="G82" s="1434">
        <v>704</v>
      </c>
    </row>
    <row r="83" spans="1:7" ht="15" customHeight="1">
      <c r="A83" s="909" t="s">
        <v>71</v>
      </c>
      <c r="C83" s="850">
        <v>591646</v>
      </c>
      <c r="D83" s="850"/>
      <c r="E83" s="850">
        <v>566281</v>
      </c>
      <c r="F83" s="1435">
        <v>16677</v>
      </c>
      <c r="G83" s="1434">
        <v>8688</v>
      </c>
    </row>
    <row r="84" spans="1:7" ht="15" customHeight="1">
      <c r="A84" s="909" t="s">
        <v>70</v>
      </c>
      <c r="C84" s="850">
        <v>1735131</v>
      </c>
      <c r="D84" s="850"/>
      <c r="E84" s="850">
        <v>1649880</v>
      </c>
      <c r="F84" s="1435">
        <v>60393</v>
      </c>
      <c r="G84" s="1434">
        <v>22067</v>
      </c>
    </row>
    <row r="85" spans="1:7" ht="15" customHeight="1">
      <c r="A85" s="909" t="s">
        <v>69</v>
      </c>
      <c r="C85" s="850">
        <v>366096</v>
      </c>
      <c r="D85" s="850"/>
      <c r="E85" s="850">
        <v>339162</v>
      </c>
      <c r="F85" s="1396">
        <v>19790</v>
      </c>
      <c r="G85" s="1434">
        <v>7144</v>
      </c>
    </row>
    <row r="86" spans="1:7" ht="15" customHeight="1">
      <c r="A86" s="909" t="s">
        <v>68</v>
      </c>
      <c r="C86" s="850">
        <v>196103</v>
      </c>
      <c r="D86" s="850"/>
      <c r="E86" s="850">
        <v>180550</v>
      </c>
      <c r="F86" s="1396">
        <v>11747</v>
      </c>
      <c r="G86" s="1435">
        <v>3806</v>
      </c>
    </row>
    <row r="87" spans="1:7" ht="15" customHeight="1">
      <c r="A87" s="909" t="s">
        <v>67</v>
      </c>
      <c r="C87" s="850">
        <v>132921</v>
      </c>
      <c r="D87" s="850"/>
      <c r="E87" s="850">
        <v>127584</v>
      </c>
      <c r="F87" s="1435">
        <v>3897</v>
      </c>
      <c r="G87" s="1434">
        <v>1440</v>
      </c>
    </row>
    <row r="88" spans="1:7" ht="15" customHeight="1">
      <c r="A88" s="909" t="s">
        <v>66</v>
      </c>
      <c r="C88" s="850">
        <v>496201</v>
      </c>
      <c r="D88" s="850"/>
      <c r="E88" s="850">
        <v>482392</v>
      </c>
      <c r="F88" s="1435">
        <v>11035</v>
      </c>
      <c r="G88" s="1434">
        <v>2343</v>
      </c>
    </row>
    <row r="89" spans="1:7" ht="15" customHeight="1">
      <c r="A89" s="909" t="s">
        <v>65</v>
      </c>
      <c r="C89" s="850">
        <v>295287</v>
      </c>
      <c r="D89" s="850"/>
      <c r="E89" s="850">
        <v>280947</v>
      </c>
      <c r="F89" s="1435">
        <v>12117</v>
      </c>
      <c r="G89" s="1434">
        <v>2223</v>
      </c>
    </row>
    <row r="90" spans="1:7" ht="15" customHeight="1">
      <c r="A90" s="909" t="s">
        <v>64</v>
      </c>
      <c r="C90" s="850">
        <v>595066</v>
      </c>
      <c r="D90" s="850"/>
      <c r="E90" s="850">
        <v>557517</v>
      </c>
      <c r="F90" s="1396">
        <v>29100</v>
      </c>
      <c r="G90" s="1435">
        <v>8449</v>
      </c>
    </row>
    <row r="91" spans="1:7" ht="15" customHeight="1">
      <c r="A91" s="909" t="s">
        <v>63</v>
      </c>
      <c r="C91" s="850">
        <v>177623</v>
      </c>
      <c r="D91" s="850"/>
      <c r="E91" s="850">
        <v>169419</v>
      </c>
      <c r="F91" s="1435">
        <v>5775</v>
      </c>
      <c r="G91" s="1434">
        <v>2234</v>
      </c>
    </row>
    <row r="92" spans="1:7" ht="15" customHeight="1">
      <c r="A92" s="909" t="s">
        <v>62</v>
      </c>
      <c r="C92" s="850">
        <v>162868</v>
      </c>
      <c r="D92" s="850"/>
      <c r="E92" s="850">
        <v>154793</v>
      </c>
      <c r="F92" s="1435">
        <v>5802</v>
      </c>
      <c r="G92" s="1434">
        <v>2103</v>
      </c>
    </row>
    <row r="93" spans="1:7" ht="15" customHeight="1">
      <c r="A93" s="909" t="s">
        <v>61</v>
      </c>
      <c r="C93" s="850">
        <v>257081</v>
      </c>
      <c r="D93" s="850"/>
      <c r="E93" s="850">
        <v>238618</v>
      </c>
      <c r="F93" s="1396">
        <v>13765</v>
      </c>
      <c r="G93" s="1434">
        <v>4698</v>
      </c>
    </row>
    <row r="94" spans="1:7" ht="15" customHeight="1">
      <c r="A94" s="909" t="s">
        <v>60</v>
      </c>
      <c r="C94" s="850">
        <v>307244</v>
      </c>
      <c r="D94" s="850"/>
      <c r="E94" s="850">
        <v>294231</v>
      </c>
      <c r="F94" s="1435">
        <v>10172</v>
      </c>
      <c r="G94" s="1434">
        <v>2841</v>
      </c>
    </row>
    <row r="95" spans="1:7" ht="15" customHeight="1">
      <c r="A95" s="909" t="s">
        <v>59</v>
      </c>
      <c r="C95" s="850">
        <v>282276</v>
      </c>
      <c r="D95" s="850"/>
      <c r="E95" s="850">
        <v>272639</v>
      </c>
      <c r="F95" s="1435">
        <v>8650</v>
      </c>
      <c r="G95" s="1434">
        <v>987</v>
      </c>
    </row>
    <row r="96" spans="1:7" ht="15" customHeight="1">
      <c r="A96" s="909" t="s">
        <v>58</v>
      </c>
      <c r="C96" s="850">
        <v>228366</v>
      </c>
      <c r="D96" s="850"/>
      <c r="E96" s="850">
        <v>217652</v>
      </c>
      <c r="F96" s="1435">
        <v>9174</v>
      </c>
      <c r="G96" s="1434">
        <v>1540</v>
      </c>
    </row>
    <row r="97" spans="1:15" ht="15" customHeight="1">
      <c r="A97" s="909" t="s">
        <v>57</v>
      </c>
      <c r="C97" s="850">
        <v>336694</v>
      </c>
      <c r="D97" s="850"/>
      <c r="E97" s="850">
        <v>321437</v>
      </c>
      <c r="F97" s="1435">
        <v>10403</v>
      </c>
      <c r="G97" s="1434">
        <v>4523</v>
      </c>
    </row>
    <row r="98" spans="1:15" ht="15" customHeight="1">
      <c r="A98" s="909" t="s">
        <v>56</v>
      </c>
      <c r="C98" s="850">
        <v>140370</v>
      </c>
      <c r="D98" s="850"/>
      <c r="E98" s="850">
        <v>133800</v>
      </c>
      <c r="F98" s="1396">
        <v>5748</v>
      </c>
      <c r="G98" s="1434">
        <v>822</v>
      </c>
    </row>
    <row r="99" spans="1:15" ht="15" customHeight="1">
      <c r="A99" s="909" t="s">
        <v>55</v>
      </c>
      <c r="C99" s="850">
        <v>795824</v>
      </c>
      <c r="D99" s="850"/>
      <c r="E99" s="850">
        <v>739030</v>
      </c>
      <c r="F99" s="1396">
        <v>47166</v>
      </c>
      <c r="G99" s="1434">
        <v>8805</v>
      </c>
    </row>
    <row r="100" spans="1:15" ht="15" customHeight="1">
      <c r="A100" s="909" t="s">
        <v>54</v>
      </c>
      <c r="C100" s="850">
        <v>169732</v>
      </c>
      <c r="D100" s="850"/>
      <c r="E100" s="850">
        <v>162252</v>
      </c>
      <c r="F100" s="1435">
        <v>6567</v>
      </c>
      <c r="G100" s="1434">
        <v>913</v>
      </c>
    </row>
    <row r="101" spans="1:15" ht="15" customHeight="1">
      <c r="A101" s="916" t="s">
        <v>53</v>
      </c>
      <c r="B101" s="973"/>
      <c r="C101" s="893">
        <v>146197</v>
      </c>
      <c r="D101" s="893"/>
      <c r="E101" s="893">
        <v>140689</v>
      </c>
      <c r="F101" s="893">
        <v>5374</v>
      </c>
      <c r="G101" s="893">
        <v>0</v>
      </c>
    </row>
    <row r="102" spans="1:15" ht="6" customHeight="1">
      <c r="A102" s="909"/>
      <c r="C102" s="850"/>
      <c r="D102" s="850"/>
      <c r="E102" s="850"/>
      <c r="F102" s="850"/>
      <c r="G102" s="850"/>
    </row>
    <row r="103" spans="1:15" s="786" customFormat="1" ht="15" customHeight="1">
      <c r="A103" s="1504" t="s">
        <v>299</v>
      </c>
      <c r="B103" s="2396" t="s">
        <v>280</v>
      </c>
      <c r="C103" s="2396"/>
      <c r="D103" s="2396"/>
      <c r="E103" s="2396"/>
      <c r="F103" s="2396"/>
      <c r="G103" s="2396"/>
      <c r="H103" s="785"/>
      <c r="I103" s="785"/>
      <c r="J103" s="785"/>
      <c r="L103" s="789"/>
      <c r="M103" s="789"/>
      <c r="N103" s="789"/>
      <c r="O103" s="789"/>
    </row>
    <row r="104" spans="1:15" ht="15" customHeight="1">
      <c r="A104" s="1494"/>
      <c r="B104" s="909" t="s">
        <v>401</v>
      </c>
      <c r="C104" s="1497"/>
      <c r="D104" s="1497"/>
      <c r="E104" s="1497"/>
      <c r="F104" s="1497"/>
      <c r="G104" s="1497"/>
      <c r="H104" s="1206"/>
      <c r="I104" s="924"/>
      <c r="J104" s="924"/>
    </row>
    <row r="105" spans="1:15" s="1601" customFormat="1" ht="24" customHeight="1">
      <c r="A105" s="1599" t="s">
        <v>420</v>
      </c>
      <c r="B105" s="2407" t="s">
        <v>421</v>
      </c>
      <c r="C105" s="2407"/>
      <c r="D105" s="2407"/>
      <c r="E105" s="2407"/>
      <c r="F105" s="2407"/>
      <c r="G105" s="2407"/>
      <c r="H105" s="734"/>
      <c r="I105" s="909"/>
      <c r="J105" s="909"/>
    </row>
    <row r="106" spans="1:15" s="317" customFormat="1" ht="15" customHeight="1">
      <c r="A106" s="1226"/>
      <c r="B106" s="1430" t="s">
        <v>344</v>
      </c>
      <c r="C106" s="1227"/>
      <c r="F106" s="1228"/>
      <c r="H106" s="555"/>
    </row>
    <row r="107" spans="1:15" s="317" customFormat="1" ht="15" customHeight="1">
      <c r="A107" s="608" t="s">
        <v>183</v>
      </c>
      <c r="B107" s="1014"/>
      <c r="C107" s="1015"/>
      <c r="D107" s="1016"/>
      <c r="E107" s="1016"/>
      <c r="F107" s="1016"/>
      <c r="G107" s="1016"/>
      <c r="H107" s="1604"/>
      <c r="I107" s="1016"/>
      <c r="J107" s="786"/>
      <c r="K107"/>
      <c r="L107"/>
      <c r="M107"/>
      <c r="N107"/>
    </row>
    <row r="108" spans="1:15" s="317" customFormat="1" ht="15" customHeight="1">
      <c r="A108" s="608" t="s">
        <v>185</v>
      </c>
      <c r="B108" s="1014"/>
      <c r="C108" s="1015"/>
      <c r="D108" s="1016"/>
      <c r="E108" s="1016"/>
      <c r="F108" s="1016"/>
      <c r="G108" s="1016"/>
      <c r="H108" s="1604"/>
      <c r="I108" s="1016"/>
      <c r="J108" s="786"/>
      <c r="K108"/>
      <c r="L108"/>
      <c r="M108"/>
      <c r="N108"/>
    </row>
    <row r="109" spans="1:15" s="317" customFormat="1" ht="15" customHeight="1">
      <c r="A109" s="608" t="s">
        <v>187</v>
      </c>
      <c r="B109" s="1014"/>
      <c r="C109" s="1015"/>
      <c r="D109" s="1016"/>
      <c r="E109" s="1016"/>
      <c r="F109" s="1016"/>
      <c r="G109" s="1016"/>
      <c r="H109" s="1604"/>
      <c r="I109" s="1016"/>
      <c r="J109" s="786"/>
      <c r="K109"/>
      <c r="L109"/>
      <c r="M109"/>
      <c r="N109"/>
    </row>
    <row r="110" spans="1:15" ht="15" customHeight="1">
      <c r="H110" s="823" t="s">
        <v>93</v>
      </c>
    </row>
    <row r="113" spans="1:8" s="821" customFormat="1" ht="15" customHeight="1">
      <c r="A113" s="2461" t="s">
        <v>415</v>
      </c>
      <c r="B113" s="2461"/>
      <c r="C113" s="2461"/>
      <c r="D113" s="2461"/>
      <c r="E113" s="2461"/>
      <c r="G113" s="945" t="s">
        <v>416</v>
      </c>
      <c r="H113" s="1032"/>
    </row>
    <row r="114" spans="1:8" s="821" customFormat="1" ht="15" customHeight="1">
      <c r="A114" s="2461"/>
      <c r="B114" s="2461"/>
      <c r="C114" s="2461"/>
      <c r="D114" s="2461"/>
      <c r="E114" s="2461"/>
      <c r="H114" s="1032"/>
    </row>
    <row r="115" spans="1:8" s="105" customFormat="1" ht="15" customHeight="1">
      <c r="A115" s="2461"/>
      <c r="B115" s="2461"/>
      <c r="C115" s="2461"/>
      <c r="D115" s="2461"/>
      <c r="E115" s="2461"/>
      <c r="H115" s="819"/>
    </row>
    <row r="116" spans="1:8" s="105" customFormat="1" ht="15" customHeight="1">
      <c r="A116" s="2461"/>
      <c r="B116" s="2461"/>
      <c r="C116" s="2461"/>
      <c r="D116" s="2461"/>
      <c r="E116" s="2461"/>
      <c r="H116" s="819"/>
    </row>
    <row r="117" spans="1:8" ht="15" customHeight="1">
      <c r="A117" s="1605" t="s">
        <v>34</v>
      </c>
      <c r="B117" s="1603"/>
      <c r="C117" s="1603"/>
      <c r="D117" s="1603"/>
      <c r="E117" s="1603"/>
      <c r="F117" s="105"/>
      <c r="G117" s="105"/>
    </row>
    <row r="118" spans="1:8" ht="6" customHeight="1"/>
    <row r="119" spans="1:8" ht="15" customHeight="1">
      <c r="A119" s="2462" t="s">
        <v>109</v>
      </c>
      <c r="B119" s="2462"/>
      <c r="C119" s="1592" t="s">
        <v>17</v>
      </c>
      <c r="D119" s="1592"/>
      <c r="E119" s="1592" t="s">
        <v>417</v>
      </c>
      <c r="F119" s="1592" t="s">
        <v>418</v>
      </c>
      <c r="G119" s="1592" t="s">
        <v>375</v>
      </c>
    </row>
    <row r="120" spans="1:8" ht="6" customHeight="1">
      <c r="A120" s="924"/>
      <c r="C120" s="1593"/>
      <c r="D120" s="1593"/>
      <c r="E120" s="924"/>
      <c r="F120" s="924"/>
      <c r="G120" s="924"/>
    </row>
    <row r="121" spans="1:8" ht="15" customHeight="1">
      <c r="A121" s="953" t="s">
        <v>103</v>
      </c>
      <c r="B121" s="1593"/>
      <c r="C121" s="844">
        <v>32468</v>
      </c>
      <c r="D121" s="844"/>
      <c r="E121" s="844">
        <v>30929</v>
      </c>
      <c r="F121" s="1389">
        <v>1193</v>
      </c>
      <c r="G121" s="1389">
        <v>334</v>
      </c>
    </row>
    <row r="122" spans="1:8" ht="15" customHeight="1">
      <c r="A122" s="909" t="s">
        <v>84</v>
      </c>
      <c r="C122" s="850">
        <v>872</v>
      </c>
      <c r="D122" s="850"/>
      <c r="E122" s="850">
        <v>840</v>
      </c>
      <c r="F122" s="1435">
        <v>27</v>
      </c>
      <c r="G122" s="1434">
        <v>5</v>
      </c>
    </row>
    <row r="123" spans="1:8" ht="15" customHeight="1">
      <c r="A123" s="909" t="s">
        <v>83</v>
      </c>
      <c r="C123" s="850">
        <v>918</v>
      </c>
      <c r="D123" s="850"/>
      <c r="E123" s="850">
        <v>870</v>
      </c>
      <c r="F123" s="1435">
        <v>33</v>
      </c>
      <c r="G123" s="1434">
        <v>14</v>
      </c>
    </row>
    <row r="124" spans="1:8" ht="15" customHeight="1">
      <c r="A124" s="909" t="s">
        <v>82</v>
      </c>
      <c r="C124" s="850">
        <v>996</v>
      </c>
      <c r="D124" s="850"/>
      <c r="E124" s="850">
        <v>950</v>
      </c>
      <c r="F124" s="1435">
        <v>32</v>
      </c>
      <c r="G124" s="1434">
        <v>13</v>
      </c>
    </row>
    <row r="125" spans="1:8" ht="15" customHeight="1">
      <c r="A125" s="909" t="s">
        <v>81</v>
      </c>
      <c r="C125" s="850">
        <v>1071</v>
      </c>
      <c r="D125" s="850"/>
      <c r="E125" s="850">
        <v>1050</v>
      </c>
      <c r="F125" s="1434">
        <v>16</v>
      </c>
      <c r="G125" s="1434">
        <v>5</v>
      </c>
    </row>
    <row r="126" spans="1:8" ht="15" customHeight="1">
      <c r="A126" s="909" t="s">
        <v>80</v>
      </c>
      <c r="C126" s="850">
        <v>993</v>
      </c>
      <c r="D126" s="850"/>
      <c r="E126" s="850">
        <v>959</v>
      </c>
      <c r="F126" s="1435">
        <v>26</v>
      </c>
      <c r="G126" s="1434">
        <v>8</v>
      </c>
    </row>
    <row r="127" spans="1:8" ht="15" customHeight="1">
      <c r="A127" s="909" t="s">
        <v>79</v>
      </c>
      <c r="C127" s="850">
        <v>1053</v>
      </c>
      <c r="D127" s="850"/>
      <c r="E127" s="850">
        <v>987</v>
      </c>
      <c r="F127" s="1435">
        <v>44</v>
      </c>
      <c r="G127" s="1435">
        <v>22</v>
      </c>
    </row>
    <row r="128" spans="1:8" ht="15" customHeight="1">
      <c r="A128" s="909" t="s">
        <v>78</v>
      </c>
      <c r="C128" s="850">
        <v>868</v>
      </c>
      <c r="D128" s="850"/>
      <c r="E128" s="850">
        <v>834</v>
      </c>
      <c r="F128" s="1435">
        <v>31</v>
      </c>
      <c r="G128" s="1434">
        <v>3</v>
      </c>
    </row>
    <row r="129" spans="1:7" ht="15" customHeight="1">
      <c r="A129" s="909" t="s">
        <v>77</v>
      </c>
      <c r="C129" s="850">
        <v>1101</v>
      </c>
      <c r="D129" s="850"/>
      <c r="E129" s="850">
        <v>1060</v>
      </c>
      <c r="F129" s="1435">
        <v>32</v>
      </c>
      <c r="G129" s="1434">
        <v>9</v>
      </c>
    </row>
    <row r="130" spans="1:7" ht="15" customHeight="1">
      <c r="A130" s="909" t="s">
        <v>76</v>
      </c>
      <c r="C130" s="850">
        <v>1092</v>
      </c>
      <c r="D130" s="850"/>
      <c r="E130" s="850">
        <v>1046</v>
      </c>
      <c r="F130" s="1435">
        <v>24</v>
      </c>
      <c r="G130" s="1435">
        <v>22</v>
      </c>
    </row>
    <row r="131" spans="1:7" ht="15" customHeight="1">
      <c r="A131" s="909" t="s">
        <v>75</v>
      </c>
      <c r="C131" s="850">
        <v>1019</v>
      </c>
      <c r="D131" s="850"/>
      <c r="E131" s="850">
        <v>983</v>
      </c>
      <c r="F131" s="1435">
        <v>33</v>
      </c>
      <c r="G131" s="1434">
        <v>3</v>
      </c>
    </row>
    <row r="132" spans="1:7" ht="15" customHeight="1">
      <c r="A132" s="909" t="s">
        <v>74</v>
      </c>
      <c r="C132" s="850">
        <v>1020</v>
      </c>
      <c r="D132" s="850"/>
      <c r="E132" s="850">
        <v>966</v>
      </c>
      <c r="F132" s="1435">
        <v>43</v>
      </c>
      <c r="G132" s="1434">
        <v>10</v>
      </c>
    </row>
    <row r="133" spans="1:7" ht="15" customHeight="1">
      <c r="A133" s="909" t="s">
        <v>73</v>
      </c>
      <c r="C133" s="850">
        <v>989</v>
      </c>
      <c r="D133" s="850"/>
      <c r="E133" s="850">
        <v>920</v>
      </c>
      <c r="F133" s="1396">
        <v>55</v>
      </c>
      <c r="G133" s="1434">
        <v>13</v>
      </c>
    </row>
    <row r="134" spans="1:7" ht="15" customHeight="1">
      <c r="A134" s="909" t="s">
        <v>72</v>
      </c>
      <c r="C134" s="850">
        <v>1081</v>
      </c>
      <c r="D134" s="850"/>
      <c r="E134" s="850">
        <v>1045</v>
      </c>
      <c r="F134" s="1435">
        <v>34</v>
      </c>
      <c r="G134" s="1436">
        <v>2</v>
      </c>
    </row>
    <row r="135" spans="1:7" ht="15" customHeight="1">
      <c r="A135" s="909" t="s">
        <v>71</v>
      </c>
      <c r="C135" s="850">
        <v>916</v>
      </c>
      <c r="D135" s="850"/>
      <c r="E135" s="850">
        <v>876</v>
      </c>
      <c r="F135" s="1435">
        <v>26</v>
      </c>
      <c r="G135" s="1434">
        <v>14</v>
      </c>
    </row>
    <row r="136" spans="1:7" ht="15" customHeight="1">
      <c r="A136" s="909" t="s">
        <v>70</v>
      </c>
      <c r="C136" s="850">
        <v>1126</v>
      </c>
      <c r="D136" s="850"/>
      <c r="E136" s="850">
        <v>1071</v>
      </c>
      <c r="F136" s="1435">
        <v>39</v>
      </c>
      <c r="G136" s="1434">
        <v>14</v>
      </c>
    </row>
    <row r="137" spans="1:7" ht="15" customHeight="1">
      <c r="A137" s="909" t="s">
        <v>69</v>
      </c>
      <c r="C137" s="850">
        <v>1005</v>
      </c>
      <c r="D137" s="850"/>
      <c r="E137" s="850">
        <v>931</v>
      </c>
      <c r="F137" s="1396">
        <v>55</v>
      </c>
      <c r="G137" s="1434">
        <v>19</v>
      </c>
    </row>
    <row r="138" spans="1:7" ht="15" customHeight="1">
      <c r="A138" s="909" t="s">
        <v>68</v>
      </c>
      <c r="C138" s="850">
        <v>993</v>
      </c>
      <c r="D138" s="850"/>
      <c r="E138" s="850">
        <v>916</v>
      </c>
      <c r="F138" s="1396">
        <v>58</v>
      </c>
      <c r="G138" s="1435">
        <v>19</v>
      </c>
    </row>
    <row r="139" spans="1:7" ht="15" customHeight="1">
      <c r="A139" s="909" t="s">
        <v>67</v>
      </c>
      <c r="C139" s="850">
        <v>1056</v>
      </c>
      <c r="D139" s="850"/>
      <c r="E139" s="850">
        <v>1013</v>
      </c>
      <c r="F139" s="1435">
        <v>31</v>
      </c>
      <c r="G139" s="1434">
        <v>12</v>
      </c>
    </row>
    <row r="140" spans="1:7" ht="15" customHeight="1">
      <c r="A140" s="909" t="s">
        <v>66</v>
      </c>
      <c r="C140" s="850">
        <v>997</v>
      </c>
      <c r="D140" s="850"/>
      <c r="E140" s="850">
        <v>971</v>
      </c>
      <c r="F140" s="1435">
        <v>21</v>
      </c>
      <c r="G140" s="1434">
        <v>4</v>
      </c>
    </row>
    <row r="141" spans="1:7" ht="15" customHeight="1">
      <c r="A141" s="909" t="s">
        <v>65</v>
      </c>
      <c r="C141" s="850">
        <v>942</v>
      </c>
      <c r="D141" s="850"/>
      <c r="E141" s="850">
        <v>896</v>
      </c>
      <c r="F141" s="1435">
        <v>39</v>
      </c>
      <c r="G141" s="1434">
        <v>7</v>
      </c>
    </row>
    <row r="142" spans="1:7" ht="15" customHeight="1">
      <c r="A142" s="909" t="s">
        <v>64</v>
      </c>
      <c r="C142" s="850">
        <v>1275</v>
      </c>
      <c r="D142" s="850"/>
      <c r="E142" s="850">
        <v>1194</v>
      </c>
      <c r="F142" s="1396">
        <v>64</v>
      </c>
      <c r="G142" s="1435">
        <v>17</v>
      </c>
    </row>
    <row r="143" spans="1:7" ht="15" customHeight="1">
      <c r="A143" s="909" t="s">
        <v>63</v>
      </c>
      <c r="C143" s="850">
        <v>887</v>
      </c>
      <c r="D143" s="850"/>
      <c r="E143" s="850">
        <v>846</v>
      </c>
      <c r="F143" s="1435">
        <v>29</v>
      </c>
      <c r="G143" s="1434">
        <v>11</v>
      </c>
    </row>
    <row r="144" spans="1:7" ht="15" customHeight="1">
      <c r="A144" s="909" t="s">
        <v>62</v>
      </c>
      <c r="C144" s="850">
        <v>917</v>
      </c>
      <c r="D144" s="850"/>
      <c r="E144" s="850">
        <v>872</v>
      </c>
      <c r="F144" s="1435">
        <v>33</v>
      </c>
      <c r="G144" s="1434">
        <v>11</v>
      </c>
    </row>
    <row r="145" spans="1:15" ht="15" customHeight="1">
      <c r="A145" s="909" t="s">
        <v>61</v>
      </c>
      <c r="C145" s="850">
        <v>993</v>
      </c>
      <c r="D145" s="850"/>
      <c r="E145" s="850">
        <v>921</v>
      </c>
      <c r="F145" s="1396">
        <v>54</v>
      </c>
      <c r="G145" s="1434">
        <v>18</v>
      </c>
    </row>
    <row r="146" spans="1:15" ht="15" customHeight="1">
      <c r="A146" s="909" t="s">
        <v>60</v>
      </c>
      <c r="C146" s="850">
        <v>1234</v>
      </c>
      <c r="D146" s="850"/>
      <c r="E146" s="850">
        <v>1182</v>
      </c>
      <c r="F146" s="1435">
        <v>40</v>
      </c>
      <c r="G146" s="1434">
        <v>12</v>
      </c>
    </row>
    <row r="147" spans="1:15" ht="15" customHeight="1">
      <c r="A147" s="909" t="s">
        <v>59</v>
      </c>
      <c r="C147" s="850">
        <v>1062</v>
      </c>
      <c r="D147" s="850"/>
      <c r="E147" s="850">
        <v>1027</v>
      </c>
      <c r="F147" s="1435">
        <v>31</v>
      </c>
      <c r="G147" s="1434">
        <v>4</v>
      </c>
    </row>
    <row r="148" spans="1:15" ht="15" customHeight="1">
      <c r="A148" s="909" t="s">
        <v>58</v>
      </c>
      <c r="C148" s="850">
        <v>1051</v>
      </c>
      <c r="D148" s="850"/>
      <c r="E148" s="850">
        <v>1001</v>
      </c>
      <c r="F148" s="1435">
        <v>42</v>
      </c>
      <c r="G148" s="1434">
        <v>8</v>
      </c>
    </row>
    <row r="149" spans="1:15" ht="15" customHeight="1">
      <c r="A149" s="909" t="s">
        <v>57</v>
      </c>
      <c r="C149" s="850">
        <v>979</v>
      </c>
      <c r="D149" s="850"/>
      <c r="E149" s="850">
        <v>935</v>
      </c>
      <c r="F149" s="1435">
        <v>30</v>
      </c>
      <c r="G149" s="1434">
        <v>13</v>
      </c>
    </row>
    <row r="150" spans="1:15" ht="15" customHeight="1">
      <c r="A150" s="909" t="s">
        <v>56</v>
      </c>
      <c r="C150" s="850">
        <v>1261</v>
      </c>
      <c r="D150" s="850"/>
      <c r="E150" s="850">
        <v>1203</v>
      </c>
      <c r="F150" s="1396">
        <v>51</v>
      </c>
      <c r="G150" s="1434">
        <v>7</v>
      </c>
    </row>
    <row r="151" spans="1:15" ht="15" customHeight="1">
      <c r="A151" s="909" t="s">
        <v>55</v>
      </c>
      <c r="C151" s="850">
        <v>915</v>
      </c>
      <c r="D151" s="850"/>
      <c r="E151" s="850">
        <v>851</v>
      </c>
      <c r="F151" s="1396">
        <v>53</v>
      </c>
      <c r="G151" s="1434">
        <v>10</v>
      </c>
    </row>
    <row r="152" spans="1:15" ht="15" customHeight="1">
      <c r="A152" s="909" t="s">
        <v>54</v>
      </c>
      <c r="C152" s="850">
        <v>811</v>
      </c>
      <c r="D152" s="850"/>
      <c r="E152" s="850">
        <v>775</v>
      </c>
      <c r="F152" s="1435">
        <v>31</v>
      </c>
      <c r="G152" s="1434">
        <v>5</v>
      </c>
    </row>
    <row r="153" spans="1:15" ht="15" customHeight="1">
      <c r="A153" s="916" t="s">
        <v>53</v>
      </c>
      <c r="B153" s="973"/>
      <c r="C153" s="893">
        <v>975</v>
      </c>
      <c r="D153" s="893"/>
      <c r="E153" s="893">
        <v>938</v>
      </c>
      <c r="F153" s="893">
        <v>36</v>
      </c>
      <c r="G153" s="893">
        <v>0</v>
      </c>
    </row>
    <row r="154" spans="1:15" ht="6" customHeight="1"/>
    <row r="155" spans="1:15" s="786" customFormat="1" ht="15" customHeight="1">
      <c r="A155" s="1504" t="s">
        <v>279</v>
      </c>
      <c r="B155" s="2396" t="s">
        <v>280</v>
      </c>
      <c r="C155" s="2396"/>
      <c r="D155" s="2396"/>
      <c r="E155" s="2396"/>
      <c r="F155" s="2396"/>
      <c r="G155" s="2396"/>
      <c r="H155" s="785"/>
      <c r="I155" s="785"/>
      <c r="J155" s="785"/>
      <c r="L155" s="789"/>
      <c r="M155" s="789"/>
      <c r="N155" s="789"/>
      <c r="O155" s="789"/>
    </row>
    <row r="156" spans="1:15" s="317" customFormat="1" ht="15" customHeight="1">
      <c r="A156" s="608" t="s">
        <v>183</v>
      </c>
      <c r="B156" s="1014"/>
      <c r="C156" s="872"/>
      <c r="D156" s="841"/>
      <c r="E156" s="841"/>
      <c r="F156" s="841"/>
      <c r="G156" s="841"/>
      <c r="H156" s="1053"/>
      <c r="I156" s="841"/>
      <c r="K156"/>
      <c r="L156"/>
      <c r="M156"/>
      <c r="N156"/>
    </row>
    <row r="157" spans="1:15" s="317" customFormat="1" ht="15" customHeight="1">
      <c r="A157" s="608" t="s">
        <v>185</v>
      </c>
      <c r="B157" s="1014"/>
      <c r="C157" s="872"/>
      <c r="D157" s="841"/>
      <c r="E157" s="841"/>
      <c r="F157" s="841"/>
      <c r="G157" s="841"/>
      <c r="H157" s="1053"/>
      <c r="I157" s="841"/>
      <c r="K157"/>
      <c r="L157"/>
      <c r="M157"/>
      <c r="N157"/>
    </row>
    <row r="158" spans="1:15" s="317" customFormat="1" ht="15" customHeight="1">
      <c r="A158" s="608" t="s">
        <v>187</v>
      </c>
      <c r="B158" s="1014"/>
      <c r="C158" s="872"/>
      <c r="D158" s="841"/>
      <c r="E158" s="841"/>
      <c r="F158" s="841"/>
      <c r="G158" s="841"/>
      <c r="H158" s="1053"/>
      <c r="I158" s="841"/>
      <c r="K158"/>
      <c r="L158"/>
      <c r="M158"/>
      <c r="N158"/>
    </row>
    <row r="159" spans="1:15" ht="15" customHeight="1">
      <c r="H159" s="823" t="s">
        <v>93</v>
      </c>
    </row>
    <row r="162" spans="1:8" s="821" customFormat="1" ht="15" customHeight="1">
      <c r="A162" s="2461" t="s">
        <v>415</v>
      </c>
      <c r="B162" s="2461"/>
      <c r="C162" s="2461"/>
      <c r="D162" s="2461"/>
      <c r="E162" s="2461"/>
      <c r="G162" s="945" t="s">
        <v>416</v>
      </c>
      <c r="H162" s="1032"/>
    </row>
    <row r="163" spans="1:8" s="821" customFormat="1" ht="15" customHeight="1">
      <c r="A163" s="2461"/>
      <c r="B163" s="2461"/>
      <c r="C163" s="2461"/>
      <c r="D163" s="2461"/>
      <c r="E163" s="2461"/>
      <c r="H163" s="1032"/>
    </row>
    <row r="164" spans="1:8" s="105" customFormat="1" ht="15" customHeight="1">
      <c r="A164" s="2461"/>
      <c r="B164" s="2461"/>
      <c r="C164" s="2461"/>
      <c r="D164" s="2461"/>
      <c r="E164" s="2461"/>
      <c r="H164" s="819"/>
    </row>
    <row r="165" spans="1:8" s="105" customFormat="1" ht="15" customHeight="1">
      <c r="A165" s="2461"/>
      <c r="B165" s="2461"/>
      <c r="C165" s="2461"/>
      <c r="D165" s="2461"/>
      <c r="E165" s="2461"/>
      <c r="H165" s="819"/>
    </row>
    <row r="166" spans="1:8" ht="15" customHeight="1">
      <c r="A166" s="1605" t="s">
        <v>112</v>
      </c>
      <c r="B166" s="1603"/>
      <c r="C166" s="1603"/>
      <c r="D166" s="1603"/>
      <c r="E166" s="1603"/>
      <c r="F166" s="105"/>
      <c r="G166" s="105"/>
    </row>
    <row r="167" spans="1:8" ht="6" customHeight="1"/>
    <row r="168" spans="1:8" ht="15" customHeight="1">
      <c r="A168" s="2462" t="s">
        <v>109</v>
      </c>
      <c r="B168" s="2462"/>
      <c r="C168" s="1592" t="s">
        <v>17</v>
      </c>
      <c r="D168" s="1592"/>
      <c r="E168" s="1592" t="s">
        <v>417</v>
      </c>
      <c r="F168" s="1592" t="s">
        <v>418</v>
      </c>
      <c r="G168" s="1592" t="s">
        <v>375</v>
      </c>
    </row>
    <row r="169" spans="1:8" ht="6" customHeight="1">
      <c r="A169" s="924"/>
      <c r="C169" s="1593"/>
      <c r="D169" s="1593"/>
      <c r="E169" s="924"/>
      <c r="F169" s="924"/>
      <c r="G169" s="924"/>
    </row>
    <row r="170" spans="1:8" ht="15" customHeight="1">
      <c r="A170" s="953" t="s">
        <v>103</v>
      </c>
      <c r="B170" s="1593"/>
      <c r="C170" s="907">
        <v>0.76946100000000006</v>
      </c>
      <c r="D170" s="907"/>
      <c r="E170" s="907">
        <v>0.18398999999999999</v>
      </c>
      <c r="F170" s="907">
        <v>3.907591</v>
      </c>
      <c r="G170" s="907">
        <v>7.5714439999999996</v>
      </c>
    </row>
    <row r="171" spans="1:8" ht="15" customHeight="1">
      <c r="A171" s="909" t="s">
        <v>84</v>
      </c>
      <c r="C171" s="910">
        <v>3.5328779999999997</v>
      </c>
      <c r="D171" s="910"/>
      <c r="E171" s="910">
        <v>0.68513400000000002</v>
      </c>
      <c r="F171" s="910">
        <v>19.312089</v>
      </c>
      <c r="G171" s="1023">
        <v>45.636775</v>
      </c>
    </row>
    <row r="172" spans="1:8" ht="15" customHeight="1">
      <c r="A172" s="909" t="s">
        <v>83</v>
      </c>
      <c r="C172" s="910">
        <v>3.2043439999999999</v>
      </c>
      <c r="D172" s="910"/>
      <c r="E172" s="910">
        <v>0.78033599999999992</v>
      </c>
      <c r="F172" s="910">
        <v>18.577579999999998</v>
      </c>
      <c r="G172" s="1023">
        <v>28.755711000000002</v>
      </c>
    </row>
    <row r="173" spans="1:8" ht="15" customHeight="1">
      <c r="A173" s="909" t="s">
        <v>82</v>
      </c>
      <c r="C173" s="910">
        <v>3.5142739999999999</v>
      </c>
      <c r="D173" s="910"/>
      <c r="E173" s="910">
        <v>0.74804399999999993</v>
      </c>
      <c r="F173" s="910">
        <v>17.805637999999998</v>
      </c>
      <c r="G173" s="1023">
        <v>31.682202999999998</v>
      </c>
    </row>
    <row r="174" spans="1:8" ht="15" customHeight="1">
      <c r="A174" s="909" t="s">
        <v>81</v>
      </c>
      <c r="C174" s="910">
        <v>3.0460389999999999</v>
      </c>
      <c r="D174" s="910"/>
      <c r="E174" s="910">
        <v>0.44939000000000001</v>
      </c>
      <c r="F174" s="910">
        <v>27.249061000000001</v>
      </c>
      <c r="G174" s="1023">
        <v>44.887377999999998</v>
      </c>
    </row>
    <row r="175" spans="1:8" ht="15" customHeight="1">
      <c r="A175" s="909" t="s">
        <v>80</v>
      </c>
      <c r="C175" s="910">
        <v>3.3655150000000003</v>
      </c>
      <c r="D175" s="910"/>
      <c r="E175" s="910">
        <v>0.60988500000000001</v>
      </c>
      <c r="F175" s="910">
        <v>19.574645</v>
      </c>
      <c r="G175" s="1023">
        <v>39.713729000000001</v>
      </c>
    </row>
    <row r="176" spans="1:8" ht="15" customHeight="1">
      <c r="A176" s="909" t="s">
        <v>79</v>
      </c>
      <c r="C176" s="910">
        <v>3.3106839999999997</v>
      </c>
      <c r="D176" s="910"/>
      <c r="E176" s="910">
        <v>0.86544599999999994</v>
      </c>
      <c r="F176" s="910">
        <v>15.350474999999999</v>
      </c>
      <c r="G176" s="910">
        <v>21.686345000000003</v>
      </c>
    </row>
    <row r="177" spans="1:7" ht="15" customHeight="1">
      <c r="A177" s="909" t="s">
        <v>78</v>
      </c>
      <c r="C177" s="910">
        <v>4.4083480000000002</v>
      </c>
      <c r="D177" s="910"/>
      <c r="E177" s="910">
        <v>0.73745300000000003</v>
      </c>
      <c r="F177" s="910">
        <v>18.891764999999999</v>
      </c>
      <c r="G177" s="1023">
        <v>57.614297000000001</v>
      </c>
    </row>
    <row r="178" spans="1:7" ht="15" customHeight="1">
      <c r="A178" s="909" t="s">
        <v>77</v>
      </c>
      <c r="C178" s="910">
        <v>3.2655850000000002</v>
      </c>
      <c r="D178" s="910"/>
      <c r="E178" s="910">
        <v>0.58042099999999996</v>
      </c>
      <c r="F178" s="910">
        <v>17.534675</v>
      </c>
      <c r="G178" s="1023">
        <v>33.579771000000001</v>
      </c>
    </row>
    <row r="179" spans="1:7" ht="15" customHeight="1">
      <c r="A179" s="909" t="s">
        <v>76</v>
      </c>
      <c r="C179" s="910">
        <v>3.0035820000000002</v>
      </c>
      <c r="D179" s="910"/>
      <c r="E179" s="910">
        <v>0.67474400000000001</v>
      </c>
      <c r="F179" s="910">
        <v>22.105639</v>
      </c>
      <c r="G179" s="910">
        <v>21.966906999999999</v>
      </c>
    </row>
    <row r="180" spans="1:7" ht="15" customHeight="1">
      <c r="A180" s="909" t="s">
        <v>75</v>
      </c>
      <c r="C180" s="910">
        <v>3.3513420000000003</v>
      </c>
      <c r="D180" s="910"/>
      <c r="E180" s="910">
        <v>0.61414900000000006</v>
      </c>
      <c r="F180" s="910">
        <v>18.521940000000001</v>
      </c>
      <c r="G180" s="910">
        <v>58.943515999999995</v>
      </c>
    </row>
    <row r="181" spans="1:7" ht="15" customHeight="1">
      <c r="A181" s="909" t="s">
        <v>74</v>
      </c>
      <c r="C181" s="910">
        <v>3.5691929999999998</v>
      </c>
      <c r="D181" s="910"/>
      <c r="E181" s="910">
        <v>0.78438399999999997</v>
      </c>
      <c r="F181" s="910">
        <v>15.563847000000001</v>
      </c>
      <c r="G181" s="910">
        <v>31.654789000000001</v>
      </c>
    </row>
    <row r="182" spans="1:7" ht="15" customHeight="1">
      <c r="A182" s="909" t="s">
        <v>73</v>
      </c>
      <c r="C182" s="910">
        <v>3.5184479999999998</v>
      </c>
      <c r="D182" s="910"/>
      <c r="E182" s="910">
        <v>0.90536499999999998</v>
      </c>
      <c r="F182" s="910">
        <v>13.675358000000001</v>
      </c>
      <c r="G182" s="910">
        <v>26.992125000000001</v>
      </c>
    </row>
    <row r="183" spans="1:7" ht="15" customHeight="1">
      <c r="A183" s="909" t="s">
        <v>72</v>
      </c>
      <c r="C183" s="910">
        <v>3.0868869999999999</v>
      </c>
      <c r="D183" s="910"/>
      <c r="E183" s="910">
        <v>0.61627899999999991</v>
      </c>
      <c r="F183" s="910">
        <v>17.725695999999999</v>
      </c>
      <c r="G183" s="910" t="s">
        <v>217</v>
      </c>
    </row>
    <row r="184" spans="1:7" ht="15" customHeight="1">
      <c r="A184" s="909" t="s">
        <v>71</v>
      </c>
      <c r="C184" s="910">
        <v>3.6802519999999999</v>
      </c>
      <c r="D184" s="910"/>
      <c r="E184" s="910">
        <v>0.67813999999999997</v>
      </c>
      <c r="F184" s="910">
        <v>19.644886</v>
      </c>
      <c r="G184" s="910">
        <v>26.141884999999998</v>
      </c>
    </row>
    <row r="185" spans="1:7" ht="15" customHeight="1">
      <c r="A185" s="909" t="s">
        <v>70</v>
      </c>
      <c r="C185" s="910">
        <v>3.1281249999999998</v>
      </c>
      <c r="D185" s="910"/>
      <c r="E185" s="910">
        <v>0.802342</v>
      </c>
      <c r="F185" s="910">
        <v>17.832917000000002</v>
      </c>
      <c r="G185" s="910">
        <v>27.538332999999998</v>
      </c>
    </row>
    <row r="186" spans="1:7" ht="15" customHeight="1">
      <c r="A186" s="909" t="s">
        <v>69</v>
      </c>
      <c r="C186" s="910">
        <v>3.4549430000000001</v>
      </c>
      <c r="D186" s="910"/>
      <c r="E186" s="910">
        <v>0.92421799999999987</v>
      </c>
      <c r="F186" s="910">
        <v>12.378421000000001</v>
      </c>
      <c r="G186" s="910">
        <v>28.730340999999999</v>
      </c>
    </row>
    <row r="187" spans="1:7" ht="15" customHeight="1">
      <c r="A187" s="909" t="s">
        <v>68</v>
      </c>
      <c r="C187" s="910">
        <v>3.201117</v>
      </c>
      <c r="D187" s="910"/>
      <c r="E187" s="910">
        <v>0.93104599999999993</v>
      </c>
      <c r="F187" s="910">
        <v>13.014876000000001</v>
      </c>
      <c r="G187" s="910">
        <v>22.496922999999999</v>
      </c>
    </row>
    <row r="188" spans="1:7" ht="15" customHeight="1">
      <c r="A188" s="909" t="s">
        <v>67</v>
      </c>
      <c r="C188" s="910">
        <v>3.1451029999999998</v>
      </c>
      <c r="D188" s="910"/>
      <c r="E188" s="910">
        <v>0.61610900000000002</v>
      </c>
      <c r="F188" s="910">
        <v>17.430146999999998</v>
      </c>
      <c r="G188" s="910">
        <v>28.876922</v>
      </c>
    </row>
    <row r="189" spans="1:7" ht="15" customHeight="1">
      <c r="A189" s="909" t="s">
        <v>66</v>
      </c>
      <c r="C189" s="910">
        <v>3.4120320000000004</v>
      </c>
      <c r="D189" s="910"/>
      <c r="E189" s="910">
        <v>0.55411899999999992</v>
      </c>
      <c r="F189" s="910">
        <v>22.025558</v>
      </c>
      <c r="G189" s="910">
        <v>50.524511000000004</v>
      </c>
    </row>
    <row r="190" spans="1:7" ht="15" customHeight="1">
      <c r="A190" s="909" t="s">
        <v>65</v>
      </c>
      <c r="C190" s="910">
        <v>3.7598069999999999</v>
      </c>
      <c r="D190" s="910"/>
      <c r="E190" s="910">
        <v>0.75105100000000002</v>
      </c>
      <c r="F190" s="910">
        <v>15.558146000000001</v>
      </c>
      <c r="G190" s="910">
        <v>43.247512</v>
      </c>
    </row>
    <row r="191" spans="1:7" ht="15" customHeight="1">
      <c r="A191" s="909" t="s">
        <v>64</v>
      </c>
      <c r="C191" s="910">
        <v>3.1588590000000001</v>
      </c>
      <c r="D191" s="910"/>
      <c r="E191" s="910">
        <v>0.77111699999999994</v>
      </c>
      <c r="F191" s="910">
        <v>12.366115000000001</v>
      </c>
      <c r="G191" s="910">
        <v>24.919302999999999</v>
      </c>
    </row>
    <row r="192" spans="1:7" ht="15" customHeight="1">
      <c r="A192" s="909" t="s">
        <v>63</v>
      </c>
      <c r="C192" s="910">
        <v>3.6374249999999995</v>
      </c>
      <c r="D192" s="910"/>
      <c r="E192" s="910">
        <v>0.83155000000000001</v>
      </c>
      <c r="F192" s="910">
        <v>19.815152999999999</v>
      </c>
      <c r="G192" s="910">
        <v>29.79748</v>
      </c>
    </row>
    <row r="193" spans="1:15" ht="15" customHeight="1">
      <c r="A193" s="909" t="s">
        <v>62</v>
      </c>
      <c r="C193" s="910">
        <v>3.4106110000000003</v>
      </c>
      <c r="D193" s="910"/>
      <c r="E193" s="910">
        <v>0.74110799999999999</v>
      </c>
      <c r="F193" s="910">
        <v>17.263891000000001</v>
      </c>
      <c r="G193" s="910">
        <v>29.543477000000003</v>
      </c>
    </row>
    <row r="194" spans="1:15" ht="15" customHeight="1">
      <c r="A194" s="909" t="s">
        <v>61</v>
      </c>
      <c r="C194" s="910">
        <v>3.5822519999999995</v>
      </c>
      <c r="D194" s="910"/>
      <c r="E194" s="910">
        <v>1.0023169999999999</v>
      </c>
      <c r="F194" s="910">
        <v>13.834363</v>
      </c>
      <c r="G194" s="910">
        <v>27.908106</v>
      </c>
    </row>
    <row r="195" spans="1:15" ht="15" customHeight="1">
      <c r="A195" s="909" t="s">
        <v>60</v>
      </c>
      <c r="C195" s="910">
        <v>2.6982300000000001</v>
      </c>
      <c r="D195" s="910"/>
      <c r="E195" s="910">
        <v>0.62042800000000009</v>
      </c>
      <c r="F195" s="910">
        <v>15.986316</v>
      </c>
      <c r="G195" s="910">
        <v>28.576882999999999</v>
      </c>
    </row>
    <row r="196" spans="1:15" ht="15" customHeight="1">
      <c r="A196" s="909" t="s">
        <v>59</v>
      </c>
      <c r="C196" s="910">
        <v>3.2218869999999997</v>
      </c>
      <c r="D196" s="910"/>
      <c r="E196" s="910">
        <v>0.61790200000000006</v>
      </c>
      <c r="F196" s="910">
        <v>18.310012</v>
      </c>
      <c r="G196" s="910">
        <v>50.605409000000002</v>
      </c>
    </row>
    <row r="197" spans="1:15" ht="15" customHeight="1">
      <c r="A197" s="909" t="s">
        <v>58</v>
      </c>
      <c r="C197" s="910">
        <v>3.5079050000000001</v>
      </c>
      <c r="D197" s="910"/>
      <c r="E197" s="910">
        <v>0.68185899999999999</v>
      </c>
      <c r="F197" s="910">
        <v>15.160895</v>
      </c>
      <c r="G197" s="910">
        <v>38.850225999999999</v>
      </c>
    </row>
    <row r="198" spans="1:15" ht="15" customHeight="1">
      <c r="A198" s="909" t="s">
        <v>57</v>
      </c>
      <c r="C198" s="910">
        <v>3.3792250000000004</v>
      </c>
      <c r="D198" s="910"/>
      <c r="E198" s="910">
        <v>0.71995500000000001</v>
      </c>
      <c r="F198" s="910">
        <v>18.535865000000001</v>
      </c>
      <c r="G198" s="910">
        <v>29.677506999999999</v>
      </c>
    </row>
    <row r="199" spans="1:15" ht="15" customHeight="1">
      <c r="A199" s="909" t="s">
        <v>56</v>
      </c>
      <c r="C199" s="910">
        <v>2.615129</v>
      </c>
      <c r="D199" s="910"/>
      <c r="E199" s="910">
        <v>0.59368600000000005</v>
      </c>
      <c r="F199" s="910">
        <v>12.925412</v>
      </c>
      <c r="G199" s="910">
        <v>38.413291999999998</v>
      </c>
    </row>
    <row r="200" spans="1:15" ht="15" customHeight="1">
      <c r="A200" s="909" t="s">
        <v>55</v>
      </c>
      <c r="C200" s="910">
        <v>3.4450910000000001</v>
      </c>
      <c r="D200" s="910"/>
      <c r="E200" s="910">
        <v>1.01908</v>
      </c>
      <c r="F200" s="910">
        <v>13.046242999999999</v>
      </c>
      <c r="G200" s="910">
        <v>40.394691000000002</v>
      </c>
    </row>
    <row r="201" spans="1:15" ht="15" customHeight="1">
      <c r="A201" s="909" t="s">
        <v>54</v>
      </c>
      <c r="C201" s="910">
        <v>3.5182089999999997</v>
      </c>
      <c r="D201" s="910"/>
      <c r="E201" s="910">
        <v>0.81824800000000009</v>
      </c>
      <c r="F201" s="910">
        <v>18.667521000000001</v>
      </c>
      <c r="G201" s="1023">
        <v>39.122346</v>
      </c>
    </row>
    <row r="202" spans="1:15" ht="15" customHeight="1">
      <c r="A202" s="916" t="s">
        <v>53</v>
      </c>
      <c r="B202" s="973"/>
      <c r="C202" s="919">
        <v>3.653187</v>
      </c>
      <c r="D202" s="919"/>
      <c r="E202" s="919">
        <v>0.62043000000000004</v>
      </c>
      <c r="F202" s="919">
        <v>16.149379</v>
      </c>
      <c r="G202" s="919">
        <v>0</v>
      </c>
    </row>
    <row r="203" spans="1:15" ht="6" customHeight="1"/>
    <row r="204" spans="1:15" s="786" customFormat="1" ht="15" customHeight="1">
      <c r="A204" s="1504" t="s">
        <v>279</v>
      </c>
      <c r="B204" s="2396" t="s">
        <v>280</v>
      </c>
      <c r="C204" s="2396"/>
      <c r="D204" s="2396"/>
      <c r="E204" s="2396"/>
      <c r="F204" s="2396"/>
      <c r="G204" s="2396"/>
      <c r="H204" s="785"/>
      <c r="I204" s="785"/>
      <c r="J204" s="785"/>
      <c r="L204" s="789"/>
      <c r="M204" s="789"/>
      <c r="N204" s="789"/>
      <c r="O204" s="789"/>
    </row>
    <row r="205" spans="1:15" s="317" customFormat="1" ht="15" customHeight="1">
      <c r="A205" s="608" t="s">
        <v>122</v>
      </c>
      <c r="B205" s="786"/>
      <c r="C205" s="829"/>
      <c r="D205" s="829"/>
      <c r="H205" s="752"/>
      <c r="L205"/>
      <c r="M205"/>
      <c r="N205"/>
      <c r="O205"/>
    </row>
    <row r="206" spans="1:15" s="317" customFormat="1" ht="15" customHeight="1">
      <c r="A206" s="608" t="s">
        <v>183</v>
      </c>
      <c r="B206" s="1014"/>
      <c r="C206" s="872"/>
      <c r="D206" s="841"/>
      <c r="E206" s="841"/>
      <c r="F206" s="841"/>
      <c r="G206" s="841"/>
      <c r="H206" s="1053"/>
      <c r="I206" s="841"/>
      <c r="K206"/>
      <c r="L206"/>
      <c r="M206"/>
      <c r="N206"/>
    </row>
    <row r="207" spans="1:15" s="317" customFormat="1" ht="15" customHeight="1">
      <c r="A207" s="608" t="s">
        <v>185</v>
      </c>
      <c r="B207" s="1014"/>
      <c r="C207" s="872"/>
      <c r="D207" s="841"/>
      <c r="E207" s="841"/>
      <c r="F207" s="841"/>
      <c r="G207" s="841"/>
      <c r="H207" s="1053"/>
      <c r="I207" s="841"/>
      <c r="K207"/>
      <c r="L207"/>
      <c r="M207"/>
      <c r="N207"/>
    </row>
    <row r="208" spans="1:15" s="317" customFormat="1" ht="15" customHeight="1">
      <c r="A208" s="608" t="s">
        <v>187</v>
      </c>
      <c r="B208" s="1014"/>
      <c r="C208" s="872"/>
      <c r="D208" s="841"/>
      <c r="E208" s="841"/>
      <c r="F208" s="841"/>
      <c r="G208" s="841"/>
      <c r="H208" s="1053"/>
      <c r="I208" s="841"/>
      <c r="K208"/>
      <c r="L208"/>
      <c r="M208"/>
      <c r="N208"/>
    </row>
    <row r="209" spans="1:8" ht="15" customHeight="1">
      <c r="H209" s="823" t="s">
        <v>93</v>
      </c>
    </row>
    <row r="212" spans="1:8" s="821" customFormat="1" ht="15" customHeight="1">
      <c r="A212" s="2461" t="s">
        <v>415</v>
      </c>
      <c r="B212" s="2461"/>
      <c r="C212" s="2461"/>
      <c r="D212" s="2461"/>
      <c r="E212" s="2461"/>
      <c r="G212" s="945" t="s">
        <v>416</v>
      </c>
      <c r="H212" s="1032"/>
    </row>
    <row r="213" spans="1:8" s="821" customFormat="1" ht="15" customHeight="1">
      <c r="A213" s="2461"/>
      <c r="B213" s="2461"/>
      <c r="C213" s="2461"/>
      <c r="D213" s="2461"/>
      <c r="E213" s="2461"/>
      <c r="H213" s="1032"/>
    </row>
    <row r="214" spans="1:8" s="105" customFormat="1" ht="15" customHeight="1">
      <c r="A214" s="2461"/>
      <c r="B214" s="2461"/>
      <c r="C214" s="2461"/>
      <c r="D214" s="2461"/>
      <c r="E214" s="2461"/>
      <c r="H214" s="819"/>
    </row>
    <row r="215" spans="1:8" s="105" customFormat="1" ht="15" customHeight="1">
      <c r="A215" s="2461"/>
      <c r="B215" s="2461"/>
      <c r="C215" s="2461"/>
      <c r="D215" s="2461"/>
      <c r="E215" s="2461"/>
      <c r="H215" s="819"/>
    </row>
    <row r="216" spans="1:8" ht="15" customHeight="1">
      <c r="A216" s="1605" t="s">
        <v>32</v>
      </c>
      <c r="B216" s="1603"/>
      <c r="C216" s="1603"/>
      <c r="D216" s="1603"/>
      <c r="E216" s="1603"/>
      <c r="F216" s="105"/>
      <c r="G216" s="105"/>
    </row>
    <row r="217" spans="1:8" ht="6" customHeight="1"/>
    <row r="218" spans="1:8" ht="15" customHeight="1">
      <c r="A218" s="2462" t="s">
        <v>109</v>
      </c>
      <c r="B218" s="2462"/>
      <c r="C218" s="1592" t="s">
        <v>17</v>
      </c>
      <c r="D218" s="1592"/>
      <c r="E218" s="1592" t="s">
        <v>417</v>
      </c>
      <c r="F218" s="1592" t="s">
        <v>418</v>
      </c>
      <c r="G218" s="1592" t="s">
        <v>375</v>
      </c>
    </row>
    <row r="219" spans="1:8" ht="6" customHeight="1">
      <c r="A219" s="924"/>
      <c r="C219" s="1593"/>
      <c r="D219" s="1593"/>
      <c r="E219" s="924"/>
      <c r="F219" s="924"/>
      <c r="G219" s="924"/>
    </row>
    <row r="220" spans="1:8" ht="15" customHeight="1">
      <c r="A220" s="953" t="s">
        <v>103</v>
      </c>
      <c r="B220" s="1593"/>
      <c r="C220" s="921">
        <v>87137.675858544797</v>
      </c>
      <c r="D220" s="921"/>
      <c r="E220" s="921">
        <v>0.17495716</v>
      </c>
      <c r="F220" s="921">
        <v>0.14574793999999999</v>
      </c>
      <c r="G220" s="921">
        <v>8.5139519999999996E-2</v>
      </c>
    </row>
    <row r="221" spans="1:8" ht="15" customHeight="1">
      <c r="A221" s="909" t="s">
        <v>84</v>
      </c>
      <c r="C221" s="925">
        <v>3653.4547117908</v>
      </c>
      <c r="D221" s="925"/>
      <c r="E221" s="925">
        <v>0.65963391000000005</v>
      </c>
      <c r="F221" s="1239">
        <v>0.58881395000000003</v>
      </c>
      <c r="G221" s="934">
        <v>0.30714896000000003</v>
      </c>
    </row>
    <row r="222" spans="1:8" ht="15" customHeight="1">
      <c r="A222" s="909" t="s">
        <v>83</v>
      </c>
      <c r="C222" s="925">
        <v>11555.792263777599</v>
      </c>
      <c r="D222" s="925"/>
      <c r="E222" s="925">
        <v>0.73953928000000002</v>
      </c>
      <c r="F222" s="1239">
        <v>0.65191449999999995</v>
      </c>
      <c r="G222" s="934">
        <v>0.46287708999999999</v>
      </c>
    </row>
    <row r="223" spans="1:8" ht="15" customHeight="1">
      <c r="A223" s="909" t="s">
        <v>82</v>
      </c>
      <c r="C223" s="925">
        <v>3039.9526305056002</v>
      </c>
      <c r="D223" s="925"/>
      <c r="E223" s="925">
        <v>0.71213956</v>
      </c>
      <c r="F223" s="1239">
        <v>0.60578239</v>
      </c>
      <c r="G223" s="934">
        <v>0.41167123</v>
      </c>
    </row>
    <row r="224" spans="1:8" ht="15" customHeight="1">
      <c r="A224" s="909" t="s">
        <v>81</v>
      </c>
      <c r="C224" s="925">
        <v>2881.6442344944999</v>
      </c>
      <c r="D224" s="925"/>
      <c r="E224" s="925">
        <v>0.44083515000000001</v>
      </c>
      <c r="F224" s="934">
        <v>0.38827240000000002</v>
      </c>
      <c r="G224" s="934">
        <v>0.21494014</v>
      </c>
    </row>
    <row r="225" spans="1:7" ht="15" customHeight="1">
      <c r="A225" s="909" t="s">
        <v>80</v>
      </c>
      <c r="C225" s="925">
        <v>10348.6883772006</v>
      </c>
      <c r="D225" s="925"/>
      <c r="E225" s="925">
        <v>0.58916617000000004</v>
      </c>
      <c r="F225" s="1239">
        <v>0.51302819</v>
      </c>
      <c r="G225" s="934">
        <v>0.30828988000000002</v>
      </c>
    </row>
    <row r="226" spans="1:7" ht="15" customHeight="1">
      <c r="A226" s="909" t="s">
        <v>79</v>
      </c>
      <c r="C226" s="925">
        <v>2647.5208217514</v>
      </c>
      <c r="D226" s="925"/>
      <c r="E226" s="925">
        <v>0.80902916000000002</v>
      </c>
      <c r="F226" s="1239">
        <v>0.66589301000000001</v>
      </c>
      <c r="G226" s="1239">
        <v>0.47294559000000003</v>
      </c>
    </row>
    <row r="227" spans="1:7" ht="15" customHeight="1">
      <c r="A227" s="909" t="s">
        <v>78</v>
      </c>
      <c r="C227" s="925">
        <v>17311.052785174801</v>
      </c>
      <c r="D227" s="925"/>
      <c r="E227" s="925">
        <v>0.70889827999999999</v>
      </c>
      <c r="F227" s="1239">
        <v>0.66832802999999996</v>
      </c>
      <c r="G227" s="934">
        <v>0.19264039999999999</v>
      </c>
    </row>
    <row r="228" spans="1:7" ht="15" customHeight="1">
      <c r="A228" s="909" t="s">
        <v>77</v>
      </c>
      <c r="C228" s="925">
        <v>13319.471124018601</v>
      </c>
      <c r="D228" s="925"/>
      <c r="E228" s="925">
        <v>0.56011155000000001</v>
      </c>
      <c r="F228" s="1239">
        <v>0.47684974000000002</v>
      </c>
      <c r="G228" s="934">
        <v>0.26180554</v>
      </c>
    </row>
    <row r="229" spans="1:7" ht="15" customHeight="1">
      <c r="A229" s="909" t="s">
        <v>76</v>
      </c>
      <c r="C229" s="925">
        <v>22660.5237835878</v>
      </c>
      <c r="D229" s="925"/>
      <c r="E229" s="925">
        <v>0.64631289999999997</v>
      </c>
      <c r="F229" s="1239">
        <v>0.49710952000000003</v>
      </c>
      <c r="G229" s="1239">
        <v>0.43162226999999997</v>
      </c>
    </row>
    <row r="230" spans="1:7" ht="15" customHeight="1">
      <c r="A230" s="909" t="s">
        <v>75</v>
      </c>
      <c r="C230" s="925">
        <v>5969.8789956922001</v>
      </c>
      <c r="D230" s="925"/>
      <c r="E230" s="925">
        <v>0.59344607000000005</v>
      </c>
      <c r="F230" s="1239">
        <v>0.57281243000000004</v>
      </c>
      <c r="G230" s="934">
        <v>0.16412355000000001</v>
      </c>
    </row>
    <row r="231" spans="1:7" ht="15" customHeight="1">
      <c r="A231" s="909" t="s">
        <v>74</v>
      </c>
      <c r="C231" s="925">
        <v>18190.496728362701</v>
      </c>
      <c r="D231" s="925"/>
      <c r="E231" s="925">
        <v>0.74272022999999998</v>
      </c>
      <c r="F231" s="1239">
        <v>0.66643348000000002</v>
      </c>
      <c r="G231" s="934">
        <v>0.29421731000000001</v>
      </c>
    </row>
    <row r="232" spans="1:7" ht="15" customHeight="1">
      <c r="A232" s="909" t="s">
        <v>73</v>
      </c>
      <c r="C232" s="925">
        <v>11761.715372737001</v>
      </c>
      <c r="D232" s="925"/>
      <c r="E232" s="925">
        <v>0.84235028999999995</v>
      </c>
      <c r="F232" s="925">
        <v>0.76197166000000005</v>
      </c>
      <c r="G232" s="934">
        <v>0.34341002999999998</v>
      </c>
    </row>
    <row r="233" spans="1:7" ht="15" customHeight="1">
      <c r="A233" s="909" t="s">
        <v>72</v>
      </c>
      <c r="C233" s="925">
        <v>9324.9905305179</v>
      </c>
      <c r="D233" s="925"/>
      <c r="E233" s="925">
        <v>0.59545778000000005</v>
      </c>
      <c r="F233" s="1239">
        <v>0.55755871999999995</v>
      </c>
      <c r="G233" s="934">
        <v>0.16619143</v>
      </c>
    </row>
    <row r="234" spans="1:7" ht="15" customHeight="1">
      <c r="A234" s="909" t="s">
        <v>71</v>
      </c>
      <c r="C234" s="925">
        <v>21774.0639875017</v>
      </c>
      <c r="D234" s="925"/>
      <c r="E234" s="925">
        <v>0.64906644000000002</v>
      </c>
      <c r="F234" s="1239">
        <v>0.55373950999999999</v>
      </c>
      <c r="G234" s="934">
        <v>0.38387937</v>
      </c>
    </row>
    <row r="235" spans="1:7" ht="15" customHeight="1">
      <c r="A235" s="909" t="s">
        <v>70</v>
      </c>
      <c r="C235" s="925">
        <v>54277.069405687304</v>
      </c>
      <c r="D235" s="925"/>
      <c r="E235" s="925">
        <v>0.76292108999999997</v>
      </c>
      <c r="F235" s="1239">
        <v>0.62069284000000002</v>
      </c>
      <c r="G235" s="934">
        <v>0.35022624000000002</v>
      </c>
    </row>
    <row r="236" spans="1:7" ht="15" customHeight="1">
      <c r="A236" s="909" t="s">
        <v>69</v>
      </c>
      <c r="C236" s="925">
        <v>12648.4090604143</v>
      </c>
      <c r="D236" s="925"/>
      <c r="E236" s="925">
        <v>0.85622209999999999</v>
      </c>
      <c r="F236" s="925">
        <v>0.66913858000000004</v>
      </c>
      <c r="G236" s="934">
        <v>0.56064409000000004</v>
      </c>
    </row>
    <row r="237" spans="1:7" ht="15" customHeight="1">
      <c r="A237" s="909" t="s">
        <v>68</v>
      </c>
      <c r="C237" s="925">
        <v>6277.4861480833997</v>
      </c>
      <c r="D237" s="925"/>
      <c r="E237" s="925">
        <v>0.85720474999999996</v>
      </c>
      <c r="F237" s="925">
        <v>0.77961963000000001</v>
      </c>
      <c r="G237" s="1239">
        <v>0.43662406999999998</v>
      </c>
    </row>
    <row r="238" spans="1:7" ht="15" customHeight="1">
      <c r="A238" s="909" t="s">
        <v>67</v>
      </c>
      <c r="C238" s="925">
        <v>4180.5026906318999</v>
      </c>
      <c r="D238" s="925"/>
      <c r="E238" s="925">
        <v>0.59137147000000001</v>
      </c>
      <c r="F238" s="1239">
        <v>0.51101996000000005</v>
      </c>
      <c r="G238" s="934">
        <v>0.31283821000000001</v>
      </c>
    </row>
    <row r="239" spans="1:7" ht="15" customHeight="1">
      <c r="A239" s="909" t="s">
        <v>66</v>
      </c>
      <c r="C239" s="925">
        <v>16930.538105567099</v>
      </c>
      <c r="D239" s="925"/>
      <c r="E239" s="925">
        <v>0.53869771</v>
      </c>
      <c r="F239" s="1239">
        <v>0.48982576999999999</v>
      </c>
      <c r="G239" s="934">
        <v>0.23857052000000001</v>
      </c>
    </row>
    <row r="240" spans="1:7" ht="15" customHeight="1">
      <c r="A240" s="909" t="s">
        <v>65</v>
      </c>
      <c r="C240" s="925">
        <v>11102.220388981499</v>
      </c>
      <c r="D240" s="925"/>
      <c r="E240" s="925">
        <v>0.71457755000000001</v>
      </c>
      <c r="F240" s="1239">
        <v>0.63842314</v>
      </c>
      <c r="G240" s="934">
        <v>0.32557891</v>
      </c>
    </row>
    <row r="241" spans="1:15" ht="15" customHeight="1">
      <c r="A241" s="909" t="s">
        <v>64</v>
      </c>
      <c r="C241" s="925">
        <v>18797.296678847</v>
      </c>
      <c r="D241" s="925"/>
      <c r="E241" s="925">
        <v>0.72245915999999999</v>
      </c>
      <c r="F241" s="925">
        <v>0.60472946999999999</v>
      </c>
      <c r="G241" s="1239">
        <v>0.35381485000000001</v>
      </c>
    </row>
    <row r="242" spans="1:15" ht="15" customHeight="1">
      <c r="A242" s="909" t="s">
        <v>63</v>
      </c>
      <c r="C242" s="925">
        <v>6460.9042077329996</v>
      </c>
      <c r="D242" s="925"/>
      <c r="E242" s="925">
        <v>0.79314297</v>
      </c>
      <c r="F242" s="1239">
        <v>0.64424376999999999</v>
      </c>
      <c r="G242" s="934">
        <v>0.37476886999999998</v>
      </c>
    </row>
    <row r="243" spans="1:15" ht="15" customHeight="1">
      <c r="A243" s="909" t="s">
        <v>62</v>
      </c>
      <c r="C243" s="925">
        <v>5554.7931206436997</v>
      </c>
      <c r="D243" s="925"/>
      <c r="E243" s="925">
        <v>0.70436390999999998</v>
      </c>
      <c r="F243" s="1239">
        <v>0.61500781999999998</v>
      </c>
      <c r="G243" s="934">
        <v>0.38147415000000001</v>
      </c>
    </row>
    <row r="244" spans="1:15" ht="15" customHeight="1">
      <c r="A244" s="909" t="s">
        <v>61</v>
      </c>
      <c r="C244" s="925">
        <v>9209.2881945183999</v>
      </c>
      <c r="D244" s="925"/>
      <c r="E244" s="925">
        <v>0.93033301000000002</v>
      </c>
      <c r="F244" s="925">
        <v>0.74073935000000002</v>
      </c>
      <c r="G244" s="934">
        <v>0.51000378000000002</v>
      </c>
    </row>
    <row r="245" spans="1:15" ht="15" customHeight="1">
      <c r="A245" s="909" t="s">
        <v>60</v>
      </c>
      <c r="C245" s="925">
        <v>8290.1496090918008</v>
      </c>
      <c r="D245" s="925"/>
      <c r="E245" s="925">
        <v>0.59415001999999995</v>
      </c>
      <c r="F245" s="1239">
        <v>0.52926273999999995</v>
      </c>
      <c r="G245" s="934">
        <v>0.26424249999999999</v>
      </c>
    </row>
    <row r="246" spans="1:15" ht="15" customHeight="1">
      <c r="A246" s="909" t="s">
        <v>59</v>
      </c>
      <c r="C246" s="925">
        <v>9094.6127868797994</v>
      </c>
      <c r="D246" s="925"/>
      <c r="E246" s="925">
        <v>0.59680650999999996</v>
      </c>
      <c r="F246" s="1239">
        <v>0.56108773999999995</v>
      </c>
      <c r="G246" s="934">
        <v>0.17694575000000001</v>
      </c>
    </row>
    <row r="247" spans="1:15" ht="15" customHeight="1">
      <c r="A247" s="909" t="s">
        <v>58</v>
      </c>
      <c r="C247" s="925">
        <v>8010.8622466910001</v>
      </c>
      <c r="D247" s="925"/>
      <c r="E247" s="925">
        <v>0.64986871999999996</v>
      </c>
      <c r="F247" s="1239">
        <v>0.60904886999999996</v>
      </c>
      <c r="G247" s="934">
        <v>0.26198885999999999</v>
      </c>
    </row>
    <row r="248" spans="1:15" ht="15" customHeight="1">
      <c r="A248" s="909" t="s">
        <v>57</v>
      </c>
      <c r="C248" s="925">
        <v>11377.648595652199</v>
      </c>
      <c r="D248" s="925"/>
      <c r="E248" s="925">
        <v>0.68733127000000005</v>
      </c>
      <c r="F248" s="1239">
        <v>0.57271172999999997</v>
      </c>
      <c r="G248" s="934">
        <v>0.39867465000000002</v>
      </c>
    </row>
    <row r="249" spans="1:15" ht="15" customHeight="1">
      <c r="A249" s="909" t="s">
        <v>56</v>
      </c>
      <c r="C249" s="925">
        <v>3670.8566937631999</v>
      </c>
      <c r="D249" s="925"/>
      <c r="E249" s="925">
        <v>0.56589871999999997</v>
      </c>
      <c r="F249" s="925">
        <v>0.52928167000000004</v>
      </c>
      <c r="G249" s="934">
        <v>0.22494639999999999</v>
      </c>
    </row>
    <row r="250" spans="1:15" ht="15" customHeight="1">
      <c r="A250" s="909" t="s">
        <v>55</v>
      </c>
      <c r="C250" s="925">
        <v>27416.8634931696</v>
      </c>
      <c r="D250" s="925"/>
      <c r="E250" s="925">
        <v>0.94635305999999997</v>
      </c>
      <c r="F250" s="925">
        <v>0.77321002000000005</v>
      </c>
      <c r="G250" s="934">
        <v>0.44692703</v>
      </c>
    </row>
    <row r="251" spans="1:15" ht="15" customHeight="1">
      <c r="A251" s="909" t="s">
        <v>54</v>
      </c>
      <c r="C251" s="925">
        <v>5971.5270983628998</v>
      </c>
      <c r="D251" s="925"/>
      <c r="E251" s="925">
        <v>0.78218812000000004</v>
      </c>
      <c r="F251" s="1239">
        <v>0.72225397999999996</v>
      </c>
      <c r="G251" s="934">
        <v>0.21044177</v>
      </c>
    </row>
    <row r="252" spans="1:15" ht="15" customHeight="1">
      <c r="A252" s="916" t="s">
        <v>53</v>
      </c>
      <c r="B252" s="973"/>
      <c r="C252" s="1240">
        <v>5340.8500546783998</v>
      </c>
      <c r="D252" s="1240"/>
      <c r="E252" s="1240">
        <v>0.59705476000000002</v>
      </c>
      <c r="F252" s="1524">
        <v>0.59362888999999996</v>
      </c>
      <c r="G252" s="1240">
        <v>0</v>
      </c>
    </row>
    <row r="253" spans="1:15" ht="6" customHeight="1"/>
    <row r="254" spans="1:15" s="786" customFormat="1" ht="15" customHeight="1">
      <c r="A254" s="1504" t="s">
        <v>279</v>
      </c>
      <c r="B254" s="2396" t="s">
        <v>280</v>
      </c>
      <c r="C254" s="2396"/>
      <c r="D254" s="2396"/>
      <c r="E254" s="2396"/>
      <c r="F254" s="2396"/>
      <c r="G254" s="2396"/>
      <c r="H254" s="785"/>
      <c r="I254" s="785"/>
      <c r="J254" s="785"/>
      <c r="L254" s="789"/>
      <c r="M254" s="789"/>
      <c r="N254" s="789"/>
      <c r="O254" s="789"/>
    </row>
    <row r="255" spans="1:15" s="317" customFormat="1" ht="15" customHeight="1">
      <c r="A255" s="920" t="s">
        <v>122</v>
      </c>
      <c r="B255" s="786"/>
      <c r="C255" s="829"/>
      <c r="D255" s="829"/>
      <c r="H255" s="752"/>
      <c r="L255"/>
      <c r="M255"/>
      <c r="N255"/>
      <c r="O255"/>
    </row>
    <row r="256" spans="1:15" s="317" customFormat="1" ht="15" customHeight="1">
      <c r="A256" s="608" t="s">
        <v>183</v>
      </c>
      <c r="B256" s="1014"/>
      <c r="C256" s="872"/>
      <c r="D256" s="841"/>
      <c r="E256" s="841"/>
      <c r="F256" s="841"/>
      <c r="G256" s="841"/>
      <c r="H256" s="1053"/>
      <c r="I256" s="841"/>
      <c r="K256"/>
      <c r="L256"/>
      <c r="M256"/>
      <c r="N256"/>
    </row>
    <row r="257" spans="1:14" s="317" customFormat="1" ht="15" customHeight="1">
      <c r="A257" s="608" t="s">
        <v>185</v>
      </c>
      <c r="B257" s="1014"/>
      <c r="C257" s="872"/>
      <c r="D257" s="841"/>
      <c r="E257" s="841"/>
      <c r="F257" s="841"/>
      <c r="G257" s="841"/>
      <c r="H257" s="1053"/>
      <c r="I257" s="841"/>
      <c r="K257"/>
      <c r="L257"/>
      <c r="M257"/>
      <c r="N257"/>
    </row>
    <row r="258" spans="1:14" s="317" customFormat="1" ht="15" customHeight="1">
      <c r="A258" s="608" t="s">
        <v>187</v>
      </c>
      <c r="B258" s="1014"/>
      <c r="C258" s="872"/>
      <c r="D258" s="841"/>
      <c r="E258" s="841"/>
      <c r="F258" s="841"/>
      <c r="G258" s="841"/>
      <c r="H258" s="1053"/>
      <c r="I258" s="841"/>
      <c r="K258"/>
      <c r="L258"/>
      <c r="M258"/>
      <c r="N258"/>
    </row>
    <row r="259" spans="1:14" ht="15" customHeight="1">
      <c r="H259" s="823" t="s">
        <v>93</v>
      </c>
    </row>
  </sheetData>
  <mergeCells count="18">
    <mergeCell ref="B254:G254"/>
    <mergeCell ref="A67:B67"/>
    <mergeCell ref="B103:G103"/>
    <mergeCell ref="B105:G105"/>
    <mergeCell ref="A113:E116"/>
    <mergeCell ref="A119:B119"/>
    <mergeCell ref="B155:G155"/>
    <mergeCell ref="A162:E165"/>
    <mergeCell ref="A168:B168"/>
    <mergeCell ref="B204:G204"/>
    <mergeCell ref="A212:E215"/>
    <mergeCell ref="A218:B218"/>
    <mergeCell ref="A61:E64"/>
    <mergeCell ref="A9:E12"/>
    <mergeCell ref="A14:B14"/>
    <mergeCell ref="B50:G50"/>
    <mergeCell ref="B51:J51"/>
    <mergeCell ref="B53:G53"/>
  </mergeCells>
  <conditionalFormatting sqref="C170:G202">
    <cfRule type="cellIs" dxfId="102" priority="5" operator="between">
      <formula>25</formula>
      <formula>100</formula>
    </cfRule>
    <cfRule type="cellIs" dxfId="101" priority="6" operator="between">
      <formula>15</formula>
      <formula>24.999</formula>
    </cfRule>
  </conditionalFormatting>
  <conditionalFormatting sqref="E170:G202">
    <cfRule type="cellIs" dxfId="100" priority="4" operator="between">
      <formula>25</formula>
      <formula>100</formula>
    </cfRule>
  </conditionalFormatting>
  <conditionalFormatting sqref="C1:G50 C256:G1048576 C255:J255 C205:J205 C52:G102 C104:G105 C156:G203 C206:G253 C107:G154">
    <cfRule type="containsText" dxfId="99" priority="3" operator="containsText" text="(-)">
      <formula>NOT(ISERROR(SEARCH("(-)",C1)))</formula>
    </cfRule>
  </conditionalFormatting>
  <conditionalFormatting sqref="C106:G106">
    <cfRule type="containsText" dxfId="98" priority="1" operator="containsText" text="(-)">
      <formula>NOT(ISERROR(SEARCH("(-)",C106)))</formula>
    </cfRule>
  </conditionalFormatting>
  <hyperlinks>
    <hyperlink ref="C16" location="D15" tooltip="CV: .77" display="D15"/>
    <hyperlink ref="E16" location="F15" tooltip="CV: .18" display="F15"/>
    <hyperlink ref="F16" location="G15" tooltip="CV: 3.91" display="G15"/>
    <hyperlink ref="G16" location="H15" tooltip="CV: 7.57" display="H15"/>
    <hyperlink ref="C17" location="D16" tooltip="CV: 3.53" display="D16"/>
    <hyperlink ref="E17" location="F16" tooltip="CV: .69" display="F16"/>
    <hyperlink ref="F17" location="G16" tooltip="CV: 19.31" display="G16"/>
    <hyperlink ref="G17" location="H16" tooltip="CV: 45.64" display="H16"/>
    <hyperlink ref="C18" location="D17" tooltip="CV: 3.2" display="D17"/>
    <hyperlink ref="E18" location="F17" tooltip="CV: .78" display="F17"/>
    <hyperlink ref="F18" location="G17" tooltip="CV: 18.58" display="G17"/>
    <hyperlink ref="G18" location="H17" tooltip="CV: 28.76" display="H17"/>
    <hyperlink ref="C19" location="D18" tooltip="CV: 3.51" display="D18"/>
    <hyperlink ref="E19" location="F18" tooltip="CV: .75" display="F18"/>
    <hyperlink ref="F19" location="G18" tooltip="CV: 17.81" display="G18"/>
    <hyperlink ref="G19" location="H18" tooltip="CV: 31.68" display="H18"/>
    <hyperlink ref="C20" location="D19" tooltip="CV: 3.05" display="D19"/>
    <hyperlink ref="E20" location="F19" tooltip="CV: .45" display="F19"/>
    <hyperlink ref="F20" location="G19" tooltip="CV: 27.25" display="G19"/>
    <hyperlink ref="G20" location="H19" tooltip="CV: 44.89" display="H19"/>
    <hyperlink ref="C21" location="D20" tooltip="CV: 3.37" display="D20"/>
    <hyperlink ref="E21" location="F20" tooltip="CV: .61" display="F20"/>
    <hyperlink ref="F21" location="G20" tooltip="CV: 19.57" display="G20"/>
    <hyperlink ref="G21" location="H20" tooltip="CV: 39.71" display="H20"/>
    <hyperlink ref="C22" location="D21" tooltip="CV: 3.31" display="D21"/>
    <hyperlink ref="E22" location="F21" tooltip="CV: .87" display="F21"/>
    <hyperlink ref="F22" location="G21" tooltip="CV: 15.35" display="G21"/>
    <hyperlink ref="G22" location="H21" tooltip="CV: 21.69" display="H21"/>
    <hyperlink ref="C23" location="D22" tooltip="CV: 4.41" display="D22"/>
    <hyperlink ref="E23" location="F22" tooltip="CV: .74" display="F22"/>
    <hyperlink ref="F23" location="G22" tooltip="CV: 18.89" display="G22"/>
    <hyperlink ref="G23" location="H22" tooltip="CV: 57.61" display="H22"/>
    <hyperlink ref="C24" location="D23" tooltip="CV: 3.27" display="D23"/>
    <hyperlink ref="E24" location="F23" tooltip="CV: .58" display="F23"/>
    <hyperlink ref="F24" location="G23" tooltip="CV: 17.53" display="G23"/>
    <hyperlink ref="G24" location="H23" tooltip="CV: 33.58" display="H23"/>
    <hyperlink ref="C25" location="D24" tooltip="CV: 3" display="D24"/>
    <hyperlink ref="E25" location="F24" tooltip="CV: .67" display="F24"/>
    <hyperlink ref="F25" location="G24" tooltip="CV: 22.11" display="G24"/>
    <hyperlink ref="G25" location="H24" tooltip="CV: 21.97" display="H24"/>
    <hyperlink ref="C26" location="D25" tooltip="CV: 3.35" display="D25"/>
    <hyperlink ref="E26" location="F25" tooltip="CV: .61" display="F25"/>
    <hyperlink ref="F26" location="G25" tooltip="CV: 18.52" display="G25"/>
    <hyperlink ref="G26" location="H25" tooltip="CV: 58.94" display="H25"/>
    <hyperlink ref="C27" location="D26" tooltip="CV: 3.57" display="D26"/>
    <hyperlink ref="E27" location="F26" tooltip="CV: .78" display="F26"/>
    <hyperlink ref="F27" location="G26" tooltip="CV: 15.56" display="G26"/>
    <hyperlink ref="G27" location="H26" tooltip="CV: 31.65" display="H26"/>
    <hyperlink ref="C28" location="D27" tooltip="CV: 3.52" display="D27"/>
    <hyperlink ref="E28" location="F27" tooltip="CV: .91" display="F27"/>
    <hyperlink ref="F28" location="G27" tooltip="CV: 13.68" display="G27"/>
    <hyperlink ref="G28" location="H27" tooltip="CV: 26.99" display="H27"/>
    <hyperlink ref="C29" location="D28" tooltip="CV: 3.09" display="D28"/>
    <hyperlink ref="E29" location="F28" tooltip="CV: .62" display="F28"/>
    <hyperlink ref="F29" location="G28" tooltip="CV: 17.73" display="G28"/>
    <hyperlink ref="C30" location="D29" tooltip="CV: 3.68" display="D29"/>
    <hyperlink ref="E30" location="F29" tooltip="CV: .68" display="F29"/>
    <hyperlink ref="F30" location="G29" tooltip="CV: 19.64" display="G29"/>
    <hyperlink ref="G30" location="H29" tooltip="CV: 26.14" display="H29"/>
    <hyperlink ref="C31" location="D30" tooltip="CV: 3.13" display="D30"/>
    <hyperlink ref="E31" location="F30" tooltip="CV: .8" display="F30"/>
    <hyperlink ref="F31" location="G30" tooltip="CV: 17.83" display="G30"/>
    <hyperlink ref="G31" location="H30" tooltip="CV: 27.54" display="H30"/>
    <hyperlink ref="C32" location="D31" tooltip="CV: 3.45" display="D31"/>
    <hyperlink ref="E32" location="F31" tooltip="CV: .92" display="F31"/>
    <hyperlink ref="F32" location="G31" tooltip="CV: 12.38" display="G31"/>
    <hyperlink ref="G32" location="H31" tooltip="CV: 28.73" display="H31"/>
    <hyperlink ref="C33" location="D32" tooltip="CV: 3.2" display="D32"/>
    <hyperlink ref="E33" location="F32" tooltip="CV: .93" display="F32"/>
    <hyperlink ref="F33" location="G32" tooltip="CV: 13.01" display="G32"/>
    <hyperlink ref="G33" location="H32" tooltip="CV: 22.5" display="H32"/>
    <hyperlink ref="C34" location="D33" tooltip="CV: 3.15" display="D33"/>
    <hyperlink ref="E34" location="F33" tooltip="CV: .62" display="F33"/>
    <hyperlink ref="F34" location="G33" tooltip="CV: 17.43" display="G33"/>
    <hyperlink ref="G34" location="H33" tooltip="CV: 28.88" display="H33"/>
    <hyperlink ref="C35" location="D34" tooltip="CV: 3.41" display="D34"/>
    <hyperlink ref="E35" location="F34" tooltip="CV: .55" display="F34"/>
    <hyperlink ref="F35" location="G34" tooltip="CV: 22.03" display="G34"/>
    <hyperlink ref="G35" location="H34" tooltip="CV: 50.52" display="H34"/>
    <hyperlink ref="C36" location="D35" tooltip="CV: 3.76" display="D35"/>
    <hyperlink ref="E36" location="F35" tooltip="CV: .75" display="F35"/>
    <hyperlink ref="F36" location="G35" tooltip="CV: 15.56" display="G35"/>
    <hyperlink ref="G36" location="H35" tooltip="CV: 43.25" display="H35"/>
    <hyperlink ref="C37" location="D36" tooltip="CV: 3.16" display="D36"/>
    <hyperlink ref="E37" location="F36" tooltip="CV: .77" display="F36"/>
    <hyperlink ref="F37" location="G36" tooltip="CV: 12.37" display="G36"/>
    <hyperlink ref="G37" location="H36" tooltip="CV: 24.92" display="H36"/>
    <hyperlink ref="C38" location="D37" tooltip="CV: 3.64" display="D37"/>
    <hyperlink ref="E38" location="F37" tooltip="CV: .83" display="F37"/>
    <hyperlink ref="F38" location="G37" tooltip="CV: 19.82" display="G37"/>
    <hyperlink ref="G38" location="H37" tooltip="CV: 29.8" display="H37"/>
    <hyperlink ref="C39" location="D38" tooltip="CV: 3.41" display="D38"/>
    <hyperlink ref="E39" location="F38" tooltip="CV: .74" display="F38"/>
    <hyperlink ref="F39" location="G38" tooltip="CV: 17.26" display="G38"/>
    <hyperlink ref="G39" location="H38" tooltip="CV: 29.54" display="H38"/>
    <hyperlink ref="C40" location="D39" tooltip="CV: 3.58" display="D39"/>
    <hyperlink ref="E40" location="F39" tooltip="CV: 1" display="F39"/>
    <hyperlink ref="F40" location="G39" tooltip="CV: 13.83" display="G39"/>
    <hyperlink ref="G40" location="H39" tooltip="CV: 27.91" display="H39"/>
    <hyperlink ref="C41" location="D40" tooltip="CV: 2.7" display="D40"/>
    <hyperlink ref="E41" location="F40" tooltip="CV: .62" display="F40"/>
    <hyperlink ref="F41" location="G40" tooltip="CV: 15.99" display="G40"/>
    <hyperlink ref="G41" location="H40" tooltip="CV: 28.58" display="H40"/>
    <hyperlink ref="C42" location="D41" tooltip="CV: 3.22" display="D41"/>
    <hyperlink ref="E42" location="F41" tooltip="CV: .62" display="F41"/>
    <hyperlink ref="F42" location="G41" tooltip="CV: 18.31" display="G41"/>
    <hyperlink ref="G42" location="H41" tooltip="CV: 50.61" display="H41"/>
    <hyperlink ref="C43" location="D42" tooltip="CV: 3.51" display="D42"/>
    <hyperlink ref="E43" location="F42" tooltip="CV: .68" display="F42"/>
    <hyperlink ref="F43" location="G42" tooltip="CV: 15.16" display="G42"/>
    <hyperlink ref="G43" location="H42" tooltip="CV: 38.85" display="H42"/>
    <hyperlink ref="C44" location="D43" tooltip="CV: 3.38" display="D43"/>
    <hyperlink ref="E44" location="F43" tooltip="CV: .72" display="F43"/>
    <hyperlink ref="F44" location="G43" tooltip="CV: 18.54" display="G43"/>
    <hyperlink ref="G44" location="H43" tooltip="CV: 29.68" display="H43"/>
    <hyperlink ref="C45" location="D44" tooltip="CV: 2.62" display="D44"/>
    <hyperlink ref="E45" location="F44" tooltip="CV: .59" display="F44"/>
    <hyperlink ref="F45" location="G44" tooltip="CV: 12.93" display="G44"/>
    <hyperlink ref="G45" location="H44" tooltip="CV: 38.41" display="H44"/>
    <hyperlink ref="C46" location="D45" tooltip="CV: 3.45" display="D45"/>
    <hyperlink ref="E46" location="F45" tooltip="CV: 1.02" display="F45"/>
    <hyperlink ref="F46" location="G45" tooltip="CV: 13.05" display="G45"/>
    <hyperlink ref="G46" location="H45" tooltip="CV: 40.39" display="H45"/>
    <hyperlink ref="C47" location="D46" tooltip="CV: 3.52" display="D46"/>
    <hyperlink ref="E47" location="F46" tooltip="CV: .82" display="F46"/>
    <hyperlink ref="F47" location="G46" tooltip="CV: 18.67" display="G46"/>
    <hyperlink ref="G47" location="H46" tooltip="CV: 39.12" display="H46"/>
    <hyperlink ref="C48" location="D47" tooltip="CV: 3.65" display="D47"/>
    <hyperlink ref="E48" location="F47" tooltip="CV: .62" display="F47"/>
    <hyperlink ref="F48" location="G47" tooltip="CV: 16.15" display="G47"/>
    <hyperlink ref="G48" location="H47" tooltip="CV: 0" display="H47"/>
    <hyperlink ref="H58" location="'Cuadro 5.30'!A1" tooltip="Ir al inicio" display="Ir al inicio"/>
    <hyperlink ref="A4" location="'Cuadro 5.30'!A113:G158" tooltip="Observaciones muestrales" display="Observaciones muestrales"/>
    <hyperlink ref="A3" location="'Cuadro 5.30'!A61:G109" tooltip="Estimaciones puntuales" display="Estimaciones puntuales"/>
    <hyperlink ref="A5" location="'Cuadro 5.30'!A162:G208" tooltip="Coeficiente de variación" display="Coeficiente de variación "/>
    <hyperlink ref="A6" location="'Cuadro 5.30'!A212:G258" tooltip="Error estándar" display="Error estándar"/>
    <hyperlink ref="H110" location="'Cuadro 5.30'!A1" tooltip="Ir al inicio" display="Ir al inicio"/>
    <hyperlink ref="H159" location="'Cuadro 5.30'!A1" tooltip="Ir al inicio" display="Ir al inicio"/>
    <hyperlink ref="H209" location="'Cuadro 5.30'!A1" tooltip="Ir al inicio" display="Ir al inicio"/>
    <hyperlink ref="H259" location="'Cuadro 5.30'!A1" tooltip="Ir al inicio" display="Ir al inicio"/>
    <hyperlink ref="H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extLst>
    <ext xmlns:x14="http://schemas.microsoft.com/office/spreadsheetml/2009/9/main" uri="{78C0D931-6437-407d-A8EE-F0AAD7539E65}">
      <x14:conditionalFormattings>
        <x14:conditionalFormatting xmlns:xm="http://schemas.microsoft.com/office/excel/2006/main">
          <x14:cfRule type="containsText" priority="2" operator="containsText" text="(-)" id="{EC49397A-7A9C-46C8-AB9B-F12F62429382}">
            <xm:f>NOT(ISERROR(SEARCH("(-)",'Cuadro 5.18'!H155)))</xm:f>
            <x14:dxf>
              <fill>
                <patternFill>
                  <bgColor rgb="FFFA9104"/>
                </patternFill>
              </fill>
            </x14:dxf>
          </x14:cfRule>
          <xm:sqref>H155:J155 H204:J204 H254:J254</xm:sqref>
        </x14:conditionalFormatting>
        <x14:conditionalFormatting xmlns:xm="http://schemas.microsoft.com/office/excel/2006/main">
          <x14:cfRule type="containsText" priority="7" operator="containsText" text="(-)" id="{F1238370-63C8-4946-BC7C-16AAAD260B2E}">
            <xm:f>NOT(ISERROR(SEARCH("(-)",'Cuadro 5.18'!C50)))</xm:f>
            <x14:dxf>
              <fill>
                <patternFill>
                  <bgColor rgb="FFFA9104"/>
                </patternFill>
              </fill>
            </x14:dxf>
          </x14:cfRule>
          <xm:sqref>C51:J51</xm:sqref>
        </x14:conditionalFormatting>
        <x14:conditionalFormatting xmlns:xm="http://schemas.microsoft.com/office/excel/2006/main">
          <x14:cfRule type="containsText" priority="8" operator="containsText" text="(-)" id="{FC131255-F457-4A1F-ADC5-EF91D0A83C82}">
            <xm:f>NOT(ISERROR(SEARCH("(-)",'Cuadro 5.18'!H104)))</xm:f>
            <x14:dxf>
              <fill>
                <patternFill>
                  <bgColor rgb="FFFA9104"/>
                </patternFill>
              </fill>
            </x14:dxf>
          </x14:cfRule>
          <xm:sqref>H103:J103</xm:sqref>
        </x14:conditionalFormatting>
      </x14:conditionalFormatting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7"/>
  <sheetViews>
    <sheetView showGridLines="0" zoomScaleNormal="100" zoomScaleSheetLayoutView="100" workbookViewId="0"/>
  </sheetViews>
  <sheetFormatPr baseColWidth="10" defaultColWidth="9.140625" defaultRowHeight="15" customHeight="1"/>
  <cols>
    <col min="1" max="1" width="5.42578125" style="786" customWidth="1"/>
    <col min="2" max="2" width="25.7109375" style="786" customWidth="1"/>
    <col min="3" max="3" width="14.7109375" style="786" customWidth="1"/>
    <col min="4" max="4" width="1.28515625" style="786" customWidth="1"/>
    <col min="5" max="5" width="12.42578125" style="786" customWidth="1"/>
    <col min="6" max="6" width="12.85546875" style="786" customWidth="1"/>
    <col min="7" max="7" width="12.42578125" style="786" customWidth="1"/>
    <col min="8" max="8" width="18.7109375" style="834" customWidth="1"/>
    <col min="9" max="255" width="9.140625" style="786"/>
    <col min="256" max="257" width="1.42578125" style="786" customWidth="1"/>
    <col min="258" max="258" width="28.5703125" style="786" customWidth="1"/>
    <col min="259" max="259" width="0.7109375" style="786" customWidth="1"/>
    <col min="260" max="260" width="14.7109375" style="786" customWidth="1"/>
    <col min="261" max="261" width="12.42578125" style="786" customWidth="1"/>
    <col min="262" max="262" width="12.85546875" style="786" customWidth="1"/>
    <col min="263" max="263" width="12.42578125" style="786" customWidth="1"/>
    <col min="264" max="264" width="10" style="786" customWidth="1"/>
    <col min="265" max="511" width="9.140625" style="786"/>
    <col min="512" max="513" width="1.42578125" style="786" customWidth="1"/>
    <col min="514" max="514" width="28.5703125" style="786" customWidth="1"/>
    <col min="515" max="515" width="0.7109375" style="786" customWidth="1"/>
    <col min="516" max="516" width="14.7109375" style="786" customWidth="1"/>
    <col min="517" max="517" width="12.42578125" style="786" customWidth="1"/>
    <col min="518" max="518" width="12.85546875" style="786" customWidth="1"/>
    <col min="519" max="519" width="12.42578125" style="786" customWidth="1"/>
    <col min="520" max="520" width="10" style="786" customWidth="1"/>
    <col min="521" max="767" width="9.140625" style="786"/>
    <col min="768" max="769" width="1.42578125" style="786" customWidth="1"/>
    <col min="770" max="770" width="28.5703125" style="786" customWidth="1"/>
    <col min="771" max="771" width="0.7109375" style="786" customWidth="1"/>
    <col min="772" max="772" width="14.7109375" style="786" customWidth="1"/>
    <col min="773" max="773" width="12.42578125" style="786" customWidth="1"/>
    <col min="774" max="774" width="12.85546875" style="786" customWidth="1"/>
    <col min="775" max="775" width="12.42578125" style="786" customWidth="1"/>
    <col min="776" max="776" width="10" style="786" customWidth="1"/>
    <col min="777" max="1023" width="9.140625" style="786"/>
    <col min="1024" max="1025" width="1.42578125" style="786" customWidth="1"/>
    <col min="1026" max="1026" width="28.5703125" style="786" customWidth="1"/>
    <col min="1027" max="1027" width="0.7109375" style="786" customWidth="1"/>
    <col min="1028" max="1028" width="14.7109375" style="786" customWidth="1"/>
    <col min="1029" max="1029" width="12.42578125" style="786" customWidth="1"/>
    <col min="1030" max="1030" width="12.85546875" style="786" customWidth="1"/>
    <col min="1031" max="1031" width="12.42578125" style="786" customWidth="1"/>
    <col min="1032" max="1032" width="10" style="786" customWidth="1"/>
    <col min="1033" max="1279" width="9.140625" style="786"/>
    <col min="1280" max="1281" width="1.42578125" style="786" customWidth="1"/>
    <col min="1282" max="1282" width="28.5703125" style="786" customWidth="1"/>
    <col min="1283" max="1283" width="0.7109375" style="786" customWidth="1"/>
    <col min="1284" max="1284" width="14.7109375" style="786" customWidth="1"/>
    <col min="1285" max="1285" width="12.42578125" style="786" customWidth="1"/>
    <col min="1286" max="1286" width="12.85546875" style="786" customWidth="1"/>
    <col min="1287" max="1287" width="12.42578125" style="786" customWidth="1"/>
    <col min="1288" max="1288" width="10" style="786" customWidth="1"/>
    <col min="1289" max="1535" width="9.140625" style="786"/>
    <col min="1536" max="1537" width="1.42578125" style="786" customWidth="1"/>
    <col min="1538" max="1538" width="28.5703125" style="786" customWidth="1"/>
    <col min="1539" max="1539" width="0.7109375" style="786" customWidth="1"/>
    <col min="1540" max="1540" width="14.7109375" style="786" customWidth="1"/>
    <col min="1541" max="1541" width="12.42578125" style="786" customWidth="1"/>
    <col min="1542" max="1542" width="12.85546875" style="786" customWidth="1"/>
    <col min="1543" max="1543" width="12.42578125" style="786" customWidth="1"/>
    <col min="1544" max="1544" width="10" style="786" customWidth="1"/>
    <col min="1545" max="1791" width="9.140625" style="786"/>
    <col min="1792" max="1793" width="1.42578125" style="786" customWidth="1"/>
    <col min="1794" max="1794" width="28.5703125" style="786" customWidth="1"/>
    <col min="1795" max="1795" width="0.7109375" style="786" customWidth="1"/>
    <col min="1796" max="1796" width="14.7109375" style="786" customWidth="1"/>
    <col min="1797" max="1797" width="12.42578125" style="786" customWidth="1"/>
    <col min="1798" max="1798" width="12.85546875" style="786" customWidth="1"/>
    <col min="1799" max="1799" width="12.42578125" style="786" customWidth="1"/>
    <col min="1800" max="1800" width="10" style="786" customWidth="1"/>
    <col min="1801" max="2047" width="9.140625" style="786"/>
    <col min="2048" max="2049" width="1.42578125" style="786" customWidth="1"/>
    <col min="2050" max="2050" width="28.5703125" style="786" customWidth="1"/>
    <col min="2051" max="2051" width="0.7109375" style="786" customWidth="1"/>
    <col min="2052" max="2052" width="14.7109375" style="786" customWidth="1"/>
    <col min="2053" max="2053" width="12.42578125" style="786" customWidth="1"/>
    <col min="2054" max="2054" width="12.85546875" style="786" customWidth="1"/>
    <col min="2055" max="2055" width="12.42578125" style="786" customWidth="1"/>
    <col min="2056" max="2056" width="10" style="786" customWidth="1"/>
    <col min="2057" max="2303" width="9.140625" style="786"/>
    <col min="2304" max="2305" width="1.42578125" style="786" customWidth="1"/>
    <col min="2306" max="2306" width="28.5703125" style="786" customWidth="1"/>
    <col min="2307" max="2307" width="0.7109375" style="786" customWidth="1"/>
    <col min="2308" max="2308" width="14.7109375" style="786" customWidth="1"/>
    <col min="2309" max="2309" width="12.42578125" style="786" customWidth="1"/>
    <col min="2310" max="2310" width="12.85546875" style="786" customWidth="1"/>
    <col min="2311" max="2311" width="12.42578125" style="786" customWidth="1"/>
    <col min="2312" max="2312" width="10" style="786" customWidth="1"/>
    <col min="2313" max="2559" width="9.140625" style="786"/>
    <col min="2560" max="2561" width="1.42578125" style="786" customWidth="1"/>
    <col min="2562" max="2562" width="28.5703125" style="786" customWidth="1"/>
    <col min="2563" max="2563" width="0.7109375" style="786" customWidth="1"/>
    <col min="2564" max="2564" width="14.7109375" style="786" customWidth="1"/>
    <col min="2565" max="2565" width="12.42578125" style="786" customWidth="1"/>
    <col min="2566" max="2566" width="12.85546875" style="786" customWidth="1"/>
    <col min="2567" max="2567" width="12.42578125" style="786" customWidth="1"/>
    <col min="2568" max="2568" width="10" style="786" customWidth="1"/>
    <col min="2569" max="2815" width="9.140625" style="786"/>
    <col min="2816" max="2817" width="1.42578125" style="786" customWidth="1"/>
    <col min="2818" max="2818" width="28.5703125" style="786" customWidth="1"/>
    <col min="2819" max="2819" width="0.7109375" style="786" customWidth="1"/>
    <col min="2820" max="2820" width="14.7109375" style="786" customWidth="1"/>
    <col min="2821" max="2821" width="12.42578125" style="786" customWidth="1"/>
    <col min="2822" max="2822" width="12.85546875" style="786" customWidth="1"/>
    <col min="2823" max="2823" width="12.42578125" style="786" customWidth="1"/>
    <col min="2824" max="2824" width="10" style="786" customWidth="1"/>
    <col min="2825" max="3071" width="9.140625" style="786"/>
    <col min="3072" max="3073" width="1.42578125" style="786" customWidth="1"/>
    <col min="3074" max="3074" width="28.5703125" style="786" customWidth="1"/>
    <col min="3075" max="3075" width="0.7109375" style="786" customWidth="1"/>
    <col min="3076" max="3076" width="14.7109375" style="786" customWidth="1"/>
    <col min="3077" max="3077" width="12.42578125" style="786" customWidth="1"/>
    <col min="3078" max="3078" width="12.85546875" style="786" customWidth="1"/>
    <col min="3079" max="3079" width="12.42578125" style="786" customWidth="1"/>
    <col min="3080" max="3080" width="10" style="786" customWidth="1"/>
    <col min="3081" max="3327" width="9.140625" style="786"/>
    <col min="3328" max="3329" width="1.42578125" style="786" customWidth="1"/>
    <col min="3330" max="3330" width="28.5703125" style="786" customWidth="1"/>
    <col min="3331" max="3331" width="0.7109375" style="786" customWidth="1"/>
    <col min="3332" max="3332" width="14.7109375" style="786" customWidth="1"/>
    <col min="3333" max="3333" width="12.42578125" style="786" customWidth="1"/>
    <col min="3334" max="3334" width="12.85546875" style="786" customWidth="1"/>
    <col min="3335" max="3335" width="12.42578125" style="786" customWidth="1"/>
    <col min="3336" max="3336" width="10" style="786" customWidth="1"/>
    <col min="3337" max="3583" width="9.140625" style="786"/>
    <col min="3584" max="3585" width="1.42578125" style="786" customWidth="1"/>
    <col min="3586" max="3586" width="28.5703125" style="786" customWidth="1"/>
    <col min="3587" max="3587" width="0.7109375" style="786" customWidth="1"/>
    <col min="3588" max="3588" width="14.7109375" style="786" customWidth="1"/>
    <col min="3589" max="3589" width="12.42578125" style="786" customWidth="1"/>
    <col min="3590" max="3590" width="12.85546875" style="786" customWidth="1"/>
    <col min="3591" max="3591" width="12.42578125" style="786" customWidth="1"/>
    <col min="3592" max="3592" width="10" style="786" customWidth="1"/>
    <col min="3593" max="3839" width="9.140625" style="786"/>
    <col min="3840" max="3841" width="1.42578125" style="786" customWidth="1"/>
    <col min="3842" max="3842" width="28.5703125" style="786" customWidth="1"/>
    <col min="3843" max="3843" width="0.7109375" style="786" customWidth="1"/>
    <col min="3844" max="3844" width="14.7109375" style="786" customWidth="1"/>
    <col min="3845" max="3845" width="12.42578125" style="786" customWidth="1"/>
    <col min="3846" max="3846" width="12.85546875" style="786" customWidth="1"/>
    <col min="3847" max="3847" width="12.42578125" style="786" customWidth="1"/>
    <col min="3848" max="3848" width="10" style="786" customWidth="1"/>
    <col min="3849" max="4095" width="9.140625" style="786"/>
    <col min="4096" max="4097" width="1.42578125" style="786" customWidth="1"/>
    <col min="4098" max="4098" width="28.5703125" style="786" customWidth="1"/>
    <col min="4099" max="4099" width="0.7109375" style="786" customWidth="1"/>
    <col min="4100" max="4100" width="14.7109375" style="786" customWidth="1"/>
    <col min="4101" max="4101" width="12.42578125" style="786" customWidth="1"/>
    <col min="4102" max="4102" width="12.85546875" style="786" customWidth="1"/>
    <col min="4103" max="4103" width="12.42578125" style="786" customWidth="1"/>
    <col min="4104" max="4104" width="10" style="786" customWidth="1"/>
    <col min="4105" max="4351" width="9.140625" style="786"/>
    <col min="4352" max="4353" width="1.42578125" style="786" customWidth="1"/>
    <col min="4354" max="4354" width="28.5703125" style="786" customWidth="1"/>
    <col min="4355" max="4355" width="0.7109375" style="786" customWidth="1"/>
    <col min="4356" max="4356" width="14.7109375" style="786" customWidth="1"/>
    <col min="4357" max="4357" width="12.42578125" style="786" customWidth="1"/>
    <col min="4358" max="4358" width="12.85546875" style="786" customWidth="1"/>
    <col min="4359" max="4359" width="12.42578125" style="786" customWidth="1"/>
    <col min="4360" max="4360" width="10" style="786" customWidth="1"/>
    <col min="4361" max="4607" width="9.140625" style="786"/>
    <col min="4608" max="4609" width="1.42578125" style="786" customWidth="1"/>
    <col min="4610" max="4610" width="28.5703125" style="786" customWidth="1"/>
    <col min="4611" max="4611" width="0.7109375" style="786" customWidth="1"/>
    <col min="4612" max="4612" width="14.7109375" style="786" customWidth="1"/>
    <col min="4613" max="4613" width="12.42578125" style="786" customWidth="1"/>
    <col min="4614" max="4614" width="12.85546875" style="786" customWidth="1"/>
    <col min="4615" max="4615" width="12.42578125" style="786" customWidth="1"/>
    <col min="4616" max="4616" width="10" style="786" customWidth="1"/>
    <col min="4617" max="4863" width="9.140625" style="786"/>
    <col min="4864" max="4865" width="1.42578125" style="786" customWidth="1"/>
    <col min="4866" max="4866" width="28.5703125" style="786" customWidth="1"/>
    <col min="4867" max="4867" width="0.7109375" style="786" customWidth="1"/>
    <col min="4868" max="4868" width="14.7109375" style="786" customWidth="1"/>
    <col min="4869" max="4869" width="12.42578125" style="786" customWidth="1"/>
    <col min="4870" max="4870" width="12.85546875" style="786" customWidth="1"/>
    <col min="4871" max="4871" width="12.42578125" style="786" customWidth="1"/>
    <col min="4872" max="4872" width="10" style="786" customWidth="1"/>
    <col min="4873" max="5119" width="9.140625" style="786"/>
    <col min="5120" max="5121" width="1.42578125" style="786" customWidth="1"/>
    <col min="5122" max="5122" width="28.5703125" style="786" customWidth="1"/>
    <col min="5123" max="5123" width="0.7109375" style="786" customWidth="1"/>
    <col min="5124" max="5124" width="14.7109375" style="786" customWidth="1"/>
    <col min="5125" max="5125" width="12.42578125" style="786" customWidth="1"/>
    <col min="5126" max="5126" width="12.85546875" style="786" customWidth="1"/>
    <col min="5127" max="5127" width="12.42578125" style="786" customWidth="1"/>
    <col min="5128" max="5128" width="10" style="786" customWidth="1"/>
    <col min="5129" max="5375" width="9.140625" style="786"/>
    <col min="5376" max="5377" width="1.42578125" style="786" customWidth="1"/>
    <col min="5378" max="5378" width="28.5703125" style="786" customWidth="1"/>
    <col min="5379" max="5379" width="0.7109375" style="786" customWidth="1"/>
    <col min="5380" max="5380" width="14.7109375" style="786" customWidth="1"/>
    <col min="5381" max="5381" width="12.42578125" style="786" customWidth="1"/>
    <col min="5382" max="5382" width="12.85546875" style="786" customWidth="1"/>
    <col min="5383" max="5383" width="12.42578125" style="786" customWidth="1"/>
    <col min="5384" max="5384" width="10" style="786" customWidth="1"/>
    <col min="5385" max="5631" width="9.140625" style="786"/>
    <col min="5632" max="5633" width="1.42578125" style="786" customWidth="1"/>
    <col min="5634" max="5634" width="28.5703125" style="786" customWidth="1"/>
    <col min="5635" max="5635" width="0.7109375" style="786" customWidth="1"/>
    <col min="5636" max="5636" width="14.7109375" style="786" customWidth="1"/>
    <col min="5637" max="5637" width="12.42578125" style="786" customWidth="1"/>
    <col min="5638" max="5638" width="12.85546875" style="786" customWidth="1"/>
    <col min="5639" max="5639" width="12.42578125" style="786" customWidth="1"/>
    <col min="5640" max="5640" width="10" style="786" customWidth="1"/>
    <col min="5641" max="5887" width="9.140625" style="786"/>
    <col min="5888" max="5889" width="1.42578125" style="786" customWidth="1"/>
    <col min="5890" max="5890" width="28.5703125" style="786" customWidth="1"/>
    <col min="5891" max="5891" width="0.7109375" style="786" customWidth="1"/>
    <col min="5892" max="5892" width="14.7109375" style="786" customWidth="1"/>
    <col min="5893" max="5893" width="12.42578125" style="786" customWidth="1"/>
    <col min="5894" max="5894" width="12.85546875" style="786" customWidth="1"/>
    <col min="5895" max="5895" width="12.42578125" style="786" customWidth="1"/>
    <col min="5896" max="5896" width="10" style="786" customWidth="1"/>
    <col min="5897" max="6143" width="9.140625" style="786"/>
    <col min="6144" max="6145" width="1.42578125" style="786" customWidth="1"/>
    <col min="6146" max="6146" width="28.5703125" style="786" customWidth="1"/>
    <col min="6147" max="6147" width="0.7109375" style="786" customWidth="1"/>
    <col min="6148" max="6148" width="14.7109375" style="786" customWidth="1"/>
    <col min="6149" max="6149" width="12.42578125" style="786" customWidth="1"/>
    <col min="6150" max="6150" width="12.85546875" style="786" customWidth="1"/>
    <col min="6151" max="6151" width="12.42578125" style="786" customWidth="1"/>
    <col min="6152" max="6152" width="10" style="786" customWidth="1"/>
    <col min="6153" max="6399" width="9.140625" style="786"/>
    <col min="6400" max="6401" width="1.42578125" style="786" customWidth="1"/>
    <col min="6402" max="6402" width="28.5703125" style="786" customWidth="1"/>
    <col min="6403" max="6403" width="0.7109375" style="786" customWidth="1"/>
    <col min="6404" max="6404" width="14.7109375" style="786" customWidth="1"/>
    <col min="6405" max="6405" width="12.42578125" style="786" customWidth="1"/>
    <col min="6406" max="6406" width="12.85546875" style="786" customWidth="1"/>
    <col min="6407" max="6407" width="12.42578125" style="786" customWidth="1"/>
    <col min="6408" max="6408" width="10" style="786" customWidth="1"/>
    <col min="6409" max="6655" width="9.140625" style="786"/>
    <col min="6656" max="6657" width="1.42578125" style="786" customWidth="1"/>
    <col min="6658" max="6658" width="28.5703125" style="786" customWidth="1"/>
    <col min="6659" max="6659" width="0.7109375" style="786" customWidth="1"/>
    <col min="6660" max="6660" width="14.7109375" style="786" customWidth="1"/>
    <col min="6661" max="6661" width="12.42578125" style="786" customWidth="1"/>
    <col min="6662" max="6662" width="12.85546875" style="786" customWidth="1"/>
    <col min="6663" max="6663" width="12.42578125" style="786" customWidth="1"/>
    <col min="6664" max="6664" width="10" style="786" customWidth="1"/>
    <col min="6665" max="6911" width="9.140625" style="786"/>
    <col min="6912" max="6913" width="1.42578125" style="786" customWidth="1"/>
    <col min="6914" max="6914" width="28.5703125" style="786" customWidth="1"/>
    <col min="6915" max="6915" width="0.7109375" style="786" customWidth="1"/>
    <col min="6916" max="6916" width="14.7109375" style="786" customWidth="1"/>
    <col min="6917" max="6917" width="12.42578125" style="786" customWidth="1"/>
    <col min="6918" max="6918" width="12.85546875" style="786" customWidth="1"/>
    <col min="6919" max="6919" width="12.42578125" style="786" customWidth="1"/>
    <col min="6920" max="6920" width="10" style="786" customWidth="1"/>
    <col min="6921" max="7167" width="9.140625" style="786"/>
    <col min="7168" max="7169" width="1.42578125" style="786" customWidth="1"/>
    <col min="7170" max="7170" width="28.5703125" style="786" customWidth="1"/>
    <col min="7171" max="7171" width="0.7109375" style="786" customWidth="1"/>
    <col min="7172" max="7172" width="14.7109375" style="786" customWidth="1"/>
    <col min="7173" max="7173" width="12.42578125" style="786" customWidth="1"/>
    <col min="7174" max="7174" width="12.85546875" style="786" customWidth="1"/>
    <col min="7175" max="7175" width="12.42578125" style="786" customWidth="1"/>
    <col min="7176" max="7176" width="10" style="786" customWidth="1"/>
    <col min="7177" max="7423" width="9.140625" style="786"/>
    <col min="7424" max="7425" width="1.42578125" style="786" customWidth="1"/>
    <col min="7426" max="7426" width="28.5703125" style="786" customWidth="1"/>
    <col min="7427" max="7427" width="0.7109375" style="786" customWidth="1"/>
    <col min="7428" max="7428" width="14.7109375" style="786" customWidth="1"/>
    <col min="7429" max="7429" width="12.42578125" style="786" customWidth="1"/>
    <col min="7430" max="7430" width="12.85546875" style="786" customWidth="1"/>
    <col min="7431" max="7431" width="12.42578125" style="786" customWidth="1"/>
    <col min="7432" max="7432" width="10" style="786" customWidth="1"/>
    <col min="7433" max="7679" width="9.140625" style="786"/>
    <col min="7680" max="7681" width="1.42578125" style="786" customWidth="1"/>
    <col min="7682" max="7682" width="28.5703125" style="786" customWidth="1"/>
    <col min="7683" max="7683" width="0.7109375" style="786" customWidth="1"/>
    <col min="7684" max="7684" width="14.7109375" style="786" customWidth="1"/>
    <col min="7685" max="7685" width="12.42578125" style="786" customWidth="1"/>
    <col min="7686" max="7686" width="12.85546875" style="786" customWidth="1"/>
    <col min="7687" max="7687" width="12.42578125" style="786" customWidth="1"/>
    <col min="7688" max="7688" width="10" style="786" customWidth="1"/>
    <col min="7689" max="7935" width="9.140625" style="786"/>
    <col min="7936" max="7937" width="1.42578125" style="786" customWidth="1"/>
    <col min="7938" max="7938" width="28.5703125" style="786" customWidth="1"/>
    <col min="7939" max="7939" width="0.7109375" style="786" customWidth="1"/>
    <col min="7940" max="7940" width="14.7109375" style="786" customWidth="1"/>
    <col min="7941" max="7941" width="12.42578125" style="786" customWidth="1"/>
    <col min="7942" max="7942" width="12.85546875" style="786" customWidth="1"/>
    <col min="7943" max="7943" width="12.42578125" style="786" customWidth="1"/>
    <col min="7944" max="7944" width="10" style="786" customWidth="1"/>
    <col min="7945" max="8191" width="9.140625" style="786"/>
    <col min="8192" max="8193" width="1.42578125" style="786" customWidth="1"/>
    <col min="8194" max="8194" width="28.5703125" style="786" customWidth="1"/>
    <col min="8195" max="8195" width="0.7109375" style="786" customWidth="1"/>
    <col min="8196" max="8196" width="14.7109375" style="786" customWidth="1"/>
    <col min="8197" max="8197" width="12.42578125" style="786" customWidth="1"/>
    <col min="8198" max="8198" width="12.85546875" style="786" customWidth="1"/>
    <col min="8199" max="8199" width="12.42578125" style="786" customWidth="1"/>
    <col min="8200" max="8200" width="10" style="786" customWidth="1"/>
    <col min="8201" max="8447" width="9.140625" style="786"/>
    <col min="8448" max="8449" width="1.42578125" style="786" customWidth="1"/>
    <col min="8450" max="8450" width="28.5703125" style="786" customWidth="1"/>
    <col min="8451" max="8451" width="0.7109375" style="786" customWidth="1"/>
    <col min="8452" max="8452" width="14.7109375" style="786" customWidth="1"/>
    <col min="8453" max="8453" width="12.42578125" style="786" customWidth="1"/>
    <col min="8454" max="8454" width="12.85546875" style="786" customWidth="1"/>
    <col min="8455" max="8455" width="12.42578125" style="786" customWidth="1"/>
    <col min="8456" max="8456" width="10" style="786" customWidth="1"/>
    <col min="8457" max="8703" width="9.140625" style="786"/>
    <col min="8704" max="8705" width="1.42578125" style="786" customWidth="1"/>
    <col min="8706" max="8706" width="28.5703125" style="786" customWidth="1"/>
    <col min="8707" max="8707" width="0.7109375" style="786" customWidth="1"/>
    <col min="8708" max="8708" width="14.7109375" style="786" customWidth="1"/>
    <col min="8709" max="8709" width="12.42578125" style="786" customWidth="1"/>
    <col min="8710" max="8710" width="12.85546875" style="786" customWidth="1"/>
    <col min="8711" max="8711" width="12.42578125" style="786" customWidth="1"/>
    <col min="8712" max="8712" width="10" style="786" customWidth="1"/>
    <col min="8713" max="8959" width="9.140625" style="786"/>
    <col min="8960" max="8961" width="1.42578125" style="786" customWidth="1"/>
    <col min="8962" max="8962" width="28.5703125" style="786" customWidth="1"/>
    <col min="8963" max="8963" width="0.7109375" style="786" customWidth="1"/>
    <col min="8964" max="8964" width="14.7109375" style="786" customWidth="1"/>
    <col min="8965" max="8965" width="12.42578125" style="786" customWidth="1"/>
    <col min="8966" max="8966" width="12.85546875" style="786" customWidth="1"/>
    <col min="8967" max="8967" width="12.42578125" style="786" customWidth="1"/>
    <col min="8968" max="8968" width="10" style="786" customWidth="1"/>
    <col min="8969" max="9215" width="9.140625" style="786"/>
    <col min="9216" max="9217" width="1.42578125" style="786" customWidth="1"/>
    <col min="9218" max="9218" width="28.5703125" style="786" customWidth="1"/>
    <col min="9219" max="9219" width="0.7109375" style="786" customWidth="1"/>
    <col min="9220" max="9220" width="14.7109375" style="786" customWidth="1"/>
    <col min="9221" max="9221" width="12.42578125" style="786" customWidth="1"/>
    <col min="9222" max="9222" width="12.85546875" style="786" customWidth="1"/>
    <col min="9223" max="9223" width="12.42578125" style="786" customWidth="1"/>
    <col min="9224" max="9224" width="10" style="786" customWidth="1"/>
    <col min="9225" max="9471" width="9.140625" style="786"/>
    <col min="9472" max="9473" width="1.42578125" style="786" customWidth="1"/>
    <col min="9474" max="9474" width="28.5703125" style="786" customWidth="1"/>
    <col min="9475" max="9475" width="0.7109375" style="786" customWidth="1"/>
    <col min="9476" max="9476" width="14.7109375" style="786" customWidth="1"/>
    <col min="9477" max="9477" width="12.42578125" style="786" customWidth="1"/>
    <col min="9478" max="9478" width="12.85546875" style="786" customWidth="1"/>
    <col min="9479" max="9479" width="12.42578125" style="786" customWidth="1"/>
    <col min="9480" max="9480" width="10" style="786" customWidth="1"/>
    <col min="9481" max="9727" width="9.140625" style="786"/>
    <col min="9728" max="9729" width="1.42578125" style="786" customWidth="1"/>
    <col min="9730" max="9730" width="28.5703125" style="786" customWidth="1"/>
    <col min="9731" max="9731" width="0.7109375" style="786" customWidth="1"/>
    <col min="9732" max="9732" width="14.7109375" style="786" customWidth="1"/>
    <col min="9733" max="9733" width="12.42578125" style="786" customWidth="1"/>
    <col min="9734" max="9734" width="12.85546875" style="786" customWidth="1"/>
    <col min="9735" max="9735" width="12.42578125" style="786" customWidth="1"/>
    <col min="9736" max="9736" width="10" style="786" customWidth="1"/>
    <col min="9737" max="9983" width="9.140625" style="786"/>
    <col min="9984" max="9985" width="1.42578125" style="786" customWidth="1"/>
    <col min="9986" max="9986" width="28.5703125" style="786" customWidth="1"/>
    <col min="9987" max="9987" width="0.7109375" style="786" customWidth="1"/>
    <col min="9988" max="9988" width="14.7109375" style="786" customWidth="1"/>
    <col min="9989" max="9989" width="12.42578125" style="786" customWidth="1"/>
    <col min="9990" max="9990" width="12.85546875" style="786" customWidth="1"/>
    <col min="9991" max="9991" width="12.42578125" style="786" customWidth="1"/>
    <col min="9992" max="9992" width="10" style="786" customWidth="1"/>
    <col min="9993" max="10239" width="9.140625" style="786"/>
    <col min="10240" max="10241" width="1.42578125" style="786" customWidth="1"/>
    <col min="10242" max="10242" width="28.5703125" style="786" customWidth="1"/>
    <col min="10243" max="10243" width="0.7109375" style="786" customWidth="1"/>
    <col min="10244" max="10244" width="14.7109375" style="786" customWidth="1"/>
    <col min="10245" max="10245" width="12.42578125" style="786" customWidth="1"/>
    <col min="10246" max="10246" width="12.85546875" style="786" customWidth="1"/>
    <col min="10247" max="10247" width="12.42578125" style="786" customWidth="1"/>
    <col min="10248" max="10248" width="10" style="786" customWidth="1"/>
    <col min="10249" max="10495" width="9.140625" style="786"/>
    <col min="10496" max="10497" width="1.42578125" style="786" customWidth="1"/>
    <col min="10498" max="10498" width="28.5703125" style="786" customWidth="1"/>
    <col min="10499" max="10499" width="0.7109375" style="786" customWidth="1"/>
    <col min="10500" max="10500" width="14.7109375" style="786" customWidth="1"/>
    <col min="10501" max="10501" width="12.42578125" style="786" customWidth="1"/>
    <col min="10502" max="10502" width="12.85546875" style="786" customWidth="1"/>
    <col min="10503" max="10503" width="12.42578125" style="786" customWidth="1"/>
    <col min="10504" max="10504" width="10" style="786" customWidth="1"/>
    <col min="10505" max="10751" width="9.140625" style="786"/>
    <col min="10752" max="10753" width="1.42578125" style="786" customWidth="1"/>
    <col min="10754" max="10754" width="28.5703125" style="786" customWidth="1"/>
    <col min="10755" max="10755" width="0.7109375" style="786" customWidth="1"/>
    <col min="10756" max="10756" width="14.7109375" style="786" customWidth="1"/>
    <col min="10757" max="10757" width="12.42578125" style="786" customWidth="1"/>
    <col min="10758" max="10758" width="12.85546875" style="786" customWidth="1"/>
    <col min="10759" max="10759" width="12.42578125" style="786" customWidth="1"/>
    <col min="10760" max="10760" width="10" style="786" customWidth="1"/>
    <col min="10761" max="11007" width="9.140625" style="786"/>
    <col min="11008" max="11009" width="1.42578125" style="786" customWidth="1"/>
    <col min="11010" max="11010" width="28.5703125" style="786" customWidth="1"/>
    <col min="11011" max="11011" width="0.7109375" style="786" customWidth="1"/>
    <col min="11012" max="11012" width="14.7109375" style="786" customWidth="1"/>
    <col min="11013" max="11013" width="12.42578125" style="786" customWidth="1"/>
    <col min="11014" max="11014" width="12.85546875" style="786" customWidth="1"/>
    <col min="11015" max="11015" width="12.42578125" style="786" customWidth="1"/>
    <col min="11016" max="11016" width="10" style="786" customWidth="1"/>
    <col min="11017" max="11263" width="9.140625" style="786"/>
    <col min="11264" max="11265" width="1.42578125" style="786" customWidth="1"/>
    <col min="11266" max="11266" width="28.5703125" style="786" customWidth="1"/>
    <col min="11267" max="11267" width="0.7109375" style="786" customWidth="1"/>
    <col min="11268" max="11268" width="14.7109375" style="786" customWidth="1"/>
    <col min="11269" max="11269" width="12.42578125" style="786" customWidth="1"/>
    <col min="11270" max="11270" width="12.85546875" style="786" customWidth="1"/>
    <col min="11271" max="11271" width="12.42578125" style="786" customWidth="1"/>
    <col min="11272" max="11272" width="10" style="786" customWidth="1"/>
    <col min="11273" max="11519" width="9.140625" style="786"/>
    <col min="11520" max="11521" width="1.42578125" style="786" customWidth="1"/>
    <col min="11522" max="11522" width="28.5703125" style="786" customWidth="1"/>
    <col min="11523" max="11523" width="0.7109375" style="786" customWidth="1"/>
    <col min="11524" max="11524" width="14.7109375" style="786" customWidth="1"/>
    <col min="11525" max="11525" width="12.42578125" style="786" customWidth="1"/>
    <col min="11526" max="11526" width="12.85546875" style="786" customWidth="1"/>
    <col min="11527" max="11527" width="12.42578125" style="786" customWidth="1"/>
    <col min="11528" max="11528" width="10" style="786" customWidth="1"/>
    <col min="11529" max="11775" width="9.140625" style="786"/>
    <col min="11776" max="11777" width="1.42578125" style="786" customWidth="1"/>
    <col min="11778" max="11778" width="28.5703125" style="786" customWidth="1"/>
    <col min="11779" max="11779" width="0.7109375" style="786" customWidth="1"/>
    <col min="11780" max="11780" width="14.7109375" style="786" customWidth="1"/>
    <col min="11781" max="11781" width="12.42578125" style="786" customWidth="1"/>
    <col min="11782" max="11782" width="12.85546875" style="786" customWidth="1"/>
    <col min="11783" max="11783" width="12.42578125" style="786" customWidth="1"/>
    <col min="11784" max="11784" width="10" style="786" customWidth="1"/>
    <col min="11785" max="12031" width="9.140625" style="786"/>
    <col min="12032" max="12033" width="1.42578125" style="786" customWidth="1"/>
    <col min="12034" max="12034" width="28.5703125" style="786" customWidth="1"/>
    <col min="12035" max="12035" width="0.7109375" style="786" customWidth="1"/>
    <col min="12036" max="12036" width="14.7109375" style="786" customWidth="1"/>
    <col min="12037" max="12037" width="12.42578125" style="786" customWidth="1"/>
    <col min="12038" max="12038" width="12.85546875" style="786" customWidth="1"/>
    <col min="12039" max="12039" width="12.42578125" style="786" customWidth="1"/>
    <col min="12040" max="12040" width="10" style="786" customWidth="1"/>
    <col min="12041" max="12287" width="9.140625" style="786"/>
    <col min="12288" max="12289" width="1.42578125" style="786" customWidth="1"/>
    <col min="12290" max="12290" width="28.5703125" style="786" customWidth="1"/>
    <col min="12291" max="12291" width="0.7109375" style="786" customWidth="1"/>
    <col min="12292" max="12292" width="14.7109375" style="786" customWidth="1"/>
    <col min="12293" max="12293" width="12.42578125" style="786" customWidth="1"/>
    <col min="12294" max="12294" width="12.85546875" style="786" customWidth="1"/>
    <col min="12295" max="12295" width="12.42578125" style="786" customWidth="1"/>
    <col min="12296" max="12296" width="10" style="786" customWidth="1"/>
    <col min="12297" max="12543" width="9.140625" style="786"/>
    <col min="12544" max="12545" width="1.42578125" style="786" customWidth="1"/>
    <col min="12546" max="12546" width="28.5703125" style="786" customWidth="1"/>
    <col min="12547" max="12547" width="0.7109375" style="786" customWidth="1"/>
    <col min="12548" max="12548" width="14.7109375" style="786" customWidth="1"/>
    <col min="12549" max="12549" width="12.42578125" style="786" customWidth="1"/>
    <col min="12550" max="12550" width="12.85546875" style="786" customWidth="1"/>
    <col min="12551" max="12551" width="12.42578125" style="786" customWidth="1"/>
    <col min="12552" max="12552" width="10" style="786" customWidth="1"/>
    <col min="12553" max="12799" width="9.140625" style="786"/>
    <col min="12800" max="12801" width="1.42578125" style="786" customWidth="1"/>
    <col min="12802" max="12802" width="28.5703125" style="786" customWidth="1"/>
    <col min="12803" max="12803" width="0.7109375" style="786" customWidth="1"/>
    <col min="12804" max="12804" width="14.7109375" style="786" customWidth="1"/>
    <col min="12805" max="12805" width="12.42578125" style="786" customWidth="1"/>
    <col min="12806" max="12806" width="12.85546875" style="786" customWidth="1"/>
    <col min="12807" max="12807" width="12.42578125" style="786" customWidth="1"/>
    <col min="12808" max="12808" width="10" style="786" customWidth="1"/>
    <col min="12809" max="13055" width="9.140625" style="786"/>
    <col min="13056" max="13057" width="1.42578125" style="786" customWidth="1"/>
    <col min="13058" max="13058" width="28.5703125" style="786" customWidth="1"/>
    <col min="13059" max="13059" width="0.7109375" style="786" customWidth="1"/>
    <col min="13060" max="13060" width="14.7109375" style="786" customWidth="1"/>
    <col min="13061" max="13061" width="12.42578125" style="786" customWidth="1"/>
    <col min="13062" max="13062" width="12.85546875" style="786" customWidth="1"/>
    <col min="13063" max="13063" width="12.42578125" style="786" customWidth="1"/>
    <col min="13064" max="13064" width="10" style="786" customWidth="1"/>
    <col min="13065" max="13311" width="9.140625" style="786"/>
    <col min="13312" max="13313" width="1.42578125" style="786" customWidth="1"/>
    <col min="13314" max="13314" width="28.5703125" style="786" customWidth="1"/>
    <col min="13315" max="13315" width="0.7109375" style="786" customWidth="1"/>
    <col min="13316" max="13316" width="14.7109375" style="786" customWidth="1"/>
    <col min="13317" max="13317" width="12.42578125" style="786" customWidth="1"/>
    <col min="13318" max="13318" width="12.85546875" style="786" customWidth="1"/>
    <col min="13319" max="13319" width="12.42578125" style="786" customWidth="1"/>
    <col min="13320" max="13320" width="10" style="786" customWidth="1"/>
    <col min="13321" max="13567" width="9.140625" style="786"/>
    <col min="13568" max="13569" width="1.42578125" style="786" customWidth="1"/>
    <col min="13570" max="13570" width="28.5703125" style="786" customWidth="1"/>
    <col min="13571" max="13571" width="0.7109375" style="786" customWidth="1"/>
    <col min="13572" max="13572" width="14.7109375" style="786" customWidth="1"/>
    <col min="13573" max="13573" width="12.42578125" style="786" customWidth="1"/>
    <col min="13574" max="13574" width="12.85546875" style="786" customWidth="1"/>
    <col min="13575" max="13575" width="12.42578125" style="786" customWidth="1"/>
    <col min="13576" max="13576" width="10" style="786" customWidth="1"/>
    <col min="13577" max="13823" width="9.140625" style="786"/>
    <col min="13824" max="13825" width="1.42578125" style="786" customWidth="1"/>
    <col min="13826" max="13826" width="28.5703125" style="786" customWidth="1"/>
    <col min="13827" max="13827" width="0.7109375" style="786" customWidth="1"/>
    <col min="13828" max="13828" width="14.7109375" style="786" customWidth="1"/>
    <col min="13829" max="13829" width="12.42578125" style="786" customWidth="1"/>
    <col min="13830" max="13830" width="12.85546875" style="786" customWidth="1"/>
    <col min="13831" max="13831" width="12.42578125" style="786" customWidth="1"/>
    <col min="13832" max="13832" width="10" style="786" customWidth="1"/>
    <col min="13833" max="14079" width="9.140625" style="786"/>
    <col min="14080" max="14081" width="1.42578125" style="786" customWidth="1"/>
    <col min="14082" max="14082" width="28.5703125" style="786" customWidth="1"/>
    <col min="14083" max="14083" width="0.7109375" style="786" customWidth="1"/>
    <col min="14084" max="14084" width="14.7109375" style="786" customWidth="1"/>
    <col min="14085" max="14085" width="12.42578125" style="786" customWidth="1"/>
    <col min="14086" max="14086" width="12.85546875" style="786" customWidth="1"/>
    <col min="14087" max="14087" width="12.42578125" style="786" customWidth="1"/>
    <col min="14088" max="14088" width="10" style="786" customWidth="1"/>
    <col min="14089" max="14335" width="9.140625" style="786"/>
    <col min="14336" max="14337" width="1.42578125" style="786" customWidth="1"/>
    <col min="14338" max="14338" width="28.5703125" style="786" customWidth="1"/>
    <col min="14339" max="14339" width="0.7109375" style="786" customWidth="1"/>
    <col min="14340" max="14340" width="14.7109375" style="786" customWidth="1"/>
    <col min="14341" max="14341" width="12.42578125" style="786" customWidth="1"/>
    <col min="14342" max="14342" width="12.85546875" style="786" customWidth="1"/>
    <col min="14343" max="14343" width="12.42578125" style="786" customWidth="1"/>
    <col min="14344" max="14344" width="10" style="786" customWidth="1"/>
    <col min="14345" max="14591" width="9.140625" style="786"/>
    <col min="14592" max="14593" width="1.42578125" style="786" customWidth="1"/>
    <col min="14594" max="14594" width="28.5703125" style="786" customWidth="1"/>
    <col min="14595" max="14595" width="0.7109375" style="786" customWidth="1"/>
    <col min="14596" max="14596" width="14.7109375" style="786" customWidth="1"/>
    <col min="14597" max="14597" width="12.42578125" style="786" customWidth="1"/>
    <col min="14598" max="14598" width="12.85546875" style="786" customWidth="1"/>
    <col min="14599" max="14599" width="12.42578125" style="786" customWidth="1"/>
    <col min="14600" max="14600" width="10" style="786" customWidth="1"/>
    <col min="14601" max="14847" width="9.140625" style="786"/>
    <col min="14848" max="14849" width="1.42578125" style="786" customWidth="1"/>
    <col min="14850" max="14850" width="28.5703125" style="786" customWidth="1"/>
    <col min="14851" max="14851" width="0.7109375" style="786" customWidth="1"/>
    <col min="14852" max="14852" width="14.7109375" style="786" customWidth="1"/>
    <col min="14853" max="14853" width="12.42578125" style="786" customWidth="1"/>
    <col min="14854" max="14854" width="12.85546875" style="786" customWidth="1"/>
    <col min="14855" max="14855" width="12.42578125" style="786" customWidth="1"/>
    <col min="14856" max="14856" width="10" style="786" customWidth="1"/>
    <col min="14857" max="15103" width="9.140625" style="786"/>
    <col min="15104" max="15105" width="1.42578125" style="786" customWidth="1"/>
    <col min="15106" max="15106" width="28.5703125" style="786" customWidth="1"/>
    <col min="15107" max="15107" width="0.7109375" style="786" customWidth="1"/>
    <col min="15108" max="15108" width="14.7109375" style="786" customWidth="1"/>
    <col min="15109" max="15109" width="12.42578125" style="786" customWidth="1"/>
    <col min="15110" max="15110" width="12.85546875" style="786" customWidth="1"/>
    <col min="15111" max="15111" width="12.42578125" style="786" customWidth="1"/>
    <col min="15112" max="15112" width="10" style="786" customWidth="1"/>
    <col min="15113" max="15359" width="9.140625" style="786"/>
    <col min="15360" max="15361" width="1.42578125" style="786" customWidth="1"/>
    <col min="15362" max="15362" width="28.5703125" style="786" customWidth="1"/>
    <col min="15363" max="15363" width="0.7109375" style="786" customWidth="1"/>
    <col min="15364" max="15364" width="14.7109375" style="786" customWidth="1"/>
    <col min="15365" max="15365" width="12.42578125" style="786" customWidth="1"/>
    <col min="15366" max="15366" width="12.85546875" style="786" customWidth="1"/>
    <col min="15367" max="15367" width="12.42578125" style="786" customWidth="1"/>
    <col min="15368" max="15368" width="10" style="786" customWidth="1"/>
    <col min="15369" max="15615" width="9.140625" style="786"/>
    <col min="15616" max="15617" width="1.42578125" style="786" customWidth="1"/>
    <col min="15618" max="15618" width="28.5703125" style="786" customWidth="1"/>
    <col min="15619" max="15619" width="0.7109375" style="786" customWidth="1"/>
    <col min="15620" max="15620" width="14.7109375" style="786" customWidth="1"/>
    <col min="15621" max="15621" width="12.42578125" style="786" customWidth="1"/>
    <col min="15622" max="15622" width="12.85546875" style="786" customWidth="1"/>
    <col min="15623" max="15623" width="12.42578125" style="786" customWidth="1"/>
    <col min="15624" max="15624" width="10" style="786" customWidth="1"/>
    <col min="15625" max="15871" width="9.140625" style="786"/>
    <col min="15872" max="15873" width="1.42578125" style="786" customWidth="1"/>
    <col min="15874" max="15874" width="28.5703125" style="786" customWidth="1"/>
    <col min="15875" max="15875" width="0.7109375" style="786" customWidth="1"/>
    <col min="15876" max="15876" width="14.7109375" style="786" customWidth="1"/>
    <col min="15877" max="15877" width="12.42578125" style="786" customWidth="1"/>
    <col min="15878" max="15878" width="12.85546875" style="786" customWidth="1"/>
    <col min="15879" max="15879" width="12.42578125" style="786" customWidth="1"/>
    <col min="15880" max="15880" width="10" style="786" customWidth="1"/>
    <col min="15881" max="16127" width="9.140625" style="786"/>
    <col min="16128" max="16129" width="1.42578125" style="786" customWidth="1"/>
    <col min="16130" max="16130" width="28.5703125" style="786" customWidth="1"/>
    <col min="16131" max="16131" width="0.7109375" style="786" customWidth="1"/>
    <col min="16132" max="16132" width="14.7109375" style="786" customWidth="1"/>
    <col min="16133" max="16133" width="12.42578125" style="786" customWidth="1"/>
    <col min="16134" max="16134" width="12.85546875" style="786" customWidth="1"/>
    <col min="16135" max="16135" width="12.42578125" style="786" customWidth="1"/>
    <col min="16136" max="16136" width="10" style="786" customWidth="1"/>
    <col min="16137" max="16384" width="9.140625" style="786"/>
  </cols>
  <sheetData>
    <row r="1" spans="1:12" s="1527" customFormat="1" ht="15" customHeight="1">
      <c r="A1" s="808" t="s">
        <v>644</v>
      </c>
      <c r="B1" s="1526"/>
      <c r="H1" s="823" t="s">
        <v>19</v>
      </c>
    </row>
    <row r="2" spans="1:12" s="1527" customFormat="1" ht="15" customHeight="1">
      <c r="A2" s="1526"/>
      <c r="B2" s="1526"/>
      <c r="H2" s="1606"/>
    </row>
    <row r="3" spans="1:12" s="1608" customFormat="1" ht="15" customHeight="1">
      <c r="A3" s="787" t="s">
        <v>95</v>
      </c>
      <c r="B3" s="814"/>
      <c r="C3" s="1607"/>
      <c r="D3" s="1607"/>
      <c r="H3" s="1609"/>
    </row>
    <row r="4" spans="1:12" s="1608" customFormat="1" ht="15" customHeight="1">
      <c r="A4" s="787" t="s">
        <v>34</v>
      </c>
      <c r="B4" s="814"/>
      <c r="H4" s="1609"/>
    </row>
    <row r="5" spans="1:12" s="1608" customFormat="1" ht="15" customHeight="1">
      <c r="A5" s="787" t="s">
        <v>270</v>
      </c>
      <c r="B5" s="814"/>
      <c r="H5" s="1609"/>
    </row>
    <row r="6" spans="1:12" s="1610" customFormat="1" ht="15" customHeight="1">
      <c r="A6" s="787" t="s">
        <v>32</v>
      </c>
      <c r="B6" s="814"/>
      <c r="E6" s="1608"/>
      <c r="H6" s="1611"/>
    </row>
    <row r="7" spans="1:12" s="1527" customFormat="1" ht="15" customHeight="1">
      <c r="A7" s="1591"/>
      <c r="H7" s="1606"/>
    </row>
    <row r="8" spans="1:12" s="1610" customFormat="1" ht="15" customHeight="1">
      <c r="H8" s="1611"/>
    </row>
    <row r="9" spans="1:12" s="1614" customFormat="1" ht="15" customHeight="1">
      <c r="A9" s="2464" t="s">
        <v>422</v>
      </c>
      <c r="B9" s="2464"/>
      <c r="C9" s="2464"/>
      <c r="D9" s="2464"/>
      <c r="E9" s="2464"/>
      <c r="F9" s="2464"/>
      <c r="G9" s="1612" t="s">
        <v>423</v>
      </c>
      <c r="H9" s="1613"/>
    </row>
    <row r="10" spans="1:12" s="1614" customFormat="1" ht="15" customHeight="1">
      <c r="A10" s="2464"/>
      <c r="B10" s="2464"/>
      <c r="C10" s="2464"/>
      <c r="D10" s="2464"/>
      <c r="E10" s="2464"/>
      <c r="F10" s="2464"/>
      <c r="H10" s="1613"/>
    </row>
    <row r="11" spans="1:12" s="1614" customFormat="1" ht="15" customHeight="1">
      <c r="A11" s="2464"/>
      <c r="B11" s="2464"/>
      <c r="C11" s="2464"/>
      <c r="D11" s="2464"/>
      <c r="E11" s="2464"/>
      <c r="F11" s="2464"/>
      <c r="H11" s="1613"/>
    </row>
    <row r="12" spans="1:12" ht="6" customHeight="1">
      <c r="C12" s="1615"/>
      <c r="D12" s="1615"/>
    </row>
    <row r="13" spans="1:12" s="924" customFormat="1" ht="15" customHeight="1">
      <c r="A13" s="2462" t="s">
        <v>349</v>
      </c>
      <c r="B13" s="2462"/>
      <c r="C13" s="1616" t="s">
        <v>17</v>
      </c>
      <c r="D13" s="1616"/>
      <c r="E13" s="1592" t="s">
        <v>417</v>
      </c>
      <c r="F13" s="1592" t="s">
        <v>418</v>
      </c>
      <c r="G13" s="1592" t="s">
        <v>375</v>
      </c>
      <c r="H13" s="1206"/>
    </row>
    <row r="14" spans="1:12" s="924" customFormat="1" ht="6" customHeight="1">
      <c r="A14" s="1094"/>
      <c r="B14" s="1094"/>
      <c r="C14" s="904"/>
      <c r="D14" s="904"/>
      <c r="E14" s="904"/>
      <c r="F14" s="904"/>
      <c r="G14" s="904"/>
      <c r="H14" s="1206"/>
    </row>
    <row r="15" spans="1:12" s="924" customFormat="1" ht="15" customHeight="1">
      <c r="A15" s="953" t="s">
        <v>103</v>
      </c>
      <c r="B15" s="953"/>
      <c r="C15" s="843">
        <v>11324505</v>
      </c>
      <c r="D15" s="844"/>
      <c r="E15" s="1067">
        <v>95.1</v>
      </c>
      <c r="F15" s="1530">
        <v>3.7</v>
      </c>
      <c r="G15" s="1530">
        <v>1.1000000000000001</v>
      </c>
      <c r="H15" s="1206"/>
      <c r="I15" s="1368"/>
      <c r="J15" s="1368"/>
      <c r="K15" s="1368"/>
      <c r="L15" s="1368"/>
    </row>
    <row r="16" spans="1:12" s="924" customFormat="1" ht="6" customHeight="1">
      <c r="A16" s="953"/>
      <c r="B16" s="953"/>
      <c r="C16" s="1533"/>
      <c r="D16" s="1533"/>
      <c r="E16" s="1070"/>
      <c r="F16" s="1532"/>
      <c r="G16" s="1532"/>
      <c r="H16" s="1206"/>
      <c r="I16" s="1368"/>
      <c r="J16" s="1368"/>
      <c r="K16" s="1368"/>
      <c r="L16" s="1368"/>
    </row>
    <row r="17" spans="1:15" s="924" customFormat="1" ht="15" customHeight="1">
      <c r="A17" s="953" t="s">
        <v>295</v>
      </c>
      <c r="B17" s="953"/>
      <c r="C17" s="1533"/>
      <c r="D17" s="1533"/>
      <c r="E17" s="1070"/>
      <c r="F17" s="1532"/>
      <c r="G17" s="1532"/>
      <c r="H17" s="1206"/>
      <c r="I17" s="1529"/>
      <c r="J17" s="1529"/>
      <c r="K17" s="1529"/>
      <c r="L17" s="1529"/>
    </row>
    <row r="18" spans="1:15" s="924" customFormat="1" ht="15" customHeight="1">
      <c r="A18" s="924" t="s">
        <v>100</v>
      </c>
      <c r="C18" s="849">
        <v>4173619</v>
      </c>
      <c r="D18" s="850"/>
      <c r="E18" s="1074">
        <v>94.6</v>
      </c>
      <c r="F18" s="1536">
        <v>4.2</v>
      </c>
      <c r="G18" s="1536">
        <v>1.2</v>
      </c>
      <c r="H18" s="1206"/>
      <c r="I18" s="1368"/>
      <c r="J18" s="1368"/>
      <c r="K18" s="1368"/>
      <c r="L18" s="1368"/>
    </row>
    <row r="19" spans="1:15" s="924" customFormat="1" ht="15" customHeight="1">
      <c r="A19" s="924" t="s">
        <v>99</v>
      </c>
      <c r="C19" s="849">
        <v>7150886</v>
      </c>
      <c r="D19" s="850"/>
      <c r="E19" s="1074">
        <v>95.4</v>
      </c>
      <c r="F19" s="1536">
        <v>3.4</v>
      </c>
      <c r="G19" s="1536">
        <v>1.1000000000000001</v>
      </c>
      <c r="H19" s="1617"/>
      <c r="I19" s="1368"/>
      <c r="J19" s="1368"/>
      <c r="K19" s="1368"/>
      <c r="L19" s="1368"/>
    </row>
    <row r="20" spans="1:15" s="609" customFormat="1" ht="6" customHeight="1">
      <c r="A20" s="953"/>
      <c r="B20" s="953"/>
      <c r="C20" s="850"/>
      <c r="D20" s="850"/>
      <c r="E20" s="1070"/>
      <c r="F20" s="1538"/>
      <c r="G20" s="1538"/>
      <c r="H20" s="1618"/>
      <c r="I20" s="1414"/>
      <c r="J20" s="1414"/>
      <c r="K20" s="1414"/>
      <c r="L20" s="1414"/>
      <c r="M20" s="924"/>
      <c r="N20" s="924"/>
      <c r="O20" s="924"/>
    </row>
    <row r="21" spans="1:15" ht="15" customHeight="1">
      <c r="A21" s="953" t="s">
        <v>104</v>
      </c>
      <c r="B21" s="953"/>
      <c r="C21" s="850"/>
      <c r="D21" s="850"/>
      <c r="E21" s="1071"/>
      <c r="F21" s="1539"/>
      <c r="G21" s="1539"/>
      <c r="I21" s="1612"/>
      <c r="J21" s="1612"/>
      <c r="K21" s="1612"/>
      <c r="L21" s="1612"/>
      <c r="M21" s="924"/>
      <c r="N21" s="924"/>
      <c r="O21" s="924"/>
    </row>
    <row r="22" spans="1:15" ht="15" customHeight="1">
      <c r="A22" s="924" t="s">
        <v>134</v>
      </c>
      <c r="C22" s="849">
        <v>383547</v>
      </c>
      <c r="D22" s="850"/>
      <c r="E22" s="1074">
        <v>88.2</v>
      </c>
      <c r="F22" s="1536">
        <v>8.3000000000000007</v>
      </c>
      <c r="G22" s="1537">
        <v>3.5</v>
      </c>
      <c r="H22" s="1619"/>
      <c r="I22" s="1620"/>
      <c r="J22" s="1620"/>
      <c r="K22" s="1612"/>
      <c r="L22" s="1612"/>
      <c r="M22" s="924"/>
      <c r="N22" s="924"/>
      <c r="O22" s="924"/>
    </row>
    <row r="23" spans="1:15" ht="15" customHeight="1">
      <c r="A23" s="924" t="s">
        <v>135</v>
      </c>
      <c r="C23" s="849">
        <v>1168859</v>
      </c>
      <c r="D23" s="850"/>
      <c r="E23" s="1074">
        <v>92.3</v>
      </c>
      <c r="F23" s="1536">
        <v>5.6</v>
      </c>
      <c r="G23" s="1537">
        <v>2</v>
      </c>
      <c r="I23" s="1620"/>
      <c r="J23" s="1620"/>
      <c r="K23" s="1621"/>
      <c r="L23" s="1612"/>
      <c r="M23" s="924"/>
      <c r="N23" s="924"/>
      <c r="O23" s="924"/>
    </row>
    <row r="24" spans="1:15" ht="15" customHeight="1">
      <c r="A24" s="924" t="s">
        <v>136</v>
      </c>
      <c r="C24" s="849">
        <v>1603827</v>
      </c>
      <c r="D24" s="850"/>
      <c r="E24" s="1074">
        <v>94.8</v>
      </c>
      <c r="F24" s="1536">
        <v>3.9</v>
      </c>
      <c r="G24" s="1537">
        <v>1.3</v>
      </c>
      <c r="H24" s="1617"/>
      <c r="I24" s="1620"/>
      <c r="J24" s="1620"/>
      <c r="K24" s="1612"/>
      <c r="L24" s="1612"/>
      <c r="M24" s="924"/>
      <c r="N24" s="924"/>
      <c r="O24" s="924"/>
    </row>
    <row r="25" spans="1:15" ht="15" customHeight="1">
      <c r="A25" s="924" t="s">
        <v>137</v>
      </c>
      <c r="C25" s="849">
        <v>1914593</v>
      </c>
      <c r="D25" s="850"/>
      <c r="E25" s="1074">
        <v>95.9</v>
      </c>
      <c r="F25" s="1536">
        <v>3.1</v>
      </c>
      <c r="G25" s="1537">
        <v>1</v>
      </c>
      <c r="H25" s="1617"/>
      <c r="I25" s="1620"/>
      <c r="J25" s="1620"/>
      <c r="K25" s="1612"/>
      <c r="L25" s="1620"/>
      <c r="M25" s="924"/>
      <c r="N25" s="924"/>
      <c r="O25" s="924"/>
    </row>
    <row r="26" spans="1:15" ht="15" customHeight="1">
      <c r="A26" s="924" t="s">
        <v>138</v>
      </c>
      <c r="C26" s="849">
        <v>2236207</v>
      </c>
      <c r="D26" s="850"/>
      <c r="E26" s="1074">
        <v>96.1</v>
      </c>
      <c r="F26" s="1536">
        <v>2.9</v>
      </c>
      <c r="G26" s="1537">
        <v>0.9</v>
      </c>
      <c r="H26" s="1617"/>
      <c r="I26" s="1620"/>
      <c r="J26" s="1620"/>
      <c r="K26" s="1612"/>
      <c r="L26" s="1620"/>
      <c r="M26" s="924"/>
      <c r="N26" s="924"/>
      <c r="O26" s="924"/>
    </row>
    <row r="27" spans="1:15" ht="15" customHeight="1">
      <c r="A27" s="924" t="s">
        <v>98</v>
      </c>
      <c r="C27" s="849">
        <v>2185038</v>
      </c>
      <c r="D27" s="850"/>
      <c r="E27" s="1074">
        <v>95.7</v>
      </c>
      <c r="F27" s="1536">
        <v>3.4</v>
      </c>
      <c r="G27" s="1537">
        <v>0.8</v>
      </c>
      <c r="I27" s="1620"/>
      <c r="J27" s="1620"/>
      <c r="K27" s="1612"/>
      <c r="L27" s="1620"/>
      <c r="M27" s="924"/>
      <c r="N27" s="924"/>
      <c r="O27" s="924"/>
    </row>
    <row r="28" spans="1:15" s="924" customFormat="1" ht="15" customHeight="1">
      <c r="A28" s="924" t="s">
        <v>139</v>
      </c>
      <c r="C28" s="849">
        <v>1832434</v>
      </c>
      <c r="D28" s="850"/>
      <c r="E28" s="1074">
        <v>95.7</v>
      </c>
      <c r="F28" s="1536">
        <v>3.6</v>
      </c>
      <c r="G28" s="1537">
        <v>0.6</v>
      </c>
      <c r="H28" s="1617"/>
      <c r="I28" s="1368"/>
      <c r="J28" s="1368"/>
      <c r="K28" s="1529"/>
      <c r="L28" s="1368"/>
    </row>
    <row r="29" spans="1:15" s="924" customFormat="1" ht="6" customHeight="1">
      <c r="C29" s="850"/>
      <c r="D29" s="850"/>
      <c r="E29" s="1071"/>
      <c r="F29" s="1539"/>
      <c r="G29" s="1539"/>
      <c r="H29" s="1206"/>
      <c r="I29" s="1529"/>
      <c r="J29" s="1529"/>
      <c r="K29" s="1529"/>
      <c r="L29" s="1529"/>
    </row>
    <row r="30" spans="1:15" s="924" customFormat="1" ht="15" customHeight="1">
      <c r="A30" s="953" t="s">
        <v>105</v>
      </c>
      <c r="B30" s="953"/>
      <c r="C30" s="850"/>
      <c r="D30" s="850"/>
      <c r="E30" s="1070"/>
      <c r="F30" s="1538"/>
      <c r="G30" s="1538"/>
      <c r="H30" s="1206"/>
      <c r="I30" s="1529"/>
      <c r="J30" s="1529"/>
      <c r="K30" s="1529"/>
      <c r="L30" s="1529"/>
    </row>
    <row r="31" spans="1:15" s="924" customFormat="1" ht="15" customHeight="1">
      <c r="A31" s="924" t="s">
        <v>189</v>
      </c>
      <c r="C31" s="849">
        <v>616436</v>
      </c>
      <c r="D31" s="850"/>
      <c r="E31" s="1074">
        <v>92.3</v>
      </c>
      <c r="F31" s="1536">
        <v>6</v>
      </c>
      <c r="G31" s="1541">
        <v>1.6</v>
      </c>
      <c r="H31" s="1206"/>
      <c r="I31" s="1368"/>
      <c r="J31" s="1368"/>
      <c r="K31" s="1529"/>
      <c r="L31" s="1529"/>
    </row>
    <row r="32" spans="1:15" s="924" customFormat="1" ht="15" customHeight="1">
      <c r="A32" s="924" t="s">
        <v>182</v>
      </c>
      <c r="C32" s="849">
        <v>10708069</v>
      </c>
      <c r="D32" s="850"/>
      <c r="E32" s="1074">
        <v>95.3</v>
      </c>
      <c r="F32" s="1536">
        <v>3.6</v>
      </c>
      <c r="G32" s="1536">
        <v>1.1000000000000001</v>
      </c>
      <c r="H32" s="1206"/>
      <c r="I32" s="1368"/>
      <c r="J32" s="1368"/>
      <c r="K32" s="1368"/>
      <c r="L32" s="1368"/>
    </row>
    <row r="33" spans="1:15" ht="6" customHeight="1">
      <c r="A33" s="924"/>
      <c r="B33" s="924"/>
      <c r="C33" s="850"/>
      <c r="D33" s="850"/>
      <c r="E33" s="1071"/>
      <c r="F33" s="1539"/>
      <c r="G33" s="1539"/>
      <c r="I33" s="1612"/>
      <c r="J33" s="1612"/>
      <c r="K33" s="1612"/>
      <c r="L33" s="1612"/>
      <c r="M33" s="924"/>
      <c r="N33" s="924"/>
      <c r="O33" s="924"/>
    </row>
    <row r="34" spans="1:15" s="924" customFormat="1" ht="15" customHeight="1">
      <c r="A34" s="953" t="s">
        <v>97</v>
      </c>
      <c r="B34" s="953"/>
      <c r="C34" s="850"/>
      <c r="D34" s="850"/>
      <c r="E34" s="1070"/>
      <c r="F34" s="1538"/>
      <c r="G34" s="1538"/>
      <c r="H34" s="1206"/>
      <c r="I34" s="1529"/>
      <c r="J34" s="1529"/>
      <c r="K34" s="1529"/>
      <c r="L34" s="1529"/>
    </row>
    <row r="35" spans="1:15" s="924" customFormat="1" ht="15" customHeight="1">
      <c r="A35" s="924" t="s">
        <v>42</v>
      </c>
      <c r="C35" s="849">
        <v>280628</v>
      </c>
      <c r="D35" s="850"/>
      <c r="E35" s="1074">
        <v>93.5</v>
      </c>
      <c r="F35" s="1537">
        <v>5.8</v>
      </c>
      <c r="G35" s="1541">
        <v>0.6</v>
      </c>
      <c r="H35" s="1206"/>
      <c r="I35" s="1368"/>
      <c r="J35" s="1368"/>
      <c r="K35" s="1529"/>
      <c r="L35" s="1529"/>
    </row>
    <row r="36" spans="1:15" s="924" customFormat="1" ht="15" customHeight="1">
      <c r="A36" s="924" t="s">
        <v>41</v>
      </c>
      <c r="C36" s="849">
        <v>939884</v>
      </c>
      <c r="D36" s="850"/>
      <c r="E36" s="1074">
        <v>92.9</v>
      </c>
      <c r="F36" s="1536">
        <v>5.8</v>
      </c>
      <c r="G36" s="1541">
        <v>1.2</v>
      </c>
      <c r="H36" s="1206"/>
      <c r="I36" s="1368"/>
      <c r="J36" s="1368"/>
      <c r="K36" s="1529"/>
      <c r="L36" s="1368"/>
    </row>
    <row r="37" spans="1:15" s="924" customFormat="1" ht="15" customHeight="1">
      <c r="A37" s="924" t="s">
        <v>40</v>
      </c>
      <c r="C37" s="849">
        <v>1779152</v>
      </c>
      <c r="D37" s="850"/>
      <c r="E37" s="1074">
        <v>94.5</v>
      </c>
      <c r="F37" s="1536">
        <v>4.3</v>
      </c>
      <c r="G37" s="1537">
        <v>1.2</v>
      </c>
      <c r="H37" s="1206"/>
      <c r="I37" s="1368"/>
      <c r="J37" s="1368"/>
      <c r="K37" s="1529"/>
      <c r="L37" s="1368"/>
    </row>
    <row r="38" spans="1:15" s="924" customFormat="1" ht="15" customHeight="1">
      <c r="A38" s="924" t="s">
        <v>39</v>
      </c>
      <c r="C38" s="849">
        <v>4138685</v>
      </c>
      <c r="D38" s="850"/>
      <c r="E38" s="1074">
        <v>95.1</v>
      </c>
      <c r="F38" s="1536">
        <v>3.8</v>
      </c>
      <c r="G38" s="1536">
        <v>1</v>
      </c>
      <c r="H38" s="1206"/>
      <c r="I38" s="1368"/>
      <c r="J38" s="1368"/>
      <c r="K38" s="1368"/>
      <c r="L38" s="1368"/>
    </row>
    <row r="39" spans="1:15" s="924" customFormat="1" ht="15" customHeight="1">
      <c r="A39" s="924" t="s">
        <v>38</v>
      </c>
      <c r="C39" s="849">
        <v>2451602</v>
      </c>
      <c r="D39" s="850"/>
      <c r="E39" s="1074">
        <v>95.7</v>
      </c>
      <c r="F39" s="1536">
        <v>3.1</v>
      </c>
      <c r="G39" s="1537">
        <v>1.1000000000000001</v>
      </c>
      <c r="H39" s="1206"/>
      <c r="I39" s="1368"/>
      <c r="J39" s="1368"/>
      <c r="K39" s="1368"/>
      <c r="L39" s="1368"/>
    </row>
    <row r="40" spans="1:15" s="924" customFormat="1" ht="15" customHeight="1">
      <c r="A40" s="924" t="s">
        <v>37</v>
      </c>
      <c r="C40" s="849">
        <v>1734554</v>
      </c>
      <c r="D40" s="850"/>
      <c r="E40" s="1074">
        <v>96.2</v>
      </c>
      <c r="F40" s="1536">
        <v>2.2999999999999998</v>
      </c>
      <c r="G40" s="1537">
        <v>1.4</v>
      </c>
      <c r="H40" s="1206"/>
      <c r="I40" s="1368"/>
      <c r="J40" s="1368"/>
      <c r="K40" s="1529"/>
      <c r="L40" s="1368"/>
    </row>
    <row r="41" spans="1:15" s="924" customFormat="1" ht="6" customHeight="1">
      <c r="C41" s="850"/>
      <c r="D41" s="850"/>
      <c r="E41" s="1071"/>
      <c r="F41" s="1539"/>
      <c r="G41" s="1539"/>
      <c r="H41" s="1206"/>
      <c r="I41" s="1529"/>
      <c r="J41" s="1529"/>
      <c r="K41" s="1529"/>
      <c r="L41" s="1529"/>
    </row>
    <row r="42" spans="1:15" ht="15" customHeight="1">
      <c r="A42" s="970" t="s">
        <v>297</v>
      </c>
      <c r="B42" s="970"/>
      <c r="C42" s="850"/>
      <c r="D42" s="850"/>
      <c r="E42" s="1075"/>
      <c r="F42" s="1540"/>
      <c r="G42" s="1540"/>
      <c r="I42" s="1612"/>
      <c r="J42" s="1612"/>
      <c r="K42" s="1612"/>
      <c r="L42" s="1612"/>
      <c r="M42" s="924"/>
      <c r="N42" s="924"/>
      <c r="O42" s="924"/>
    </row>
    <row r="43" spans="1:15" ht="15" customHeight="1">
      <c r="A43" s="786" t="s">
        <v>209</v>
      </c>
      <c r="C43" s="849">
        <v>5627432</v>
      </c>
      <c r="D43" s="850"/>
      <c r="E43" s="1076">
        <v>95.4</v>
      </c>
      <c r="F43" s="1536">
        <v>3.4</v>
      </c>
      <c r="G43" s="1536">
        <v>1.1000000000000001</v>
      </c>
      <c r="I43" s="1620"/>
      <c r="J43" s="1620"/>
      <c r="K43" s="1620"/>
      <c r="L43" s="1620"/>
      <c r="M43" s="924"/>
      <c r="N43" s="924"/>
      <c r="O43" s="924"/>
    </row>
    <row r="44" spans="1:15" ht="15" customHeight="1">
      <c r="A44" s="786" t="s">
        <v>210</v>
      </c>
      <c r="C44" s="849">
        <v>5697073</v>
      </c>
      <c r="D44" s="850"/>
      <c r="E44" s="1076">
        <v>94.8</v>
      </c>
      <c r="F44" s="1536">
        <v>4</v>
      </c>
      <c r="G44" s="1536">
        <v>1.1000000000000001</v>
      </c>
      <c r="I44" s="1620"/>
      <c r="J44" s="1620"/>
      <c r="K44" s="1620"/>
      <c r="L44" s="1620"/>
      <c r="M44" s="924"/>
      <c r="N44" s="924"/>
      <c r="O44" s="924"/>
    </row>
    <row r="45" spans="1:15" s="924" customFormat="1" ht="6" customHeight="1">
      <c r="C45" s="850"/>
      <c r="D45" s="850"/>
      <c r="E45" s="1071"/>
      <c r="F45" s="1539"/>
      <c r="G45" s="1539"/>
      <c r="H45" s="1206"/>
      <c r="I45" s="1529"/>
      <c r="J45" s="1529"/>
      <c r="K45" s="1529"/>
      <c r="L45" s="1529"/>
    </row>
    <row r="46" spans="1:15" ht="15" customHeight="1">
      <c r="A46" s="953" t="s">
        <v>353</v>
      </c>
      <c r="B46" s="953"/>
      <c r="C46" s="850"/>
      <c r="D46" s="850"/>
      <c r="E46" s="1071"/>
      <c r="F46" s="1539"/>
      <c r="G46" s="1539"/>
      <c r="I46" s="1612"/>
      <c r="J46" s="1612"/>
      <c r="K46" s="1612"/>
      <c r="L46" s="1612"/>
      <c r="M46" s="924"/>
      <c r="N46" s="924"/>
      <c r="O46" s="924"/>
    </row>
    <row r="47" spans="1:15" ht="15" customHeight="1">
      <c r="A47" s="924" t="s">
        <v>48</v>
      </c>
      <c r="C47" s="849">
        <v>42335</v>
      </c>
      <c r="D47" s="850"/>
      <c r="E47" s="1074">
        <v>88.3</v>
      </c>
      <c r="F47" s="1541">
        <v>10.1</v>
      </c>
      <c r="G47" s="1539">
        <v>1.6</v>
      </c>
      <c r="H47" s="1622"/>
      <c r="I47" s="1620"/>
      <c r="J47" s="1620"/>
      <c r="K47" s="1612"/>
      <c r="L47" s="1612"/>
      <c r="M47" s="924"/>
      <c r="N47" s="924"/>
      <c r="O47" s="924"/>
    </row>
    <row r="48" spans="1:15" ht="15" customHeight="1">
      <c r="A48" s="924" t="s">
        <v>196</v>
      </c>
      <c r="C48" s="849">
        <v>1677879</v>
      </c>
      <c r="D48" s="850"/>
      <c r="E48" s="1074">
        <v>92.2</v>
      </c>
      <c r="F48" s="1536">
        <v>5.7</v>
      </c>
      <c r="G48" s="1536">
        <v>2.1</v>
      </c>
      <c r="I48" s="1620"/>
      <c r="J48" s="1620"/>
      <c r="K48" s="1620"/>
      <c r="L48" s="1612"/>
      <c r="M48" s="924"/>
      <c r="N48" s="924"/>
      <c r="O48" s="924"/>
    </row>
    <row r="49" spans="1:15" ht="15" customHeight="1">
      <c r="A49" s="924" t="s">
        <v>197</v>
      </c>
      <c r="C49" s="849">
        <v>3598074</v>
      </c>
      <c r="D49" s="850"/>
      <c r="E49" s="1074">
        <v>96</v>
      </c>
      <c r="F49" s="1536">
        <v>2.9</v>
      </c>
      <c r="G49" s="1536">
        <v>1.1000000000000001</v>
      </c>
      <c r="I49" s="1620"/>
      <c r="J49" s="1620"/>
      <c r="K49" s="1620"/>
      <c r="L49" s="1620"/>
      <c r="M49" s="924"/>
      <c r="N49" s="924"/>
      <c r="O49" s="924"/>
    </row>
    <row r="50" spans="1:15" ht="15" customHeight="1">
      <c r="A50" s="924" t="s">
        <v>198</v>
      </c>
      <c r="C50" s="849">
        <v>3363381</v>
      </c>
      <c r="D50" s="850"/>
      <c r="E50" s="1074">
        <v>95.6</v>
      </c>
      <c r="F50" s="1536">
        <v>3.4</v>
      </c>
      <c r="G50" s="1536">
        <v>0.9</v>
      </c>
      <c r="I50" s="1620"/>
      <c r="J50" s="1620"/>
      <c r="K50" s="1612"/>
      <c r="L50" s="1620"/>
      <c r="M50" s="924"/>
      <c r="N50" s="924"/>
      <c r="O50" s="924"/>
    </row>
    <row r="51" spans="1:15" ht="15" customHeight="1">
      <c r="A51" s="924" t="s">
        <v>199</v>
      </c>
      <c r="C51" s="849">
        <v>1405694</v>
      </c>
      <c r="D51" s="850"/>
      <c r="E51" s="1074">
        <v>96.4</v>
      </c>
      <c r="F51" s="1536">
        <v>2.8</v>
      </c>
      <c r="G51" s="1537">
        <v>0.8</v>
      </c>
      <c r="I51" s="1620"/>
      <c r="J51" s="1620"/>
      <c r="K51" s="1612"/>
      <c r="L51" s="1620"/>
      <c r="M51" s="924"/>
      <c r="N51" s="924"/>
      <c r="O51" s="924"/>
    </row>
    <row r="52" spans="1:15" ht="15" customHeight="1">
      <c r="A52" s="924" t="s">
        <v>200</v>
      </c>
      <c r="C52" s="849">
        <v>998970</v>
      </c>
      <c r="D52" s="850"/>
      <c r="E52" s="1074">
        <v>93.8</v>
      </c>
      <c r="F52" s="1536">
        <v>5.4</v>
      </c>
      <c r="G52" s="1541">
        <v>0.7</v>
      </c>
      <c r="I52" s="1620"/>
      <c r="J52" s="1620"/>
      <c r="K52" s="1612"/>
      <c r="L52" s="1612"/>
      <c r="M52" s="924"/>
      <c r="N52" s="924"/>
      <c r="O52" s="924"/>
    </row>
    <row r="53" spans="1:15" ht="6" customHeight="1">
      <c r="A53" s="317"/>
      <c r="C53" s="850"/>
      <c r="D53" s="850"/>
      <c r="E53" s="1078"/>
      <c r="F53" s="1538"/>
      <c r="G53" s="1538"/>
      <c r="I53" s="1612"/>
      <c r="J53" s="1612"/>
      <c r="K53" s="1612"/>
      <c r="L53" s="1612"/>
      <c r="M53" s="924"/>
      <c r="N53" s="924"/>
      <c r="O53" s="924"/>
    </row>
    <row r="54" spans="1:15" s="924" customFormat="1" ht="15" customHeight="1">
      <c r="A54" s="953" t="s">
        <v>107</v>
      </c>
      <c r="B54" s="953"/>
      <c r="C54" s="850"/>
      <c r="D54" s="850"/>
      <c r="E54" s="1070"/>
      <c r="F54" s="1539"/>
      <c r="G54" s="1539"/>
      <c r="H54" s="1206"/>
      <c r="I54" s="1529"/>
      <c r="J54" s="1529"/>
      <c r="K54" s="1529"/>
      <c r="L54" s="1529"/>
    </row>
    <row r="55" spans="1:15" s="924" customFormat="1" ht="15" customHeight="1">
      <c r="A55" s="924" t="s">
        <v>192</v>
      </c>
      <c r="C55" s="849">
        <v>9544505</v>
      </c>
      <c r="D55" s="850"/>
      <c r="E55" s="1074">
        <v>95.3</v>
      </c>
      <c r="F55" s="1536">
        <v>3.5</v>
      </c>
      <c r="G55" s="1536">
        <v>1.1000000000000001</v>
      </c>
      <c r="H55" s="1206"/>
      <c r="I55" s="1368"/>
      <c r="J55" s="1368"/>
      <c r="K55" s="1368"/>
      <c r="L55" s="1368"/>
    </row>
    <row r="56" spans="1:15" s="924" customFormat="1" ht="15" customHeight="1">
      <c r="A56" s="924" t="s">
        <v>193</v>
      </c>
      <c r="C56" s="849">
        <v>1196038</v>
      </c>
      <c r="D56" s="850"/>
      <c r="E56" s="1074">
        <v>94.3</v>
      </c>
      <c r="F56" s="1536">
        <v>5</v>
      </c>
      <c r="G56" s="1541">
        <v>0.7</v>
      </c>
      <c r="H56" s="1206"/>
      <c r="I56" s="1368"/>
      <c r="J56" s="1368"/>
      <c r="K56" s="1529"/>
      <c r="L56" s="1368"/>
    </row>
    <row r="57" spans="1:15" s="924" customFormat="1" ht="15" customHeight="1">
      <c r="A57" s="973" t="s">
        <v>194</v>
      </c>
      <c r="B57" s="973"/>
      <c r="C57" s="1427">
        <v>583962</v>
      </c>
      <c r="D57" s="893"/>
      <c r="E57" s="1428">
        <v>92.7</v>
      </c>
      <c r="F57" s="1623">
        <v>5.6</v>
      </c>
      <c r="G57" s="1624">
        <v>1.6</v>
      </c>
      <c r="H57" s="1206"/>
      <c r="I57" s="1368"/>
      <c r="J57" s="1368"/>
      <c r="K57" s="1529"/>
      <c r="L57" s="1529"/>
    </row>
    <row r="58" spans="1:15" s="924" customFormat="1" ht="6" customHeight="1">
      <c r="C58" s="1625"/>
      <c r="D58" s="1625"/>
      <c r="E58" s="1625"/>
      <c r="F58" s="1625"/>
      <c r="G58" s="1625"/>
      <c r="H58" s="1206"/>
    </row>
    <row r="59" spans="1:15" s="317" customFormat="1" ht="57" customHeight="1">
      <c r="A59" s="1550" t="s">
        <v>299</v>
      </c>
      <c r="B59" s="2396" t="s">
        <v>424</v>
      </c>
      <c r="C59" s="2396"/>
      <c r="D59" s="2396"/>
      <c r="E59" s="2396"/>
      <c r="F59" s="2396"/>
      <c r="G59" s="2396"/>
      <c r="H59" s="1052"/>
      <c r="I59" s="1225"/>
      <c r="J59" s="1225"/>
      <c r="L59"/>
      <c r="M59"/>
      <c r="N59"/>
      <c r="O59"/>
    </row>
    <row r="60" spans="1:15" ht="15" customHeight="1">
      <c r="A60" s="785"/>
      <c r="B60" s="2396" t="s">
        <v>280</v>
      </c>
      <c r="C60" s="2396"/>
      <c r="D60" s="2396"/>
      <c r="E60" s="2396"/>
      <c r="F60" s="2396"/>
      <c r="G60" s="2396"/>
      <c r="H60" s="1327"/>
      <c r="I60" s="785"/>
      <c r="J60" s="785"/>
      <c r="L60" s="789"/>
      <c r="M60" s="789"/>
      <c r="N60" s="789"/>
      <c r="O60" s="789"/>
    </row>
    <row r="61" spans="1:15" s="838" customFormat="1" ht="15" customHeight="1">
      <c r="A61" s="1494"/>
      <c r="B61" s="909" t="s">
        <v>401</v>
      </c>
      <c r="C61" s="1497"/>
      <c r="D61" s="1497"/>
      <c r="E61" s="1497"/>
      <c r="F61" s="1497"/>
      <c r="G61" s="1497"/>
      <c r="H61" s="734"/>
      <c r="I61" s="924"/>
      <c r="J61" s="924"/>
    </row>
    <row r="62" spans="1:15" s="1627" customFormat="1" ht="24" customHeight="1">
      <c r="A62" s="786"/>
      <c r="B62" s="2407" t="s">
        <v>425</v>
      </c>
      <c r="C62" s="2407"/>
      <c r="D62" s="2407"/>
      <c r="E62" s="2407"/>
      <c r="F62" s="2407"/>
      <c r="G62" s="2407"/>
      <c r="H62" s="1626"/>
    </row>
    <row r="63" spans="1:15" s="317" customFormat="1" ht="15" customHeight="1">
      <c r="A63" s="1226"/>
      <c r="B63" s="1495" t="s">
        <v>344</v>
      </c>
      <c r="C63" s="1495"/>
      <c r="D63" s="1495"/>
      <c r="E63" s="786"/>
      <c r="F63" s="786"/>
      <c r="G63" s="1431"/>
      <c r="H63" s="834"/>
      <c r="I63" s="789"/>
      <c r="J63" s="786"/>
    </row>
    <row r="64" spans="1:15" ht="15" customHeight="1">
      <c r="A64" s="1551" t="s">
        <v>355</v>
      </c>
      <c r="B64" s="1551"/>
      <c r="C64" s="1551"/>
      <c r="D64" s="1551"/>
      <c r="E64" s="1551"/>
      <c r="F64" s="1551"/>
      <c r="G64" s="1551"/>
    </row>
    <row r="65" spans="1:15" ht="15" customHeight="1">
      <c r="A65" s="1551" t="s">
        <v>356</v>
      </c>
      <c r="B65" s="1551"/>
      <c r="C65" s="1551"/>
      <c r="D65" s="1551"/>
      <c r="E65" s="1551"/>
      <c r="F65" s="1551"/>
      <c r="G65" s="1551"/>
    </row>
    <row r="66" spans="1:15" s="317" customFormat="1" ht="15" customHeight="1">
      <c r="A66" s="608" t="s">
        <v>183</v>
      </c>
      <c r="B66" s="839"/>
      <c r="C66" s="872"/>
      <c r="D66" s="872"/>
      <c r="E66" s="841"/>
      <c r="F66" s="841"/>
      <c r="G66" s="841"/>
      <c r="H66" s="1053"/>
      <c r="I66" s="841"/>
      <c r="J66" s="841"/>
      <c r="L66"/>
      <c r="M66"/>
      <c r="N66"/>
      <c r="O66"/>
    </row>
    <row r="67" spans="1:15" s="317" customFormat="1" ht="15" customHeight="1">
      <c r="A67" s="608" t="s">
        <v>185</v>
      </c>
      <c r="B67" s="839"/>
      <c r="C67" s="872"/>
      <c r="D67" s="872"/>
      <c r="E67" s="841"/>
      <c r="F67" s="841"/>
      <c r="G67" s="841"/>
      <c r="H67" s="1053"/>
      <c r="I67" s="841"/>
      <c r="J67" s="841"/>
      <c r="L67"/>
      <c r="M67"/>
      <c r="N67"/>
      <c r="O67"/>
    </row>
    <row r="68" spans="1:15" s="317" customFormat="1" ht="15" customHeight="1">
      <c r="A68" s="608" t="s">
        <v>187</v>
      </c>
      <c r="B68" s="839"/>
      <c r="C68" s="872"/>
      <c r="D68" s="872"/>
      <c r="E68" s="841"/>
      <c r="F68" s="841"/>
      <c r="G68" s="841"/>
      <c r="H68" s="1053"/>
      <c r="I68" s="841"/>
      <c r="J68" s="841"/>
      <c r="L68"/>
      <c r="M68"/>
      <c r="N68"/>
      <c r="O68"/>
    </row>
    <row r="69" spans="1:15" s="317" customFormat="1" ht="15" customHeight="1">
      <c r="H69" s="823" t="s">
        <v>93</v>
      </c>
      <c r="I69" s="1628"/>
    </row>
    <row r="70" spans="1:15" ht="15" customHeight="1">
      <c r="H70" s="1066"/>
    </row>
    <row r="71" spans="1:15" ht="15" customHeight="1">
      <c r="B71" s="1629"/>
    </row>
    <row r="72" spans="1:15" ht="15" customHeight="1">
      <c r="A72" s="2463" t="s">
        <v>422</v>
      </c>
      <c r="B72" s="2463"/>
      <c r="C72" s="2463"/>
      <c r="D72" s="2463"/>
      <c r="E72" s="2463"/>
      <c r="F72" s="2463"/>
      <c r="G72" s="1612" t="s">
        <v>423</v>
      </c>
    </row>
    <row r="73" spans="1:15" ht="15" customHeight="1">
      <c r="A73" s="2463"/>
      <c r="B73" s="2463"/>
      <c r="C73" s="2463"/>
      <c r="D73" s="2463"/>
      <c r="E73" s="2463"/>
      <c r="F73" s="2463"/>
      <c r="G73" s="1614"/>
    </row>
    <row r="74" spans="1:15" ht="15" customHeight="1">
      <c r="A74" s="2463"/>
      <c r="B74" s="2463"/>
      <c r="C74" s="2463"/>
      <c r="D74" s="2463"/>
      <c r="E74" s="2463"/>
      <c r="F74" s="2463"/>
      <c r="G74" s="1614"/>
    </row>
    <row r="75" spans="1:15" ht="15" customHeight="1">
      <c r="A75" s="1630" t="s">
        <v>95</v>
      </c>
      <c r="B75" s="1631"/>
      <c r="C75" s="1631"/>
      <c r="D75" s="1631"/>
      <c r="E75" s="1631"/>
      <c r="F75" s="1614"/>
      <c r="G75" s="1614"/>
    </row>
    <row r="76" spans="1:15" ht="6" customHeight="1">
      <c r="C76" s="1615"/>
      <c r="D76" s="1615"/>
    </row>
    <row r="77" spans="1:15" s="924" customFormat="1" ht="15" customHeight="1">
      <c r="A77" s="2462" t="s">
        <v>349</v>
      </c>
      <c r="B77" s="2462"/>
      <c r="C77" s="1616" t="s">
        <v>17</v>
      </c>
      <c r="D77" s="1616"/>
      <c r="E77" s="1592" t="s">
        <v>417</v>
      </c>
      <c r="F77" s="1592" t="s">
        <v>418</v>
      </c>
      <c r="G77" s="1592" t="s">
        <v>375</v>
      </c>
      <c r="H77" s="1206"/>
    </row>
    <row r="78" spans="1:15" ht="6" customHeight="1">
      <c r="A78" s="924"/>
      <c r="B78" s="924"/>
      <c r="C78" s="1016" t="s">
        <v>360</v>
      </c>
      <c r="D78" s="1016"/>
      <c r="E78" s="1016" t="s">
        <v>360</v>
      </c>
      <c r="F78" s="1016" t="s">
        <v>360</v>
      </c>
      <c r="G78" s="1016" t="s">
        <v>360</v>
      </c>
    </row>
    <row r="79" spans="1:15" ht="15" customHeight="1">
      <c r="A79" s="953" t="s">
        <v>103</v>
      </c>
      <c r="B79" s="953"/>
      <c r="C79" s="844">
        <v>11324505</v>
      </c>
      <c r="D79" s="844"/>
      <c r="E79" s="844">
        <v>10768521</v>
      </c>
      <c r="F79" s="1389">
        <v>422389</v>
      </c>
      <c r="G79" s="1389">
        <v>127342</v>
      </c>
    </row>
    <row r="80" spans="1:15" ht="6" customHeight="1">
      <c r="A80" s="953"/>
      <c r="B80" s="953"/>
      <c r="C80" s="1533"/>
      <c r="D80" s="1533"/>
      <c r="E80" s="1533"/>
      <c r="F80" s="1577"/>
      <c r="G80" s="1577"/>
    </row>
    <row r="81" spans="1:7" ht="15" customHeight="1">
      <c r="A81" s="953" t="s">
        <v>295</v>
      </c>
      <c r="B81" s="953"/>
      <c r="C81" s="1533"/>
      <c r="D81" s="1533"/>
      <c r="E81" s="1533"/>
      <c r="F81" s="1577"/>
      <c r="G81" s="1577"/>
    </row>
    <row r="82" spans="1:7" ht="15" customHeight="1">
      <c r="A82" s="924" t="s">
        <v>100</v>
      </c>
      <c r="C82" s="850">
        <v>4173619</v>
      </c>
      <c r="D82" s="850"/>
      <c r="E82" s="850">
        <v>3946128</v>
      </c>
      <c r="F82" s="1396">
        <v>176682</v>
      </c>
      <c r="G82" s="1396">
        <v>49852</v>
      </c>
    </row>
    <row r="83" spans="1:7" ht="15" customHeight="1">
      <c r="A83" s="924" t="s">
        <v>99</v>
      </c>
      <c r="C83" s="850">
        <v>7150886</v>
      </c>
      <c r="D83" s="850"/>
      <c r="E83" s="850">
        <v>6822393</v>
      </c>
      <c r="F83" s="1396">
        <v>245707</v>
      </c>
      <c r="G83" s="1396">
        <v>77490</v>
      </c>
    </row>
    <row r="84" spans="1:7" ht="6" customHeight="1">
      <c r="A84" s="953"/>
      <c r="B84" s="953"/>
      <c r="C84" s="850"/>
      <c r="D84" s="850"/>
      <c r="E84" s="850"/>
      <c r="F84" s="1578"/>
      <c r="G84" s="1578"/>
    </row>
    <row r="85" spans="1:7" ht="15" customHeight="1">
      <c r="A85" s="953" t="s">
        <v>104</v>
      </c>
      <c r="B85" s="953"/>
      <c r="C85" s="850"/>
      <c r="D85" s="850"/>
      <c r="E85" s="850"/>
      <c r="F85" s="1436"/>
      <c r="G85" s="1436"/>
    </row>
    <row r="86" spans="1:7" ht="15" customHeight="1">
      <c r="A86" s="924" t="s">
        <v>134</v>
      </c>
      <c r="C86" s="850">
        <v>383547</v>
      </c>
      <c r="D86" s="850"/>
      <c r="E86" s="850">
        <v>338205</v>
      </c>
      <c r="F86" s="1396">
        <v>32004</v>
      </c>
      <c r="G86" s="1435">
        <v>13338</v>
      </c>
    </row>
    <row r="87" spans="1:7" ht="15" customHeight="1">
      <c r="A87" s="924" t="s">
        <v>135</v>
      </c>
      <c r="C87" s="850">
        <v>1168859</v>
      </c>
      <c r="D87" s="850"/>
      <c r="E87" s="850">
        <v>1078992</v>
      </c>
      <c r="F87" s="1396">
        <v>65664</v>
      </c>
      <c r="G87" s="1435">
        <v>23772</v>
      </c>
    </row>
    <row r="88" spans="1:7" ht="15" customHeight="1">
      <c r="A88" s="924" t="s">
        <v>136</v>
      </c>
      <c r="C88" s="850">
        <v>1603827</v>
      </c>
      <c r="D88" s="850"/>
      <c r="E88" s="850">
        <v>1519992</v>
      </c>
      <c r="F88" s="1396">
        <v>62187</v>
      </c>
      <c r="G88" s="1435">
        <v>21254</v>
      </c>
    </row>
    <row r="89" spans="1:7" ht="15" customHeight="1">
      <c r="A89" s="924" t="s">
        <v>137</v>
      </c>
      <c r="C89" s="850">
        <v>1914593</v>
      </c>
      <c r="D89" s="850"/>
      <c r="E89" s="850">
        <v>1835907</v>
      </c>
      <c r="F89" s="1396">
        <v>59010</v>
      </c>
      <c r="G89" s="1435">
        <v>19676</v>
      </c>
    </row>
    <row r="90" spans="1:7" ht="15" customHeight="1">
      <c r="A90" s="924" t="s">
        <v>138</v>
      </c>
      <c r="C90" s="850">
        <v>2236207</v>
      </c>
      <c r="D90" s="850"/>
      <c r="E90" s="850">
        <v>2149268</v>
      </c>
      <c r="F90" s="1396">
        <v>63876</v>
      </c>
      <c r="G90" s="1435">
        <v>20988</v>
      </c>
    </row>
    <row r="91" spans="1:7" ht="15" customHeight="1">
      <c r="A91" s="924" t="s">
        <v>98</v>
      </c>
      <c r="C91" s="850">
        <v>2185038</v>
      </c>
      <c r="D91" s="850"/>
      <c r="E91" s="850">
        <v>2091997</v>
      </c>
      <c r="F91" s="1396">
        <v>74486</v>
      </c>
      <c r="G91" s="1435">
        <v>17532</v>
      </c>
    </row>
    <row r="92" spans="1:7" ht="15" customHeight="1">
      <c r="A92" s="924" t="s">
        <v>139</v>
      </c>
      <c r="C92" s="850">
        <v>1832434</v>
      </c>
      <c r="D92" s="850"/>
      <c r="E92" s="850">
        <v>1754160</v>
      </c>
      <c r="F92" s="1396">
        <v>65162</v>
      </c>
      <c r="G92" s="1435">
        <v>10782</v>
      </c>
    </row>
    <row r="93" spans="1:7" ht="6" customHeight="1">
      <c r="A93" s="924"/>
      <c r="B93" s="924"/>
      <c r="C93" s="850"/>
      <c r="D93" s="850"/>
      <c r="E93" s="850"/>
      <c r="F93" s="1436"/>
      <c r="G93" s="1436"/>
    </row>
    <row r="94" spans="1:7" ht="15" customHeight="1">
      <c r="A94" s="953" t="s">
        <v>105</v>
      </c>
      <c r="B94" s="953"/>
      <c r="C94" s="850"/>
      <c r="D94" s="850"/>
      <c r="E94" s="850"/>
      <c r="F94" s="1578"/>
      <c r="G94" s="1578"/>
    </row>
    <row r="95" spans="1:7" ht="15" customHeight="1">
      <c r="A95" s="924" t="s">
        <v>189</v>
      </c>
      <c r="C95" s="850">
        <v>616436</v>
      </c>
      <c r="D95" s="850"/>
      <c r="E95" s="850">
        <v>568919</v>
      </c>
      <c r="F95" s="1396">
        <v>37170</v>
      </c>
      <c r="G95" s="1434">
        <v>9524</v>
      </c>
    </row>
    <row r="96" spans="1:7" ht="15" customHeight="1">
      <c r="A96" s="924" t="s">
        <v>182</v>
      </c>
      <c r="C96" s="850">
        <v>10708069</v>
      </c>
      <c r="D96" s="850"/>
      <c r="E96" s="850">
        <v>10199602</v>
      </c>
      <c r="F96" s="1396">
        <v>385219</v>
      </c>
      <c r="G96" s="1396">
        <v>117818</v>
      </c>
    </row>
    <row r="97" spans="1:7" ht="6" customHeight="1">
      <c r="A97" s="924"/>
      <c r="B97" s="924"/>
      <c r="C97" s="850"/>
      <c r="D97" s="850"/>
      <c r="E97" s="850"/>
      <c r="F97" s="1436"/>
      <c r="G97" s="1436"/>
    </row>
    <row r="98" spans="1:7" ht="15" customHeight="1">
      <c r="A98" s="953" t="s">
        <v>97</v>
      </c>
      <c r="B98" s="953"/>
      <c r="C98" s="850"/>
      <c r="D98" s="850"/>
      <c r="E98" s="850"/>
      <c r="F98" s="1578"/>
      <c r="G98" s="1578"/>
    </row>
    <row r="99" spans="1:7" ht="15" customHeight="1">
      <c r="A99" s="924" t="s">
        <v>42</v>
      </c>
      <c r="C99" s="850">
        <v>280628</v>
      </c>
      <c r="D99" s="850"/>
      <c r="E99" s="850">
        <v>262263</v>
      </c>
      <c r="F99" s="1435">
        <v>16190</v>
      </c>
      <c r="G99" s="1434">
        <v>1781</v>
      </c>
    </row>
    <row r="100" spans="1:7" ht="15" customHeight="1">
      <c r="A100" s="924" t="s">
        <v>41</v>
      </c>
      <c r="C100" s="850">
        <v>939884</v>
      </c>
      <c r="D100" s="850"/>
      <c r="E100" s="850">
        <v>873313</v>
      </c>
      <c r="F100" s="1396">
        <v>54787</v>
      </c>
      <c r="G100" s="1434">
        <v>10961</v>
      </c>
    </row>
    <row r="101" spans="1:7" ht="15" customHeight="1">
      <c r="A101" s="924" t="s">
        <v>40</v>
      </c>
      <c r="C101" s="850">
        <v>1779152</v>
      </c>
      <c r="D101" s="850"/>
      <c r="E101" s="850">
        <v>1682328</v>
      </c>
      <c r="F101" s="1396">
        <v>75992</v>
      </c>
      <c r="G101" s="1435">
        <v>20698</v>
      </c>
    </row>
    <row r="102" spans="1:7" ht="15" customHeight="1">
      <c r="A102" s="924" t="s">
        <v>39</v>
      </c>
      <c r="C102" s="850">
        <v>4138685</v>
      </c>
      <c r="D102" s="850"/>
      <c r="E102" s="850">
        <v>3935467</v>
      </c>
      <c r="F102" s="1396">
        <v>159549</v>
      </c>
      <c r="G102" s="1396">
        <v>41326</v>
      </c>
    </row>
    <row r="103" spans="1:7" ht="15" customHeight="1">
      <c r="A103" s="924" t="s">
        <v>38</v>
      </c>
      <c r="C103" s="850">
        <v>2451602</v>
      </c>
      <c r="D103" s="850"/>
      <c r="E103" s="850">
        <v>2347254</v>
      </c>
      <c r="F103" s="1396">
        <v>75459</v>
      </c>
      <c r="G103" s="1435">
        <v>27752</v>
      </c>
    </row>
    <row r="104" spans="1:7" ht="15" customHeight="1">
      <c r="A104" s="924" t="s">
        <v>37</v>
      </c>
      <c r="C104" s="850">
        <v>1734554</v>
      </c>
      <c r="D104" s="850"/>
      <c r="E104" s="850">
        <v>1667896</v>
      </c>
      <c r="F104" s="1396">
        <v>40412</v>
      </c>
      <c r="G104" s="1435">
        <v>24824</v>
      </c>
    </row>
    <row r="105" spans="1:7" ht="6" customHeight="1">
      <c r="A105" s="924"/>
      <c r="B105" s="924"/>
      <c r="C105" s="850"/>
      <c r="D105" s="850"/>
      <c r="E105" s="850"/>
      <c r="F105" s="1436"/>
      <c r="G105" s="1436"/>
    </row>
    <row r="106" spans="1:7" ht="15" customHeight="1">
      <c r="A106" s="970" t="s">
        <v>297</v>
      </c>
      <c r="B106" s="970"/>
      <c r="C106" s="850"/>
      <c r="D106" s="850"/>
      <c r="E106" s="850"/>
      <c r="F106" s="1579"/>
      <c r="G106" s="1579"/>
    </row>
    <row r="107" spans="1:7" ht="15" customHeight="1">
      <c r="A107" s="786" t="s">
        <v>209</v>
      </c>
      <c r="C107" s="850">
        <v>5627432</v>
      </c>
      <c r="D107" s="850"/>
      <c r="E107" s="850">
        <v>5370001</v>
      </c>
      <c r="F107" s="1396">
        <v>192203</v>
      </c>
      <c r="G107" s="1396">
        <v>62760</v>
      </c>
    </row>
    <row r="108" spans="1:7" ht="15" customHeight="1">
      <c r="A108" s="786" t="s">
        <v>210</v>
      </c>
      <c r="C108" s="850">
        <v>5697073</v>
      </c>
      <c r="D108" s="850"/>
      <c r="E108" s="850">
        <v>5398520</v>
      </c>
      <c r="F108" s="1396">
        <v>230186</v>
      </c>
      <c r="G108" s="1396">
        <v>64582</v>
      </c>
    </row>
    <row r="109" spans="1:7" ht="6" customHeight="1">
      <c r="A109" s="924"/>
      <c r="B109" s="924"/>
      <c r="C109" s="850"/>
      <c r="D109" s="850"/>
      <c r="E109" s="850"/>
      <c r="F109" s="1436"/>
      <c r="G109" s="1436"/>
    </row>
    <row r="110" spans="1:7" ht="15" customHeight="1">
      <c r="A110" s="953" t="s">
        <v>353</v>
      </c>
      <c r="B110" s="953"/>
      <c r="C110" s="850"/>
      <c r="D110" s="850"/>
      <c r="E110" s="850"/>
      <c r="F110" s="1436"/>
      <c r="G110" s="1436"/>
    </row>
    <row r="111" spans="1:7" ht="15" customHeight="1">
      <c r="A111" s="924" t="s">
        <v>48</v>
      </c>
      <c r="C111" s="850">
        <v>42335</v>
      </c>
      <c r="D111" s="850"/>
      <c r="E111" s="850">
        <v>37378</v>
      </c>
      <c r="F111" s="1434">
        <v>4297</v>
      </c>
      <c r="G111" s="1436">
        <v>660</v>
      </c>
    </row>
    <row r="112" spans="1:7" ht="15" customHeight="1">
      <c r="A112" s="924" t="s">
        <v>196</v>
      </c>
      <c r="C112" s="850">
        <v>1677879</v>
      </c>
      <c r="D112" s="850"/>
      <c r="E112" s="850">
        <v>1547632</v>
      </c>
      <c r="F112" s="1396">
        <v>95509</v>
      </c>
      <c r="G112" s="1396">
        <v>34259</v>
      </c>
    </row>
    <row r="113" spans="1:15" ht="15" customHeight="1">
      <c r="A113" s="924" t="s">
        <v>197</v>
      </c>
      <c r="C113" s="850">
        <v>3598074</v>
      </c>
      <c r="D113" s="850"/>
      <c r="E113" s="850">
        <v>3454977</v>
      </c>
      <c r="F113" s="1396">
        <v>104511</v>
      </c>
      <c r="G113" s="1396">
        <v>38155</v>
      </c>
    </row>
    <row r="114" spans="1:15" ht="15" customHeight="1">
      <c r="A114" s="924" t="s">
        <v>198</v>
      </c>
      <c r="C114" s="850">
        <v>3363381</v>
      </c>
      <c r="D114" s="850"/>
      <c r="E114" s="850">
        <v>3216112</v>
      </c>
      <c r="F114" s="1396">
        <v>113937</v>
      </c>
      <c r="G114" s="1396">
        <v>29277</v>
      </c>
    </row>
    <row r="115" spans="1:15" ht="15" customHeight="1">
      <c r="A115" s="924" t="s">
        <v>199</v>
      </c>
      <c r="C115" s="850">
        <v>1405694</v>
      </c>
      <c r="D115" s="850"/>
      <c r="E115" s="850">
        <v>1354819</v>
      </c>
      <c r="F115" s="1396">
        <v>39488</v>
      </c>
      <c r="G115" s="1435">
        <v>11387</v>
      </c>
    </row>
    <row r="116" spans="1:15" ht="15" customHeight="1">
      <c r="A116" s="924" t="s">
        <v>200</v>
      </c>
      <c r="C116" s="850">
        <v>998970</v>
      </c>
      <c r="D116" s="850"/>
      <c r="E116" s="850">
        <v>937193</v>
      </c>
      <c r="F116" s="1396">
        <v>53716</v>
      </c>
      <c r="G116" s="1434">
        <v>6773</v>
      </c>
    </row>
    <row r="117" spans="1:15" ht="6" customHeight="1">
      <c r="A117" s="317"/>
      <c r="C117" s="850"/>
      <c r="D117" s="850"/>
      <c r="E117" s="850"/>
      <c r="F117" s="1578"/>
      <c r="G117" s="1578"/>
    </row>
    <row r="118" spans="1:15" ht="15" customHeight="1">
      <c r="A118" s="953" t="s">
        <v>107</v>
      </c>
      <c r="B118" s="953"/>
      <c r="C118" s="850"/>
      <c r="D118" s="850"/>
      <c r="E118" s="850"/>
      <c r="F118" s="1436"/>
      <c r="G118" s="1436"/>
    </row>
    <row r="119" spans="1:15" ht="15" customHeight="1">
      <c r="A119" s="924" t="s">
        <v>192</v>
      </c>
      <c r="C119" s="850">
        <v>9544505</v>
      </c>
      <c r="D119" s="850"/>
      <c r="E119" s="850">
        <v>9099311</v>
      </c>
      <c r="F119" s="1396">
        <v>329944</v>
      </c>
      <c r="G119" s="1396">
        <v>109977</v>
      </c>
    </row>
    <row r="120" spans="1:15" ht="15" customHeight="1">
      <c r="A120" s="924" t="s">
        <v>193</v>
      </c>
      <c r="C120" s="850">
        <v>1196038</v>
      </c>
      <c r="D120" s="850"/>
      <c r="E120" s="850">
        <v>1127862</v>
      </c>
      <c r="F120" s="1396">
        <v>59580</v>
      </c>
      <c r="G120" s="1434">
        <v>8010</v>
      </c>
    </row>
    <row r="121" spans="1:15" ht="15" customHeight="1">
      <c r="A121" s="973" t="s">
        <v>194</v>
      </c>
      <c r="B121" s="973"/>
      <c r="C121" s="893">
        <v>583962</v>
      </c>
      <c r="D121" s="893"/>
      <c r="E121" s="893">
        <v>541348</v>
      </c>
      <c r="F121" s="1632">
        <v>32865</v>
      </c>
      <c r="G121" s="1633">
        <v>9355</v>
      </c>
    </row>
    <row r="122" spans="1:15" s="924" customFormat="1" ht="6" customHeight="1">
      <c r="H122" s="1206"/>
    </row>
    <row r="123" spans="1:15" ht="15" customHeight="1">
      <c r="A123" s="1634" t="s">
        <v>299</v>
      </c>
      <c r="B123" s="2396" t="s">
        <v>280</v>
      </c>
      <c r="C123" s="2396"/>
      <c r="D123" s="2396"/>
      <c r="E123" s="2396"/>
      <c r="F123" s="2396"/>
      <c r="G123" s="2396"/>
      <c r="H123" s="1327"/>
      <c r="I123" s="785"/>
      <c r="J123" s="785"/>
      <c r="L123" s="789"/>
      <c r="M123" s="789"/>
      <c r="N123" s="789"/>
      <c r="O123" s="789"/>
    </row>
    <row r="124" spans="1:15" ht="15" customHeight="1">
      <c r="A124" s="1634"/>
      <c r="B124" s="909" t="s">
        <v>401</v>
      </c>
      <c r="C124" s="1497"/>
      <c r="D124" s="1497"/>
      <c r="E124" s="1497"/>
      <c r="F124" s="1497"/>
      <c r="G124" s="1497"/>
      <c r="H124" s="1635"/>
      <c r="I124" s="784"/>
      <c r="J124" s="784"/>
      <c r="L124" s="789"/>
      <c r="M124" s="789"/>
      <c r="N124" s="789"/>
      <c r="O124" s="789"/>
    </row>
    <row r="125" spans="1:15" ht="24" customHeight="1">
      <c r="A125" s="1634"/>
      <c r="B125" s="2407" t="s">
        <v>425</v>
      </c>
      <c r="C125" s="2407"/>
      <c r="D125" s="2407"/>
      <c r="E125" s="2407"/>
      <c r="F125" s="2407"/>
      <c r="G125" s="2407"/>
      <c r="H125" s="1635"/>
      <c r="I125" s="784"/>
      <c r="J125" s="784"/>
      <c r="L125" s="789"/>
      <c r="M125" s="789"/>
      <c r="N125" s="789"/>
      <c r="O125" s="789"/>
    </row>
    <row r="126" spans="1:15" ht="15" customHeight="1">
      <c r="A126" s="1551" t="s">
        <v>355</v>
      </c>
      <c r="B126" s="1551"/>
      <c r="C126" s="1551"/>
      <c r="D126" s="1551"/>
      <c r="E126" s="1551"/>
      <c r="F126" s="1551"/>
      <c r="G126" s="1551"/>
    </row>
    <row r="127" spans="1:15" ht="15" customHeight="1">
      <c r="A127" s="1551" t="s">
        <v>356</v>
      </c>
      <c r="B127" s="1551"/>
      <c r="C127" s="1551"/>
      <c r="D127" s="1551"/>
      <c r="E127" s="1551"/>
      <c r="F127" s="1551"/>
      <c r="G127" s="1551"/>
    </row>
    <row r="128" spans="1:15" s="317" customFormat="1" ht="15" customHeight="1">
      <c r="A128" s="608" t="s">
        <v>183</v>
      </c>
      <c r="B128" s="839"/>
      <c r="C128" s="872"/>
      <c r="D128" s="872"/>
      <c r="E128" s="841"/>
      <c r="F128" s="841"/>
      <c r="G128" s="841"/>
      <c r="H128" s="1053"/>
      <c r="I128" s="841"/>
      <c r="J128" s="841"/>
      <c r="L128"/>
      <c r="M128"/>
      <c r="N128"/>
      <c r="O128"/>
    </row>
    <row r="129" spans="1:15" s="317" customFormat="1" ht="15" customHeight="1">
      <c r="A129" s="608" t="s">
        <v>185</v>
      </c>
      <c r="B129" s="839"/>
      <c r="C129" s="872"/>
      <c r="D129" s="872"/>
      <c r="E129" s="841"/>
      <c r="F129" s="841"/>
      <c r="G129" s="841"/>
      <c r="H129" s="1053"/>
      <c r="I129" s="841"/>
      <c r="J129" s="841"/>
      <c r="L129"/>
      <c r="M129"/>
      <c r="N129"/>
      <c r="O129"/>
    </row>
    <row r="130" spans="1:15" s="317" customFormat="1" ht="15" customHeight="1">
      <c r="A130" s="608" t="s">
        <v>187</v>
      </c>
      <c r="B130" s="839"/>
      <c r="C130" s="872"/>
      <c r="D130" s="872"/>
      <c r="E130" s="841"/>
      <c r="F130" s="841"/>
      <c r="G130" s="841"/>
      <c r="H130" s="1053"/>
      <c r="I130" s="841"/>
      <c r="J130" s="841"/>
      <c r="L130"/>
      <c r="M130"/>
      <c r="N130"/>
      <c r="O130"/>
    </row>
    <row r="131" spans="1:15" s="317" customFormat="1" ht="15" customHeight="1">
      <c r="H131" s="823" t="s">
        <v>93</v>
      </c>
      <c r="I131" s="1628"/>
    </row>
    <row r="132" spans="1:15" s="924" customFormat="1" ht="15" customHeight="1">
      <c r="H132" s="1206"/>
    </row>
    <row r="133" spans="1:15" s="924" customFormat="1" ht="15" customHeight="1">
      <c r="H133" s="1206"/>
    </row>
    <row r="134" spans="1:15" ht="15" customHeight="1">
      <c r="A134" s="2463" t="s">
        <v>422</v>
      </c>
      <c r="B134" s="2463"/>
      <c r="C134" s="2463"/>
      <c r="D134" s="2463"/>
      <c r="E134" s="2463"/>
      <c r="F134" s="2463"/>
      <c r="G134" s="1612" t="s">
        <v>423</v>
      </c>
    </row>
    <row r="135" spans="1:15" ht="15" customHeight="1">
      <c r="A135" s="2463"/>
      <c r="B135" s="2463"/>
      <c r="C135" s="2463"/>
      <c r="D135" s="2463"/>
      <c r="E135" s="2463"/>
      <c r="F135" s="2463"/>
      <c r="G135" s="1614"/>
    </row>
    <row r="136" spans="1:15" ht="15" customHeight="1">
      <c r="A136" s="2463"/>
      <c r="B136" s="2463"/>
      <c r="C136" s="2463"/>
      <c r="D136" s="2463"/>
      <c r="E136" s="2463"/>
      <c r="F136" s="2463"/>
      <c r="G136" s="1614"/>
    </row>
    <row r="137" spans="1:15" ht="15" customHeight="1">
      <c r="A137" s="1630" t="s">
        <v>34</v>
      </c>
      <c r="B137" s="1631"/>
      <c r="C137" s="1631"/>
      <c r="D137" s="1631"/>
      <c r="E137" s="1631"/>
      <c r="F137" s="1614"/>
      <c r="G137" s="1614"/>
    </row>
    <row r="138" spans="1:15" ht="6" customHeight="1">
      <c r="C138" s="1615"/>
      <c r="D138" s="1615"/>
    </row>
    <row r="139" spans="1:15" s="924" customFormat="1" ht="15" customHeight="1">
      <c r="A139" s="2462" t="s">
        <v>349</v>
      </c>
      <c r="B139" s="2462"/>
      <c r="C139" s="1616" t="s">
        <v>17</v>
      </c>
      <c r="D139" s="1616"/>
      <c r="E139" s="1592" t="s">
        <v>417</v>
      </c>
      <c r="F139" s="1592" t="s">
        <v>418</v>
      </c>
      <c r="G139" s="1592" t="s">
        <v>375</v>
      </c>
      <c r="H139" s="1206"/>
    </row>
    <row r="140" spans="1:15" ht="6" customHeight="1">
      <c r="A140" s="924"/>
      <c r="B140" s="924"/>
      <c r="C140" s="1016" t="s">
        <v>360</v>
      </c>
      <c r="D140" s="1016"/>
      <c r="E140" s="1016" t="s">
        <v>360</v>
      </c>
      <c r="F140" s="1016" t="s">
        <v>360</v>
      </c>
      <c r="G140" s="1016" t="s">
        <v>360</v>
      </c>
    </row>
    <row r="141" spans="1:15" ht="15" customHeight="1">
      <c r="A141" s="953" t="s">
        <v>103</v>
      </c>
      <c r="B141" s="953"/>
      <c r="C141" s="844">
        <v>32468</v>
      </c>
      <c r="D141" s="844"/>
      <c r="E141" s="844">
        <v>30929</v>
      </c>
      <c r="F141" s="1389">
        <v>1193</v>
      </c>
      <c r="G141" s="1389">
        <v>334</v>
      </c>
    </row>
    <row r="142" spans="1:15" ht="6" customHeight="1">
      <c r="A142" s="953"/>
      <c r="B142" s="953"/>
      <c r="C142" s="1070"/>
      <c r="D142" s="1070"/>
      <c r="E142" s="1070"/>
      <c r="F142" s="1577"/>
      <c r="G142" s="1577"/>
    </row>
    <row r="143" spans="1:15" ht="15" customHeight="1">
      <c r="A143" s="953" t="s">
        <v>295</v>
      </c>
      <c r="B143" s="953"/>
      <c r="C143" s="1070"/>
      <c r="D143" s="1070"/>
      <c r="E143" s="1070"/>
      <c r="F143" s="1577"/>
      <c r="G143" s="1577"/>
    </row>
    <row r="144" spans="1:15" ht="15" customHeight="1">
      <c r="A144" s="924" t="s">
        <v>100</v>
      </c>
      <c r="C144" s="850">
        <v>13253</v>
      </c>
      <c r="D144" s="850"/>
      <c r="E144" s="850">
        <v>12584</v>
      </c>
      <c r="F144" s="1396">
        <v>534</v>
      </c>
      <c r="G144" s="1396">
        <v>133</v>
      </c>
    </row>
    <row r="145" spans="1:7" ht="15" customHeight="1">
      <c r="A145" s="924" t="s">
        <v>99</v>
      </c>
      <c r="C145" s="850">
        <v>19215</v>
      </c>
      <c r="D145" s="850"/>
      <c r="E145" s="850">
        <v>18345</v>
      </c>
      <c r="F145" s="1396">
        <v>659</v>
      </c>
      <c r="G145" s="1396">
        <v>201</v>
      </c>
    </row>
    <row r="146" spans="1:7" ht="6" customHeight="1">
      <c r="A146" s="953"/>
      <c r="B146" s="953"/>
      <c r="C146" s="850"/>
      <c r="D146" s="850"/>
      <c r="E146" s="850"/>
      <c r="F146" s="1578"/>
      <c r="G146" s="1578"/>
    </row>
    <row r="147" spans="1:7" ht="15" customHeight="1">
      <c r="A147" s="953" t="s">
        <v>104</v>
      </c>
      <c r="B147" s="953"/>
      <c r="C147" s="850"/>
      <c r="D147" s="850"/>
      <c r="E147" s="850"/>
      <c r="F147" s="1436"/>
      <c r="G147" s="1436"/>
    </row>
    <row r="148" spans="1:7" ht="15" customHeight="1">
      <c r="A148" s="924" t="s">
        <v>134</v>
      </c>
      <c r="C148" s="850">
        <v>1134</v>
      </c>
      <c r="D148" s="850"/>
      <c r="E148" s="850">
        <v>1018</v>
      </c>
      <c r="F148" s="1396">
        <v>85</v>
      </c>
      <c r="G148" s="1435">
        <v>31</v>
      </c>
    </row>
    <row r="149" spans="1:7" ht="15" customHeight="1">
      <c r="A149" s="924" t="s">
        <v>135</v>
      </c>
      <c r="C149" s="850">
        <v>3352</v>
      </c>
      <c r="D149" s="850"/>
      <c r="E149" s="850">
        <v>3110</v>
      </c>
      <c r="F149" s="1396">
        <v>184</v>
      </c>
      <c r="G149" s="1435">
        <v>57</v>
      </c>
    </row>
    <row r="150" spans="1:7" ht="15" customHeight="1">
      <c r="A150" s="924" t="s">
        <v>136</v>
      </c>
      <c r="C150" s="850">
        <v>4593</v>
      </c>
      <c r="D150" s="850"/>
      <c r="E150" s="850">
        <v>4365</v>
      </c>
      <c r="F150" s="1396">
        <v>162</v>
      </c>
      <c r="G150" s="1435">
        <v>65</v>
      </c>
    </row>
    <row r="151" spans="1:7" ht="15" customHeight="1">
      <c r="A151" s="924" t="s">
        <v>137</v>
      </c>
      <c r="C151" s="850">
        <v>5589</v>
      </c>
      <c r="D151" s="850"/>
      <c r="E151" s="850">
        <v>5377</v>
      </c>
      <c r="F151" s="1396">
        <v>164</v>
      </c>
      <c r="G151" s="1435">
        <v>48</v>
      </c>
    </row>
    <row r="152" spans="1:7" ht="15" customHeight="1">
      <c r="A152" s="924" t="s">
        <v>138</v>
      </c>
      <c r="C152" s="850">
        <v>6449</v>
      </c>
      <c r="D152" s="850"/>
      <c r="E152" s="850">
        <v>6220</v>
      </c>
      <c r="F152" s="1396">
        <v>172</v>
      </c>
      <c r="G152" s="1435">
        <v>54</v>
      </c>
    </row>
    <row r="153" spans="1:7" ht="15" customHeight="1">
      <c r="A153" s="924" t="s">
        <v>98</v>
      </c>
      <c r="C153" s="850">
        <v>6215</v>
      </c>
      <c r="D153" s="850"/>
      <c r="E153" s="850">
        <v>5937</v>
      </c>
      <c r="F153" s="1396">
        <v>226</v>
      </c>
      <c r="G153" s="1435">
        <v>48</v>
      </c>
    </row>
    <row r="154" spans="1:7" ht="15" customHeight="1">
      <c r="A154" s="924" t="s">
        <v>139</v>
      </c>
      <c r="C154" s="850">
        <v>5136</v>
      </c>
      <c r="D154" s="850"/>
      <c r="E154" s="850">
        <v>4902</v>
      </c>
      <c r="F154" s="1396">
        <v>200</v>
      </c>
      <c r="G154" s="1435">
        <v>31</v>
      </c>
    </row>
    <row r="155" spans="1:7" ht="6" customHeight="1">
      <c r="A155" s="924"/>
      <c r="B155" s="924"/>
      <c r="C155" s="850"/>
      <c r="D155" s="850"/>
      <c r="E155" s="850"/>
      <c r="F155" s="1436"/>
      <c r="G155" s="1436"/>
    </row>
    <row r="156" spans="1:7" ht="15" customHeight="1">
      <c r="A156" s="953" t="s">
        <v>105</v>
      </c>
      <c r="B156" s="953"/>
      <c r="C156" s="850"/>
      <c r="D156" s="850"/>
      <c r="E156" s="850"/>
      <c r="F156" s="1578"/>
      <c r="G156" s="1578"/>
    </row>
    <row r="157" spans="1:7" ht="15" customHeight="1">
      <c r="A157" s="924" t="s">
        <v>189</v>
      </c>
      <c r="C157" s="850">
        <v>1887</v>
      </c>
      <c r="D157" s="850"/>
      <c r="E157" s="850">
        <v>1752</v>
      </c>
      <c r="F157" s="1396">
        <v>113</v>
      </c>
      <c r="G157" s="1434">
        <v>21</v>
      </c>
    </row>
    <row r="158" spans="1:7" ht="15" customHeight="1">
      <c r="A158" s="924" t="s">
        <v>182</v>
      </c>
      <c r="C158" s="850">
        <v>30581</v>
      </c>
      <c r="D158" s="850"/>
      <c r="E158" s="850">
        <v>29177</v>
      </c>
      <c r="F158" s="1396">
        <v>1080</v>
      </c>
      <c r="G158" s="1396">
        <v>313</v>
      </c>
    </row>
    <row r="159" spans="1:7" ht="6" customHeight="1">
      <c r="A159" s="924"/>
      <c r="B159" s="924"/>
      <c r="C159" s="850"/>
      <c r="D159" s="850"/>
      <c r="E159" s="850"/>
      <c r="F159" s="1436"/>
      <c r="G159" s="1436"/>
    </row>
    <row r="160" spans="1:7" ht="15" customHeight="1">
      <c r="A160" s="953" t="s">
        <v>117</v>
      </c>
      <c r="B160" s="953"/>
      <c r="C160" s="850"/>
      <c r="D160" s="850"/>
      <c r="E160" s="850"/>
      <c r="F160" s="1578"/>
      <c r="G160" s="1578"/>
    </row>
    <row r="161" spans="1:7" ht="15" customHeight="1">
      <c r="A161" s="924" t="s">
        <v>42</v>
      </c>
      <c r="C161" s="850">
        <v>739</v>
      </c>
      <c r="D161" s="850"/>
      <c r="E161" s="850">
        <v>684</v>
      </c>
      <c r="F161" s="1435">
        <v>46</v>
      </c>
      <c r="G161" s="1434">
        <v>8</v>
      </c>
    </row>
    <row r="162" spans="1:7" ht="15" customHeight="1">
      <c r="A162" s="924" t="s">
        <v>41</v>
      </c>
      <c r="C162" s="850">
        <v>2591</v>
      </c>
      <c r="D162" s="850"/>
      <c r="E162" s="850">
        <v>2408</v>
      </c>
      <c r="F162" s="1396">
        <v>159</v>
      </c>
      <c r="G162" s="1434">
        <v>23</v>
      </c>
    </row>
    <row r="163" spans="1:7" ht="15" customHeight="1">
      <c r="A163" s="924" t="s">
        <v>40</v>
      </c>
      <c r="C163" s="850">
        <v>5107</v>
      </c>
      <c r="D163" s="850"/>
      <c r="E163" s="850">
        <v>4841</v>
      </c>
      <c r="F163" s="1396">
        <v>211</v>
      </c>
      <c r="G163" s="1435">
        <v>54</v>
      </c>
    </row>
    <row r="164" spans="1:7" ht="15" customHeight="1">
      <c r="A164" s="924" t="s">
        <v>39</v>
      </c>
      <c r="C164" s="850">
        <v>12194</v>
      </c>
      <c r="D164" s="850"/>
      <c r="E164" s="850">
        <v>11645</v>
      </c>
      <c r="F164" s="1396">
        <v>441</v>
      </c>
      <c r="G164" s="1396">
        <v>103</v>
      </c>
    </row>
    <row r="165" spans="1:7" ht="15" customHeight="1">
      <c r="A165" s="924" t="s">
        <v>38</v>
      </c>
      <c r="C165" s="850">
        <v>6940</v>
      </c>
      <c r="D165" s="850"/>
      <c r="E165" s="850">
        <v>6642</v>
      </c>
      <c r="F165" s="1396">
        <v>217</v>
      </c>
      <c r="G165" s="1435">
        <v>78</v>
      </c>
    </row>
    <row r="166" spans="1:7" ht="15" customHeight="1">
      <c r="A166" s="924" t="s">
        <v>37</v>
      </c>
      <c r="C166" s="850">
        <v>4897</v>
      </c>
      <c r="D166" s="850"/>
      <c r="E166" s="850">
        <v>4709</v>
      </c>
      <c r="F166" s="1396">
        <v>119</v>
      </c>
      <c r="G166" s="1435">
        <v>68</v>
      </c>
    </row>
    <row r="167" spans="1:7" ht="6" customHeight="1">
      <c r="A167" s="924"/>
      <c r="B167" s="924"/>
      <c r="C167" s="850"/>
      <c r="D167" s="850"/>
      <c r="E167" s="850"/>
      <c r="F167" s="1436"/>
      <c r="G167" s="1436"/>
    </row>
    <row r="168" spans="1:7" ht="15" customHeight="1">
      <c r="A168" s="970" t="s">
        <v>297</v>
      </c>
      <c r="B168" s="970"/>
      <c r="C168" s="850"/>
      <c r="D168" s="850"/>
      <c r="E168" s="850"/>
      <c r="F168" s="1579"/>
      <c r="G168" s="1579"/>
    </row>
    <row r="169" spans="1:7" ht="15" customHeight="1">
      <c r="A169" s="786" t="s">
        <v>209</v>
      </c>
      <c r="C169" s="850">
        <v>16284</v>
      </c>
      <c r="D169" s="850"/>
      <c r="E169" s="850">
        <v>15544</v>
      </c>
      <c r="F169" s="1396">
        <v>560</v>
      </c>
      <c r="G169" s="1396">
        <v>175</v>
      </c>
    </row>
    <row r="170" spans="1:7" ht="15" customHeight="1">
      <c r="A170" s="786" t="s">
        <v>210</v>
      </c>
      <c r="C170" s="850">
        <v>16184</v>
      </c>
      <c r="D170" s="850"/>
      <c r="E170" s="850">
        <v>15385</v>
      </c>
      <c r="F170" s="1396">
        <v>633</v>
      </c>
      <c r="G170" s="1396">
        <v>159</v>
      </c>
    </row>
    <row r="171" spans="1:7" ht="6" customHeight="1">
      <c r="A171" s="924"/>
      <c r="B171" s="924"/>
      <c r="C171" s="850"/>
      <c r="D171" s="850"/>
      <c r="E171" s="850"/>
      <c r="F171" s="1436"/>
      <c r="G171" s="1436"/>
    </row>
    <row r="172" spans="1:7" ht="15" customHeight="1">
      <c r="A172" s="953" t="s">
        <v>309</v>
      </c>
      <c r="B172" s="953"/>
      <c r="C172" s="850"/>
      <c r="D172" s="850"/>
      <c r="E172" s="850"/>
      <c r="F172" s="1436"/>
      <c r="G172" s="1436"/>
    </row>
    <row r="173" spans="1:7" ht="15" customHeight="1">
      <c r="A173" s="924" t="s">
        <v>48</v>
      </c>
      <c r="C173" s="850">
        <v>109</v>
      </c>
      <c r="D173" s="850"/>
      <c r="E173" s="850">
        <v>100</v>
      </c>
      <c r="F173" s="1434">
        <v>7</v>
      </c>
      <c r="G173" s="1436">
        <v>2</v>
      </c>
    </row>
    <row r="174" spans="1:7" ht="15" customHeight="1">
      <c r="A174" s="924" t="s">
        <v>196</v>
      </c>
      <c r="C174" s="850">
        <v>4684</v>
      </c>
      <c r="D174" s="850"/>
      <c r="E174" s="850">
        <v>4325</v>
      </c>
      <c r="F174" s="1396">
        <v>258</v>
      </c>
      <c r="G174" s="1396">
        <v>99</v>
      </c>
    </row>
    <row r="175" spans="1:7" ht="15" customHeight="1">
      <c r="A175" s="924" t="s">
        <v>197</v>
      </c>
      <c r="C175" s="850">
        <v>9889</v>
      </c>
      <c r="D175" s="850"/>
      <c r="E175" s="850">
        <v>9478</v>
      </c>
      <c r="F175" s="1396">
        <v>317</v>
      </c>
      <c r="G175" s="1396">
        <v>93</v>
      </c>
    </row>
    <row r="176" spans="1:7" ht="15" customHeight="1">
      <c r="A176" s="924" t="s">
        <v>198</v>
      </c>
      <c r="C176" s="850">
        <v>9966</v>
      </c>
      <c r="D176" s="850"/>
      <c r="E176" s="850">
        <v>9567</v>
      </c>
      <c r="F176" s="1396">
        <v>316</v>
      </c>
      <c r="G176" s="1396">
        <v>77</v>
      </c>
    </row>
    <row r="177" spans="1:15" ht="15" customHeight="1">
      <c r="A177" s="924" t="s">
        <v>199</v>
      </c>
      <c r="C177" s="850">
        <v>4225</v>
      </c>
      <c r="D177" s="850"/>
      <c r="E177" s="850">
        <v>4083</v>
      </c>
      <c r="F177" s="1396">
        <v>114</v>
      </c>
      <c r="G177" s="1435">
        <v>28</v>
      </c>
    </row>
    <row r="178" spans="1:15" ht="15" customHeight="1">
      <c r="A178" s="924" t="s">
        <v>200</v>
      </c>
      <c r="C178" s="850">
        <v>2957</v>
      </c>
      <c r="D178" s="850"/>
      <c r="E178" s="850">
        <v>2780</v>
      </c>
      <c r="F178" s="1396">
        <v>154</v>
      </c>
      <c r="G178" s="1434">
        <v>20</v>
      </c>
    </row>
    <row r="179" spans="1:15" ht="6" customHeight="1">
      <c r="A179" s="317"/>
      <c r="C179" s="850"/>
      <c r="D179" s="850"/>
      <c r="E179" s="850"/>
      <c r="F179" s="1578"/>
      <c r="G179" s="1578"/>
    </row>
    <row r="180" spans="1:15" ht="15" customHeight="1">
      <c r="A180" s="953" t="s">
        <v>107</v>
      </c>
      <c r="B180" s="953"/>
      <c r="C180" s="850"/>
      <c r="D180" s="850"/>
      <c r="E180" s="850"/>
      <c r="F180" s="1436"/>
      <c r="G180" s="1436"/>
    </row>
    <row r="181" spans="1:15" ht="15" customHeight="1">
      <c r="A181" s="924" t="s">
        <v>192</v>
      </c>
      <c r="C181" s="850">
        <v>27378</v>
      </c>
      <c r="D181" s="850"/>
      <c r="E181" s="850">
        <v>26133</v>
      </c>
      <c r="F181" s="1396">
        <v>953</v>
      </c>
      <c r="G181" s="1396">
        <v>284</v>
      </c>
    </row>
    <row r="182" spans="1:15" ht="15" customHeight="1">
      <c r="A182" s="924" t="s">
        <v>193</v>
      </c>
      <c r="C182" s="850">
        <v>3472</v>
      </c>
      <c r="D182" s="850"/>
      <c r="E182" s="850">
        <v>3287</v>
      </c>
      <c r="F182" s="1396">
        <v>155</v>
      </c>
      <c r="G182" s="1434">
        <v>27</v>
      </c>
    </row>
    <row r="183" spans="1:15" ht="15" customHeight="1">
      <c r="A183" s="973" t="s">
        <v>194</v>
      </c>
      <c r="B183" s="973"/>
      <c r="C183" s="893">
        <v>1618</v>
      </c>
      <c r="D183" s="893"/>
      <c r="E183" s="893">
        <v>1509</v>
      </c>
      <c r="F183" s="1632">
        <v>85</v>
      </c>
      <c r="G183" s="1633">
        <v>23</v>
      </c>
    </row>
    <row r="184" spans="1:15" s="924" customFormat="1" ht="6" customHeight="1">
      <c r="H184" s="1206"/>
    </row>
    <row r="185" spans="1:15" ht="15" customHeight="1">
      <c r="A185" s="1504" t="s">
        <v>279</v>
      </c>
      <c r="B185" s="2396" t="s">
        <v>280</v>
      </c>
      <c r="C185" s="2396"/>
      <c r="D185" s="2396"/>
      <c r="E185" s="2396"/>
      <c r="F185" s="2396"/>
      <c r="G185" s="2396"/>
      <c r="H185" s="1327"/>
      <c r="I185" s="785"/>
      <c r="J185" s="785"/>
      <c r="L185" s="789"/>
      <c r="M185" s="789"/>
      <c r="N185" s="789"/>
      <c r="O185" s="789"/>
    </row>
    <row r="186" spans="1:15" s="317" customFormat="1" ht="15" customHeight="1">
      <c r="A186" s="608" t="s">
        <v>183</v>
      </c>
      <c r="B186" s="839"/>
      <c r="C186" s="872"/>
      <c r="D186" s="872"/>
      <c r="E186" s="841"/>
      <c r="F186" s="841"/>
      <c r="G186" s="841"/>
      <c r="H186" s="1053"/>
      <c r="I186" s="841"/>
      <c r="J186" s="841"/>
      <c r="L186"/>
      <c r="M186"/>
      <c r="N186"/>
      <c r="O186"/>
    </row>
    <row r="187" spans="1:15" s="317" customFormat="1" ht="15" customHeight="1">
      <c r="A187" s="608" t="s">
        <v>185</v>
      </c>
      <c r="B187" s="839"/>
      <c r="C187" s="872"/>
      <c r="D187" s="872"/>
      <c r="E187" s="841"/>
      <c r="F187" s="841"/>
      <c r="G187" s="841"/>
      <c r="H187" s="1053"/>
      <c r="I187" s="841"/>
      <c r="J187" s="841"/>
      <c r="L187"/>
      <c r="M187"/>
      <c r="N187"/>
      <c r="O187"/>
    </row>
    <row r="188" spans="1:15" s="317" customFormat="1" ht="15" customHeight="1">
      <c r="A188" s="608" t="s">
        <v>187</v>
      </c>
      <c r="B188" s="839"/>
      <c r="C188" s="872"/>
      <c r="D188" s="872"/>
      <c r="E188" s="841"/>
      <c r="F188" s="841"/>
      <c r="G188" s="841"/>
      <c r="H188" s="1053"/>
      <c r="I188" s="841"/>
      <c r="J188" s="841"/>
      <c r="L188"/>
      <c r="M188"/>
      <c r="N188"/>
      <c r="O188"/>
    </row>
    <row r="189" spans="1:15" s="317" customFormat="1" ht="15" customHeight="1">
      <c r="H189" s="823" t="s">
        <v>93</v>
      </c>
      <c r="I189" s="1628"/>
    </row>
    <row r="190" spans="1:15" customFormat="1" ht="15" customHeight="1">
      <c r="H190" s="555"/>
    </row>
    <row r="191" spans="1:15" customFormat="1" ht="15" customHeight="1">
      <c r="H191" s="555"/>
    </row>
    <row r="192" spans="1:15" ht="15" customHeight="1">
      <c r="A192" s="2463" t="s">
        <v>422</v>
      </c>
      <c r="B192" s="2463"/>
      <c r="C192" s="2463"/>
      <c r="D192" s="2463"/>
      <c r="E192" s="2463"/>
      <c r="F192" s="2463"/>
      <c r="G192" s="1612" t="s">
        <v>423</v>
      </c>
    </row>
    <row r="193" spans="1:8" ht="15" customHeight="1">
      <c r="A193" s="2463"/>
      <c r="B193" s="2463"/>
      <c r="C193" s="2463"/>
      <c r="D193" s="2463"/>
      <c r="E193" s="2463"/>
      <c r="F193" s="2463"/>
      <c r="G193" s="1614"/>
    </row>
    <row r="194" spans="1:8" ht="15" customHeight="1">
      <c r="A194" s="2463"/>
      <c r="B194" s="2463"/>
      <c r="C194" s="2463"/>
      <c r="D194" s="2463"/>
      <c r="E194" s="2463"/>
      <c r="F194" s="2463"/>
      <c r="G194" s="1614"/>
    </row>
    <row r="195" spans="1:8" ht="15" customHeight="1">
      <c r="A195" s="1630" t="s">
        <v>112</v>
      </c>
      <c r="B195" s="1631"/>
      <c r="C195" s="1631"/>
      <c r="D195" s="1631"/>
      <c r="E195" s="1631"/>
      <c r="F195" s="1614"/>
      <c r="G195" s="1614"/>
    </row>
    <row r="196" spans="1:8" ht="6" customHeight="1">
      <c r="C196" s="1615"/>
      <c r="D196" s="1615"/>
    </row>
    <row r="197" spans="1:8" s="924" customFormat="1" ht="15" customHeight="1">
      <c r="A197" s="2462" t="s">
        <v>349</v>
      </c>
      <c r="B197" s="2462"/>
      <c r="C197" s="1616" t="s">
        <v>17</v>
      </c>
      <c r="D197" s="1616"/>
      <c r="E197" s="1592" t="s">
        <v>417</v>
      </c>
      <c r="F197" s="1592" t="s">
        <v>418</v>
      </c>
      <c r="G197" s="1592" t="s">
        <v>375</v>
      </c>
      <c r="H197" s="1206"/>
    </row>
    <row r="198" spans="1:8" ht="6" customHeight="1">
      <c r="A198" s="924"/>
      <c r="B198" s="924"/>
      <c r="C198" s="1016" t="s">
        <v>360</v>
      </c>
      <c r="D198" s="1016"/>
      <c r="E198" s="1016" t="s">
        <v>360</v>
      </c>
      <c r="F198" s="1016" t="s">
        <v>360</v>
      </c>
      <c r="G198" s="1016" t="s">
        <v>360</v>
      </c>
    </row>
    <row r="199" spans="1:8" ht="15" customHeight="1">
      <c r="A199" s="953" t="s">
        <v>103</v>
      </c>
      <c r="B199" s="953"/>
      <c r="C199" s="1636">
        <v>0.76946100000000006</v>
      </c>
      <c r="D199" s="1636"/>
      <c r="E199" s="1636">
        <v>0.18398999999999999</v>
      </c>
      <c r="F199" s="1636">
        <v>3.907591</v>
      </c>
      <c r="G199" s="1636">
        <v>7.5714439999999996</v>
      </c>
    </row>
    <row r="200" spans="1:8" ht="6" customHeight="1">
      <c r="A200" s="953"/>
      <c r="B200" s="953"/>
      <c r="C200" s="1584"/>
      <c r="D200" s="1584"/>
      <c r="E200" s="1584"/>
      <c r="F200" s="1584"/>
      <c r="G200" s="1584"/>
    </row>
    <row r="201" spans="1:8" ht="15" customHeight="1">
      <c r="A201" s="953" t="s">
        <v>295</v>
      </c>
      <c r="B201" s="953"/>
      <c r="C201" s="1584"/>
      <c r="D201" s="1584"/>
      <c r="E201" s="1584"/>
      <c r="F201" s="1584"/>
      <c r="G201" s="1584"/>
    </row>
    <row r="202" spans="1:8" ht="15" customHeight="1">
      <c r="A202" s="924" t="s">
        <v>100</v>
      </c>
      <c r="C202" s="1513">
        <v>1.353461</v>
      </c>
      <c r="D202" s="1513"/>
      <c r="E202" s="1513">
        <v>0.34269100000000002</v>
      </c>
      <c r="F202" s="1513">
        <v>6.0946040000000004</v>
      </c>
      <c r="G202" s="1513">
        <v>13.323404999999999</v>
      </c>
    </row>
    <row r="203" spans="1:8" ht="15" customHeight="1">
      <c r="A203" s="924" t="s">
        <v>99</v>
      </c>
      <c r="C203" s="1513">
        <v>0.92787900000000001</v>
      </c>
      <c r="D203" s="1513"/>
      <c r="E203" s="1513">
        <v>0.212085</v>
      </c>
      <c r="F203" s="1513">
        <v>5.0873330000000001</v>
      </c>
      <c r="G203" s="1513">
        <v>9.0181690000000003</v>
      </c>
    </row>
    <row r="204" spans="1:8" ht="6" customHeight="1">
      <c r="A204" s="953"/>
      <c r="B204" s="953"/>
      <c r="C204" s="1636"/>
      <c r="D204" s="1636"/>
      <c r="E204" s="1636"/>
      <c r="F204" s="1636"/>
      <c r="G204" s="1636"/>
    </row>
    <row r="205" spans="1:8" ht="15" customHeight="1">
      <c r="A205" s="953" t="s">
        <v>104</v>
      </c>
      <c r="B205" s="953"/>
      <c r="C205" s="1513"/>
      <c r="D205" s="1513"/>
      <c r="E205" s="1513"/>
      <c r="F205" s="1513"/>
      <c r="G205" s="1513"/>
    </row>
    <row r="206" spans="1:8" ht="15" customHeight="1">
      <c r="A206" s="924" t="s">
        <v>134</v>
      </c>
      <c r="C206" s="1513">
        <v>3.9686159999999999</v>
      </c>
      <c r="D206" s="1513"/>
      <c r="E206" s="1513">
        <v>1.6976950000000002</v>
      </c>
      <c r="F206" s="1513">
        <v>13.847502</v>
      </c>
      <c r="G206" s="1513">
        <v>24.551648</v>
      </c>
    </row>
    <row r="207" spans="1:8" ht="15" customHeight="1">
      <c r="A207" s="924" t="s">
        <v>135</v>
      </c>
      <c r="C207" s="1513">
        <v>2.4136540000000002</v>
      </c>
      <c r="D207" s="1513"/>
      <c r="E207" s="1513">
        <v>0.68348900000000001</v>
      </c>
      <c r="F207" s="1513">
        <v>9.5003820000000001</v>
      </c>
      <c r="G207" s="1513">
        <v>17.513877999999998</v>
      </c>
    </row>
    <row r="208" spans="1:8" ht="15" customHeight="1">
      <c r="A208" s="924" t="s">
        <v>136</v>
      </c>
      <c r="C208" s="1513">
        <v>2.0123470000000001</v>
      </c>
      <c r="D208" s="1513"/>
      <c r="E208" s="1513">
        <v>0.46731600000000001</v>
      </c>
      <c r="F208" s="1513">
        <v>10.197153</v>
      </c>
      <c r="G208" s="1513">
        <v>15.800426000000002</v>
      </c>
    </row>
    <row r="209" spans="1:7" ht="15" customHeight="1">
      <c r="A209" s="924" t="s">
        <v>137</v>
      </c>
      <c r="C209" s="1513">
        <v>1.7885530000000001</v>
      </c>
      <c r="D209" s="1513"/>
      <c r="E209" s="1513">
        <v>0.37181200000000003</v>
      </c>
      <c r="F209" s="1513">
        <v>9.8515610000000002</v>
      </c>
      <c r="G209" s="1513">
        <v>18.824286000000001</v>
      </c>
    </row>
    <row r="210" spans="1:7" ht="15" customHeight="1">
      <c r="A210" s="924" t="s">
        <v>138</v>
      </c>
      <c r="C210" s="1513">
        <v>1.624331</v>
      </c>
      <c r="D210" s="1513"/>
      <c r="E210" s="1513">
        <v>0.34344200000000003</v>
      </c>
      <c r="F210" s="1513">
        <v>9.7230530000000002</v>
      </c>
      <c r="G210" s="1513">
        <v>17.121497999999999</v>
      </c>
    </row>
    <row r="211" spans="1:7" ht="15" customHeight="1">
      <c r="A211" s="924" t="s">
        <v>98</v>
      </c>
      <c r="C211" s="1513">
        <v>1.6416870000000001</v>
      </c>
      <c r="D211" s="1513"/>
      <c r="E211" s="1513">
        <v>0.337891</v>
      </c>
      <c r="F211" s="1513">
        <v>8.4982379999999988</v>
      </c>
      <c r="G211" s="1513">
        <v>18.000025000000001</v>
      </c>
    </row>
    <row r="212" spans="1:7" ht="15" customHeight="1">
      <c r="A212" s="924" t="s">
        <v>139</v>
      </c>
      <c r="C212" s="1513">
        <v>1.7677769999999999</v>
      </c>
      <c r="D212" s="1513"/>
      <c r="E212" s="1513">
        <v>0.366512</v>
      </c>
      <c r="F212" s="1513">
        <v>8.809571</v>
      </c>
      <c r="G212" s="1513">
        <v>22.761043000000001</v>
      </c>
    </row>
    <row r="213" spans="1:7" ht="6" customHeight="1">
      <c r="A213" s="924"/>
      <c r="B213" s="924"/>
      <c r="C213" s="1513"/>
      <c r="D213" s="1513"/>
      <c r="E213" s="1513"/>
      <c r="F213" s="1513"/>
      <c r="G213" s="1513"/>
    </row>
    <row r="214" spans="1:7" ht="15" customHeight="1">
      <c r="A214" s="953" t="s">
        <v>105</v>
      </c>
      <c r="B214" s="953"/>
      <c r="C214" s="1636"/>
      <c r="D214" s="1636"/>
      <c r="E214" s="1636"/>
      <c r="F214" s="1636"/>
      <c r="G214" s="1636"/>
    </row>
    <row r="215" spans="1:7" ht="15" customHeight="1">
      <c r="A215" s="924" t="s">
        <v>189</v>
      </c>
      <c r="C215" s="1513">
        <v>4.8612950000000001</v>
      </c>
      <c r="D215" s="1513"/>
      <c r="E215" s="1513">
        <v>0.96057899999999996</v>
      </c>
      <c r="F215" s="1513">
        <v>11.316884</v>
      </c>
      <c r="G215" s="1513">
        <v>36.00958</v>
      </c>
    </row>
    <row r="216" spans="1:7" ht="15" customHeight="1">
      <c r="A216" s="924" t="s">
        <v>182</v>
      </c>
      <c r="C216" s="1513">
        <v>0.82048399999999999</v>
      </c>
      <c r="D216" s="1513"/>
      <c r="E216" s="1513">
        <v>0.18914999999999998</v>
      </c>
      <c r="F216" s="1513">
        <v>4.1729589999999996</v>
      </c>
      <c r="G216" s="1513">
        <v>7.7139550000000003</v>
      </c>
    </row>
    <row r="217" spans="1:7" ht="6" customHeight="1">
      <c r="A217" s="924"/>
      <c r="B217" s="924"/>
      <c r="C217" s="1513"/>
      <c r="D217" s="1513"/>
      <c r="E217" s="1513"/>
      <c r="F217" s="1513"/>
      <c r="G217" s="1513"/>
    </row>
    <row r="218" spans="1:7" ht="15" customHeight="1">
      <c r="A218" s="953" t="s">
        <v>117</v>
      </c>
      <c r="B218" s="953"/>
      <c r="C218" s="1636"/>
      <c r="D218" s="1636"/>
      <c r="E218" s="1636"/>
      <c r="F218" s="1636"/>
      <c r="G218" s="1636"/>
    </row>
    <row r="219" spans="1:7" ht="15" customHeight="1">
      <c r="A219" s="924" t="s">
        <v>42</v>
      </c>
      <c r="B219" s="924"/>
      <c r="C219" s="1513">
        <v>5.2748970000000002</v>
      </c>
      <c r="D219" s="1513"/>
      <c r="E219" s="1513">
        <v>1.068538</v>
      </c>
      <c r="F219" s="1513">
        <v>16.607582000000001</v>
      </c>
      <c r="G219" s="1513">
        <v>41.106732999999998</v>
      </c>
    </row>
    <row r="220" spans="1:7" ht="15" customHeight="1">
      <c r="A220" s="924" t="s">
        <v>41</v>
      </c>
      <c r="B220" s="924"/>
      <c r="C220" s="1513">
        <v>2.614325</v>
      </c>
      <c r="D220" s="1513"/>
      <c r="E220" s="1513">
        <v>0.67621599999999993</v>
      </c>
      <c r="F220" s="1513">
        <v>9.7170539999999992</v>
      </c>
      <c r="G220" s="1513">
        <v>26.345721000000001</v>
      </c>
    </row>
    <row r="221" spans="1:7" ht="15" customHeight="1">
      <c r="A221" s="924" t="s">
        <v>40</v>
      </c>
      <c r="B221" s="924"/>
      <c r="C221" s="1513">
        <v>1.8700310000000002</v>
      </c>
      <c r="D221" s="1513"/>
      <c r="E221" s="1513">
        <v>0.42736700000000005</v>
      </c>
      <c r="F221" s="1513">
        <v>8.2573299999999996</v>
      </c>
      <c r="G221" s="1513">
        <v>18.347010999999998</v>
      </c>
    </row>
    <row r="222" spans="1:7" ht="15" customHeight="1">
      <c r="A222" s="924" t="s">
        <v>39</v>
      </c>
      <c r="B222" s="924"/>
      <c r="C222" s="1513">
        <v>1.2926359999999999</v>
      </c>
      <c r="D222" s="1513"/>
      <c r="E222" s="1513">
        <v>0.30320900000000001</v>
      </c>
      <c r="F222" s="1513">
        <v>6.2432170000000005</v>
      </c>
      <c r="G222" s="1513">
        <v>14.139052</v>
      </c>
    </row>
    <row r="223" spans="1:7" ht="15" customHeight="1">
      <c r="A223" s="924" t="s">
        <v>38</v>
      </c>
      <c r="B223" s="924"/>
      <c r="C223" s="1513">
        <v>1.580832</v>
      </c>
      <c r="D223" s="1513"/>
      <c r="E223" s="1513">
        <v>0.34147700000000003</v>
      </c>
      <c r="F223" s="1513">
        <v>8.9925540000000002</v>
      </c>
      <c r="G223" s="1513">
        <v>15.613792000000002</v>
      </c>
    </row>
    <row r="224" spans="1:7" ht="15" customHeight="1">
      <c r="A224" s="924" t="s">
        <v>37</v>
      </c>
      <c r="B224" s="924"/>
      <c r="C224" s="1513">
        <v>1.9537390000000001</v>
      </c>
      <c r="D224" s="1513"/>
      <c r="E224" s="1513">
        <v>0.38550300000000004</v>
      </c>
      <c r="F224" s="1513">
        <v>12.510218</v>
      </c>
      <c r="G224" s="1513">
        <v>15.458631</v>
      </c>
    </row>
    <row r="225" spans="1:7" ht="6" customHeight="1">
      <c r="A225" s="924"/>
      <c r="B225" s="924"/>
      <c r="C225" s="1513"/>
      <c r="D225" s="1513"/>
      <c r="E225" s="1513"/>
      <c r="F225" s="1513"/>
      <c r="G225" s="1513"/>
    </row>
    <row r="226" spans="1:7" ht="15" customHeight="1">
      <c r="A226" s="970" t="s">
        <v>297</v>
      </c>
      <c r="B226" s="970"/>
      <c r="C226" s="1637"/>
      <c r="D226" s="1637"/>
      <c r="E226" s="1637"/>
      <c r="F226" s="1637"/>
      <c r="G226" s="1637"/>
    </row>
    <row r="227" spans="1:7" ht="15" customHeight="1">
      <c r="A227" s="786" t="s">
        <v>209</v>
      </c>
      <c r="C227" s="1638">
        <v>1.085995</v>
      </c>
      <c r="D227" s="1638"/>
      <c r="E227" s="1638">
        <v>0.227273</v>
      </c>
      <c r="F227" s="1638">
        <v>5.4492600000000007</v>
      </c>
      <c r="G227" s="1638">
        <v>10.041209</v>
      </c>
    </row>
    <row r="228" spans="1:7" ht="15" customHeight="1">
      <c r="A228" s="786" t="s">
        <v>210</v>
      </c>
      <c r="C228" s="1513">
        <v>1.12158</v>
      </c>
      <c r="D228" s="1513"/>
      <c r="E228" s="1513">
        <v>0.28977600000000003</v>
      </c>
      <c r="F228" s="1513">
        <v>5.6385269999999998</v>
      </c>
      <c r="G228" s="1513">
        <v>10.754453999999999</v>
      </c>
    </row>
    <row r="229" spans="1:7" ht="6" customHeight="1">
      <c r="A229" s="924"/>
      <c r="B229" s="924"/>
      <c r="C229" s="1513"/>
      <c r="D229" s="1513"/>
      <c r="E229" s="1513"/>
      <c r="F229" s="1513"/>
      <c r="G229" s="1513"/>
    </row>
    <row r="230" spans="1:7" ht="15" customHeight="1">
      <c r="A230" s="953" t="s">
        <v>309</v>
      </c>
      <c r="B230" s="953"/>
      <c r="C230" s="1513"/>
      <c r="D230" s="1513"/>
      <c r="E230" s="1513"/>
      <c r="F230" s="1513"/>
      <c r="G230" s="1513"/>
    </row>
    <row r="231" spans="1:7" ht="15" customHeight="1">
      <c r="A231" s="924" t="s">
        <v>48</v>
      </c>
      <c r="C231" s="1513">
        <v>11.865466</v>
      </c>
      <c r="D231" s="1513"/>
      <c r="E231" s="1513">
        <v>5.0223209999999998</v>
      </c>
      <c r="F231" s="1513">
        <v>42.835981000000004</v>
      </c>
      <c r="G231" s="1513" t="s">
        <v>217</v>
      </c>
    </row>
    <row r="232" spans="1:7" ht="15" customHeight="1">
      <c r="A232" s="924" t="s">
        <v>196</v>
      </c>
      <c r="C232" s="1513">
        <v>1.933961</v>
      </c>
      <c r="D232" s="1513"/>
      <c r="E232" s="1513">
        <v>0.56797600000000004</v>
      </c>
      <c r="F232" s="1513">
        <v>7.7399709999999997</v>
      </c>
      <c r="G232" s="1513">
        <v>13.047813999999999</v>
      </c>
    </row>
    <row r="233" spans="1:7" ht="15" customHeight="1">
      <c r="A233" s="924" t="s">
        <v>197</v>
      </c>
      <c r="C233" s="1513">
        <v>1.379788</v>
      </c>
      <c r="D233" s="1513"/>
      <c r="E233" s="1513">
        <v>0.27334199999999997</v>
      </c>
      <c r="F233" s="1513">
        <v>7.3321129999999997</v>
      </c>
      <c r="G233" s="1513">
        <v>14.926786999999999</v>
      </c>
    </row>
    <row r="234" spans="1:7" ht="15" customHeight="1">
      <c r="A234" s="924" t="s">
        <v>198</v>
      </c>
      <c r="C234" s="1513">
        <v>1.318398</v>
      </c>
      <c r="D234" s="1513"/>
      <c r="E234" s="1513">
        <v>0.301317</v>
      </c>
      <c r="F234" s="1513">
        <v>7.5579030000000005</v>
      </c>
      <c r="G234" s="1513">
        <v>14.796035</v>
      </c>
    </row>
    <row r="235" spans="1:7" ht="15" customHeight="1">
      <c r="A235" s="924" t="s">
        <v>199</v>
      </c>
      <c r="C235" s="1513">
        <v>2.0112549999999998</v>
      </c>
      <c r="D235" s="1513"/>
      <c r="E235" s="1513">
        <v>0.40038200000000002</v>
      </c>
      <c r="F235" s="1513">
        <v>11.953129000000001</v>
      </c>
      <c r="G235" s="1513">
        <v>24.067962000000001</v>
      </c>
    </row>
    <row r="236" spans="1:7" ht="15" customHeight="1">
      <c r="A236" s="924" t="s">
        <v>200</v>
      </c>
      <c r="C236" s="1638">
        <v>2.4776500000000001</v>
      </c>
      <c r="D236" s="1638"/>
      <c r="E236" s="1638">
        <v>0.59212700000000007</v>
      </c>
      <c r="F236" s="1638">
        <v>9.5895159999999997</v>
      </c>
      <c r="G236" s="1638">
        <v>28.366624000000002</v>
      </c>
    </row>
    <row r="237" spans="1:7" ht="6" customHeight="1">
      <c r="A237" s="317"/>
      <c r="C237" s="1636"/>
      <c r="D237" s="1636"/>
      <c r="E237" s="1636"/>
      <c r="F237" s="1636"/>
      <c r="G237" s="1636"/>
    </row>
    <row r="238" spans="1:7" ht="15" customHeight="1">
      <c r="A238" s="953" t="s">
        <v>107</v>
      </c>
      <c r="B238" s="953"/>
      <c r="C238" s="1513"/>
      <c r="D238" s="1513"/>
      <c r="E238" s="1513"/>
      <c r="F238" s="1513"/>
      <c r="G238" s="1513"/>
    </row>
    <row r="239" spans="1:7" ht="15" customHeight="1">
      <c r="A239" s="924" t="s">
        <v>192</v>
      </c>
      <c r="C239" s="1513">
        <v>0.81878399999999996</v>
      </c>
      <c r="D239" s="1513"/>
      <c r="E239" s="1513">
        <v>0.194409</v>
      </c>
      <c r="F239" s="1513">
        <v>4.2978820000000004</v>
      </c>
      <c r="G239" s="1513">
        <v>8.2909040000000012</v>
      </c>
    </row>
    <row r="240" spans="1:7" ht="15" customHeight="1">
      <c r="A240" s="924" t="s">
        <v>193</v>
      </c>
      <c r="C240" s="1513">
        <v>2.2461410000000002</v>
      </c>
      <c r="D240" s="1513"/>
      <c r="E240" s="1513">
        <v>0.56039899999999998</v>
      </c>
      <c r="F240" s="1513">
        <v>10.107860000000001</v>
      </c>
      <c r="G240" s="1513">
        <v>25.381981999999997</v>
      </c>
    </row>
    <row r="241" spans="1:15" ht="15" customHeight="1">
      <c r="A241" s="973" t="s">
        <v>194</v>
      </c>
      <c r="B241" s="973"/>
      <c r="C241" s="1639">
        <v>3.4616639999999999</v>
      </c>
      <c r="D241" s="1639"/>
      <c r="E241" s="1639">
        <v>0.97882999999999998</v>
      </c>
      <c r="F241" s="1639">
        <v>14.564972000000001</v>
      </c>
      <c r="G241" s="1639">
        <v>26.124272999999999</v>
      </c>
    </row>
    <row r="242" spans="1:15" ht="6" customHeight="1">
      <c r="A242" s="924"/>
      <c r="B242" s="924"/>
      <c r="C242" s="924"/>
      <c r="D242" s="924"/>
      <c r="E242" s="924"/>
      <c r="F242" s="924"/>
      <c r="G242" s="924"/>
      <c r="H242" s="1206"/>
    </row>
    <row r="243" spans="1:15" ht="15" customHeight="1">
      <c r="A243" s="1504" t="s">
        <v>279</v>
      </c>
      <c r="B243" s="2396" t="s">
        <v>280</v>
      </c>
      <c r="C243" s="2396"/>
      <c r="D243" s="2396"/>
      <c r="E243" s="2396"/>
      <c r="F243" s="2396"/>
      <c r="G243" s="2396"/>
      <c r="H243" s="1327"/>
      <c r="I243" s="785"/>
      <c r="J243" s="785"/>
      <c r="L243" s="789"/>
      <c r="M243" s="789"/>
      <c r="N243" s="789"/>
      <c r="O243" s="789"/>
    </row>
    <row r="244" spans="1:15" s="317" customFormat="1" ht="15" customHeight="1">
      <c r="A244" s="608" t="s">
        <v>122</v>
      </c>
      <c r="B244" s="786"/>
      <c r="C244" s="829"/>
      <c r="D244" s="829"/>
      <c r="H244" s="752"/>
      <c r="L244"/>
      <c r="M244"/>
      <c r="N244"/>
      <c r="O244"/>
    </row>
    <row r="245" spans="1:15" s="317" customFormat="1" ht="15" customHeight="1">
      <c r="A245" s="608" t="s">
        <v>183</v>
      </c>
      <c r="B245" s="839"/>
      <c r="C245" s="872"/>
      <c r="D245" s="872"/>
      <c r="E245" s="841"/>
      <c r="F245" s="841"/>
      <c r="G245" s="841"/>
      <c r="H245" s="1053"/>
      <c r="I245" s="841"/>
      <c r="J245" s="841"/>
      <c r="L245"/>
      <c r="M245"/>
      <c r="N245"/>
      <c r="O245"/>
    </row>
    <row r="246" spans="1:15" s="317" customFormat="1" ht="15" customHeight="1">
      <c r="A246" s="608" t="s">
        <v>185</v>
      </c>
      <c r="B246" s="839"/>
      <c r="C246" s="872"/>
      <c r="D246" s="872"/>
      <c r="E246" s="841"/>
      <c r="F246" s="841"/>
      <c r="G246" s="841"/>
      <c r="H246" s="1053"/>
      <c r="I246" s="841"/>
      <c r="J246" s="841"/>
      <c r="L246"/>
      <c r="M246"/>
      <c r="N246"/>
      <c r="O246"/>
    </row>
    <row r="247" spans="1:15" s="317" customFormat="1" ht="15" customHeight="1">
      <c r="A247" s="608" t="s">
        <v>187</v>
      </c>
      <c r="B247" s="839"/>
      <c r="C247" s="872"/>
      <c r="D247" s="872"/>
      <c r="E247" s="841"/>
      <c r="F247" s="841"/>
      <c r="G247" s="841"/>
      <c r="H247" s="1053"/>
      <c r="I247" s="841"/>
      <c r="J247" s="841"/>
      <c r="L247"/>
      <c r="M247"/>
      <c r="N247"/>
      <c r="O247"/>
    </row>
    <row r="248" spans="1:15" s="317" customFormat="1" ht="15" customHeight="1">
      <c r="H248" s="823" t="s">
        <v>93</v>
      </c>
      <c r="I248" s="1628"/>
    </row>
    <row r="251" spans="1:15" ht="15" customHeight="1">
      <c r="A251" s="2463" t="s">
        <v>422</v>
      </c>
      <c r="B251" s="2463"/>
      <c r="C251" s="2463"/>
      <c r="D251" s="2463"/>
      <c r="E251" s="2463"/>
      <c r="F251" s="2463"/>
      <c r="G251" s="1612" t="s">
        <v>423</v>
      </c>
    </row>
    <row r="252" spans="1:15" ht="15" customHeight="1">
      <c r="A252" s="2463"/>
      <c r="B252" s="2463"/>
      <c r="C252" s="2463"/>
      <c r="D252" s="2463"/>
      <c r="E252" s="2463"/>
      <c r="F252" s="2463"/>
      <c r="G252" s="1614"/>
    </row>
    <row r="253" spans="1:15" ht="15" customHeight="1">
      <c r="A253" s="2463"/>
      <c r="B253" s="2463"/>
      <c r="C253" s="2463"/>
      <c r="D253" s="2463"/>
      <c r="E253" s="2463"/>
      <c r="F253" s="2463"/>
      <c r="G253" s="1614"/>
    </row>
    <row r="254" spans="1:15" ht="15" customHeight="1">
      <c r="A254" s="1630" t="s">
        <v>32</v>
      </c>
      <c r="B254" s="1631"/>
      <c r="C254" s="1631"/>
      <c r="D254" s="1631"/>
      <c r="E254" s="1631"/>
      <c r="F254" s="1614"/>
      <c r="G254" s="1614"/>
    </row>
    <row r="255" spans="1:15" ht="6" customHeight="1">
      <c r="C255" s="1615"/>
      <c r="D255" s="1615"/>
    </row>
    <row r="256" spans="1:15" s="924" customFormat="1" ht="15" customHeight="1">
      <c r="A256" s="2462" t="s">
        <v>349</v>
      </c>
      <c r="B256" s="2462"/>
      <c r="C256" s="1616" t="s">
        <v>17</v>
      </c>
      <c r="D256" s="1616"/>
      <c r="E256" s="1592" t="s">
        <v>417</v>
      </c>
      <c r="F256" s="1592" t="s">
        <v>418</v>
      </c>
      <c r="G256" s="1592" t="s">
        <v>375</v>
      </c>
      <c r="H256" s="1206"/>
    </row>
    <row r="257" spans="1:7" ht="6" customHeight="1">
      <c r="A257" s="924"/>
      <c r="B257" s="924"/>
      <c r="C257" s="1016" t="s">
        <v>360</v>
      </c>
      <c r="D257" s="1016"/>
      <c r="E257" s="1016" t="s">
        <v>360</v>
      </c>
      <c r="F257" s="1016" t="s">
        <v>360</v>
      </c>
      <c r="G257" s="1016" t="s">
        <v>360</v>
      </c>
    </row>
    <row r="258" spans="1:7" ht="15" customHeight="1">
      <c r="A258" s="953" t="s">
        <v>103</v>
      </c>
      <c r="B258" s="953"/>
      <c r="C258" s="1640">
        <v>87137.675858544797</v>
      </c>
      <c r="D258" s="1640"/>
      <c r="E258" s="1640">
        <v>0.17495716</v>
      </c>
      <c r="F258" s="1640">
        <v>0.14574793999999999</v>
      </c>
      <c r="G258" s="1640">
        <v>8.5139519999999996E-2</v>
      </c>
    </row>
    <row r="259" spans="1:7" ht="6" customHeight="1">
      <c r="A259" s="953"/>
      <c r="B259" s="953"/>
      <c r="C259" s="1586"/>
      <c r="D259" s="1586"/>
      <c r="E259" s="1586"/>
      <c r="F259" s="1586"/>
      <c r="G259" s="1586"/>
    </row>
    <row r="260" spans="1:7" ht="15" customHeight="1">
      <c r="A260" s="953" t="s">
        <v>295</v>
      </c>
      <c r="B260" s="953"/>
      <c r="C260" s="1586"/>
      <c r="D260" s="1586"/>
      <c r="E260" s="1586"/>
      <c r="F260" s="1586"/>
      <c r="G260" s="1586"/>
    </row>
    <row r="261" spans="1:7" ht="15" customHeight="1">
      <c r="A261" s="924" t="s">
        <v>100</v>
      </c>
      <c r="C261" s="1641">
        <v>56488.317123500397</v>
      </c>
      <c r="D261" s="1641"/>
      <c r="E261" s="1641">
        <v>0.32401200000000002</v>
      </c>
      <c r="F261" s="1641">
        <v>0.25800314000000002</v>
      </c>
      <c r="G261" s="1641">
        <v>0.15914207</v>
      </c>
    </row>
    <row r="262" spans="1:7" ht="15" customHeight="1">
      <c r="A262" s="924" t="s">
        <v>99</v>
      </c>
      <c r="C262" s="1641">
        <v>66351.595673062096</v>
      </c>
      <c r="D262" s="1641"/>
      <c r="E262" s="1641">
        <v>0.20234272</v>
      </c>
      <c r="F262" s="1641">
        <v>0.17480258000000001</v>
      </c>
      <c r="G262" s="1641">
        <v>9.7724660000000005E-2</v>
      </c>
    </row>
    <row r="263" spans="1:7" ht="6" customHeight="1">
      <c r="A263" s="953"/>
      <c r="B263" s="953"/>
      <c r="C263" s="1642"/>
      <c r="D263" s="1642"/>
      <c r="E263" s="1642"/>
      <c r="F263" s="1642"/>
      <c r="G263" s="1642"/>
    </row>
    <row r="264" spans="1:7" ht="15" customHeight="1">
      <c r="A264" s="953" t="s">
        <v>104</v>
      </c>
      <c r="B264" s="953"/>
      <c r="C264" s="1522"/>
      <c r="D264" s="1522"/>
      <c r="E264" s="1522"/>
      <c r="F264" s="1522"/>
      <c r="G264" s="1522"/>
    </row>
    <row r="265" spans="1:7" ht="15" customHeight="1">
      <c r="A265" s="924" t="s">
        <v>134</v>
      </c>
      <c r="C265" s="1641">
        <v>15221.506182040501</v>
      </c>
      <c r="D265" s="1641"/>
      <c r="E265" s="1641">
        <v>1.4969977699999999</v>
      </c>
      <c r="F265" s="1641">
        <v>1.1554658600000001</v>
      </c>
      <c r="G265" s="1643">
        <v>0.85379335000000001</v>
      </c>
    </row>
    <row r="266" spans="1:7" ht="15" customHeight="1">
      <c r="A266" s="924" t="s">
        <v>135</v>
      </c>
      <c r="C266" s="1641">
        <v>28212.215524752701</v>
      </c>
      <c r="D266" s="1641"/>
      <c r="E266" s="1641">
        <v>0.63093915</v>
      </c>
      <c r="F266" s="1641">
        <v>0.53371113999999997</v>
      </c>
      <c r="G266" s="1643">
        <v>0.35619343999999997</v>
      </c>
    </row>
    <row r="267" spans="1:7" ht="15" customHeight="1">
      <c r="A267" s="924" t="s">
        <v>136</v>
      </c>
      <c r="C267" s="1641">
        <v>32274.563616103202</v>
      </c>
      <c r="D267" s="1641"/>
      <c r="E267" s="1641">
        <v>0.44288899999999998</v>
      </c>
      <c r="F267" s="1641">
        <v>0.39538573999999999</v>
      </c>
      <c r="G267" s="1643">
        <v>0.20938808</v>
      </c>
    </row>
    <row r="268" spans="1:7" ht="15" customHeight="1">
      <c r="A268" s="924" t="s">
        <v>137</v>
      </c>
      <c r="C268" s="1641">
        <v>34243.501117444299</v>
      </c>
      <c r="D268" s="1641"/>
      <c r="E268" s="1641">
        <v>0.35653122999999998</v>
      </c>
      <c r="F268" s="1641">
        <v>0.30363664000000001</v>
      </c>
      <c r="G268" s="1643">
        <v>0.19345451</v>
      </c>
    </row>
    <row r="269" spans="1:7" ht="15" customHeight="1">
      <c r="A269" s="924" t="s">
        <v>138</v>
      </c>
      <c r="C269" s="1641">
        <v>36323.3934386287</v>
      </c>
      <c r="D269" s="1641"/>
      <c r="E269" s="1641">
        <v>0.33008998000000001</v>
      </c>
      <c r="F269" s="1641">
        <v>0.27773356999999999</v>
      </c>
      <c r="G269" s="1643">
        <v>0.16069443</v>
      </c>
    </row>
    <row r="270" spans="1:7" ht="15" customHeight="1">
      <c r="A270" s="924" t="s">
        <v>98</v>
      </c>
      <c r="C270" s="1641">
        <v>35871.480561955599</v>
      </c>
      <c r="D270" s="1641"/>
      <c r="E270" s="1641">
        <v>0.32350345000000003</v>
      </c>
      <c r="F270" s="1641">
        <v>0.28969737000000001</v>
      </c>
      <c r="G270" s="1643">
        <v>0.14442606999999999</v>
      </c>
    </row>
    <row r="271" spans="1:7" ht="15" customHeight="1">
      <c r="A271" s="924" t="s">
        <v>139</v>
      </c>
      <c r="C271" s="1641">
        <v>32393.3378811767</v>
      </c>
      <c r="D271" s="1641"/>
      <c r="E271" s="1641">
        <v>0.35085640000000001</v>
      </c>
      <c r="F271" s="1641">
        <v>0.31327145000000001</v>
      </c>
      <c r="G271" s="1643">
        <v>0.13392546</v>
      </c>
    </row>
    <row r="272" spans="1:7" ht="6" customHeight="1">
      <c r="A272" s="924"/>
      <c r="B272" s="924"/>
      <c r="C272" s="1522"/>
      <c r="D272" s="1522"/>
      <c r="E272" s="1522"/>
      <c r="F272" s="1522"/>
      <c r="G272" s="1522"/>
    </row>
    <row r="273" spans="1:7" ht="15" customHeight="1">
      <c r="A273" s="953" t="s">
        <v>105</v>
      </c>
      <c r="B273" s="953"/>
      <c r="C273" s="1642"/>
      <c r="D273" s="1642"/>
      <c r="E273" s="1642"/>
      <c r="F273" s="1642"/>
      <c r="G273" s="1642"/>
    </row>
    <row r="274" spans="1:7" ht="15" customHeight="1">
      <c r="A274" s="924" t="s">
        <v>189</v>
      </c>
      <c r="C274" s="1641">
        <v>29966.769481355601</v>
      </c>
      <c r="D274" s="1641"/>
      <c r="E274" s="1641">
        <v>0.88653453999999998</v>
      </c>
      <c r="F274" s="1641">
        <v>0.68238807999999995</v>
      </c>
      <c r="G274" s="1521">
        <v>0.55635173999999998</v>
      </c>
    </row>
    <row r="275" spans="1:7" ht="15" customHeight="1">
      <c r="A275" s="924" t="s">
        <v>182</v>
      </c>
      <c r="C275" s="1641">
        <v>87857.969565310603</v>
      </c>
      <c r="D275" s="1641"/>
      <c r="E275" s="1641">
        <v>0.18016790999999999</v>
      </c>
      <c r="F275" s="1641">
        <v>0.15012070999999999</v>
      </c>
      <c r="G275" s="1641">
        <v>8.4874560000000002E-2</v>
      </c>
    </row>
    <row r="276" spans="1:7" ht="6" customHeight="1">
      <c r="A276" s="924"/>
      <c r="B276" s="924"/>
      <c r="C276" s="1522"/>
      <c r="D276" s="1522"/>
      <c r="E276" s="1522"/>
      <c r="F276" s="1522"/>
      <c r="G276" s="1522"/>
    </row>
    <row r="277" spans="1:7" ht="15" customHeight="1">
      <c r="A277" s="953" t="s">
        <v>117</v>
      </c>
      <c r="B277" s="953"/>
      <c r="C277" s="1642"/>
      <c r="D277" s="1642"/>
      <c r="E277" s="1642"/>
      <c r="F277" s="1642"/>
      <c r="G277" s="1642"/>
    </row>
    <row r="278" spans="1:7" ht="15" customHeight="1">
      <c r="A278" s="924" t="s">
        <v>42</v>
      </c>
      <c r="B278" s="924"/>
      <c r="C278" s="1641">
        <v>14802.8370699225</v>
      </c>
      <c r="D278" s="1641"/>
      <c r="E278" s="1641">
        <v>0.99861053</v>
      </c>
      <c r="F278" s="1643">
        <v>0.95812518999999996</v>
      </c>
      <c r="G278" s="1521">
        <v>0.26088306</v>
      </c>
    </row>
    <row r="279" spans="1:7" ht="15" customHeight="1">
      <c r="A279" s="924" t="s">
        <v>41</v>
      </c>
      <c r="B279" s="924"/>
      <c r="C279" s="1641">
        <v>24571.6254531841</v>
      </c>
      <c r="D279" s="1641"/>
      <c r="E279" s="1641">
        <v>0.62832025000000002</v>
      </c>
      <c r="F279" s="1641">
        <v>0.56641907000000002</v>
      </c>
      <c r="G279" s="1521">
        <v>0.30724583999999999</v>
      </c>
    </row>
    <row r="280" spans="1:7" ht="15" customHeight="1">
      <c r="A280" s="924" t="s">
        <v>40</v>
      </c>
      <c r="B280" s="924"/>
      <c r="C280" s="1641">
        <v>33270.699641647603</v>
      </c>
      <c r="D280" s="1641"/>
      <c r="E280" s="1641">
        <v>0.40410863000000002</v>
      </c>
      <c r="F280" s="1641">
        <v>0.35269108999999998</v>
      </c>
      <c r="G280" s="1643">
        <v>0.21344236999999999</v>
      </c>
    </row>
    <row r="281" spans="1:7" ht="15" customHeight="1">
      <c r="A281" s="924" t="s">
        <v>39</v>
      </c>
      <c r="B281" s="924"/>
      <c r="C281" s="1641">
        <v>53498.147185384798</v>
      </c>
      <c r="D281" s="1641"/>
      <c r="E281" s="1641">
        <v>0.28832098</v>
      </c>
      <c r="F281" s="1641">
        <v>0.24068009000000001</v>
      </c>
      <c r="G281" s="1641">
        <v>0.14118264</v>
      </c>
    </row>
    <row r="282" spans="1:7" ht="15" customHeight="1">
      <c r="A282" s="924" t="s">
        <v>38</v>
      </c>
      <c r="B282" s="924"/>
      <c r="C282" s="1641">
        <v>38755.717652430103</v>
      </c>
      <c r="D282" s="1641"/>
      <c r="E282" s="1641">
        <v>0.32694298999999999</v>
      </c>
      <c r="F282" s="1641">
        <v>0.27678598999999998</v>
      </c>
      <c r="G282" s="1643">
        <v>0.17674727000000001</v>
      </c>
    </row>
    <row r="283" spans="1:7" ht="15" customHeight="1">
      <c r="A283" s="924" t="s">
        <v>37</v>
      </c>
      <c r="B283" s="924"/>
      <c r="C283" s="1641">
        <v>33888.652724954904</v>
      </c>
      <c r="D283" s="1641"/>
      <c r="E283" s="1641">
        <v>0.37068825</v>
      </c>
      <c r="F283" s="1641">
        <v>0.29146565000000002</v>
      </c>
      <c r="G283" s="1643">
        <v>0.22123557999999999</v>
      </c>
    </row>
    <row r="284" spans="1:7" ht="6" customHeight="1">
      <c r="A284" s="924"/>
      <c r="B284" s="924"/>
      <c r="C284" s="1522"/>
      <c r="D284" s="1522"/>
      <c r="E284" s="1522"/>
      <c r="F284" s="1522"/>
      <c r="G284" s="1522"/>
    </row>
    <row r="285" spans="1:7" ht="15" customHeight="1">
      <c r="A285" s="970" t="s">
        <v>297</v>
      </c>
      <c r="B285" s="970"/>
      <c r="C285" s="1644"/>
      <c r="D285" s="1644"/>
      <c r="E285" s="1644"/>
      <c r="F285" s="1644"/>
      <c r="G285" s="1644"/>
    </row>
    <row r="286" spans="1:7" ht="15" customHeight="1">
      <c r="A286" s="786" t="s">
        <v>209</v>
      </c>
      <c r="C286" s="1641">
        <v>61113.656343548399</v>
      </c>
      <c r="D286" s="1641"/>
      <c r="E286" s="1641">
        <v>0.21687645999999999</v>
      </c>
      <c r="F286" s="1641">
        <v>0.18611759</v>
      </c>
      <c r="G286" s="1641">
        <v>0.11198469</v>
      </c>
    </row>
    <row r="287" spans="1:7" ht="15" customHeight="1">
      <c r="A287" s="786" t="s">
        <v>210</v>
      </c>
      <c r="C287" s="1641">
        <v>63897.210541677901</v>
      </c>
      <c r="D287" s="1641"/>
      <c r="E287" s="1641">
        <v>0.27459004999999997</v>
      </c>
      <c r="F287" s="1641">
        <v>0.22782048999999999</v>
      </c>
      <c r="G287" s="1641">
        <v>0.12191246</v>
      </c>
    </row>
    <row r="288" spans="1:7" ht="6" customHeight="1">
      <c r="A288" s="924"/>
      <c r="B288" s="924"/>
      <c r="C288" s="1522"/>
      <c r="D288" s="1522"/>
      <c r="E288" s="1522"/>
      <c r="F288" s="1522"/>
      <c r="G288" s="1522"/>
    </row>
    <row r="289" spans="1:15" ht="15" customHeight="1">
      <c r="A289" s="953" t="s">
        <v>309</v>
      </c>
      <c r="B289" s="953"/>
      <c r="C289" s="1522"/>
      <c r="D289" s="1522"/>
      <c r="E289" s="1522"/>
      <c r="F289" s="1522"/>
      <c r="G289" s="1522"/>
    </row>
    <row r="290" spans="1:15" ht="15" customHeight="1">
      <c r="A290" s="924" t="s">
        <v>48</v>
      </c>
      <c r="C290" s="1641">
        <v>5023.2448480828998</v>
      </c>
      <c r="D290" s="1641"/>
      <c r="E290" s="1641">
        <v>4.4342584199999999</v>
      </c>
      <c r="F290" s="1521">
        <v>4.3478495099999996</v>
      </c>
      <c r="G290" s="1522" t="s">
        <v>217</v>
      </c>
    </row>
    <row r="291" spans="1:15" ht="15" customHeight="1">
      <c r="A291" s="924" t="s">
        <v>196</v>
      </c>
      <c r="C291" s="1641">
        <v>32449.530430274401</v>
      </c>
      <c r="D291" s="1641"/>
      <c r="E291" s="1641">
        <v>0.52388657000000005</v>
      </c>
      <c r="F291" s="1641">
        <v>0.44057817999999999</v>
      </c>
      <c r="G291" s="1641">
        <v>0.26641079000000001</v>
      </c>
    </row>
    <row r="292" spans="1:15" ht="15" customHeight="1">
      <c r="A292" s="924" t="s">
        <v>197</v>
      </c>
      <c r="C292" s="1641">
        <v>49645.798531213601</v>
      </c>
      <c r="D292" s="1641"/>
      <c r="E292" s="1641">
        <v>0.26247059</v>
      </c>
      <c r="F292" s="1641">
        <v>0.21297129000000001</v>
      </c>
      <c r="G292" s="1641">
        <v>0.15828788999999999</v>
      </c>
    </row>
    <row r="293" spans="1:15" ht="15" customHeight="1">
      <c r="A293" s="924" t="s">
        <v>198</v>
      </c>
      <c r="C293" s="1641">
        <v>44342.737363417596</v>
      </c>
      <c r="D293" s="1641"/>
      <c r="E293" s="1641">
        <v>0.28812342000000002</v>
      </c>
      <c r="F293" s="1641">
        <v>0.25602952000000001</v>
      </c>
      <c r="G293" s="1641">
        <v>0.12879407000000001</v>
      </c>
    </row>
    <row r="294" spans="1:15" ht="15" customHeight="1">
      <c r="A294" s="924" t="s">
        <v>199</v>
      </c>
      <c r="C294" s="1641">
        <v>28272.085470727001</v>
      </c>
      <c r="D294" s="1641"/>
      <c r="E294" s="1641">
        <v>0.38589134000000003</v>
      </c>
      <c r="F294" s="1641">
        <v>0.33578088</v>
      </c>
      <c r="G294" s="1643">
        <v>0.19496553999999999</v>
      </c>
    </row>
    <row r="295" spans="1:15" ht="15" customHeight="1">
      <c r="A295" s="924" t="s">
        <v>200</v>
      </c>
      <c r="C295" s="1641">
        <v>24750.9796073699</v>
      </c>
      <c r="D295" s="1641"/>
      <c r="E295" s="1641">
        <v>0.55550917</v>
      </c>
      <c r="F295" s="1641">
        <v>0.51564153999999995</v>
      </c>
      <c r="G295" s="1521">
        <v>0.19232524000000001</v>
      </c>
    </row>
    <row r="296" spans="1:15" ht="6" customHeight="1">
      <c r="A296" s="317"/>
      <c r="C296" s="1642"/>
      <c r="D296" s="1642"/>
      <c r="E296" s="1642"/>
      <c r="F296" s="1642"/>
      <c r="G296" s="1642"/>
    </row>
    <row r="297" spans="1:15" ht="15" customHeight="1">
      <c r="A297" s="953" t="s">
        <v>107</v>
      </c>
      <c r="B297" s="953"/>
      <c r="C297" s="1522"/>
      <c r="D297" s="1522"/>
      <c r="E297" s="1522"/>
      <c r="F297" s="1522"/>
      <c r="G297" s="1522"/>
    </row>
    <row r="298" spans="1:15" ht="15" customHeight="1">
      <c r="A298" s="924" t="s">
        <v>192</v>
      </c>
      <c r="C298" s="1641">
        <v>78148.854695260699</v>
      </c>
      <c r="D298" s="1641"/>
      <c r="E298" s="1641">
        <v>0.18534136000000001</v>
      </c>
      <c r="F298" s="1641">
        <v>0.1485735</v>
      </c>
      <c r="G298" s="1641">
        <v>9.5532329999999999E-2</v>
      </c>
    </row>
    <row r="299" spans="1:15" ht="15" customHeight="1">
      <c r="A299" s="924" t="s">
        <v>193</v>
      </c>
      <c r="C299" s="1641">
        <v>26864.704533186701</v>
      </c>
      <c r="D299" s="1641"/>
      <c r="E299" s="1641">
        <v>0.52845547000000004</v>
      </c>
      <c r="F299" s="1641">
        <v>0.50351769000000002</v>
      </c>
      <c r="G299" s="1521">
        <v>0.16998596999999999</v>
      </c>
    </row>
    <row r="300" spans="1:15" ht="15" customHeight="1">
      <c r="A300" s="973" t="s">
        <v>194</v>
      </c>
      <c r="B300" s="973"/>
      <c r="C300" s="1645">
        <v>20214.801420906999</v>
      </c>
      <c r="D300" s="1645"/>
      <c r="E300" s="1645">
        <v>0.90740087000000003</v>
      </c>
      <c r="F300" s="1645">
        <v>0.81970712000000001</v>
      </c>
      <c r="G300" s="1646">
        <v>0.41850767</v>
      </c>
    </row>
    <row r="301" spans="1:15" ht="6" customHeight="1">
      <c r="A301" s="924"/>
      <c r="B301" s="924"/>
      <c r="C301" s="924"/>
      <c r="D301" s="924"/>
      <c r="E301" s="924"/>
      <c r="F301" s="924"/>
      <c r="G301" s="924"/>
      <c r="H301" s="1206"/>
    </row>
    <row r="302" spans="1:15" ht="15" customHeight="1">
      <c r="A302" s="1504" t="s">
        <v>279</v>
      </c>
      <c r="B302" s="2396" t="s">
        <v>280</v>
      </c>
      <c r="C302" s="2396"/>
      <c r="D302" s="2396"/>
      <c r="E302" s="2396"/>
      <c r="F302" s="2396"/>
      <c r="G302" s="2396"/>
      <c r="H302" s="1327"/>
      <c r="I302" s="785"/>
      <c r="J302" s="785"/>
      <c r="L302" s="789"/>
      <c r="M302" s="789"/>
      <c r="N302" s="789"/>
      <c r="O302" s="789"/>
    </row>
    <row r="303" spans="1:15" s="317" customFormat="1" ht="15" customHeight="1">
      <c r="A303" s="608" t="s">
        <v>122</v>
      </c>
      <c r="B303" s="786"/>
      <c r="C303" s="829"/>
      <c r="D303" s="829"/>
      <c r="H303" s="752"/>
      <c r="L303"/>
      <c r="M303"/>
      <c r="N303"/>
      <c r="O303"/>
    </row>
    <row r="304" spans="1:15" s="317" customFormat="1" ht="15" customHeight="1">
      <c r="A304" s="608" t="s">
        <v>183</v>
      </c>
      <c r="B304" s="839"/>
      <c r="C304" s="872"/>
      <c r="D304" s="872"/>
      <c r="E304" s="841"/>
      <c r="F304" s="841"/>
      <c r="G304" s="841"/>
      <c r="H304" s="1053"/>
      <c r="I304" s="841"/>
      <c r="J304" s="841"/>
      <c r="L304"/>
      <c r="M304"/>
      <c r="N304"/>
      <c r="O304"/>
    </row>
    <row r="305" spans="1:15" s="317" customFormat="1" ht="15" customHeight="1">
      <c r="A305" s="608" t="s">
        <v>185</v>
      </c>
      <c r="B305" s="839"/>
      <c r="C305" s="872"/>
      <c r="D305" s="872"/>
      <c r="E305" s="841"/>
      <c r="F305" s="841"/>
      <c r="G305" s="841"/>
      <c r="H305" s="1053"/>
      <c r="I305" s="841"/>
      <c r="J305" s="841"/>
      <c r="L305"/>
      <c r="M305"/>
      <c r="N305"/>
      <c r="O305"/>
    </row>
    <row r="306" spans="1:15" s="317" customFormat="1" ht="15" customHeight="1">
      <c r="A306" s="608" t="s">
        <v>187</v>
      </c>
      <c r="B306" s="839"/>
      <c r="C306" s="872"/>
      <c r="D306" s="872"/>
      <c r="E306" s="841"/>
      <c r="F306" s="841"/>
      <c r="G306" s="841"/>
      <c r="H306" s="1053"/>
      <c r="I306" s="841"/>
      <c r="J306" s="841"/>
      <c r="L306"/>
      <c r="M306"/>
      <c r="N306"/>
      <c r="O306"/>
    </row>
    <row r="307" spans="1:15" s="317" customFormat="1" ht="15" customHeight="1">
      <c r="H307" s="823" t="s">
        <v>93</v>
      </c>
      <c r="I307" s="1628"/>
    </row>
  </sheetData>
  <mergeCells count="18">
    <mergeCell ref="B302:G302"/>
    <mergeCell ref="A77:B77"/>
    <mergeCell ref="B123:G123"/>
    <mergeCell ref="B125:G125"/>
    <mergeCell ref="A134:F136"/>
    <mergeCell ref="A139:B139"/>
    <mergeCell ref="B185:G185"/>
    <mergeCell ref="A192:F194"/>
    <mergeCell ref="A197:B197"/>
    <mergeCell ref="B243:G243"/>
    <mergeCell ref="A251:F253"/>
    <mergeCell ref="A256:B256"/>
    <mergeCell ref="A72:F74"/>
    <mergeCell ref="A9:F11"/>
    <mergeCell ref="A13:B13"/>
    <mergeCell ref="B59:G59"/>
    <mergeCell ref="B60:G60"/>
    <mergeCell ref="B62:G62"/>
  </mergeCells>
  <conditionalFormatting sqref="C199:G241">
    <cfRule type="cellIs" dxfId="94" priority="7" operator="between">
      <formula>25</formula>
      <formula>100</formula>
    </cfRule>
    <cfRule type="cellIs" dxfId="93" priority="8" operator="between">
      <formula>15</formula>
      <formula>24.999</formula>
    </cfRule>
  </conditionalFormatting>
  <conditionalFormatting sqref="G231">
    <cfRule type="containsText" dxfId="92" priority="6" operator="containsText" text="(-)">
      <formula>NOT(ISERROR(SEARCH("(-)",G231)))</formula>
    </cfRule>
  </conditionalFormatting>
  <conditionalFormatting sqref="C304:G1048576 C245:G301 C186:G242 C126:G184 C63:G122 C1:G59">
    <cfRule type="containsText" dxfId="91" priority="4" operator="containsText" text="(-)">
      <formula>NOT(ISERROR(SEARCH("(-)",C1)))</formula>
    </cfRule>
    <cfRule type="containsText" dxfId="90" priority="5" operator="containsText" text="(-)">
      <formula>NOT(ISERROR(SEARCH("(-)",C1)))</formula>
    </cfRule>
  </conditionalFormatting>
  <conditionalFormatting sqref="C303:J303 C244:J244 C124:G125 C61:G62 E13:F13 E77:F77 E139:F139 E197:F197">
    <cfRule type="containsText" dxfId="89" priority="3" operator="containsText" text="(-)">
      <formula>NOT(ISERROR(SEARCH("(-)",C13)))</formula>
    </cfRule>
  </conditionalFormatting>
  <conditionalFormatting sqref="E256:F256">
    <cfRule type="containsText" dxfId="88" priority="1" operator="containsText" text="(-)">
      <formula>NOT(ISERROR(SEARCH("(-)",E256)))</formula>
    </cfRule>
  </conditionalFormatting>
  <hyperlinks>
    <hyperlink ref="C15" location="D17" tooltip="CV: .77" display="D17"/>
    <hyperlink ref="E15" location="F17" tooltip="CV: .18" display="F17"/>
    <hyperlink ref="F15" location="G17" tooltip="CV: 3.91" display="G17"/>
    <hyperlink ref="G15" location="H17" tooltip="CV: 7.57" display="H17"/>
    <hyperlink ref="C19" location="D20" tooltip="CV: .93" display="D20"/>
    <hyperlink ref="E19" location="F20" tooltip="CV: .21" display="F20"/>
    <hyperlink ref="F19" location="G20" tooltip="CV: 5.09" display="G20"/>
    <hyperlink ref="G19" location="H20" tooltip="CV: 9.02" display="H20"/>
    <hyperlink ref="C18" location="D21" tooltip="CV: 1.35" display="D21"/>
    <hyperlink ref="E18" location="F21" tooltip="CV: .34" display="F21"/>
    <hyperlink ref="F18" location="G21" tooltip="CV: 6.09" display="G21"/>
    <hyperlink ref="G18" location="H21" tooltip="CV: 13.32" display="H21"/>
    <hyperlink ref="C22" location="D24" tooltip="CV: 3.97" display="D24"/>
    <hyperlink ref="E22" location="F24" tooltip="CV: 1.7" display="F24"/>
    <hyperlink ref="F22" location="G24" tooltip="CV: 13.85" display="G24"/>
    <hyperlink ref="G22" location="H24" tooltip="CV: 24.55" display="H24"/>
    <hyperlink ref="C23" location="D25" tooltip="CV: 2.41" display="D25"/>
    <hyperlink ref="E23" location="F25" tooltip="CV: .68" display="F25"/>
    <hyperlink ref="F23" location="G25" tooltip="CV: 9.5" display="G25"/>
    <hyperlink ref="G23" location="H25" tooltip="CV: 17.51" display="H25"/>
    <hyperlink ref="C24" location="D26" tooltip="CV: 2.01" display="D26"/>
    <hyperlink ref="E24" location="F26" tooltip="CV: .47" display="F26"/>
    <hyperlink ref="F24" location="G26" tooltip="CV: 10.2" display="G26"/>
    <hyperlink ref="G24" location="H26" tooltip="CV: 15.8" display="H26"/>
    <hyperlink ref="C25" location="D27" tooltip="CV: 1.79" display="D27"/>
    <hyperlink ref="E25" location="F27" tooltip="CV: .37" display="F27"/>
    <hyperlink ref="F25" location="G27" tooltip="CV: 9.85" display="G27"/>
    <hyperlink ref="G25" location="H27" tooltip="CV: 18.82" display="H27"/>
    <hyperlink ref="C26" location="D28" tooltip="CV: 1.62" display="D28"/>
    <hyperlink ref="E26" location="F28" tooltip="CV: .34" display="F28"/>
    <hyperlink ref="F26" location="G28" tooltip="CV: 9.72" display="G28"/>
    <hyperlink ref="G26" location="H28" tooltip="CV: 17.12" display="H28"/>
    <hyperlink ref="C27" location="D29" tooltip="CV: 1.64" display="D29"/>
    <hyperlink ref="E27" location="F29" tooltip="CV: .34" display="F29"/>
    <hyperlink ref="F27" location="G29" tooltip="CV: 8.5" display="G29"/>
    <hyperlink ref="G27" location="H29" tooltip="CV: 18" display="H29"/>
    <hyperlink ref="C28" location="D30" tooltip="CV: 1.77" display="D30"/>
    <hyperlink ref="E28" location="F30" tooltip="CV: .37" display="F30"/>
    <hyperlink ref="F28" location="G30" tooltip="CV: 8.81" display="G30"/>
    <hyperlink ref="G28" location="H30" tooltip="CV: 22.76" display="H30"/>
    <hyperlink ref="C31" location="D33" tooltip="CV: 4.86" display="D33"/>
    <hyperlink ref="E31" location="F33" tooltip="CV: .96" display="F33"/>
    <hyperlink ref="F31" location="G33" tooltip="CV: 11.32" display="G33"/>
    <hyperlink ref="G31" location="H33" tooltip="CV: 36.01" display="H33"/>
    <hyperlink ref="C32" location="D34" tooltip="CV: .82" display="D34"/>
    <hyperlink ref="E32" location="F34" tooltip="CV: .19" display="F34"/>
    <hyperlink ref="F32" location="G34" tooltip="CV: 4.17" display="G34"/>
    <hyperlink ref="G32" location="H34" tooltip="CV: 7.71" display="H34"/>
    <hyperlink ref="C35" location="D37" tooltip="CV: 5.27" display="D37"/>
    <hyperlink ref="E35" location="F37" tooltip="CV: 1.07" display="F37"/>
    <hyperlink ref="F35" location="G37" tooltip="CV: 16.61" display="G37"/>
    <hyperlink ref="G35" location="H37" tooltip="CV: 41.11" display="H37"/>
    <hyperlink ref="C36" location="D38" tooltip="CV: 2.61" display="D38"/>
    <hyperlink ref="E36" location="F38" tooltip="CV: .68" display="F38"/>
    <hyperlink ref="F36" location="G38" tooltip="CV: 9.72" display="G38"/>
    <hyperlink ref="G36" location="H38" tooltip="CV: 26.35" display="H38"/>
    <hyperlink ref="C37" location="D39" tooltip="CV: 1.87" display="D39"/>
    <hyperlink ref="E37" location="F39" tooltip="CV: .43" display="F39"/>
    <hyperlink ref="F37" location="G39" tooltip="CV: 8.26" display="G39"/>
    <hyperlink ref="G37" location="H39" tooltip="CV: 18.35" display="H39"/>
    <hyperlink ref="C38" location="D40" tooltip="CV: 1.29" display="D40"/>
    <hyperlink ref="E38" location="F40" tooltip="CV: .3" display="F40"/>
    <hyperlink ref="F38" location="G40" tooltip="CV: 6.24" display="G40"/>
    <hyperlink ref="G38" location="H40" tooltip="CV: 14.14" display="H40"/>
    <hyperlink ref="C39" location="D41" tooltip="CV: 1.58" display="D41"/>
    <hyperlink ref="E39" location="F41" tooltip="CV: .34" display="F41"/>
    <hyperlink ref="F39" location="G41" tooltip="CV: 8.99" display="G41"/>
    <hyperlink ref="G39" location="H41" tooltip="CV: 15.61" display="H41"/>
    <hyperlink ref="C40" location="D42" tooltip="CV: 1.95" display="D42"/>
    <hyperlink ref="E40" location="F42" tooltip="CV: .39" display="F42"/>
    <hyperlink ref="F40" location="G42" tooltip="CV: 12.51" display="G42"/>
    <hyperlink ref="G40" location="H42" tooltip="CV: 15.46" display="H42"/>
    <hyperlink ref="C43" location="D45" tooltip="CV: 1.09" display="D45"/>
    <hyperlink ref="E43" location="F45" tooltip="CV: .23" display="F45"/>
    <hyperlink ref="F43" location="G45" tooltip="CV: 5.45" display="G45"/>
    <hyperlink ref="G43" location="H45" tooltip="CV: 10.04" display="H45"/>
    <hyperlink ref="C44" location="D46" tooltip="CV: 1.12" display="D46"/>
    <hyperlink ref="E44" location="F46" tooltip="CV: .29" display="F46"/>
    <hyperlink ref="F44" location="G46" tooltip="CV: 5.64" display="G46"/>
    <hyperlink ref="G44" location="H46" tooltip="CV: 10.75" display="H46"/>
    <hyperlink ref="C47" location="D49" tooltip="CV: 11.87" display="D49"/>
    <hyperlink ref="E47" location="F49" tooltip="CV: 5.02" display="F49"/>
    <hyperlink ref="F47" location="G49" tooltip="CV: 42.84" display="G49"/>
    <hyperlink ref="C48" location="D50" tooltip="CV: 1.93" display="D50"/>
    <hyperlink ref="E48" location="F50" tooltip="CV: .57" display="F50"/>
    <hyperlink ref="F48" location="G50" tooltip="CV: 7.74" display="G50"/>
    <hyperlink ref="G48" location="H50" tooltip="CV: 13.05" display="H50"/>
    <hyperlink ref="C49" location="D51" tooltip="CV: 1.38" display="D51"/>
    <hyperlink ref="E49" location="F51" tooltip="CV: .27" display="F51"/>
    <hyperlink ref="F49" location="G51" tooltip="CV: 7.33" display="G51"/>
    <hyperlink ref="G49" location="H51" tooltip="CV: 14.93" display="H51"/>
    <hyperlink ref="C50" location="D52" tooltip="CV: 1.32" display="D52"/>
    <hyperlink ref="E50" location="F52" tooltip="CV: .3" display="F52"/>
    <hyperlink ref="F50" location="G52" tooltip="CV: 7.56" display="G52"/>
    <hyperlink ref="G50" location="H52" tooltip="CV: 14.8" display="H52"/>
    <hyperlink ref="C51" location="D53" tooltip="CV: 2.01" display="D53"/>
    <hyperlink ref="E51" location="F53" tooltip="CV: .4" display="F53"/>
    <hyperlink ref="F51" location="G53" tooltip="CV: 11.95" display="G53"/>
    <hyperlink ref="G51" location="H53" tooltip="CV: 24.07" display="H53"/>
    <hyperlink ref="C52" location="D54" tooltip="CV: 2.48" display="D54"/>
    <hyperlink ref="E52" location="F54" tooltip="CV: .59" display="F54"/>
    <hyperlink ref="F52" location="G54" tooltip="CV: 9.59" display="G54"/>
    <hyperlink ref="G52" location="H54" tooltip="CV: 28.37" display="H54"/>
    <hyperlink ref="C55" location="D57" tooltip="CV: .82" display="D57"/>
    <hyperlink ref="E55" location="F57" tooltip="CV: .19" display="F57"/>
    <hyperlink ref="F55" location="G57" tooltip="CV: 4.3" display="G57"/>
    <hyperlink ref="G55" location="H57" tooltip="CV: 8.29" display="H57"/>
    <hyperlink ref="C56" location="D58" tooltip="CV: 2.25" display="D58"/>
    <hyperlink ref="E56" location="F58" tooltip="CV: .56" display="F58"/>
    <hyperlink ref="F56" location="G58" tooltip="CV: 10.11" display="G58"/>
    <hyperlink ref="G56" location="H58" tooltip="CV: 25.38" display="H58"/>
    <hyperlink ref="C57" location="D59" tooltip="CV: 3.46" display="D59"/>
    <hyperlink ref="E57" location="F59" tooltip="CV: .98" display="F59"/>
    <hyperlink ref="F57" location="G59" tooltip="CV: 14.56" display="G59"/>
    <hyperlink ref="G57" location="H59" tooltip="CV: 26.12" display="H59"/>
    <hyperlink ref="H69" location="'Cuadro 5.31'!A1" tooltip="Ir al inicio" display="Ir al inicio"/>
    <hyperlink ref="A4" location="'Cuadro 5.31'!A134:G188" tooltip="Observaciones muestrales" display="Observaciones muestrales"/>
    <hyperlink ref="A3" location="'Cuadro 5.31'!A72:G130" tooltip="Estimaciones puntuales" display="Estimaciones puntuales"/>
    <hyperlink ref="A5" location="'Cuadro 5.31'!A192:G247" tooltip="Coeficiente de variación" display="Coeficiente de variación "/>
    <hyperlink ref="A6" location="'Cuadro 5.31'!A251:G306" tooltip="Error estándar" display="Error estándar"/>
    <hyperlink ref="H131" location="'Cuadro 5.31'!A1" tooltip="Ir al inicio" display="Ir al inicio"/>
    <hyperlink ref="H189" location="'Cuadro 5.31'!A1" tooltip="Ir al inicio" display="Ir al inicio"/>
    <hyperlink ref="H248" location="'Cuadro 5.31'!A1" tooltip="Ir al inicio" display="Ir al inicio"/>
    <hyperlink ref="H307" location="'Cuadro 5.31'!A1" tooltip="Ir al inicio" display="Ir al inicio"/>
    <hyperlink ref="H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extLst>
    <ext xmlns:x14="http://schemas.microsoft.com/office/spreadsheetml/2009/9/main" uri="{78C0D931-6437-407d-A8EE-F0AAD7539E65}">
      <x14:conditionalFormattings>
        <x14:conditionalFormatting xmlns:xm="http://schemas.microsoft.com/office/excel/2006/main">
          <x14:cfRule type="containsText" priority="2" operator="containsText" text="(-)" id="{9EB4B48F-E106-403C-995E-EC64DBA2D27F}">
            <xm:f>NOT(ISERROR(SEARCH("(-)",'Cuadro 5.18'!C128)))</xm:f>
            <x14:dxf>
              <fill>
                <patternFill>
                  <bgColor rgb="FFFA9104"/>
                </patternFill>
              </fill>
            </x14:dxf>
          </x14:cfRule>
          <xm:sqref>C185:J185 C243:J243 C302:J302 C123:J123 H124:J124</xm:sqref>
        </x14:conditionalFormatting>
        <x14:conditionalFormatting xmlns:xm="http://schemas.microsoft.com/office/excel/2006/main">
          <x14:cfRule type="containsText" priority="9" operator="containsText" text="(-)" id="{8921FC1A-6FAE-4B0C-A547-123FD06CDF85}">
            <xm:f>NOT(ISERROR(SEARCH("(-)",'Cuadro 5.18'!C62)))</xm:f>
            <x14:dxf>
              <fill>
                <patternFill>
                  <bgColor rgb="FFFA9104"/>
                </patternFill>
              </fill>
            </x14:dxf>
          </x14:cfRule>
          <xm:sqref>H125:J125 C60:J60</xm:sqref>
        </x14:conditionalFormatting>
      </x14:conditionalFormatting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1"/>
  <sheetViews>
    <sheetView showGridLines="0" zoomScaleNormal="100" zoomScaleSheetLayoutView="100" workbookViewId="0"/>
  </sheetViews>
  <sheetFormatPr baseColWidth="10" defaultColWidth="9.140625" defaultRowHeight="15" customHeight="1"/>
  <cols>
    <col min="1" max="1" width="5.42578125" style="786" customWidth="1"/>
    <col min="2" max="2" width="25.7109375" style="786" customWidth="1"/>
    <col min="3" max="3" width="9.42578125" style="786" customWidth="1"/>
    <col min="4" max="4" width="1.28515625" style="786" customWidth="1"/>
    <col min="5" max="5" width="14.42578125" style="786" customWidth="1"/>
    <col min="6" max="6" width="15.5703125" style="786" customWidth="1"/>
    <col min="7" max="7" width="14.140625" style="786" customWidth="1"/>
    <col min="8" max="8" width="14.7109375" style="786" customWidth="1"/>
    <col min="9" max="9" width="18.7109375" style="834" customWidth="1"/>
    <col min="10" max="256" width="9.140625" style="786"/>
    <col min="257" max="257" width="1.42578125" style="786" customWidth="1"/>
    <col min="258" max="258" width="23.140625" style="786" customWidth="1"/>
    <col min="259" max="259" width="0.7109375" style="786" customWidth="1"/>
    <col min="260" max="260" width="9.42578125" style="786" customWidth="1"/>
    <col min="261" max="261" width="14.42578125" style="786" customWidth="1"/>
    <col min="262" max="262" width="15.5703125" style="786" customWidth="1"/>
    <col min="263" max="263" width="14.140625" style="786" customWidth="1"/>
    <col min="264" max="264" width="14.7109375" style="786" customWidth="1"/>
    <col min="265" max="265" width="10" style="786" customWidth="1"/>
    <col min="266" max="512" width="9.140625" style="786"/>
    <col min="513" max="513" width="1.42578125" style="786" customWidth="1"/>
    <col min="514" max="514" width="23.140625" style="786" customWidth="1"/>
    <col min="515" max="515" width="0.7109375" style="786" customWidth="1"/>
    <col min="516" max="516" width="9.42578125" style="786" customWidth="1"/>
    <col min="517" max="517" width="14.42578125" style="786" customWidth="1"/>
    <col min="518" max="518" width="15.5703125" style="786" customWidth="1"/>
    <col min="519" max="519" width="14.140625" style="786" customWidth="1"/>
    <col min="520" max="520" width="14.7109375" style="786" customWidth="1"/>
    <col min="521" max="521" width="10" style="786" customWidth="1"/>
    <col min="522" max="768" width="9.140625" style="786"/>
    <col min="769" max="769" width="1.42578125" style="786" customWidth="1"/>
    <col min="770" max="770" width="23.140625" style="786" customWidth="1"/>
    <col min="771" max="771" width="0.7109375" style="786" customWidth="1"/>
    <col min="772" max="772" width="9.42578125" style="786" customWidth="1"/>
    <col min="773" max="773" width="14.42578125" style="786" customWidth="1"/>
    <col min="774" max="774" width="15.5703125" style="786" customWidth="1"/>
    <col min="775" max="775" width="14.140625" style="786" customWidth="1"/>
    <col min="776" max="776" width="14.7109375" style="786" customWidth="1"/>
    <col min="777" max="777" width="10" style="786" customWidth="1"/>
    <col min="778" max="1024" width="9.140625" style="786"/>
    <col min="1025" max="1025" width="1.42578125" style="786" customWidth="1"/>
    <col min="1026" max="1026" width="23.140625" style="786" customWidth="1"/>
    <col min="1027" max="1027" width="0.7109375" style="786" customWidth="1"/>
    <col min="1028" max="1028" width="9.42578125" style="786" customWidth="1"/>
    <col min="1029" max="1029" width="14.42578125" style="786" customWidth="1"/>
    <col min="1030" max="1030" width="15.5703125" style="786" customWidth="1"/>
    <col min="1031" max="1031" width="14.140625" style="786" customWidth="1"/>
    <col min="1032" max="1032" width="14.7109375" style="786" customWidth="1"/>
    <col min="1033" max="1033" width="10" style="786" customWidth="1"/>
    <col min="1034" max="1280" width="9.140625" style="786"/>
    <col min="1281" max="1281" width="1.42578125" style="786" customWidth="1"/>
    <col min="1282" max="1282" width="23.140625" style="786" customWidth="1"/>
    <col min="1283" max="1283" width="0.7109375" style="786" customWidth="1"/>
    <col min="1284" max="1284" width="9.42578125" style="786" customWidth="1"/>
    <col min="1285" max="1285" width="14.42578125" style="786" customWidth="1"/>
    <col min="1286" max="1286" width="15.5703125" style="786" customWidth="1"/>
    <col min="1287" max="1287" width="14.140625" style="786" customWidth="1"/>
    <col min="1288" max="1288" width="14.7109375" style="786" customWidth="1"/>
    <col min="1289" max="1289" width="10" style="786" customWidth="1"/>
    <col min="1290" max="1536" width="9.140625" style="786"/>
    <col min="1537" max="1537" width="1.42578125" style="786" customWidth="1"/>
    <col min="1538" max="1538" width="23.140625" style="786" customWidth="1"/>
    <col min="1539" max="1539" width="0.7109375" style="786" customWidth="1"/>
    <col min="1540" max="1540" width="9.42578125" style="786" customWidth="1"/>
    <col min="1541" max="1541" width="14.42578125" style="786" customWidth="1"/>
    <col min="1542" max="1542" width="15.5703125" style="786" customWidth="1"/>
    <col min="1543" max="1543" width="14.140625" style="786" customWidth="1"/>
    <col min="1544" max="1544" width="14.7109375" style="786" customWidth="1"/>
    <col min="1545" max="1545" width="10" style="786" customWidth="1"/>
    <col min="1546" max="1792" width="9.140625" style="786"/>
    <col min="1793" max="1793" width="1.42578125" style="786" customWidth="1"/>
    <col min="1794" max="1794" width="23.140625" style="786" customWidth="1"/>
    <col min="1795" max="1795" width="0.7109375" style="786" customWidth="1"/>
    <col min="1796" max="1796" width="9.42578125" style="786" customWidth="1"/>
    <col min="1797" max="1797" width="14.42578125" style="786" customWidth="1"/>
    <col min="1798" max="1798" width="15.5703125" style="786" customWidth="1"/>
    <col min="1799" max="1799" width="14.140625" style="786" customWidth="1"/>
    <col min="1800" max="1800" width="14.7109375" style="786" customWidth="1"/>
    <col min="1801" max="1801" width="10" style="786" customWidth="1"/>
    <col min="1802" max="2048" width="9.140625" style="786"/>
    <col min="2049" max="2049" width="1.42578125" style="786" customWidth="1"/>
    <col min="2050" max="2050" width="23.140625" style="786" customWidth="1"/>
    <col min="2051" max="2051" width="0.7109375" style="786" customWidth="1"/>
    <col min="2052" max="2052" width="9.42578125" style="786" customWidth="1"/>
    <col min="2053" max="2053" width="14.42578125" style="786" customWidth="1"/>
    <col min="2054" max="2054" width="15.5703125" style="786" customWidth="1"/>
    <col min="2055" max="2055" width="14.140625" style="786" customWidth="1"/>
    <col min="2056" max="2056" width="14.7109375" style="786" customWidth="1"/>
    <col min="2057" max="2057" width="10" style="786" customWidth="1"/>
    <col min="2058" max="2304" width="9.140625" style="786"/>
    <col min="2305" max="2305" width="1.42578125" style="786" customWidth="1"/>
    <col min="2306" max="2306" width="23.140625" style="786" customWidth="1"/>
    <col min="2307" max="2307" width="0.7109375" style="786" customWidth="1"/>
    <col min="2308" max="2308" width="9.42578125" style="786" customWidth="1"/>
    <col min="2309" max="2309" width="14.42578125" style="786" customWidth="1"/>
    <col min="2310" max="2310" width="15.5703125" style="786" customWidth="1"/>
    <col min="2311" max="2311" width="14.140625" style="786" customWidth="1"/>
    <col min="2312" max="2312" width="14.7109375" style="786" customWidth="1"/>
    <col min="2313" max="2313" width="10" style="786" customWidth="1"/>
    <col min="2314" max="2560" width="9.140625" style="786"/>
    <col min="2561" max="2561" width="1.42578125" style="786" customWidth="1"/>
    <col min="2562" max="2562" width="23.140625" style="786" customWidth="1"/>
    <col min="2563" max="2563" width="0.7109375" style="786" customWidth="1"/>
    <col min="2564" max="2564" width="9.42578125" style="786" customWidth="1"/>
    <col min="2565" max="2565" width="14.42578125" style="786" customWidth="1"/>
    <col min="2566" max="2566" width="15.5703125" style="786" customWidth="1"/>
    <col min="2567" max="2567" width="14.140625" style="786" customWidth="1"/>
    <col min="2568" max="2568" width="14.7109375" style="786" customWidth="1"/>
    <col min="2569" max="2569" width="10" style="786" customWidth="1"/>
    <col min="2570" max="2816" width="9.140625" style="786"/>
    <col min="2817" max="2817" width="1.42578125" style="786" customWidth="1"/>
    <col min="2818" max="2818" width="23.140625" style="786" customWidth="1"/>
    <col min="2819" max="2819" width="0.7109375" style="786" customWidth="1"/>
    <col min="2820" max="2820" width="9.42578125" style="786" customWidth="1"/>
    <col min="2821" max="2821" width="14.42578125" style="786" customWidth="1"/>
    <col min="2822" max="2822" width="15.5703125" style="786" customWidth="1"/>
    <col min="2823" max="2823" width="14.140625" style="786" customWidth="1"/>
    <col min="2824" max="2824" width="14.7109375" style="786" customWidth="1"/>
    <col min="2825" max="2825" width="10" style="786" customWidth="1"/>
    <col min="2826" max="3072" width="9.140625" style="786"/>
    <col min="3073" max="3073" width="1.42578125" style="786" customWidth="1"/>
    <col min="3074" max="3074" width="23.140625" style="786" customWidth="1"/>
    <col min="3075" max="3075" width="0.7109375" style="786" customWidth="1"/>
    <col min="3076" max="3076" width="9.42578125" style="786" customWidth="1"/>
    <col min="3077" max="3077" width="14.42578125" style="786" customWidth="1"/>
    <col min="3078" max="3078" width="15.5703125" style="786" customWidth="1"/>
    <col min="3079" max="3079" width="14.140625" style="786" customWidth="1"/>
    <col min="3080" max="3080" width="14.7109375" style="786" customWidth="1"/>
    <col min="3081" max="3081" width="10" style="786" customWidth="1"/>
    <col min="3082" max="3328" width="9.140625" style="786"/>
    <col min="3329" max="3329" width="1.42578125" style="786" customWidth="1"/>
    <col min="3330" max="3330" width="23.140625" style="786" customWidth="1"/>
    <col min="3331" max="3331" width="0.7109375" style="786" customWidth="1"/>
    <col min="3332" max="3332" width="9.42578125" style="786" customWidth="1"/>
    <col min="3333" max="3333" width="14.42578125" style="786" customWidth="1"/>
    <col min="3334" max="3334" width="15.5703125" style="786" customWidth="1"/>
    <col min="3335" max="3335" width="14.140625" style="786" customWidth="1"/>
    <col min="3336" max="3336" width="14.7109375" style="786" customWidth="1"/>
    <col min="3337" max="3337" width="10" style="786" customWidth="1"/>
    <col min="3338" max="3584" width="9.140625" style="786"/>
    <col min="3585" max="3585" width="1.42578125" style="786" customWidth="1"/>
    <col min="3586" max="3586" width="23.140625" style="786" customWidth="1"/>
    <col min="3587" max="3587" width="0.7109375" style="786" customWidth="1"/>
    <col min="3588" max="3588" width="9.42578125" style="786" customWidth="1"/>
    <col min="3589" max="3589" width="14.42578125" style="786" customWidth="1"/>
    <col min="3590" max="3590" width="15.5703125" style="786" customWidth="1"/>
    <col min="3591" max="3591" width="14.140625" style="786" customWidth="1"/>
    <col min="3592" max="3592" width="14.7109375" style="786" customWidth="1"/>
    <col min="3593" max="3593" width="10" style="786" customWidth="1"/>
    <col min="3594" max="3840" width="9.140625" style="786"/>
    <col min="3841" max="3841" width="1.42578125" style="786" customWidth="1"/>
    <col min="3842" max="3842" width="23.140625" style="786" customWidth="1"/>
    <col min="3843" max="3843" width="0.7109375" style="786" customWidth="1"/>
    <col min="3844" max="3844" width="9.42578125" style="786" customWidth="1"/>
    <col min="3845" max="3845" width="14.42578125" style="786" customWidth="1"/>
    <col min="3846" max="3846" width="15.5703125" style="786" customWidth="1"/>
    <col min="3847" max="3847" width="14.140625" style="786" customWidth="1"/>
    <col min="3848" max="3848" width="14.7109375" style="786" customWidth="1"/>
    <col min="3849" max="3849" width="10" style="786" customWidth="1"/>
    <col min="3850" max="4096" width="9.140625" style="786"/>
    <col min="4097" max="4097" width="1.42578125" style="786" customWidth="1"/>
    <col min="4098" max="4098" width="23.140625" style="786" customWidth="1"/>
    <col min="4099" max="4099" width="0.7109375" style="786" customWidth="1"/>
    <col min="4100" max="4100" width="9.42578125" style="786" customWidth="1"/>
    <col min="4101" max="4101" width="14.42578125" style="786" customWidth="1"/>
    <col min="4102" max="4102" width="15.5703125" style="786" customWidth="1"/>
    <col min="4103" max="4103" width="14.140625" style="786" customWidth="1"/>
    <col min="4104" max="4104" width="14.7109375" style="786" customWidth="1"/>
    <col min="4105" max="4105" width="10" style="786" customWidth="1"/>
    <col min="4106" max="4352" width="9.140625" style="786"/>
    <col min="4353" max="4353" width="1.42578125" style="786" customWidth="1"/>
    <col min="4354" max="4354" width="23.140625" style="786" customWidth="1"/>
    <col min="4355" max="4355" width="0.7109375" style="786" customWidth="1"/>
    <col min="4356" max="4356" width="9.42578125" style="786" customWidth="1"/>
    <col min="4357" max="4357" width="14.42578125" style="786" customWidth="1"/>
    <col min="4358" max="4358" width="15.5703125" style="786" customWidth="1"/>
    <col min="4359" max="4359" width="14.140625" style="786" customWidth="1"/>
    <col min="4360" max="4360" width="14.7109375" style="786" customWidth="1"/>
    <col min="4361" max="4361" width="10" style="786" customWidth="1"/>
    <col min="4362" max="4608" width="9.140625" style="786"/>
    <col min="4609" max="4609" width="1.42578125" style="786" customWidth="1"/>
    <col min="4610" max="4610" width="23.140625" style="786" customWidth="1"/>
    <col min="4611" max="4611" width="0.7109375" style="786" customWidth="1"/>
    <col min="4612" max="4612" width="9.42578125" style="786" customWidth="1"/>
    <col min="4613" max="4613" width="14.42578125" style="786" customWidth="1"/>
    <col min="4614" max="4614" width="15.5703125" style="786" customWidth="1"/>
    <col min="4615" max="4615" width="14.140625" style="786" customWidth="1"/>
    <col min="4616" max="4616" width="14.7109375" style="786" customWidth="1"/>
    <col min="4617" max="4617" width="10" style="786" customWidth="1"/>
    <col min="4618" max="4864" width="9.140625" style="786"/>
    <col min="4865" max="4865" width="1.42578125" style="786" customWidth="1"/>
    <col min="4866" max="4866" width="23.140625" style="786" customWidth="1"/>
    <col min="4867" max="4867" width="0.7109375" style="786" customWidth="1"/>
    <col min="4868" max="4868" width="9.42578125" style="786" customWidth="1"/>
    <col min="4869" max="4869" width="14.42578125" style="786" customWidth="1"/>
    <col min="4870" max="4870" width="15.5703125" style="786" customWidth="1"/>
    <col min="4871" max="4871" width="14.140625" style="786" customWidth="1"/>
    <col min="4872" max="4872" width="14.7109375" style="786" customWidth="1"/>
    <col min="4873" max="4873" width="10" style="786" customWidth="1"/>
    <col min="4874" max="5120" width="9.140625" style="786"/>
    <col min="5121" max="5121" width="1.42578125" style="786" customWidth="1"/>
    <col min="5122" max="5122" width="23.140625" style="786" customWidth="1"/>
    <col min="5123" max="5123" width="0.7109375" style="786" customWidth="1"/>
    <col min="5124" max="5124" width="9.42578125" style="786" customWidth="1"/>
    <col min="5125" max="5125" width="14.42578125" style="786" customWidth="1"/>
    <col min="5126" max="5126" width="15.5703125" style="786" customWidth="1"/>
    <col min="5127" max="5127" width="14.140625" style="786" customWidth="1"/>
    <col min="5128" max="5128" width="14.7109375" style="786" customWidth="1"/>
    <col min="5129" max="5129" width="10" style="786" customWidth="1"/>
    <col min="5130" max="5376" width="9.140625" style="786"/>
    <col min="5377" max="5377" width="1.42578125" style="786" customWidth="1"/>
    <col min="5378" max="5378" width="23.140625" style="786" customWidth="1"/>
    <col min="5379" max="5379" width="0.7109375" style="786" customWidth="1"/>
    <col min="5380" max="5380" width="9.42578125" style="786" customWidth="1"/>
    <col min="5381" max="5381" width="14.42578125" style="786" customWidth="1"/>
    <col min="5382" max="5382" width="15.5703125" style="786" customWidth="1"/>
    <col min="5383" max="5383" width="14.140625" style="786" customWidth="1"/>
    <col min="5384" max="5384" width="14.7109375" style="786" customWidth="1"/>
    <col min="5385" max="5385" width="10" style="786" customWidth="1"/>
    <col min="5386" max="5632" width="9.140625" style="786"/>
    <col min="5633" max="5633" width="1.42578125" style="786" customWidth="1"/>
    <col min="5634" max="5634" width="23.140625" style="786" customWidth="1"/>
    <col min="5635" max="5635" width="0.7109375" style="786" customWidth="1"/>
    <col min="5636" max="5636" width="9.42578125" style="786" customWidth="1"/>
    <col min="5637" max="5637" width="14.42578125" style="786" customWidth="1"/>
    <col min="5638" max="5638" width="15.5703125" style="786" customWidth="1"/>
    <col min="5639" max="5639" width="14.140625" style="786" customWidth="1"/>
    <col min="5640" max="5640" width="14.7109375" style="786" customWidth="1"/>
    <col min="5641" max="5641" width="10" style="786" customWidth="1"/>
    <col min="5642" max="5888" width="9.140625" style="786"/>
    <col min="5889" max="5889" width="1.42578125" style="786" customWidth="1"/>
    <col min="5890" max="5890" width="23.140625" style="786" customWidth="1"/>
    <col min="5891" max="5891" width="0.7109375" style="786" customWidth="1"/>
    <col min="5892" max="5892" width="9.42578125" style="786" customWidth="1"/>
    <col min="5893" max="5893" width="14.42578125" style="786" customWidth="1"/>
    <col min="5894" max="5894" width="15.5703125" style="786" customWidth="1"/>
    <col min="5895" max="5895" width="14.140625" style="786" customWidth="1"/>
    <col min="5896" max="5896" width="14.7109375" style="786" customWidth="1"/>
    <col min="5897" max="5897" width="10" style="786" customWidth="1"/>
    <col min="5898" max="6144" width="9.140625" style="786"/>
    <col min="6145" max="6145" width="1.42578125" style="786" customWidth="1"/>
    <col min="6146" max="6146" width="23.140625" style="786" customWidth="1"/>
    <col min="6147" max="6147" width="0.7109375" style="786" customWidth="1"/>
    <col min="6148" max="6148" width="9.42578125" style="786" customWidth="1"/>
    <col min="6149" max="6149" width="14.42578125" style="786" customWidth="1"/>
    <col min="6150" max="6150" width="15.5703125" style="786" customWidth="1"/>
    <col min="6151" max="6151" width="14.140625" style="786" customWidth="1"/>
    <col min="6152" max="6152" width="14.7109375" style="786" customWidth="1"/>
    <col min="6153" max="6153" width="10" style="786" customWidth="1"/>
    <col min="6154" max="6400" width="9.140625" style="786"/>
    <col min="6401" max="6401" width="1.42578125" style="786" customWidth="1"/>
    <col min="6402" max="6402" width="23.140625" style="786" customWidth="1"/>
    <col min="6403" max="6403" width="0.7109375" style="786" customWidth="1"/>
    <col min="6404" max="6404" width="9.42578125" style="786" customWidth="1"/>
    <col min="6405" max="6405" width="14.42578125" style="786" customWidth="1"/>
    <col min="6406" max="6406" width="15.5703125" style="786" customWidth="1"/>
    <col min="6407" max="6407" width="14.140625" style="786" customWidth="1"/>
    <col min="6408" max="6408" width="14.7109375" style="786" customWidth="1"/>
    <col min="6409" max="6409" width="10" style="786" customWidth="1"/>
    <col min="6410" max="6656" width="9.140625" style="786"/>
    <col min="6657" max="6657" width="1.42578125" style="786" customWidth="1"/>
    <col min="6658" max="6658" width="23.140625" style="786" customWidth="1"/>
    <col min="6659" max="6659" width="0.7109375" style="786" customWidth="1"/>
    <col min="6660" max="6660" width="9.42578125" style="786" customWidth="1"/>
    <col min="6661" max="6661" width="14.42578125" style="786" customWidth="1"/>
    <col min="6662" max="6662" width="15.5703125" style="786" customWidth="1"/>
    <col min="6663" max="6663" width="14.140625" style="786" customWidth="1"/>
    <col min="6664" max="6664" width="14.7109375" style="786" customWidth="1"/>
    <col min="6665" max="6665" width="10" style="786" customWidth="1"/>
    <col min="6666" max="6912" width="9.140625" style="786"/>
    <col min="6913" max="6913" width="1.42578125" style="786" customWidth="1"/>
    <col min="6914" max="6914" width="23.140625" style="786" customWidth="1"/>
    <col min="6915" max="6915" width="0.7109375" style="786" customWidth="1"/>
    <col min="6916" max="6916" width="9.42578125" style="786" customWidth="1"/>
    <col min="6917" max="6917" width="14.42578125" style="786" customWidth="1"/>
    <col min="6918" max="6918" width="15.5703125" style="786" customWidth="1"/>
    <col min="6919" max="6919" width="14.140625" style="786" customWidth="1"/>
    <col min="6920" max="6920" width="14.7109375" style="786" customWidth="1"/>
    <col min="6921" max="6921" width="10" style="786" customWidth="1"/>
    <col min="6922" max="7168" width="9.140625" style="786"/>
    <col min="7169" max="7169" width="1.42578125" style="786" customWidth="1"/>
    <col min="7170" max="7170" width="23.140625" style="786" customWidth="1"/>
    <col min="7171" max="7171" width="0.7109375" style="786" customWidth="1"/>
    <col min="7172" max="7172" width="9.42578125" style="786" customWidth="1"/>
    <col min="7173" max="7173" width="14.42578125" style="786" customWidth="1"/>
    <col min="7174" max="7174" width="15.5703125" style="786" customWidth="1"/>
    <col min="7175" max="7175" width="14.140625" style="786" customWidth="1"/>
    <col min="7176" max="7176" width="14.7109375" style="786" customWidth="1"/>
    <col min="7177" max="7177" width="10" style="786" customWidth="1"/>
    <col min="7178" max="7424" width="9.140625" style="786"/>
    <col min="7425" max="7425" width="1.42578125" style="786" customWidth="1"/>
    <col min="7426" max="7426" width="23.140625" style="786" customWidth="1"/>
    <col min="7427" max="7427" width="0.7109375" style="786" customWidth="1"/>
    <col min="7428" max="7428" width="9.42578125" style="786" customWidth="1"/>
    <col min="7429" max="7429" width="14.42578125" style="786" customWidth="1"/>
    <col min="7430" max="7430" width="15.5703125" style="786" customWidth="1"/>
    <col min="7431" max="7431" width="14.140625" style="786" customWidth="1"/>
    <col min="7432" max="7432" width="14.7109375" style="786" customWidth="1"/>
    <col min="7433" max="7433" width="10" style="786" customWidth="1"/>
    <col min="7434" max="7680" width="9.140625" style="786"/>
    <col min="7681" max="7681" width="1.42578125" style="786" customWidth="1"/>
    <col min="7682" max="7682" width="23.140625" style="786" customWidth="1"/>
    <col min="7683" max="7683" width="0.7109375" style="786" customWidth="1"/>
    <col min="7684" max="7684" width="9.42578125" style="786" customWidth="1"/>
    <col min="7685" max="7685" width="14.42578125" style="786" customWidth="1"/>
    <col min="7686" max="7686" width="15.5703125" style="786" customWidth="1"/>
    <col min="7687" max="7687" width="14.140625" style="786" customWidth="1"/>
    <col min="7688" max="7688" width="14.7109375" style="786" customWidth="1"/>
    <col min="7689" max="7689" width="10" style="786" customWidth="1"/>
    <col min="7690" max="7936" width="9.140625" style="786"/>
    <col min="7937" max="7937" width="1.42578125" style="786" customWidth="1"/>
    <col min="7938" max="7938" width="23.140625" style="786" customWidth="1"/>
    <col min="7939" max="7939" width="0.7109375" style="786" customWidth="1"/>
    <col min="7940" max="7940" width="9.42578125" style="786" customWidth="1"/>
    <col min="7941" max="7941" width="14.42578125" style="786" customWidth="1"/>
    <col min="7942" max="7942" width="15.5703125" style="786" customWidth="1"/>
    <col min="7943" max="7943" width="14.140625" style="786" customWidth="1"/>
    <col min="7944" max="7944" width="14.7109375" style="786" customWidth="1"/>
    <col min="7945" max="7945" width="10" style="786" customWidth="1"/>
    <col min="7946" max="8192" width="9.140625" style="786"/>
    <col min="8193" max="8193" width="1.42578125" style="786" customWidth="1"/>
    <col min="8194" max="8194" width="23.140625" style="786" customWidth="1"/>
    <col min="8195" max="8195" width="0.7109375" style="786" customWidth="1"/>
    <col min="8196" max="8196" width="9.42578125" style="786" customWidth="1"/>
    <col min="8197" max="8197" width="14.42578125" style="786" customWidth="1"/>
    <col min="8198" max="8198" width="15.5703125" style="786" customWidth="1"/>
    <col min="8199" max="8199" width="14.140625" style="786" customWidth="1"/>
    <col min="8200" max="8200" width="14.7109375" style="786" customWidth="1"/>
    <col min="8201" max="8201" width="10" style="786" customWidth="1"/>
    <col min="8202" max="8448" width="9.140625" style="786"/>
    <col min="8449" max="8449" width="1.42578125" style="786" customWidth="1"/>
    <col min="8450" max="8450" width="23.140625" style="786" customWidth="1"/>
    <col min="8451" max="8451" width="0.7109375" style="786" customWidth="1"/>
    <col min="8452" max="8452" width="9.42578125" style="786" customWidth="1"/>
    <col min="8453" max="8453" width="14.42578125" style="786" customWidth="1"/>
    <col min="8454" max="8454" width="15.5703125" style="786" customWidth="1"/>
    <col min="8455" max="8455" width="14.140625" style="786" customWidth="1"/>
    <col min="8456" max="8456" width="14.7109375" style="786" customWidth="1"/>
    <col min="8457" max="8457" width="10" style="786" customWidth="1"/>
    <col min="8458" max="8704" width="9.140625" style="786"/>
    <col min="8705" max="8705" width="1.42578125" style="786" customWidth="1"/>
    <col min="8706" max="8706" width="23.140625" style="786" customWidth="1"/>
    <col min="8707" max="8707" width="0.7109375" style="786" customWidth="1"/>
    <col min="8708" max="8708" width="9.42578125" style="786" customWidth="1"/>
    <col min="8709" max="8709" width="14.42578125" style="786" customWidth="1"/>
    <col min="8710" max="8710" width="15.5703125" style="786" customWidth="1"/>
    <col min="8711" max="8711" width="14.140625" style="786" customWidth="1"/>
    <col min="8712" max="8712" width="14.7109375" style="786" customWidth="1"/>
    <col min="8713" max="8713" width="10" style="786" customWidth="1"/>
    <col min="8714" max="8960" width="9.140625" style="786"/>
    <col min="8961" max="8961" width="1.42578125" style="786" customWidth="1"/>
    <col min="8962" max="8962" width="23.140625" style="786" customWidth="1"/>
    <col min="8963" max="8963" width="0.7109375" style="786" customWidth="1"/>
    <col min="8964" max="8964" width="9.42578125" style="786" customWidth="1"/>
    <col min="8965" max="8965" width="14.42578125" style="786" customWidth="1"/>
    <col min="8966" max="8966" width="15.5703125" style="786" customWidth="1"/>
    <col min="8967" max="8967" width="14.140625" style="786" customWidth="1"/>
    <col min="8968" max="8968" width="14.7109375" style="786" customWidth="1"/>
    <col min="8969" max="8969" width="10" style="786" customWidth="1"/>
    <col min="8970" max="9216" width="9.140625" style="786"/>
    <col min="9217" max="9217" width="1.42578125" style="786" customWidth="1"/>
    <col min="9218" max="9218" width="23.140625" style="786" customWidth="1"/>
    <col min="9219" max="9219" width="0.7109375" style="786" customWidth="1"/>
    <col min="9220" max="9220" width="9.42578125" style="786" customWidth="1"/>
    <col min="9221" max="9221" width="14.42578125" style="786" customWidth="1"/>
    <col min="9222" max="9222" width="15.5703125" style="786" customWidth="1"/>
    <col min="9223" max="9223" width="14.140625" style="786" customWidth="1"/>
    <col min="9224" max="9224" width="14.7109375" style="786" customWidth="1"/>
    <col min="9225" max="9225" width="10" style="786" customWidth="1"/>
    <col min="9226" max="9472" width="9.140625" style="786"/>
    <col min="9473" max="9473" width="1.42578125" style="786" customWidth="1"/>
    <col min="9474" max="9474" width="23.140625" style="786" customWidth="1"/>
    <col min="9475" max="9475" width="0.7109375" style="786" customWidth="1"/>
    <col min="9476" max="9476" width="9.42578125" style="786" customWidth="1"/>
    <col min="9477" max="9477" width="14.42578125" style="786" customWidth="1"/>
    <col min="9478" max="9478" width="15.5703125" style="786" customWidth="1"/>
    <col min="9479" max="9479" width="14.140625" style="786" customWidth="1"/>
    <col min="9480" max="9480" width="14.7109375" style="786" customWidth="1"/>
    <col min="9481" max="9481" width="10" style="786" customWidth="1"/>
    <col min="9482" max="9728" width="9.140625" style="786"/>
    <col min="9729" max="9729" width="1.42578125" style="786" customWidth="1"/>
    <col min="9730" max="9730" width="23.140625" style="786" customWidth="1"/>
    <col min="9731" max="9731" width="0.7109375" style="786" customWidth="1"/>
    <col min="9732" max="9732" width="9.42578125" style="786" customWidth="1"/>
    <col min="9733" max="9733" width="14.42578125" style="786" customWidth="1"/>
    <col min="9734" max="9734" width="15.5703125" style="786" customWidth="1"/>
    <col min="9735" max="9735" width="14.140625" style="786" customWidth="1"/>
    <col min="9736" max="9736" width="14.7109375" style="786" customWidth="1"/>
    <col min="9737" max="9737" width="10" style="786" customWidth="1"/>
    <col min="9738" max="9984" width="9.140625" style="786"/>
    <col min="9985" max="9985" width="1.42578125" style="786" customWidth="1"/>
    <col min="9986" max="9986" width="23.140625" style="786" customWidth="1"/>
    <col min="9987" max="9987" width="0.7109375" style="786" customWidth="1"/>
    <col min="9988" max="9988" width="9.42578125" style="786" customWidth="1"/>
    <col min="9989" max="9989" width="14.42578125" style="786" customWidth="1"/>
    <col min="9990" max="9990" width="15.5703125" style="786" customWidth="1"/>
    <col min="9991" max="9991" width="14.140625" style="786" customWidth="1"/>
    <col min="9992" max="9992" width="14.7109375" style="786" customWidth="1"/>
    <col min="9993" max="9993" width="10" style="786" customWidth="1"/>
    <col min="9994" max="10240" width="9.140625" style="786"/>
    <col min="10241" max="10241" width="1.42578125" style="786" customWidth="1"/>
    <col min="10242" max="10242" width="23.140625" style="786" customWidth="1"/>
    <col min="10243" max="10243" width="0.7109375" style="786" customWidth="1"/>
    <col min="10244" max="10244" width="9.42578125" style="786" customWidth="1"/>
    <col min="10245" max="10245" width="14.42578125" style="786" customWidth="1"/>
    <col min="10246" max="10246" width="15.5703125" style="786" customWidth="1"/>
    <col min="10247" max="10247" width="14.140625" style="786" customWidth="1"/>
    <col min="10248" max="10248" width="14.7109375" style="786" customWidth="1"/>
    <col min="10249" max="10249" width="10" style="786" customWidth="1"/>
    <col min="10250" max="10496" width="9.140625" style="786"/>
    <col min="10497" max="10497" width="1.42578125" style="786" customWidth="1"/>
    <col min="10498" max="10498" width="23.140625" style="786" customWidth="1"/>
    <col min="10499" max="10499" width="0.7109375" style="786" customWidth="1"/>
    <col min="10500" max="10500" width="9.42578125" style="786" customWidth="1"/>
    <col min="10501" max="10501" width="14.42578125" style="786" customWidth="1"/>
    <col min="10502" max="10502" width="15.5703125" style="786" customWidth="1"/>
    <col min="10503" max="10503" width="14.140625" style="786" customWidth="1"/>
    <col min="10504" max="10504" width="14.7109375" style="786" customWidth="1"/>
    <col min="10505" max="10505" width="10" style="786" customWidth="1"/>
    <col min="10506" max="10752" width="9.140625" style="786"/>
    <col min="10753" max="10753" width="1.42578125" style="786" customWidth="1"/>
    <col min="10754" max="10754" width="23.140625" style="786" customWidth="1"/>
    <col min="10755" max="10755" width="0.7109375" style="786" customWidth="1"/>
    <col min="10756" max="10756" width="9.42578125" style="786" customWidth="1"/>
    <col min="10757" max="10757" width="14.42578125" style="786" customWidth="1"/>
    <col min="10758" max="10758" width="15.5703125" style="786" customWidth="1"/>
    <col min="10759" max="10759" width="14.140625" style="786" customWidth="1"/>
    <col min="10760" max="10760" width="14.7109375" style="786" customWidth="1"/>
    <col min="10761" max="10761" width="10" style="786" customWidth="1"/>
    <col min="10762" max="11008" width="9.140625" style="786"/>
    <col min="11009" max="11009" width="1.42578125" style="786" customWidth="1"/>
    <col min="11010" max="11010" width="23.140625" style="786" customWidth="1"/>
    <col min="11011" max="11011" width="0.7109375" style="786" customWidth="1"/>
    <col min="11012" max="11012" width="9.42578125" style="786" customWidth="1"/>
    <col min="11013" max="11013" width="14.42578125" style="786" customWidth="1"/>
    <col min="11014" max="11014" width="15.5703125" style="786" customWidth="1"/>
    <col min="11015" max="11015" width="14.140625" style="786" customWidth="1"/>
    <col min="11016" max="11016" width="14.7109375" style="786" customWidth="1"/>
    <col min="11017" max="11017" width="10" style="786" customWidth="1"/>
    <col min="11018" max="11264" width="9.140625" style="786"/>
    <col min="11265" max="11265" width="1.42578125" style="786" customWidth="1"/>
    <col min="11266" max="11266" width="23.140625" style="786" customWidth="1"/>
    <col min="11267" max="11267" width="0.7109375" style="786" customWidth="1"/>
    <col min="11268" max="11268" width="9.42578125" style="786" customWidth="1"/>
    <col min="11269" max="11269" width="14.42578125" style="786" customWidth="1"/>
    <col min="11270" max="11270" width="15.5703125" style="786" customWidth="1"/>
    <col min="11271" max="11271" width="14.140625" style="786" customWidth="1"/>
    <col min="11272" max="11272" width="14.7109375" style="786" customWidth="1"/>
    <col min="11273" max="11273" width="10" style="786" customWidth="1"/>
    <col min="11274" max="11520" width="9.140625" style="786"/>
    <col min="11521" max="11521" width="1.42578125" style="786" customWidth="1"/>
    <col min="11522" max="11522" width="23.140625" style="786" customWidth="1"/>
    <col min="11523" max="11523" width="0.7109375" style="786" customWidth="1"/>
    <col min="11524" max="11524" width="9.42578125" style="786" customWidth="1"/>
    <col min="11525" max="11525" width="14.42578125" style="786" customWidth="1"/>
    <col min="11526" max="11526" width="15.5703125" style="786" customWidth="1"/>
    <col min="11527" max="11527" width="14.140625" style="786" customWidth="1"/>
    <col min="11528" max="11528" width="14.7109375" style="786" customWidth="1"/>
    <col min="11529" max="11529" width="10" style="786" customWidth="1"/>
    <col min="11530" max="11776" width="9.140625" style="786"/>
    <col min="11777" max="11777" width="1.42578125" style="786" customWidth="1"/>
    <col min="11778" max="11778" width="23.140625" style="786" customWidth="1"/>
    <col min="11779" max="11779" width="0.7109375" style="786" customWidth="1"/>
    <col min="11780" max="11780" width="9.42578125" style="786" customWidth="1"/>
    <col min="11781" max="11781" width="14.42578125" style="786" customWidth="1"/>
    <col min="11782" max="11782" width="15.5703125" style="786" customWidth="1"/>
    <col min="11783" max="11783" width="14.140625" style="786" customWidth="1"/>
    <col min="11784" max="11784" width="14.7109375" style="786" customWidth="1"/>
    <col min="11785" max="11785" width="10" style="786" customWidth="1"/>
    <col min="11786" max="12032" width="9.140625" style="786"/>
    <col min="12033" max="12033" width="1.42578125" style="786" customWidth="1"/>
    <col min="12034" max="12034" width="23.140625" style="786" customWidth="1"/>
    <col min="12035" max="12035" width="0.7109375" style="786" customWidth="1"/>
    <col min="12036" max="12036" width="9.42578125" style="786" customWidth="1"/>
    <col min="12037" max="12037" width="14.42578125" style="786" customWidth="1"/>
    <col min="12038" max="12038" width="15.5703125" style="786" customWidth="1"/>
    <col min="12039" max="12039" width="14.140625" style="786" customWidth="1"/>
    <col min="12040" max="12040" width="14.7109375" style="786" customWidth="1"/>
    <col min="12041" max="12041" width="10" style="786" customWidth="1"/>
    <col min="12042" max="12288" width="9.140625" style="786"/>
    <col min="12289" max="12289" width="1.42578125" style="786" customWidth="1"/>
    <col min="12290" max="12290" width="23.140625" style="786" customWidth="1"/>
    <col min="12291" max="12291" width="0.7109375" style="786" customWidth="1"/>
    <col min="12292" max="12292" width="9.42578125" style="786" customWidth="1"/>
    <col min="12293" max="12293" width="14.42578125" style="786" customWidth="1"/>
    <col min="12294" max="12294" width="15.5703125" style="786" customWidth="1"/>
    <col min="12295" max="12295" width="14.140625" style="786" customWidth="1"/>
    <col min="12296" max="12296" width="14.7109375" style="786" customWidth="1"/>
    <col min="12297" max="12297" width="10" style="786" customWidth="1"/>
    <col min="12298" max="12544" width="9.140625" style="786"/>
    <col min="12545" max="12545" width="1.42578125" style="786" customWidth="1"/>
    <col min="12546" max="12546" width="23.140625" style="786" customWidth="1"/>
    <col min="12547" max="12547" width="0.7109375" style="786" customWidth="1"/>
    <col min="12548" max="12548" width="9.42578125" style="786" customWidth="1"/>
    <col min="12549" max="12549" width="14.42578125" style="786" customWidth="1"/>
    <col min="12550" max="12550" width="15.5703125" style="786" customWidth="1"/>
    <col min="12551" max="12551" width="14.140625" style="786" customWidth="1"/>
    <col min="12552" max="12552" width="14.7109375" style="786" customWidth="1"/>
    <col min="12553" max="12553" width="10" style="786" customWidth="1"/>
    <col min="12554" max="12800" width="9.140625" style="786"/>
    <col min="12801" max="12801" width="1.42578125" style="786" customWidth="1"/>
    <col min="12802" max="12802" width="23.140625" style="786" customWidth="1"/>
    <col min="12803" max="12803" width="0.7109375" style="786" customWidth="1"/>
    <col min="12804" max="12804" width="9.42578125" style="786" customWidth="1"/>
    <col min="12805" max="12805" width="14.42578125" style="786" customWidth="1"/>
    <col min="12806" max="12806" width="15.5703125" style="786" customWidth="1"/>
    <col min="12807" max="12807" width="14.140625" style="786" customWidth="1"/>
    <col min="12808" max="12808" width="14.7109375" style="786" customWidth="1"/>
    <col min="12809" max="12809" width="10" style="786" customWidth="1"/>
    <col min="12810" max="13056" width="9.140625" style="786"/>
    <col min="13057" max="13057" width="1.42578125" style="786" customWidth="1"/>
    <col min="13058" max="13058" width="23.140625" style="786" customWidth="1"/>
    <col min="13059" max="13059" width="0.7109375" style="786" customWidth="1"/>
    <col min="13060" max="13060" width="9.42578125" style="786" customWidth="1"/>
    <col min="13061" max="13061" width="14.42578125" style="786" customWidth="1"/>
    <col min="13062" max="13062" width="15.5703125" style="786" customWidth="1"/>
    <col min="13063" max="13063" width="14.140625" style="786" customWidth="1"/>
    <col min="13064" max="13064" width="14.7109375" style="786" customWidth="1"/>
    <col min="13065" max="13065" width="10" style="786" customWidth="1"/>
    <col min="13066" max="13312" width="9.140625" style="786"/>
    <col min="13313" max="13313" width="1.42578125" style="786" customWidth="1"/>
    <col min="13314" max="13314" width="23.140625" style="786" customWidth="1"/>
    <col min="13315" max="13315" width="0.7109375" style="786" customWidth="1"/>
    <col min="13316" max="13316" width="9.42578125" style="786" customWidth="1"/>
    <col min="13317" max="13317" width="14.42578125" style="786" customWidth="1"/>
    <col min="13318" max="13318" width="15.5703125" style="786" customWidth="1"/>
    <col min="13319" max="13319" width="14.140625" style="786" customWidth="1"/>
    <col min="13320" max="13320" width="14.7109375" style="786" customWidth="1"/>
    <col min="13321" max="13321" width="10" style="786" customWidth="1"/>
    <col min="13322" max="13568" width="9.140625" style="786"/>
    <col min="13569" max="13569" width="1.42578125" style="786" customWidth="1"/>
    <col min="13570" max="13570" width="23.140625" style="786" customWidth="1"/>
    <col min="13571" max="13571" width="0.7109375" style="786" customWidth="1"/>
    <col min="13572" max="13572" width="9.42578125" style="786" customWidth="1"/>
    <col min="13573" max="13573" width="14.42578125" style="786" customWidth="1"/>
    <col min="13574" max="13574" width="15.5703125" style="786" customWidth="1"/>
    <col min="13575" max="13575" width="14.140625" style="786" customWidth="1"/>
    <col min="13576" max="13576" width="14.7109375" style="786" customWidth="1"/>
    <col min="13577" max="13577" width="10" style="786" customWidth="1"/>
    <col min="13578" max="13824" width="9.140625" style="786"/>
    <col min="13825" max="13825" width="1.42578125" style="786" customWidth="1"/>
    <col min="13826" max="13826" width="23.140625" style="786" customWidth="1"/>
    <col min="13827" max="13827" width="0.7109375" style="786" customWidth="1"/>
    <col min="13828" max="13828" width="9.42578125" style="786" customWidth="1"/>
    <col min="13829" max="13829" width="14.42578125" style="786" customWidth="1"/>
    <col min="13830" max="13830" width="15.5703125" style="786" customWidth="1"/>
    <col min="13831" max="13831" width="14.140625" style="786" customWidth="1"/>
    <col min="13832" max="13832" width="14.7109375" style="786" customWidth="1"/>
    <col min="13833" max="13833" width="10" style="786" customWidth="1"/>
    <col min="13834" max="14080" width="9.140625" style="786"/>
    <col min="14081" max="14081" width="1.42578125" style="786" customWidth="1"/>
    <col min="14082" max="14082" width="23.140625" style="786" customWidth="1"/>
    <col min="14083" max="14083" width="0.7109375" style="786" customWidth="1"/>
    <col min="14084" max="14084" width="9.42578125" style="786" customWidth="1"/>
    <col min="14085" max="14085" width="14.42578125" style="786" customWidth="1"/>
    <col min="14086" max="14086" width="15.5703125" style="786" customWidth="1"/>
    <col min="14087" max="14087" width="14.140625" style="786" customWidth="1"/>
    <col min="14088" max="14088" width="14.7109375" style="786" customWidth="1"/>
    <col min="14089" max="14089" width="10" style="786" customWidth="1"/>
    <col min="14090" max="14336" width="9.140625" style="786"/>
    <col min="14337" max="14337" width="1.42578125" style="786" customWidth="1"/>
    <col min="14338" max="14338" width="23.140625" style="786" customWidth="1"/>
    <col min="14339" max="14339" width="0.7109375" style="786" customWidth="1"/>
    <col min="14340" max="14340" width="9.42578125" style="786" customWidth="1"/>
    <col min="14341" max="14341" width="14.42578125" style="786" customWidth="1"/>
    <col min="14342" max="14342" width="15.5703125" style="786" customWidth="1"/>
    <col min="14343" max="14343" width="14.140625" style="786" customWidth="1"/>
    <col min="14344" max="14344" width="14.7109375" style="786" customWidth="1"/>
    <col min="14345" max="14345" width="10" style="786" customWidth="1"/>
    <col min="14346" max="14592" width="9.140625" style="786"/>
    <col min="14593" max="14593" width="1.42578125" style="786" customWidth="1"/>
    <col min="14594" max="14594" width="23.140625" style="786" customWidth="1"/>
    <col min="14595" max="14595" width="0.7109375" style="786" customWidth="1"/>
    <col min="14596" max="14596" width="9.42578125" style="786" customWidth="1"/>
    <col min="14597" max="14597" width="14.42578125" style="786" customWidth="1"/>
    <col min="14598" max="14598" width="15.5703125" style="786" customWidth="1"/>
    <col min="14599" max="14599" width="14.140625" style="786" customWidth="1"/>
    <col min="14600" max="14600" width="14.7109375" style="786" customWidth="1"/>
    <col min="14601" max="14601" width="10" style="786" customWidth="1"/>
    <col min="14602" max="14848" width="9.140625" style="786"/>
    <col min="14849" max="14849" width="1.42578125" style="786" customWidth="1"/>
    <col min="14850" max="14850" width="23.140625" style="786" customWidth="1"/>
    <col min="14851" max="14851" width="0.7109375" style="786" customWidth="1"/>
    <col min="14852" max="14852" width="9.42578125" style="786" customWidth="1"/>
    <col min="14853" max="14853" width="14.42578125" style="786" customWidth="1"/>
    <col min="14854" max="14854" width="15.5703125" style="786" customWidth="1"/>
    <col min="14855" max="14855" width="14.140625" style="786" customWidth="1"/>
    <col min="14856" max="14856" width="14.7109375" style="786" customWidth="1"/>
    <col min="14857" max="14857" width="10" style="786" customWidth="1"/>
    <col min="14858" max="15104" width="9.140625" style="786"/>
    <col min="15105" max="15105" width="1.42578125" style="786" customWidth="1"/>
    <col min="15106" max="15106" width="23.140625" style="786" customWidth="1"/>
    <col min="15107" max="15107" width="0.7109375" style="786" customWidth="1"/>
    <col min="15108" max="15108" width="9.42578125" style="786" customWidth="1"/>
    <col min="15109" max="15109" width="14.42578125" style="786" customWidth="1"/>
    <col min="15110" max="15110" width="15.5703125" style="786" customWidth="1"/>
    <col min="15111" max="15111" width="14.140625" style="786" customWidth="1"/>
    <col min="15112" max="15112" width="14.7109375" style="786" customWidth="1"/>
    <col min="15113" max="15113" width="10" style="786" customWidth="1"/>
    <col min="15114" max="15360" width="9.140625" style="786"/>
    <col min="15361" max="15361" width="1.42578125" style="786" customWidth="1"/>
    <col min="15362" max="15362" width="23.140625" style="786" customWidth="1"/>
    <col min="15363" max="15363" width="0.7109375" style="786" customWidth="1"/>
    <col min="15364" max="15364" width="9.42578125" style="786" customWidth="1"/>
    <col min="15365" max="15365" width="14.42578125" style="786" customWidth="1"/>
    <col min="15366" max="15366" width="15.5703125" style="786" customWidth="1"/>
    <col min="15367" max="15367" width="14.140625" style="786" customWidth="1"/>
    <col min="15368" max="15368" width="14.7109375" style="786" customWidth="1"/>
    <col min="15369" max="15369" width="10" style="786" customWidth="1"/>
    <col min="15370" max="15616" width="9.140625" style="786"/>
    <col min="15617" max="15617" width="1.42578125" style="786" customWidth="1"/>
    <col min="15618" max="15618" width="23.140625" style="786" customWidth="1"/>
    <col min="15619" max="15619" width="0.7109375" style="786" customWidth="1"/>
    <col min="15620" max="15620" width="9.42578125" style="786" customWidth="1"/>
    <col min="15621" max="15621" width="14.42578125" style="786" customWidth="1"/>
    <col min="15622" max="15622" width="15.5703125" style="786" customWidth="1"/>
    <col min="15623" max="15623" width="14.140625" style="786" customWidth="1"/>
    <col min="15624" max="15624" width="14.7109375" style="786" customWidth="1"/>
    <col min="15625" max="15625" width="10" style="786" customWidth="1"/>
    <col min="15626" max="15872" width="9.140625" style="786"/>
    <col min="15873" max="15873" width="1.42578125" style="786" customWidth="1"/>
    <col min="15874" max="15874" width="23.140625" style="786" customWidth="1"/>
    <col min="15875" max="15875" width="0.7109375" style="786" customWidth="1"/>
    <col min="15876" max="15876" width="9.42578125" style="786" customWidth="1"/>
    <col min="15877" max="15877" width="14.42578125" style="786" customWidth="1"/>
    <col min="15878" max="15878" width="15.5703125" style="786" customWidth="1"/>
    <col min="15879" max="15879" width="14.140625" style="786" customWidth="1"/>
    <col min="15880" max="15880" width="14.7109375" style="786" customWidth="1"/>
    <col min="15881" max="15881" width="10" style="786" customWidth="1"/>
    <col min="15882" max="16128" width="9.140625" style="786"/>
    <col min="16129" max="16129" width="1.42578125" style="786" customWidth="1"/>
    <col min="16130" max="16130" width="23.140625" style="786" customWidth="1"/>
    <col min="16131" max="16131" width="0.7109375" style="786" customWidth="1"/>
    <col min="16132" max="16132" width="9.42578125" style="786" customWidth="1"/>
    <col min="16133" max="16133" width="14.42578125" style="786" customWidth="1"/>
    <col min="16134" max="16134" width="15.5703125" style="786" customWidth="1"/>
    <col min="16135" max="16135" width="14.140625" style="786" customWidth="1"/>
    <col min="16136" max="16136" width="14.7109375" style="786" customWidth="1"/>
    <col min="16137" max="16137" width="10" style="786" customWidth="1"/>
    <col min="16138" max="16384" width="9.140625" style="786"/>
  </cols>
  <sheetData>
    <row r="1" spans="1:26" s="1527" customFormat="1" ht="15" customHeight="1">
      <c r="A1" s="808" t="s">
        <v>644</v>
      </c>
      <c r="B1" s="1526"/>
      <c r="I1" s="823" t="s">
        <v>19</v>
      </c>
    </row>
    <row r="2" spans="1:26" s="1527" customFormat="1" ht="15" customHeight="1">
      <c r="A2" s="1526"/>
      <c r="B2" s="1526"/>
      <c r="I2" s="1606"/>
    </row>
    <row r="3" spans="1:26" s="1608" customFormat="1" ht="15" customHeight="1">
      <c r="A3" s="787" t="s">
        <v>95</v>
      </c>
      <c r="B3" s="814"/>
      <c r="E3" s="1607"/>
      <c r="I3" s="1609"/>
    </row>
    <row r="4" spans="1:26" s="1608" customFormat="1" ht="15" customHeight="1">
      <c r="A4" s="787" t="s">
        <v>34</v>
      </c>
      <c r="B4" s="814"/>
      <c r="I4" s="1609"/>
    </row>
    <row r="5" spans="1:26" s="1608" customFormat="1" ht="15" customHeight="1">
      <c r="A5" s="787" t="s">
        <v>270</v>
      </c>
      <c r="B5" s="814"/>
      <c r="I5" s="1609"/>
    </row>
    <row r="6" spans="1:26" s="1610" customFormat="1" ht="15" customHeight="1">
      <c r="A6" s="787" t="s">
        <v>32</v>
      </c>
      <c r="B6" s="814"/>
      <c r="F6" s="1608"/>
      <c r="I6" s="1611"/>
    </row>
    <row r="7" spans="1:26" s="1527" customFormat="1" ht="15" customHeight="1">
      <c r="A7" s="1591"/>
      <c r="I7" s="1606"/>
    </row>
    <row r="8" spans="1:26" s="1610" customFormat="1" ht="15" customHeight="1">
      <c r="I8" s="1611"/>
    </row>
    <row r="9" spans="1:26" s="1614" customFormat="1" ht="15" customHeight="1">
      <c r="A9" s="2466" t="s">
        <v>426</v>
      </c>
      <c r="B9" s="2466"/>
      <c r="C9" s="2466"/>
      <c r="D9" s="2466"/>
      <c r="E9" s="2466"/>
      <c r="F9" s="2466"/>
      <c r="H9" s="1612" t="s">
        <v>427</v>
      </c>
      <c r="I9" s="1647"/>
    </row>
    <row r="10" spans="1:26" s="1614" customFormat="1" ht="15" customHeight="1">
      <c r="A10" s="2466"/>
      <c r="B10" s="2466"/>
      <c r="C10" s="2466"/>
      <c r="D10" s="2466"/>
      <c r="E10" s="2466"/>
      <c r="F10" s="2466"/>
      <c r="I10" s="1647"/>
    </row>
    <row r="11" spans="1:26" s="1614" customFormat="1" ht="15" customHeight="1">
      <c r="A11" s="2466"/>
      <c r="B11" s="2466"/>
      <c r="C11" s="2466"/>
      <c r="D11" s="2466"/>
      <c r="E11" s="2466"/>
      <c r="F11" s="2466"/>
      <c r="I11" s="1647"/>
    </row>
    <row r="12" spans="1:26" s="924" customFormat="1" ht="6" customHeight="1">
      <c r="A12" s="1014"/>
      <c r="B12" s="1014"/>
      <c r="C12" s="1625"/>
      <c r="D12" s="1625"/>
      <c r="E12" s="1625" t="s">
        <v>360</v>
      </c>
      <c r="F12" s="1625" t="s">
        <v>360</v>
      </c>
      <c r="G12" s="1625"/>
      <c r="H12" s="1625"/>
      <c r="I12" s="1206"/>
    </row>
    <row r="13" spans="1:26" s="1593" customFormat="1" ht="15" customHeight="1">
      <c r="A13" s="2409" t="s">
        <v>109</v>
      </c>
      <c r="B13" s="2409"/>
      <c r="C13" s="2467" t="s">
        <v>17</v>
      </c>
      <c r="D13" s="1648"/>
      <c r="E13" s="2424" t="s">
        <v>428</v>
      </c>
      <c r="F13" s="2424" t="s">
        <v>429</v>
      </c>
      <c r="G13" s="2424" t="s">
        <v>430</v>
      </c>
      <c r="H13" s="2424" t="s">
        <v>431</v>
      </c>
      <c r="I13" s="1649"/>
    </row>
    <row r="14" spans="1:26" s="1593" customFormat="1" ht="15" customHeight="1">
      <c r="A14" s="2434"/>
      <c r="B14" s="2434"/>
      <c r="C14" s="2468"/>
      <c r="D14" s="1650"/>
      <c r="E14" s="2455"/>
      <c r="F14" s="2455"/>
      <c r="G14" s="2455"/>
      <c r="H14" s="2455"/>
      <c r="I14" s="1649"/>
    </row>
    <row r="15" spans="1:26" s="924" customFormat="1" ht="6" customHeight="1">
      <c r="A15" s="1014"/>
      <c r="B15" s="1014"/>
      <c r="C15" s="1448"/>
      <c r="D15" s="1448"/>
      <c r="E15" s="1651"/>
      <c r="F15" s="1651"/>
      <c r="G15" s="1651"/>
      <c r="H15" s="1651"/>
      <c r="I15" s="1206"/>
    </row>
    <row r="16" spans="1:26" s="1593" customFormat="1" ht="15" customHeight="1">
      <c r="A16" s="842" t="s">
        <v>103</v>
      </c>
      <c r="B16" s="842"/>
      <c r="C16" s="844">
        <v>4906487</v>
      </c>
      <c r="D16" s="844"/>
      <c r="E16" s="1652">
        <v>11.6</v>
      </c>
      <c r="F16" s="1652">
        <v>63.9</v>
      </c>
      <c r="G16" s="1652">
        <v>8.3000000000000007</v>
      </c>
      <c r="H16" s="1653">
        <v>16.2</v>
      </c>
      <c r="I16" s="1447"/>
      <c r="J16" s="1533"/>
      <c r="K16" s="1584"/>
      <c r="L16" s="1584"/>
      <c r="M16" s="1584"/>
      <c r="N16" s="1584"/>
      <c r="O16" s="1529"/>
      <c r="P16" s="1529"/>
      <c r="R16" s="1448"/>
      <c r="S16" s="1448"/>
      <c r="T16" s="1448"/>
      <c r="U16" s="1448"/>
      <c r="V16" s="1448"/>
      <c r="W16" s="1448"/>
      <c r="X16" s="1448"/>
      <c r="Y16" s="1448"/>
      <c r="Z16" s="1448"/>
    </row>
    <row r="17" spans="1:26" ht="15" customHeight="1">
      <c r="A17" s="924" t="s">
        <v>84</v>
      </c>
      <c r="C17" s="850">
        <v>55370</v>
      </c>
      <c r="D17" s="850"/>
      <c r="E17" s="1654">
        <v>9.4</v>
      </c>
      <c r="F17" s="1654">
        <v>63.5</v>
      </c>
      <c r="G17" s="1655">
        <v>6.5</v>
      </c>
      <c r="H17" s="1653">
        <v>20.6</v>
      </c>
      <c r="I17" s="1656"/>
      <c r="J17" s="1551"/>
      <c r="K17" s="1657"/>
      <c r="L17" s="1657"/>
      <c r="M17" s="1657"/>
      <c r="N17" s="1657"/>
      <c r="O17" s="1657"/>
      <c r="P17" s="1657"/>
      <c r="Q17" s="1593"/>
      <c r="R17" s="1529"/>
      <c r="S17" s="1529"/>
      <c r="T17" s="1529"/>
      <c r="U17" s="1529"/>
      <c r="V17" s="1529"/>
      <c r="W17" s="1529"/>
      <c r="X17" s="1529"/>
      <c r="Y17" s="1529"/>
      <c r="Z17" s="1529"/>
    </row>
    <row r="18" spans="1:26" ht="15" customHeight="1">
      <c r="A18" s="924" t="s">
        <v>83</v>
      </c>
      <c r="C18" s="850">
        <v>147843</v>
      </c>
      <c r="D18" s="850"/>
      <c r="E18" s="1655">
        <v>9.1</v>
      </c>
      <c r="F18" s="1654">
        <v>68.7</v>
      </c>
      <c r="G18" s="1655">
        <v>6.3</v>
      </c>
      <c r="H18" s="1658">
        <v>15.9</v>
      </c>
      <c r="I18" s="1656"/>
      <c r="K18" s="1620"/>
      <c r="L18" s="1368"/>
      <c r="M18" s="1368"/>
      <c r="N18" s="1612"/>
      <c r="O18" s="1612"/>
      <c r="P18" s="1620"/>
      <c r="Q18" s="1593"/>
      <c r="R18" s="1529"/>
      <c r="S18" s="1529"/>
      <c r="T18" s="1529"/>
      <c r="U18" s="1529"/>
      <c r="V18" s="1529"/>
      <c r="W18" s="1529"/>
      <c r="X18" s="1529"/>
      <c r="Y18" s="1529"/>
      <c r="Z18" s="1529"/>
    </row>
    <row r="19" spans="1:26" ht="15" customHeight="1">
      <c r="A19" s="924" t="s">
        <v>82</v>
      </c>
      <c r="C19" s="850">
        <v>34311</v>
      </c>
      <c r="D19" s="850"/>
      <c r="E19" s="1654">
        <v>11.1</v>
      </c>
      <c r="F19" s="1654">
        <v>62.3</v>
      </c>
      <c r="G19" s="1654">
        <v>10.5</v>
      </c>
      <c r="H19" s="1658">
        <v>16.100000000000001</v>
      </c>
      <c r="I19" s="1656"/>
      <c r="J19" s="1620"/>
      <c r="K19" s="1620"/>
      <c r="L19" s="1368"/>
      <c r="M19" s="1368"/>
      <c r="N19" s="1612"/>
      <c r="O19" s="1612"/>
      <c r="P19" s="1620"/>
      <c r="Q19" s="1593"/>
      <c r="R19" s="1529"/>
      <c r="S19" s="1529"/>
      <c r="T19" s="1529"/>
      <c r="U19" s="1529"/>
      <c r="V19" s="1529"/>
      <c r="W19" s="1529"/>
      <c r="X19" s="1529"/>
      <c r="Y19" s="1529"/>
      <c r="Z19" s="1529"/>
    </row>
    <row r="20" spans="1:26" ht="15" customHeight="1">
      <c r="A20" s="924" t="s">
        <v>81</v>
      </c>
      <c r="C20" s="850">
        <v>38132</v>
      </c>
      <c r="D20" s="850"/>
      <c r="E20" s="1654">
        <v>15.1</v>
      </c>
      <c r="F20" s="1654">
        <v>53.8</v>
      </c>
      <c r="G20" s="1655">
        <v>10.5</v>
      </c>
      <c r="H20" s="1658">
        <v>20.6</v>
      </c>
      <c r="I20" s="1656"/>
      <c r="J20" s="1620"/>
      <c r="K20" s="1620"/>
      <c r="L20" s="1368"/>
      <c r="M20" s="1368"/>
      <c r="N20" s="1612"/>
      <c r="O20" s="1612"/>
      <c r="P20" s="1620"/>
      <c r="Q20" s="1593"/>
      <c r="R20" s="1529"/>
      <c r="S20" s="1529"/>
      <c r="T20" s="1529"/>
      <c r="U20" s="1529"/>
      <c r="V20" s="1529"/>
      <c r="W20" s="1529"/>
      <c r="X20" s="1529"/>
      <c r="Y20" s="1529"/>
      <c r="Z20" s="1529"/>
    </row>
    <row r="21" spans="1:26" ht="15" customHeight="1">
      <c r="A21" s="924" t="s">
        <v>80</v>
      </c>
      <c r="C21" s="850">
        <v>124198</v>
      </c>
      <c r="D21" s="850"/>
      <c r="E21" s="1654">
        <v>13.5</v>
      </c>
      <c r="F21" s="1654">
        <v>58.9</v>
      </c>
      <c r="G21" s="1655">
        <v>7.9</v>
      </c>
      <c r="H21" s="1658">
        <v>19.7</v>
      </c>
      <c r="I21" s="1656"/>
      <c r="J21" s="1620"/>
      <c r="K21" s="1620"/>
      <c r="L21" s="1368"/>
      <c r="M21" s="1368"/>
      <c r="N21" s="1612"/>
      <c r="O21" s="1612"/>
      <c r="P21" s="1620"/>
      <c r="Q21" s="1593"/>
      <c r="R21" s="1529"/>
      <c r="S21" s="1529"/>
      <c r="T21" s="1529"/>
      <c r="U21" s="1529"/>
      <c r="V21" s="1529"/>
      <c r="W21" s="1529"/>
      <c r="X21" s="1529"/>
      <c r="Y21" s="1529"/>
      <c r="Z21" s="1529"/>
    </row>
    <row r="22" spans="1:26" ht="15" customHeight="1">
      <c r="A22" s="924" t="s">
        <v>79</v>
      </c>
      <c r="C22" s="850">
        <v>30865</v>
      </c>
      <c r="D22" s="850"/>
      <c r="E22" s="1654">
        <v>14.5</v>
      </c>
      <c r="F22" s="1654">
        <v>62</v>
      </c>
      <c r="G22" s="1655">
        <v>7.3</v>
      </c>
      <c r="H22" s="1658">
        <v>16.2</v>
      </c>
      <c r="I22" s="1656"/>
      <c r="J22" s="1620"/>
      <c r="K22" s="1620"/>
      <c r="L22" s="1368"/>
      <c r="M22" s="1368"/>
      <c r="N22" s="1612"/>
      <c r="O22" s="1612"/>
      <c r="P22" s="1620"/>
      <c r="Q22" s="1593"/>
      <c r="R22" s="1529"/>
      <c r="S22" s="1529"/>
      <c r="T22" s="1529"/>
      <c r="U22" s="1529"/>
      <c r="V22" s="1529"/>
      <c r="W22" s="1529"/>
      <c r="X22" s="1529"/>
      <c r="Y22" s="1529"/>
      <c r="Z22" s="1529"/>
    </row>
    <row r="23" spans="1:26" ht="15" customHeight="1">
      <c r="A23" s="924" t="s">
        <v>78</v>
      </c>
      <c r="C23" s="850">
        <v>158090</v>
      </c>
      <c r="D23" s="850"/>
      <c r="E23" s="1654">
        <v>11.2</v>
      </c>
      <c r="F23" s="1654">
        <v>56.6</v>
      </c>
      <c r="G23" s="1654">
        <v>10.4</v>
      </c>
      <c r="H23" s="1658">
        <v>21.8</v>
      </c>
      <c r="I23" s="1656"/>
      <c r="J23" s="1620"/>
      <c r="K23" s="1620"/>
      <c r="L23" s="1368"/>
      <c r="M23" s="1368"/>
      <c r="N23" s="1612"/>
      <c r="O23" s="1612"/>
      <c r="P23" s="1620"/>
      <c r="Q23" s="1593"/>
      <c r="R23" s="1529"/>
      <c r="S23" s="1529"/>
      <c r="T23" s="1529"/>
      <c r="U23" s="1529"/>
      <c r="V23" s="1529"/>
      <c r="W23" s="1529"/>
      <c r="X23" s="1529"/>
      <c r="Y23" s="1529"/>
      <c r="Z23" s="1529"/>
    </row>
    <row r="24" spans="1:26" ht="15" customHeight="1">
      <c r="A24" s="924" t="s">
        <v>77</v>
      </c>
      <c r="C24" s="850">
        <v>147569</v>
      </c>
      <c r="D24" s="850"/>
      <c r="E24" s="1654">
        <v>15</v>
      </c>
      <c r="F24" s="1654">
        <v>65</v>
      </c>
      <c r="G24" s="1655">
        <v>6.6</v>
      </c>
      <c r="H24" s="1658">
        <v>13.4</v>
      </c>
      <c r="I24" s="1656"/>
      <c r="J24" s="1620"/>
      <c r="K24" s="1620"/>
      <c r="L24" s="1368"/>
      <c r="M24" s="1368"/>
      <c r="N24" s="1612"/>
      <c r="O24" s="1612"/>
      <c r="P24" s="1620"/>
      <c r="Q24" s="1593"/>
      <c r="R24" s="1529"/>
      <c r="S24" s="1529"/>
      <c r="T24" s="1529"/>
      <c r="U24" s="1529"/>
      <c r="V24" s="1529"/>
      <c r="W24" s="1529"/>
      <c r="X24" s="1529"/>
      <c r="Y24" s="1529"/>
      <c r="Z24" s="1529"/>
    </row>
    <row r="25" spans="1:26" ht="15" customHeight="1">
      <c r="A25" s="924" t="s">
        <v>76</v>
      </c>
      <c r="C25" s="850">
        <v>432353</v>
      </c>
      <c r="D25" s="850"/>
      <c r="E25" s="1654">
        <v>11.1</v>
      </c>
      <c r="F25" s="1654">
        <v>72.7</v>
      </c>
      <c r="G25" s="1655">
        <v>5.2</v>
      </c>
      <c r="H25" s="1658">
        <v>11</v>
      </c>
      <c r="I25" s="1656"/>
      <c r="J25" s="1620"/>
      <c r="K25" s="1620"/>
      <c r="L25" s="1368"/>
      <c r="M25" s="1368"/>
      <c r="N25" s="1612"/>
      <c r="O25" s="1612"/>
      <c r="P25" s="1620"/>
      <c r="Q25" s="1593"/>
      <c r="R25" s="1529"/>
      <c r="S25" s="1529"/>
      <c r="T25" s="1529"/>
      <c r="U25" s="1529"/>
      <c r="V25" s="1529"/>
      <c r="W25" s="1529"/>
      <c r="X25" s="1529"/>
      <c r="Y25" s="1529"/>
      <c r="Z25" s="1529"/>
    </row>
    <row r="26" spans="1:26" ht="15" customHeight="1">
      <c r="A26" s="924" t="s">
        <v>75</v>
      </c>
      <c r="C26" s="850">
        <v>80549</v>
      </c>
      <c r="D26" s="850"/>
      <c r="E26" s="1654">
        <v>11.3</v>
      </c>
      <c r="F26" s="1654">
        <v>69.3</v>
      </c>
      <c r="G26" s="1655">
        <v>7.5</v>
      </c>
      <c r="H26" s="1658">
        <v>11.9</v>
      </c>
      <c r="I26" s="1656"/>
      <c r="J26" s="1620"/>
      <c r="K26" s="1620"/>
      <c r="L26" s="1368"/>
      <c r="M26" s="1368"/>
      <c r="N26" s="1612"/>
      <c r="O26" s="1612"/>
      <c r="P26" s="1620"/>
      <c r="Q26" s="1593"/>
      <c r="R26" s="1529"/>
      <c r="S26" s="1529"/>
      <c r="T26" s="1529"/>
      <c r="U26" s="1529"/>
      <c r="V26" s="1529"/>
      <c r="W26" s="1529"/>
      <c r="X26" s="1529"/>
      <c r="Y26" s="1529"/>
      <c r="Z26" s="1529"/>
    </row>
    <row r="27" spans="1:26" ht="15" customHeight="1">
      <c r="A27" s="924" t="s">
        <v>74</v>
      </c>
      <c r="C27" s="850">
        <v>259104</v>
      </c>
      <c r="D27" s="850"/>
      <c r="E27" s="1654">
        <v>13.3</v>
      </c>
      <c r="F27" s="1654">
        <v>62.9</v>
      </c>
      <c r="G27" s="1655">
        <v>11.4</v>
      </c>
      <c r="H27" s="1658">
        <v>12.4</v>
      </c>
      <c r="I27" s="1656"/>
      <c r="J27" s="1620"/>
      <c r="K27" s="1620"/>
      <c r="L27" s="1368"/>
      <c r="M27" s="1368"/>
      <c r="N27" s="1612"/>
      <c r="O27" s="1612"/>
      <c r="P27" s="1620"/>
      <c r="Q27" s="1593"/>
      <c r="R27" s="1529"/>
      <c r="S27" s="1529"/>
      <c r="T27" s="1529"/>
      <c r="U27" s="1529"/>
      <c r="V27" s="1529"/>
      <c r="W27" s="1529"/>
      <c r="X27" s="1529"/>
      <c r="Y27" s="1529"/>
      <c r="Z27" s="1529"/>
    </row>
    <row r="28" spans="1:26" ht="15" customHeight="1">
      <c r="A28" s="924" t="s">
        <v>73</v>
      </c>
      <c r="C28" s="850">
        <v>142668</v>
      </c>
      <c r="D28" s="850"/>
      <c r="E28" s="1654">
        <v>12</v>
      </c>
      <c r="F28" s="1654">
        <v>61.2</v>
      </c>
      <c r="G28" s="1654">
        <v>12.2</v>
      </c>
      <c r="H28" s="1658">
        <v>14.6</v>
      </c>
      <c r="I28" s="1656"/>
      <c r="J28" s="1620"/>
      <c r="K28" s="1620"/>
      <c r="L28" s="1368"/>
      <c r="M28" s="1368"/>
      <c r="N28" s="1612"/>
      <c r="O28" s="1612"/>
      <c r="P28" s="1612"/>
      <c r="Q28" s="1593"/>
      <c r="R28" s="1529"/>
      <c r="S28" s="1529"/>
      <c r="T28" s="1529"/>
      <c r="U28" s="1529"/>
      <c r="V28" s="1529"/>
      <c r="W28" s="1529"/>
      <c r="X28" s="1529"/>
      <c r="Y28" s="1529"/>
      <c r="Z28" s="1529"/>
    </row>
    <row r="29" spans="1:26" ht="15" customHeight="1">
      <c r="A29" s="924" t="s">
        <v>72</v>
      </c>
      <c r="C29" s="850">
        <v>110058</v>
      </c>
      <c r="D29" s="850"/>
      <c r="E29" s="1654">
        <v>10.9</v>
      </c>
      <c r="F29" s="1654">
        <v>58.4</v>
      </c>
      <c r="G29" s="1654">
        <v>11.4</v>
      </c>
      <c r="H29" s="1658">
        <v>19.3</v>
      </c>
      <c r="I29" s="1656"/>
      <c r="J29" s="1612"/>
      <c r="K29" s="1620"/>
      <c r="L29" s="1368"/>
      <c r="M29" s="1368"/>
      <c r="N29" s="1612"/>
      <c r="O29" s="1612"/>
      <c r="P29" s="1620"/>
      <c r="Q29" s="1593"/>
      <c r="R29" s="1529"/>
      <c r="S29" s="1529"/>
      <c r="T29" s="1529"/>
      <c r="U29" s="1529"/>
      <c r="V29" s="1529"/>
      <c r="W29" s="1529"/>
      <c r="X29" s="1529"/>
      <c r="Y29" s="1529"/>
      <c r="Z29" s="1529"/>
    </row>
    <row r="30" spans="1:26" ht="15" customHeight="1">
      <c r="A30" s="924" t="s">
        <v>71</v>
      </c>
      <c r="C30" s="850">
        <v>329369</v>
      </c>
      <c r="D30" s="850"/>
      <c r="E30" s="1654">
        <v>10.6</v>
      </c>
      <c r="F30" s="1654">
        <v>66.2</v>
      </c>
      <c r="G30" s="1655">
        <v>5.2</v>
      </c>
      <c r="H30" s="1658">
        <v>18</v>
      </c>
      <c r="I30" s="1656"/>
      <c r="J30" s="1620"/>
      <c r="K30" s="1620"/>
      <c r="L30" s="1368"/>
      <c r="M30" s="1368"/>
      <c r="N30" s="1612"/>
      <c r="O30" s="1612"/>
      <c r="P30" s="1620"/>
      <c r="Q30" s="1593"/>
      <c r="R30" s="1529"/>
      <c r="S30" s="1529"/>
      <c r="T30" s="1529"/>
      <c r="U30" s="1529"/>
      <c r="V30" s="1529"/>
      <c r="W30" s="1529"/>
      <c r="X30" s="1529"/>
      <c r="Y30" s="1529"/>
      <c r="Z30" s="1529"/>
    </row>
    <row r="31" spans="1:26" ht="15" customHeight="1">
      <c r="A31" s="924" t="s">
        <v>70</v>
      </c>
      <c r="C31" s="850">
        <v>678961</v>
      </c>
      <c r="D31" s="850"/>
      <c r="E31" s="1654">
        <v>9.6999999999999993</v>
      </c>
      <c r="F31" s="1654">
        <v>66.3</v>
      </c>
      <c r="G31" s="1655">
        <v>9</v>
      </c>
      <c r="H31" s="1658">
        <v>15</v>
      </c>
      <c r="I31" s="1656"/>
      <c r="J31" s="1612"/>
      <c r="K31" s="1620"/>
      <c r="L31" s="1368"/>
      <c r="M31" s="1368"/>
      <c r="N31" s="1612"/>
      <c r="O31" s="1612"/>
      <c r="P31" s="1620"/>
      <c r="Q31" s="1593"/>
      <c r="R31" s="1529"/>
      <c r="S31" s="1529"/>
      <c r="T31" s="1529"/>
      <c r="U31" s="1529"/>
      <c r="V31" s="1529"/>
      <c r="W31" s="1529"/>
      <c r="X31" s="1529"/>
      <c r="Y31" s="1529"/>
      <c r="Z31" s="1529"/>
    </row>
    <row r="32" spans="1:26" ht="15" customHeight="1">
      <c r="A32" s="924" t="s">
        <v>69</v>
      </c>
      <c r="C32" s="850">
        <v>193949</v>
      </c>
      <c r="D32" s="850"/>
      <c r="E32" s="1654">
        <v>10.5</v>
      </c>
      <c r="F32" s="1654">
        <v>64.400000000000006</v>
      </c>
      <c r="G32" s="1655">
        <v>9.1</v>
      </c>
      <c r="H32" s="1658">
        <v>16</v>
      </c>
      <c r="I32" s="1656"/>
      <c r="J32" s="1620"/>
      <c r="K32" s="1620"/>
      <c r="L32" s="1368"/>
      <c r="M32" s="1368"/>
      <c r="N32" s="1612"/>
      <c r="O32" s="1612"/>
      <c r="P32" s="1620"/>
      <c r="Q32" s="1593"/>
      <c r="R32" s="1529"/>
      <c r="S32" s="1529"/>
      <c r="T32" s="1529"/>
      <c r="U32" s="1529"/>
      <c r="V32" s="1529"/>
      <c r="W32" s="1529"/>
      <c r="X32" s="1529"/>
      <c r="Y32" s="1529"/>
      <c r="Z32" s="1529"/>
    </row>
    <row r="33" spans="1:26" ht="15" customHeight="1">
      <c r="A33" s="924" t="s">
        <v>68</v>
      </c>
      <c r="C33" s="850">
        <v>83834</v>
      </c>
      <c r="D33" s="850"/>
      <c r="E33" s="1654">
        <v>12.8</v>
      </c>
      <c r="F33" s="1654">
        <v>64.099999999999994</v>
      </c>
      <c r="G33" s="1655">
        <v>9</v>
      </c>
      <c r="H33" s="1658">
        <v>14.1</v>
      </c>
      <c r="I33" s="1656"/>
      <c r="J33" s="1620"/>
      <c r="K33" s="1620"/>
      <c r="L33" s="1368"/>
      <c r="M33" s="1368"/>
      <c r="N33" s="1612"/>
      <c r="O33" s="1612"/>
      <c r="P33" s="1620"/>
      <c r="Q33" s="1593"/>
      <c r="R33" s="1529"/>
      <c r="S33" s="1529"/>
      <c r="T33" s="1529"/>
      <c r="U33" s="1529"/>
      <c r="V33" s="1529"/>
      <c r="W33" s="1529"/>
      <c r="X33" s="1529"/>
      <c r="Y33" s="1529"/>
      <c r="Z33" s="1529"/>
    </row>
    <row r="34" spans="1:26" ht="15" customHeight="1">
      <c r="A34" s="924" t="s">
        <v>67</v>
      </c>
      <c r="C34" s="850">
        <v>51461</v>
      </c>
      <c r="D34" s="850"/>
      <c r="E34" s="1654">
        <v>11.7</v>
      </c>
      <c r="F34" s="1654">
        <v>63.2</v>
      </c>
      <c r="G34" s="1655">
        <v>5.7</v>
      </c>
      <c r="H34" s="1658">
        <v>19.399999999999999</v>
      </c>
      <c r="I34" s="1656"/>
      <c r="J34" s="1620"/>
      <c r="K34" s="1620"/>
      <c r="L34" s="1368"/>
      <c r="M34" s="1368"/>
      <c r="N34" s="1612"/>
      <c r="O34" s="1612"/>
      <c r="P34" s="1620"/>
      <c r="Q34" s="1593"/>
      <c r="R34" s="1529"/>
      <c r="S34" s="1529"/>
      <c r="T34" s="1529"/>
      <c r="U34" s="1529"/>
      <c r="V34" s="1529"/>
      <c r="W34" s="1529"/>
      <c r="X34" s="1529"/>
      <c r="Y34" s="1529"/>
      <c r="Z34" s="1529"/>
    </row>
    <row r="35" spans="1:26" ht="15" customHeight="1">
      <c r="A35" s="924" t="s">
        <v>66</v>
      </c>
      <c r="C35" s="850">
        <v>175039</v>
      </c>
      <c r="D35" s="850"/>
      <c r="E35" s="1654">
        <v>17.2</v>
      </c>
      <c r="F35" s="1654">
        <v>56.6</v>
      </c>
      <c r="G35" s="1655">
        <v>9.3000000000000007</v>
      </c>
      <c r="H35" s="1658">
        <v>16.899999999999999</v>
      </c>
      <c r="I35" s="1656"/>
      <c r="J35" s="1620"/>
      <c r="K35" s="1620"/>
      <c r="L35" s="1368"/>
      <c r="M35" s="1368"/>
      <c r="N35" s="1612"/>
      <c r="O35" s="1612"/>
      <c r="P35" s="1620"/>
      <c r="Q35" s="1593"/>
      <c r="R35" s="1529"/>
      <c r="S35" s="1529"/>
      <c r="T35" s="1529"/>
      <c r="U35" s="1529"/>
      <c r="V35" s="1529"/>
      <c r="W35" s="1529"/>
      <c r="X35" s="1529"/>
      <c r="Y35" s="1529"/>
      <c r="Z35" s="1529"/>
    </row>
    <row r="36" spans="1:26" ht="15" customHeight="1">
      <c r="A36" s="924" t="s">
        <v>65</v>
      </c>
      <c r="C36" s="850">
        <v>154806</v>
      </c>
      <c r="D36" s="850"/>
      <c r="E36" s="1655">
        <v>8.6999999999999993</v>
      </c>
      <c r="F36" s="1654">
        <v>58.2</v>
      </c>
      <c r="G36" s="1654">
        <v>11.3</v>
      </c>
      <c r="H36" s="1658">
        <v>21.8</v>
      </c>
      <c r="I36" s="1656"/>
      <c r="J36" s="1620"/>
      <c r="K36" s="1620"/>
      <c r="L36" s="1368"/>
      <c r="M36" s="1368"/>
      <c r="N36" s="1612"/>
      <c r="O36" s="1612"/>
      <c r="P36" s="1620"/>
      <c r="Q36" s="1593"/>
      <c r="R36" s="1529"/>
      <c r="S36" s="1529"/>
      <c r="T36" s="1529"/>
      <c r="U36" s="1529"/>
      <c r="V36" s="1529"/>
      <c r="W36" s="1529"/>
      <c r="X36" s="1529"/>
      <c r="Y36" s="1529"/>
      <c r="Z36" s="1529"/>
    </row>
    <row r="37" spans="1:26" ht="15" customHeight="1">
      <c r="A37" s="924" t="s">
        <v>64</v>
      </c>
      <c r="C37" s="850">
        <v>217573</v>
      </c>
      <c r="D37" s="850"/>
      <c r="E37" s="1655">
        <v>8.1</v>
      </c>
      <c r="F37" s="1654">
        <v>68.900000000000006</v>
      </c>
      <c r="G37" s="1655">
        <v>7.7</v>
      </c>
      <c r="H37" s="1658">
        <v>15.3</v>
      </c>
      <c r="I37" s="1656"/>
      <c r="J37" s="1659"/>
      <c r="K37" s="1620"/>
      <c r="L37" s="1368"/>
      <c r="M37" s="1368"/>
      <c r="N37" s="1612"/>
      <c r="O37" s="1612"/>
      <c r="P37" s="1620"/>
      <c r="Q37" s="1593"/>
      <c r="R37" s="1529"/>
      <c r="S37" s="1529"/>
      <c r="T37" s="1529"/>
      <c r="U37" s="1529"/>
      <c r="V37" s="1529"/>
      <c r="W37" s="1529"/>
      <c r="X37" s="1529"/>
      <c r="Y37" s="1529"/>
      <c r="Z37" s="1529"/>
    </row>
    <row r="38" spans="1:26" ht="15" customHeight="1">
      <c r="A38" s="924" t="s">
        <v>63</v>
      </c>
      <c r="C38" s="850">
        <v>84076</v>
      </c>
      <c r="D38" s="850"/>
      <c r="E38" s="1655">
        <v>8.8000000000000007</v>
      </c>
      <c r="F38" s="1654">
        <v>64.900000000000006</v>
      </c>
      <c r="G38" s="1655">
        <v>7.1</v>
      </c>
      <c r="H38" s="1658">
        <v>19.2</v>
      </c>
      <c r="I38" s="1656"/>
      <c r="K38" s="1620"/>
      <c r="L38" s="1368"/>
      <c r="M38" s="1368"/>
      <c r="N38" s="1612"/>
      <c r="O38" s="1612"/>
      <c r="P38" s="1620"/>
      <c r="Q38" s="1593"/>
      <c r="R38" s="1529"/>
      <c r="S38" s="1529"/>
      <c r="T38" s="1529"/>
      <c r="U38" s="1529"/>
      <c r="V38" s="1529"/>
      <c r="W38" s="1529"/>
      <c r="X38" s="1529"/>
      <c r="Y38" s="1529"/>
      <c r="Z38" s="1529"/>
    </row>
    <row r="39" spans="1:26" ht="15" customHeight="1">
      <c r="A39" s="924" t="s">
        <v>62</v>
      </c>
      <c r="C39" s="850">
        <v>70407</v>
      </c>
      <c r="D39" s="850"/>
      <c r="E39" s="1655">
        <v>9.6999999999999993</v>
      </c>
      <c r="F39" s="1654">
        <v>58.4</v>
      </c>
      <c r="G39" s="1654">
        <v>10.4</v>
      </c>
      <c r="H39" s="1658">
        <v>21.5</v>
      </c>
      <c r="I39" s="1656"/>
      <c r="K39" s="1620"/>
      <c r="L39" s="1368"/>
      <c r="M39" s="1368"/>
      <c r="N39" s="1612"/>
      <c r="O39" s="1612"/>
      <c r="P39" s="1620"/>
      <c r="Q39" s="1593"/>
      <c r="R39" s="1529"/>
      <c r="S39" s="1529"/>
      <c r="T39" s="1529"/>
      <c r="U39" s="1529"/>
      <c r="V39" s="1529"/>
      <c r="W39" s="1529"/>
      <c r="X39" s="1529"/>
      <c r="Y39" s="1529"/>
      <c r="Z39" s="1529"/>
    </row>
    <row r="40" spans="1:26" ht="15" customHeight="1">
      <c r="A40" s="924" t="s">
        <v>61</v>
      </c>
      <c r="C40" s="850">
        <v>122251</v>
      </c>
      <c r="D40" s="850"/>
      <c r="E40" s="1654">
        <v>11.3</v>
      </c>
      <c r="F40" s="1654">
        <v>66.5</v>
      </c>
      <c r="G40" s="1655">
        <v>6</v>
      </c>
      <c r="H40" s="1658">
        <v>16.2</v>
      </c>
      <c r="I40" s="1656"/>
      <c r="J40" s="1620"/>
      <c r="K40" s="1620"/>
      <c r="L40" s="1368"/>
      <c r="M40" s="1368"/>
      <c r="N40" s="1612"/>
      <c r="O40" s="1612"/>
      <c r="P40" s="1620"/>
      <c r="Q40" s="1593"/>
      <c r="R40" s="1529"/>
      <c r="S40" s="1529"/>
      <c r="T40" s="1529"/>
      <c r="U40" s="1529"/>
      <c r="V40" s="1529"/>
      <c r="W40" s="1529"/>
      <c r="X40" s="1529"/>
      <c r="Y40" s="1529"/>
      <c r="Z40" s="1529"/>
    </row>
    <row r="41" spans="1:26" ht="15" customHeight="1">
      <c r="A41" s="924" t="s">
        <v>60</v>
      </c>
      <c r="C41" s="850">
        <v>120844</v>
      </c>
      <c r="D41" s="850"/>
      <c r="E41" s="1654">
        <v>16.2</v>
      </c>
      <c r="F41" s="1654">
        <v>65.2</v>
      </c>
      <c r="G41" s="1655">
        <v>5.2</v>
      </c>
      <c r="H41" s="1658">
        <v>13.4</v>
      </c>
      <c r="I41" s="1656"/>
      <c r="J41" s="1620"/>
      <c r="K41" s="1620"/>
      <c r="L41" s="1368"/>
      <c r="M41" s="1368"/>
      <c r="N41" s="1612"/>
      <c r="O41" s="1612"/>
      <c r="P41" s="1612"/>
      <c r="Q41" s="1593"/>
      <c r="R41" s="1529"/>
      <c r="S41" s="1529"/>
      <c r="T41" s="1529"/>
      <c r="U41" s="1529"/>
      <c r="V41" s="1529"/>
      <c r="W41" s="1529"/>
      <c r="X41" s="1529"/>
      <c r="Y41" s="1529"/>
      <c r="Z41" s="1529"/>
    </row>
    <row r="42" spans="1:26" ht="15" customHeight="1">
      <c r="A42" s="924" t="s">
        <v>59</v>
      </c>
      <c r="C42" s="850">
        <v>123955</v>
      </c>
      <c r="D42" s="850"/>
      <c r="E42" s="1654">
        <v>12.3</v>
      </c>
      <c r="F42" s="1654">
        <v>66</v>
      </c>
      <c r="G42" s="1655">
        <v>4.8</v>
      </c>
      <c r="H42" s="1658">
        <v>16.899999999999999</v>
      </c>
      <c r="I42" s="1656"/>
      <c r="J42" s="1620"/>
      <c r="K42" s="1620"/>
      <c r="L42" s="1368"/>
      <c r="M42" s="1368"/>
      <c r="N42" s="1612"/>
      <c r="O42" s="1612"/>
      <c r="P42" s="1620"/>
      <c r="Q42" s="1593"/>
      <c r="R42" s="1529"/>
      <c r="S42" s="1529"/>
      <c r="T42" s="1529"/>
      <c r="U42" s="1529"/>
      <c r="V42" s="1529"/>
      <c r="W42" s="1529"/>
      <c r="X42" s="1529"/>
      <c r="Y42" s="1529"/>
      <c r="Z42" s="1529"/>
    </row>
    <row r="43" spans="1:26" ht="15" customHeight="1">
      <c r="A43" s="924" t="s">
        <v>58</v>
      </c>
      <c r="C43" s="850">
        <v>96107</v>
      </c>
      <c r="D43" s="850"/>
      <c r="E43" s="1654">
        <v>15.2</v>
      </c>
      <c r="F43" s="1654">
        <v>56.8</v>
      </c>
      <c r="G43" s="1654">
        <v>10.5</v>
      </c>
      <c r="H43" s="1658">
        <v>17.5</v>
      </c>
      <c r="I43" s="1656"/>
      <c r="J43" s="1620"/>
      <c r="K43" s="1620"/>
      <c r="L43" s="1368"/>
      <c r="M43" s="1368"/>
      <c r="N43" s="1612"/>
      <c r="O43" s="1612"/>
      <c r="P43" s="1612"/>
      <c r="Q43" s="1593"/>
      <c r="R43" s="1529"/>
      <c r="S43" s="1529"/>
      <c r="T43" s="1529"/>
      <c r="U43" s="1529"/>
      <c r="V43" s="1529"/>
      <c r="W43" s="1529"/>
      <c r="X43" s="1529"/>
      <c r="Y43" s="1529"/>
      <c r="Z43" s="1529"/>
    </row>
    <row r="44" spans="1:26" ht="15" customHeight="1">
      <c r="A44" s="924" t="s">
        <v>57</v>
      </c>
      <c r="C44" s="850">
        <v>140105</v>
      </c>
      <c r="D44" s="850"/>
      <c r="E44" s="1654">
        <v>13.9</v>
      </c>
      <c r="F44" s="1654">
        <v>59</v>
      </c>
      <c r="G44" s="1655">
        <v>9</v>
      </c>
      <c r="H44" s="1658">
        <v>18.100000000000001</v>
      </c>
      <c r="I44" s="1656"/>
      <c r="J44" s="1620"/>
      <c r="K44" s="1620"/>
      <c r="L44" s="1368"/>
      <c r="M44" s="1368"/>
      <c r="N44" s="1612"/>
      <c r="O44" s="1612"/>
      <c r="P44" s="1620"/>
      <c r="Q44" s="1593"/>
      <c r="R44" s="1529"/>
      <c r="S44" s="1529"/>
      <c r="T44" s="1529"/>
      <c r="U44" s="1529"/>
      <c r="V44" s="1529"/>
      <c r="W44" s="1529"/>
      <c r="X44" s="1529"/>
      <c r="Y44" s="1529"/>
      <c r="Z44" s="1529"/>
    </row>
    <row r="45" spans="1:26" ht="15" customHeight="1">
      <c r="A45" s="924" t="s">
        <v>56</v>
      </c>
      <c r="C45" s="850">
        <v>49441</v>
      </c>
      <c r="D45" s="850"/>
      <c r="E45" s="1654">
        <v>9.9</v>
      </c>
      <c r="F45" s="1654">
        <v>67.2</v>
      </c>
      <c r="G45" s="1655">
        <v>8.8000000000000007</v>
      </c>
      <c r="H45" s="1658">
        <v>14.1</v>
      </c>
      <c r="I45" s="1656"/>
      <c r="J45" s="1620"/>
      <c r="K45" s="1620"/>
      <c r="L45" s="1368"/>
      <c r="M45" s="1368"/>
      <c r="N45" s="1612"/>
      <c r="O45" s="1612"/>
      <c r="P45" s="1620"/>
      <c r="Q45" s="1593"/>
      <c r="R45" s="1529"/>
      <c r="S45" s="1529"/>
      <c r="T45" s="1529"/>
      <c r="U45" s="1529"/>
      <c r="V45" s="1529"/>
      <c r="W45" s="1529"/>
      <c r="X45" s="1529"/>
      <c r="Y45" s="1529"/>
      <c r="Z45" s="1529"/>
    </row>
    <row r="46" spans="1:26" ht="15" customHeight="1">
      <c r="A46" s="924" t="s">
        <v>55</v>
      </c>
      <c r="C46" s="850">
        <v>305840</v>
      </c>
      <c r="D46" s="850"/>
      <c r="E46" s="1654">
        <v>13.6</v>
      </c>
      <c r="F46" s="1654">
        <v>56.9</v>
      </c>
      <c r="G46" s="1655">
        <v>10.7</v>
      </c>
      <c r="H46" s="1658">
        <v>18.8</v>
      </c>
      <c r="I46" s="1656"/>
      <c r="J46" s="1620"/>
      <c r="K46" s="1620"/>
      <c r="L46" s="1368"/>
      <c r="M46" s="1368"/>
      <c r="N46" s="1612"/>
      <c r="O46" s="1612"/>
      <c r="P46" s="1620"/>
      <c r="Q46" s="1593"/>
      <c r="R46" s="1529"/>
      <c r="S46" s="1529"/>
      <c r="T46" s="1529"/>
      <c r="U46" s="1529"/>
      <c r="V46" s="1529"/>
      <c r="W46" s="1529"/>
      <c r="X46" s="1529"/>
      <c r="Y46" s="1529"/>
      <c r="Z46" s="1529"/>
    </row>
    <row r="47" spans="1:26" ht="15" customHeight="1">
      <c r="A47" s="924" t="s">
        <v>54</v>
      </c>
      <c r="C47" s="850">
        <v>78875</v>
      </c>
      <c r="D47" s="850"/>
      <c r="E47" s="1655">
        <v>10.7</v>
      </c>
      <c r="F47" s="1654">
        <v>64.099999999999994</v>
      </c>
      <c r="G47" s="1655">
        <v>6.1</v>
      </c>
      <c r="H47" s="1658">
        <v>19.100000000000001</v>
      </c>
      <c r="I47" s="1656"/>
      <c r="J47" s="1620"/>
      <c r="K47" s="1620"/>
      <c r="L47" s="1368"/>
      <c r="M47" s="1368"/>
      <c r="N47" s="1612"/>
      <c r="O47" s="1612"/>
      <c r="P47" s="1620"/>
      <c r="Q47" s="1593"/>
      <c r="R47" s="1529"/>
      <c r="S47" s="1529"/>
      <c r="T47" s="1529"/>
      <c r="U47" s="1529"/>
      <c r="V47" s="1529"/>
      <c r="W47" s="1529"/>
      <c r="X47" s="1529"/>
      <c r="Y47" s="1529"/>
      <c r="Z47" s="1529"/>
    </row>
    <row r="48" spans="1:26" ht="15" customHeight="1">
      <c r="A48" s="973" t="s">
        <v>53</v>
      </c>
      <c r="B48" s="973"/>
      <c r="C48" s="893">
        <v>68484</v>
      </c>
      <c r="D48" s="893"/>
      <c r="E48" s="1623">
        <v>13</v>
      </c>
      <c r="F48" s="1623">
        <v>62.7</v>
      </c>
      <c r="G48" s="1660">
        <v>7.1</v>
      </c>
      <c r="H48" s="1661">
        <v>17.2</v>
      </c>
      <c r="I48" s="1656"/>
      <c r="J48" s="1620"/>
      <c r="K48" s="1620"/>
      <c r="L48" s="1368"/>
      <c r="M48" s="1368"/>
      <c r="N48" s="1612"/>
      <c r="O48" s="1612"/>
      <c r="P48" s="1620"/>
      <c r="Q48" s="1593"/>
      <c r="R48" s="1529"/>
      <c r="S48" s="1529"/>
      <c r="T48" s="1529"/>
      <c r="U48" s="1529"/>
      <c r="V48" s="1529"/>
      <c r="W48" s="1529"/>
      <c r="X48" s="1529"/>
      <c r="Y48" s="1529"/>
      <c r="Z48" s="1529"/>
    </row>
    <row r="49" spans="1:15" s="924" customFormat="1" ht="6" customHeight="1">
      <c r="A49" s="1014"/>
      <c r="B49" s="1014"/>
      <c r="C49" s="850"/>
      <c r="D49" s="850"/>
      <c r="E49" s="1016"/>
      <c r="F49" s="1016"/>
      <c r="G49" s="1016"/>
      <c r="H49" s="1016"/>
      <c r="I49" s="1206"/>
    </row>
    <row r="50" spans="1:15" s="317" customFormat="1" ht="57" customHeight="1">
      <c r="A50" s="1082" t="s">
        <v>299</v>
      </c>
      <c r="B50" s="2396" t="s">
        <v>432</v>
      </c>
      <c r="C50" s="2396"/>
      <c r="D50" s="2396"/>
      <c r="E50" s="2396"/>
      <c r="F50" s="2396"/>
      <c r="G50" s="2396"/>
      <c r="H50" s="2396"/>
      <c r="I50" s="1052"/>
      <c r="J50" s="1225"/>
    </row>
    <row r="51" spans="1:15" ht="15" customHeight="1">
      <c r="A51" s="785"/>
      <c r="B51" s="2396" t="s">
        <v>280</v>
      </c>
      <c r="C51" s="2396"/>
      <c r="D51" s="2396"/>
      <c r="E51" s="2396"/>
      <c r="F51" s="2396"/>
      <c r="G51" s="2396"/>
      <c r="H51" s="2396"/>
      <c r="I51" s="2396"/>
      <c r="J51" s="2396"/>
      <c r="L51" s="789"/>
      <c r="M51" s="789"/>
      <c r="N51" s="789"/>
      <c r="O51" s="789"/>
    </row>
    <row r="52" spans="1:15" ht="15" customHeight="1">
      <c r="A52" s="785"/>
      <c r="B52" s="2469" t="s">
        <v>433</v>
      </c>
      <c r="C52" s="2469"/>
      <c r="D52" s="2469"/>
      <c r="E52" s="2469"/>
      <c r="F52" s="2469"/>
      <c r="G52" s="2469"/>
      <c r="H52" s="2469"/>
      <c r="I52" s="784"/>
      <c r="J52" s="784"/>
      <c r="L52" s="789"/>
      <c r="M52" s="789"/>
      <c r="N52" s="789"/>
      <c r="O52" s="789"/>
    </row>
    <row r="53" spans="1:15" s="924" customFormat="1" ht="15" customHeight="1">
      <c r="A53" s="1662"/>
      <c r="B53" s="2469" t="s">
        <v>218</v>
      </c>
      <c r="C53" s="2469"/>
      <c r="D53" s="2469"/>
      <c r="E53" s="2469"/>
      <c r="F53" s="2469"/>
      <c r="G53" s="2469"/>
      <c r="H53" s="2469"/>
      <c r="I53" s="1663"/>
    </row>
    <row r="54" spans="1:15" s="924" customFormat="1" ht="24" customHeight="1">
      <c r="A54" s="2465" t="s">
        <v>434</v>
      </c>
      <c r="B54" s="2465"/>
      <c r="C54" s="2465"/>
      <c r="D54" s="2465"/>
      <c r="E54" s="2465"/>
      <c r="F54" s="2465"/>
      <c r="G54" s="2465"/>
      <c r="H54" s="2465"/>
      <c r="I54" s="1206"/>
    </row>
    <row r="55" spans="1:15" ht="15" customHeight="1">
      <c r="A55" s="909" t="s">
        <v>435</v>
      </c>
      <c r="B55" s="909"/>
      <c r="C55" s="909"/>
      <c r="D55" s="909"/>
      <c r="E55" s="909"/>
      <c r="F55" s="909"/>
      <c r="G55" s="909"/>
      <c r="H55" s="1664"/>
      <c r="I55" s="1206"/>
    </row>
    <row r="56" spans="1:15" ht="15" customHeight="1">
      <c r="A56" s="924" t="s">
        <v>436</v>
      </c>
      <c r="B56" s="924"/>
      <c r="C56" s="924"/>
      <c r="D56" s="924"/>
      <c r="E56" s="924"/>
      <c r="F56" s="924"/>
      <c r="G56" s="924"/>
      <c r="H56" s="1664"/>
      <c r="I56" s="1206"/>
    </row>
    <row r="57" spans="1:15" s="317" customFormat="1" ht="15" customHeight="1">
      <c r="A57" s="608" t="s">
        <v>183</v>
      </c>
      <c r="B57" s="839"/>
      <c r="C57" s="872"/>
      <c r="D57" s="872"/>
      <c r="E57" s="841"/>
      <c r="F57" s="841"/>
      <c r="G57" s="841"/>
      <c r="H57" s="841"/>
      <c r="I57" s="1053"/>
      <c r="J57" s="841"/>
      <c r="L57"/>
      <c r="M57"/>
      <c r="N57"/>
      <c r="O57"/>
    </row>
    <row r="58" spans="1:15" s="317" customFormat="1" ht="15" customHeight="1">
      <c r="A58" s="608" t="s">
        <v>185</v>
      </c>
      <c r="B58" s="839"/>
      <c r="C58" s="872"/>
      <c r="D58" s="872"/>
      <c r="E58" s="841"/>
      <c r="F58" s="841"/>
      <c r="G58" s="841"/>
      <c r="H58" s="841"/>
      <c r="I58" s="1053"/>
      <c r="J58" s="841"/>
      <c r="L58"/>
      <c r="M58"/>
      <c r="N58"/>
      <c r="O58"/>
    </row>
    <row r="59" spans="1:15" s="317" customFormat="1" ht="15" customHeight="1">
      <c r="A59" s="608" t="s">
        <v>187</v>
      </c>
      <c r="B59" s="839"/>
      <c r="C59" s="872"/>
      <c r="D59" s="872"/>
      <c r="E59" s="841"/>
      <c r="F59" s="841"/>
      <c r="G59" s="841"/>
      <c r="H59" s="841"/>
      <c r="I59" s="1053"/>
      <c r="J59" s="841"/>
      <c r="L59"/>
      <c r="M59"/>
      <c r="N59"/>
      <c r="O59"/>
    </row>
    <row r="60" spans="1:15" ht="15" customHeight="1">
      <c r="A60" s="1665"/>
      <c r="B60" s="1665"/>
      <c r="C60" s="1665"/>
      <c r="D60" s="1665"/>
      <c r="E60" s="1665"/>
      <c r="F60" s="1665"/>
      <c r="G60" s="1665"/>
      <c r="H60" s="1664"/>
      <c r="I60" s="823" t="s">
        <v>93</v>
      </c>
    </row>
    <row r="61" spans="1:15" ht="15" customHeight="1">
      <c r="A61" s="753"/>
      <c r="B61" s="1314"/>
      <c r="C61" s="1666"/>
      <c r="D61" s="1666"/>
      <c r="E61" s="1666"/>
      <c r="F61" s="1666"/>
      <c r="G61" s="1666"/>
      <c r="H61" s="1666"/>
      <c r="I61" s="1066"/>
    </row>
    <row r="63" spans="1:15" ht="15" customHeight="1">
      <c r="A63" s="2466" t="s">
        <v>426</v>
      </c>
      <c r="B63" s="2466"/>
      <c r="C63" s="2466"/>
      <c r="D63" s="2466"/>
      <c r="E63" s="2466"/>
      <c r="F63" s="2466"/>
      <c r="G63" s="1614"/>
      <c r="H63" s="1612" t="s">
        <v>427</v>
      </c>
    </row>
    <row r="64" spans="1:15" ht="15" customHeight="1">
      <c r="A64" s="2466"/>
      <c r="B64" s="2466"/>
      <c r="C64" s="2466"/>
      <c r="D64" s="2466"/>
      <c r="E64" s="2466"/>
      <c r="F64" s="2466"/>
      <c r="G64" s="1614"/>
      <c r="H64" s="1614"/>
    </row>
    <row r="65" spans="1:8" ht="15" customHeight="1">
      <c r="A65" s="2466"/>
      <c r="B65" s="2466"/>
      <c r="C65" s="2466"/>
      <c r="D65" s="2466"/>
      <c r="E65" s="2466"/>
      <c r="F65" s="2466"/>
      <c r="G65" s="1614"/>
      <c r="H65" s="1614"/>
    </row>
    <row r="66" spans="1:8" ht="15" customHeight="1">
      <c r="A66" s="1667" t="s">
        <v>95</v>
      </c>
      <c r="B66" s="1668"/>
      <c r="C66" s="1668"/>
      <c r="D66" s="1668"/>
      <c r="E66" s="1668"/>
      <c r="F66" s="1668"/>
      <c r="G66" s="1614"/>
      <c r="H66" s="1614"/>
    </row>
    <row r="67" spans="1:8" ht="6" customHeight="1">
      <c r="A67" s="1014"/>
      <c r="B67" s="1014"/>
      <c r="C67" s="1625"/>
      <c r="D67" s="1625"/>
      <c r="E67" s="1625" t="s">
        <v>360</v>
      </c>
      <c r="F67" s="1625" t="s">
        <v>360</v>
      </c>
      <c r="G67" s="1625"/>
      <c r="H67" s="1625"/>
    </row>
    <row r="68" spans="1:8" ht="15" customHeight="1">
      <c r="A68" s="2409" t="s">
        <v>109</v>
      </c>
      <c r="B68" s="2409"/>
      <c r="C68" s="2467" t="s">
        <v>17</v>
      </c>
      <c r="D68" s="1648"/>
      <c r="E68" s="2424" t="s">
        <v>428</v>
      </c>
      <c r="F68" s="2424" t="s">
        <v>437</v>
      </c>
      <c r="G68" s="2424" t="s">
        <v>438</v>
      </c>
      <c r="H68" s="2424" t="s">
        <v>439</v>
      </c>
    </row>
    <row r="69" spans="1:8" ht="15" customHeight="1">
      <c r="A69" s="2434"/>
      <c r="B69" s="2434"/>
      <c r="C69" s="2468"/>
      <c r="D69" s="1650"/>
      <c r="E69" s="2455"/>
      <c r="F69" s="2455"/>
      <c r="G69" s="2455"/>
      <c r="H69" s="2455"/>
    </row>
    <row r="70" spans="1:8" ht="6" customHeight="1">
      <c r="A70" s="1669"/>
      <c r="B70" s="1669"/>
      <c r="C70" s="1670"/>
      <c r="D70" s="1670"/>
      <c r="E70" s="1671"/>
      <c r="F70" s="1671"/>
      <c r="G70" s="1671"/>
      <c r="H70" s="1671"/>
    </row>
    <row r="71" spans="1:8" ht="15" customHeight="1">
      <c r="A71" s="842" t="s">
        <v>103</v>
      </c>
      <c r="B71" s="842"/>
      <c r="C71" s="844">
        <v>4906487</v>
      </c>
      <c r="D71" s="844"/>
      <c r="E71" s="1672">
        <v>569864</v>
      </c>
      <c r="F71" s="1672">
        <v>3135089</v>
      </c>
      <c r="G71" s="1672">
        <v>406064</v>
      </c>
      <c r="H71" s="844">
        <v>795470</v>
      </c>
    </row>
    <row r="72" spans="1:8" ht="15" customHeight="1">
      <c r="A72" s="924" t="s">
        <v>84</v>
      </c>
      <c r="C72" s="850">
        <v>55370</v>
      </c>
      <c r="D72" s="850"/>
      <c r="E72" s="1673">
        <v>5217</v>
      </c>
      <c r="F72" s="1673">
        <v>35144</v>
      </c>
      <c r="G72" s="1674">
        <v>3594</v>
      </c>
      <c r="H72" s="850">
        <v>11415</v>
      </c>
    </row>
    <row r="73" spans="1:8" ht="15" customHeight="1">
      <c r="A73" s="924" t="s">
        <v>83</v>
      </c>
      <c r="C73" s="850">
        <v>147843</v>
      </c>
      <c r="D73" s="850"/>
      <c r="E73" s="1674">
        <v>13413</v>
      </c>
      <c r="F73" s="1673">
        <v>101544</v>
      </c>
      <c r="G73" s="1674">
        <v>9395</v>
      </c>
      <c r="H73" s="850">
        <v>23491</v>
      </c>
    </row>
    <row r="74" spans="1:8" ht="15" customHeight="1">
      <c r="A74" s="924" t="s">
        <v>82</v>
      </c>
      <c r="C74" s="850">
        <v>34311</v>
      </c>
      <c r="D74" s="850"/>
      <c r="E74" s="1673">
        <v>3798</v>
      </c>
      <c r="F74" s="1673">
        <v>21375</v>
      </c>
      <c r="G74" s="1673">
        <v>3621</v>
      </c>
      <c r="H74" s="850">
        <v>5517</v>
      </c>
    </row>
    <row r="75" spans="1:8" ht="15" customHeight="1">
      <c r="A75" s="924" t="s">
        <v>81</v>
      </c>
      <c r="C75" s="850">
        <v>38132</v>
      </c>
      <c r="D75" s="850"/>
      <c r="E75" s="1673">
        <v>5773</v>
      </c>
      <c r="F75" s="1673">
        <v>20496</v>
      </c>
      <c r="G75" s="1674">
        <v>4010</v>
      </c>
      <c r="H75" s="850">
        <v>7853</v>
      </c>
    </row>
    <row r="76" spans="1:8" ht="15" customHeight="1">
      <c r="A76" s="924" t="s">
        <v>80</v>
      </c>
      <c r="C76" s="850">
        <v>124198</v>
      </c>
      <c r="D76" s="850"/>
      <c r="E76" s="1673">
        <v>16792</v>
      </c>
      <c r="F76" s="1673">
        <v>73169</v>
      </c>
      <c r="G76" s="1674">
        <v>9784</v>
      </c>
      <c r="H76" s="850">
        <v>24453</v>
      </c>
    </row>
    <row r="77" spans="1:8" ht="15" customHeight="1">
      <c r="A77" s="924" t="s">
        <v>79</v>
      </c>
      <c r="C77" s="850">
        <v>30865</v>
      </c>
      <c r="D77" s="850"/>
      <c r="E77" s="1673">
        <v>4471</v>
      </c>
      <c r="F77" s="1673">
        <v>19129</v>
      </c>
      <c r="G77" s="1674">
        <v>2251</v>
      </c>
      <c r="H77" s="850">
        <v>5014</v>
      </c>
    </row>
    <row r="78" spans="1:8" ht="15" customHeight="1">
      <c r="A78" s="924" t="s">
        <v>78</v>
      </c>
      <c r="C78" s="850">
        <v>158090</v>
      </c>
      <c r="D78" s="850"/>
      <c r="E78" s="1673">
        <v>17736</v>
      </c>
      <c r="F78" s="1673">
        <v>89410</v>
      </c>
      <c r="G78" s="1673">
        <v>16450</v>
      </c>
      <c r="H78" s="850">
        <v>34494</v>
      </c>
    </row>
    <row r="79" spans="1:8" ht="15" customHeight="1">
      <c r="A79" s="924" t="s">
        <v>77</v>
      </c>
      <c r="C79" s="850">
        <v>147569</v>
      </c>
      <c r="D79" s="850"/>
      <c r="E79" s="1673">
        <v>22085</v>
      </c>
      <c r="F79" s="1673">
        <v>95939</v>
      </c>
      <c r="G79" s="1674">
        <v>9780</v>
      </c>
      <c r="H79" s="850">
        <v>19765</v>
      </c>
    </row>
    <row r="80" spans="1:8" ht="15" customHeight="1">
      <c r="A80" s="924" t="s">
        <v>76</v>
      </c>
      <c r="C80" s="850">
        <v>432353</v>
      </c>
      <c r="D80" s="850"/>
      <c r="E80" s="1673">
        <v>48070</v>
      </c>
      <c r="F80" s="1673">
        <v>314209</v>
      </c>
      <c r="G80" s="1674">
        <v>22355</v>
      </c>
      <c r="H80" s="850">
        <v>47719</v>
      </c>
    </row>
    <row r="81" spans="1:8" ht="15" customHeight="1">
      <c r="A81" s="924" t="s">
        <v>75</v>
      </c>
      <c r="C81" s="850">
        <v>80549</v>
      </c>
      <c r="D81" s="850"/>
      <c r="E81" s="1673">
        <v>9094</v>
      </c>
      <c r="F81" s="1673">
        <v>55851</v>
      </c>
      <c r="G81" s="1674">
        <v>6028</v>
      </c>
      <c r="H81" s="850">
        <v>9576</v>
      </c>
    </row>
    <row r="82" spans="1:8" ht="15" customHeight="1">
      <c r="A82" s="924" t="s">
        <v>74</v>
      </c>
      <c r="C82" s="850">
        <v>259104</v>
      </c>
      <c r="D82" s="850"/>
      <c r="E82" s="1673">
        <v>34451</v>
      </c>
      <c r="F82" s="1673">
        <v>162975</v>
      </c>
      <c r="G82" s="1674">
        <v>29465</v>
      </c>
      <c r="H82" s="850">
        <v>32213</v>
      </c>
    </row>
    <row r="83" spans="1:8" ht="15" customHeight="1">
      <c r="A83" s="924" t="s">
        <v>73</v>
      </c>
      <c r="C83" s="850">
        <v>142668</v>
      </c>
      <c r="D83" s="850"/>
      <c r="E83" s="1673">
        <v>17172</v>
      </c>
      <c r="F83" s="1673">
        <v>87253</v>
      </c>
      <c r="G83" s="1673">
        <v>17387</v>
      </c>
      <c r="H83" s="850">
        <v>20856</v>
      </c>
    </row>
    <row r="84" spans="1:8" ht="15" customHeight="1">
      <c r="A84" s="924" t="s">
        <v>72</v>
      </c>
      <c r="C84" s="850">
        <v>110058</v>
      </c>
      <c r="D84" s="850"/>
      <c r="E84" s="1673">
        <v>11975</v>
      </c>
      <c r="F84" s="1673">
        <v>64251</v>
      </c>
      <c r="G84" s="1673">
        <v>12571</v>
      </c>
      <c r="H84" s="850">
        <v>21261</v>
      </c>
    </row>
    <row r="85" spans="1:8" ht="15" customHeight="1">
      <c r="A85" s="924" t="s">
        <v>71</v>
      </c>
      <c r="C85" s="850">
        <v>329369</v>
      </c>
      <c r="D85" s="850"/>
      <c r="E85" s="1673">
        <v>35004</v>
      </c>
      <c r="F85" s="1673">
        <v>218021</v>
      </c>
      <c r="G85" s="1674">
        <v>17035</v>
      </c>
      <c r="H85" s="850">
        <v>59309</v>
      </c>
    </row>
    <row r="86" spans="1:8" ht="15" customHeight="1">
      <c r="A86" s="924" t="s">
        <v>70</v>
      </c>
      <c r="C86" s="850">
        <v>678961</v>
      </c>
      <c r="D86" s="850"/>
      <c r="E86" s="1673">
        <v>65891</v>
      </c>
      <c r="F86" s="1673">
        <v>450242</v>
      </c>
      <c r="G86" s="1674">
        <v>61081</v>
      </c>
      <c r="H86" s="850">
        <v>101747</v>
      </c>
    </row>
    <row r="87" spans="1:8" ht="15" customHeight="1">
      <c r="A87" s="924" t="s">
        <v>69</v>
      </c>
      <c r="C87" s="850">
        <v>193949</v>
      </c>
      <c r="D87" s="850"/>
      <c r="E87" s="1673">
        <v>20352</v>
      </c>
      <c r="F87" s="1673">
        <v>124996</v>
      </c>
      <c r="G87" s="1674">
        <v>17576</v>
      </c>
      <c r="H87" s="850">
        <v>31025</v>
      </c>
    </row>
    <row r="88" spans="1:8" ht="15" customHeight="1">
      <c r="A88" s="924" t="s">
        <v>68</v>
      </c>
      <c r="C88" s="850">
        <v>83834</v>
      </c>
      <c r="D88" s="850"/>
      <c r="E88" s="1673">
        <v>10711</v>
      </c>
      <c r="F88" s="1673">
        <v>53715</v>
      </c>
      <c r="G88" s="1674">
        <v>7606</v>
      </c>
      <c r="H88" s="850">
        <v>11802</v>
      </c>
    </row>
    <row r="89" spans="1:8" ht="15" customHeight="1">
      <c r="A89" s="924" t="s">
        <v>67</v>
      </c>
      <c r="C89" s="850">
        <v>51461</v>
      </c>
      <c r="D89" s="850"/>
      <c r="E89" s="1673">
        <v>6009</v>
      </c>
      <c r="F89" s="1673">
        <v>32522</v>
      </c>
      <c r="G89" s="1674">
        <v>2961</v>
      </c>
      <c r="H89" s="850">
        <v>9969</v>
      </c>
    </row>
    <row r="90" spans="1:8" ht="15" customHeight="1">
      <c r="A90" s="924" t="s">
        <v>66</v>
      </c>
      <c r="C90" s="850">
        <v>175039</v>
      </c>
      <c r="D90" s="850"/>
      <c r="E90" s="1673">
        <v>30118</v>
      </c>
      <c r="F90" s="1673">
        <v>99136</v>
      </c>
      <c r="G90" s="1674">
        <v>16203</v>
      </c>
      <c r="H90" s="850">
        <v>29582</v>
      </c>
    </row>
    <row r="91" spans="1:8" ht="15" customHeight="1">
      <c r="A91" s="924" t="s">
        <v>65</v>
      </c>
      <c r="C91" s="850">
        <v>154806</v>
      </c>
      <c r="D91" s="850"/>
      <c r="E91" s="1674">
        <v>13497</v>
      </c>
      <c r="F91" s="1673">
        <v>90100</v>
      </c>
      <c r="G91" s="1673">
        <v>17544</v>
      </c>
      <c r="H91" s="850">
        <v>33665</v>
      </c>
    </row>
    <row r="92" spans="1:8" ht="15" customHeight="1">
      <c r="A92" s="924" t="s">
        <v>64</v>
      </c>
      <c r="C92" s="850">
        <v>217573</v>
      </c>
      <c r="D92" s="850"/>
      <c r="E92" s="1674">
        <v>17571</v>
      </c>
      <c r="F92" s="1673">
        <v>150000</v>
      </c>
      <c r="G92" s="1674">
        <v>16823</v>
      </c>
      <c r="H92" s="850">
        <v>33179</v>
      </c>
    </row>
    <row r="93" spans="1:8" ht="15" customHeight="1">
      <c r="A93" s="924" t="s">
        <v>63</v>
      </c>
      <c r="C93" s="850">
        <v>84076</v>
      </c>
      <c r="D93" s="850"/>
      <c r="E93" s="1674">
        <v>7384</v>
      </c>
      <c r="F93" s="1673">
        <v>54569</v>
      </c>
      <c r="G93" s="1674">
        <v>6016</v>
      </c>
      <c r="H93" s="850">
        <v>16107</v>
      </c>
    </row>
    <row r="94" spans="1:8" ht="15" customHeight="1">
      <c r="A94" s="924" t="s">
        <v>62</v>
      </c>
      <c r="C94" s="850">
        <v>70407</v>
      </c>
      <c r="D94" s="850"/>
      <c r="E94" s="1674">
        <v>6823</v>
      </c>
      <c r="F94" s="1673">
        <v>41148</v>
      </c>
      <c r="G94" s="1673">
        <v>7324</v>
      </c>
      <c r="H94" s="850">
        <v>15112</v>
      </c>
    </row>
    <row r="95" spans="1:8" ht="15" customHeight="1">
      <c r="A95" s="924" t="s">
        <v>61</v>
      </c>
      <c r="C95" s="850">
        <v>122251</v>
      </c>
      <c r="D95" s="850"/>
      <c r="E95" s="1673">
        <v>13812</v>
      </c>
      <c r="F95" s="1673">
        <v>81351</v>
      </c>
      <c r="G95" s="1674">
        <v>7344</v>
      </c>
      <c r="H95" s="850">
        <v>19744</v>
      </c>
    </row>
    <row r="96" spans="1:8" ht="15" customHeight="1">
      <c r="A96" s="924" t="s">
        <v>60</v>
      </c>
      <c r="C96" s="850">
        <v>120844</v>
      </c>
      <c r="D96" s="850"/>
      <c r="E96" s="1673">
        <v>19569</v>
      </c>
      <c r="F96" s="1673">
        <v>78835</v>
      </c>
      <c r="G96" s="1674">
        <v>6308</v>
      </c>
      <c r="H96" s="850">
        <v>16132</v>
      </c>
    </row>
    <row r="97" spans="1:15" ht="15" customHeight="1">
      <c r="A97" s="924" t="s">
        <v>59</v>
      </c>
      <c r="C97" s="850">
        <v>123955</v>
      </c>
      <c r="D97" s="850"/>
      <c r="E97" s="1673">
        <v>15315</v>
      </c>
      <c r="F97" s="1673">
        <v>81758</v>
      </c>
      <c r="G97" s="1674">
        <v>5977</v>
      </c>
      <c r="H97" s="850">
        <v>20905</v>
      </c>
    </row>
    <row r="98" spans="1:15" ht="15" customHeight="1">
      <c r="A98" s="924" t="s">
        <v>58</v>
      </c>
      <c r="C98" s="850">
        <v>96107</v>
      </c>
      <c r="D98" s="850"/>
      <c r="E98" s="1673">
        <v>14616</v>
      </c>
      <c r="F98" s="1673">
        <v>54619</v>
      </c>
      <c r="G98" s="1673">
        <v>10046</v>
      </c>
      <c r="H98" s="850">
        <v>16826</v>
      </c>
    </row>
    <row r="99" spans="1:15" ht="15" customHeight="1">
      <c r="A99" s="924" t="s">
        <v>57</v>
      </c>
      <c r="C99" s="850">
        <v>140105</v>
      </c>
      <c r="D99" s="850"/>
      <c r="E99" s="1673">
        <v>19432</v>
      </c>
      <c r="F99" s="1673">
        <v>82737</v>
      </c>
      <c r="G99" s="1674">
        <v>12599</v>
      </c>
      <c r="H99" s="850">
        <v>25337</v>
      </c>
    </row>
    <row r="100" spans="1:15" ht="15" customHeight="1">
      <c r="A100" s="924" t="s">
        <v>56</v>
      </c>
      <c r="C100" s="850">
        <v>49441</v>
      </c>
      <c r="D100" s="850"/>
      <c r="E100" s="1673">
        <v>4897</v>
      </c>
      <c r="F100" s="1673">
        <v>33214</v>
      </c>
      <c r="G100" s="1674">
        <v>4365</v>
      </c>
      <c r="H100" s="850">
        <v>6965</v>
      </c>
    </row>
    <row r="101" spans="1:15" ht="15" customHeight="1">
      <c r="A101" s="924" t="s">
        <v>55</v>
      </c>
      <c r="C101" s="850">
        <v>305840</v>
      </c>
      <c r="D101" s="850"/>
      <c r="E101" s="1673">
        <v>41463</v>
      </c>
      <c r="F101" s="1673">
        <v>173896</v>
      </c>
      <c r="G101" s="1674">
        <v>32851</v>
      </c>
      <c r="H101" s="850">
        <v>57630</v>
      </c>
    </row>
    <row r="102" spans="1:15" ht="15" customHeight="1">
      <c r="A102" s="924" t="s">
        <v>54</v>
      </c>
      <c r="C102" s="850">
        <v>78875</v>
      </c>
      <c r="D102" s="850"/>
      <c r="E102" s="1674">
        <v>8433</v>
      </c>
      <c r="F102" s="1673">
        <v>50559</v>
      </c>
      <c r="G102" s="1674">
        <v>4845</v>
      </c>
      <c r="H102" s="850">
        <v>15038</v>
      </c>
    </row>
    <row r="103" spans="1:15" ht="15" customHeight="1">
      <c r="A103" s="973" t="s">
        <v>53</v>
      </c>
      <c r="B103" s="973"/>
      <c r="C103" s="893">
        <v>68484</v>
      </c>
      <c r="D103" s="893"/>
      <c r="E103" s="1632">
        <v>8920</v>
      </c>
      <c r="F103" s="1632">
        <v>42926</v>
      </c>
      <c r="G103" s="1675">
        <v>4869</v>
      </c>
      <c r="H103" s="893">
        <v>11769</v>
      </c>
    </row>
    <row r="104" spans="1:15" ht="6" customHeight="1">
      <c r="A104" s="924"/>
      <c r="B104" s="924"/>
      <c r="C104" s="850"/>
      <c r="D104" s="850"/>
      <c r="E104" s="850"/>
      <c r="F104" s="850"/>
      <c r="G104" s="850"/>
      <c r="H104" s="850"/>
    </row>
    <row r="105" spans="1:15" ht="15" customHeight="1">
      <c r="A105" s="1504" t="s">
        <v>299</v>
      </c>
      <c r="B105" s="2396" t="s">
        <v>280</v>
      </c>
      <c r="C105" s="2396"/>
      <c r="D105" s="2396"/>
      <c r="E105" s="2396"/>
      <c r="F105" s="2396"/>
      <c r="G105" s="2396"/>
      <c r="H105" s="2396"/>
      <c r="I105" s="785"/>
      <c r="J105" s="785"/>
      <c r="L105" s="789"/>
      <c r="M105" s="789"/>
      <c r="N105" s="789"/>
      <c r="O105" s="789"/>
    </row>
    <row r="106" spans="1:15" ht="15" customHeight="1">
      <c r="A106" s="785"/>
      <c r="B106" s="2469" t="s">
        <v>433</v>
      </c>
      <c r="C106" s="2469"/>
      <c r="D106" s="2469"/>
      <c r="E106" s="2469"/>
      <c r="F106" s="2469"/>
      <c r="G106" s="2469"/>
      <c r="H106" s="2469"/>
      <c r="I106" s="784"/>
      <c r="J106" s="784"/>
      <c r="L106" s="789"/>
      <c r="M106" s="789"/>
      <c r="N106" s="789"/>
      <c r="O106" s="789"/>
    </row>
    <row r="107" spans="1:15" s="924" customFormat="1" ht="15" customHeight="1">
      <c r="A107" s="1662"/>
      <c r="B107" s="2469" t="s">
        <v>218</v>
      </c>
      <c r="C107" s="2469"/>
      <c r="D107" s="2469"/>
      <c r="E107" s="2469"/>
      <c r="F107" s="2469"/>
      <c r="G107" s="2469"/>
      <c r="H107" s="2469"/>
      <c r="I107" s="1663"/>
    </row>
    <row r="108" spans="1:15" s="924" customFormat="1" ht="24" customHeight="1">
      <c r="A108" s="2465" t="s">
        <v>434</v>
      </c>
      <c r="B108" s="2465"/>
      <c r="C108" s="2465"/>
      <c r="D108" s="2465"/>
      <c r="E108" s="2465"/>
      <c r="F108" s="2465"/>
      <c r="G108" s="2465"/>
      <c r="H108" s="2465"/>
      <c r="I108" s="1206"/>
    </row>
    <row r="109" spans="1:15" ht="15" customHeight="1">
      <c r="A109" s="909" t="s">
        <v>435</v>
      </c>
      <c r="B109" s="909"/>
      <c r="C109" s="909"/>
      <c r="D109" s="909"/>
      <c r="E109" s="909"/>
      <c r="F109" s="909"/>
      <c r="G109" s="909"/>
      <c r="H109" s="1664"/>
      <c r="I109" s="1206"/>
    </row>
    <row r="110" spans="1:15" ht="15" customHeight="1">
      <c r="A110" s="2465" t="s">
        <v>440</v>
      </c>
      <c r="B110" s="2465"/>
      <c r="C110" s="2465"/>
      <c r="D110" s="2465"/>
      <c r="E110" s="2465"/>
      <c r="F110" s="2465"/>
      <c r="G110" s="2465"/>
      <c r="H110" s="2465"/>
      <c r="I110" s="1206"/>
    </row>
    <row r="111" spans="1:15" s="317" customFormat="1" ht="15" customHeight="1">
      <c r="A111" s="608" t="s">
        <v>183</v>
      </c>
      <c r="B111" s="839"/>
      <c r="C111" s="872"/>
      <c r="D111" s="872"/>
      <c r="E111" s="841"/>
      <c r="F111" s="841"/>
      <c r="G111" s="841"/>
      <c r="H111" s="841"/>
      <c r="I111" s="1053"/>
      <c r="J111" s="841"/>
      <c r="L111"/>
      <c r="M111"/>
      <c r="N111"/>
      <c r="O111"/>
    </row>
    <row r="112" spans="1:15" s="317" customFormat="1" ht="15" customHeight="1">
      <c r="A112" s="608" t="s">
        <v>185</v>
      </c>
      <c r="B112" s="839"/>
      <c r="C112" s="872"/>
      <c r="D112" s="872"/>
      <c r="E112" s="841"/>
      <c r="F112" s="841"/>
      <c r="G112" s="841"/>
      <c r="H112" s="841"/>
      <c r="I112" s="1053"/>
      <c r="J112" s="841"/>
      <c r="L112"/>
      <c r="M112"/>
      <c r="N112"/>
      <c r="O112"/>
    </row>
    <row r="113" spans="1:15" s="317" customFormat="1" ht="15" customHeight="1">
      <c r="A113" s="608" t="s">
        <v>187</v>
      </c>
      <c r="B113" s="839"/>
      <c r="C113" s="872"/>
      <c r="D113" s="872"/>
      <c r="E113" s="841"/>
      <c r="F113" s="841"/>
      <c r="G113" s="841"/>
      <c r="H113" s="841"/>
      <c r="I113" s="1053"/>
      <c r="J113" s="841"/>
      <c r="L113"/>
      <c r="M113"/>
      <c r="N113"/>
      <c r="O113"/>
    </row>
    <row r="114" spans="1:15" s="924" customFormat="1" ht="15" customHeight="1">
      <c r="A114" s="1014"/>
      <c r="B114" s="1014"/>
      <c r="C114" s="1016"/>
      <c r="D114" s="1016"/>
      <c r="E114" s="1016"/>
      <c r="F114" s="1016"/>
      <c r="G114" s="1016"/>
      <c r="H114" s="1016"/>
      <c r="I114" s="823" t="s">
        <v>93</v>
      </c>
    </row>
    <row r="115" spans="1:15" ht="15" customHeight="1">
      <c r="A115" s="1314"/>
      <c r="B115" s="1314"/>
      <c r="C115" s="1664"/>
      <c r="D115" s="1664"/>
      <c r="E115" s="1664"/>
      <c r="F115" s="1664"/>
      <c r="G115" s="1664"/>
      <c r="H115" s="1664"/>
    </row>
    <row r="117" spans="1:15" ht="15" customHeight="1">
      <c r="A117" s="2466" t="s">
        <v>426</v>
      </c>
      <c r="B117" s="2466"/>
      <c r="C117" s="2466"/>
      <c r="D117" s="2466"/>
      <c r="E117" s="2466"/>
      <c r="F117" s="2466"/>
      <c r="G117" s="1614"/>
      <c r="H117" s="1612" t="s">
        <v>427</v>
      </c>
    </row>
    <row r="118" spans="1:15" ht="15" customHeight="1">
      <c r="A118" s="2466"/>
      <c r="B118" s="2466"/>
      <c r="C118" s="2466"/>
      <c r="D118" s="2466"/>
      <c r="E118" s="2466"/>
      <c r="F118" s="2466"/>
      <c r="G118" s="1614"/>
      <c r="H118" s="1614"/>
    </row>
    <row r="119" spans="1:15" ht="15" customHeight="1">
      <c r="A119" s="2466"/>
      <c r="B119" s="2466"/>
      <c r="C119" s="2466"/>
      <c r="D119" s="2466"/>
      <c r="E119" s="2466"/>
      <c r="F119" s="2466"/>
      <c r="G119" s="1614"/>
      <c r="H119" s="1614"/>
    </row>
    <row r="120" spans="1:15" ht="15" customHeight="1">
      <c r="A120" s="1667" t="s">
        <v>34</v>
      </c>
      <c r="B120" s="1668"/>
      <c r="C120" s="1668"/>
      <c r="D120" s="1668"/>
      <c r="E120" s="1668"/>
      <c r="F120" s="1668"/>
      <c r="G120" s="1614"/>
      <c r="H120" s="1614"/>
    </row>
    <row r="121" spans="1:15" ht="6" customHeight="1">
      <c r="A121" s="1014"/>
      <c r="B121" s="1014"/>
      <c r="C121" s="1625"/>
      <c r="D121" s="1625"/>
      <c r="E121" s="1625" t="s">
        <v>360</v>
      </c>
      <c r="F121" s="1625" t="s">
        <v>360</v>
      </c>
      <c r="G121" s="1625"/>
      <c r="H121" s="1625"/>
    </row>
    <row r="122" spans="1:15" ht="15" customHeight="1">
      <c r="A122" s="2409" t="s">
        <v>109</v>
      </c>
      <c r="B122" s="2409"/>
      <c r="C122" s="2467" t="s">
        <v>17</v>
      </c>
      <c r="D122" s="1648"/>
      <c r="E122" s="2424" t="s">
        <v>428</v>
      </c>
      <c r="F122" s="2424" t="s">
        <v>437</v>
      </c>
      <c r="G122" s="2424" t="s">
        <v>438</v>
      </c>
      <c r="H122" s="2424" t="s">
        <v>439</v>
      </c>
    </row>
    <row r="123" spans="1:15" ht="15" customHeight="1">
      <c r="A123" s="2434"/>
      <c r="B123" s="2434"/>
      <c r="C123" s="2468"/>
      <c r="D123" s="1650"/>
      <c r="E123" s="2455"/>
      <c r="F123" s="2455"/>
      <c r="G123" s="2455"/>
      <c r="H123" s="2455"/>
    </row>
    <row r="124" spans="1:15" ht="6" customHeight="1">
      <c r="A124" s="1669"/>
      <c r="B124" s="1669"/>
      <c r="C124" s="1670"/>
      <c r="D124" s="1670"/>
      <c r="E124" s="1671"/>
      <c r="F124" s="1671"/>
      <c r="G124" s="1671"/>
      <c r="H124" s="1671"/>
    </row>
    <row r="125" spans="1:15" ht="15" customHeight="1">
      <c r="A125" s="842" t="s">
        <v>103</v>
      </c>
      <c r="B125" s="842"/>
      <c r="C125" s="844">
        <v>13901</v>
      </c>
      <c r="D125" s="844"/>
      <c r="E125" s="1672">
        <v>1638</v>
      </c>
      <c r="F125" s="1672">
        <v>8788</v>
      </c>
      <c r="G125" s="1672">
        <v>1150</v>
      </c>
      <c r="H125" s="844">
        <v>2325</v>
      </c>
    </row>
    <row r="126" spans="1:15" ht="15" customHeight="1">
      <c r="A126" s="924" t="s">
        <v>84</v>
      </c>
      <c r="C126" s="850">
        <v>472</v>
      </c>
      <c r="D126" s="850"/>
      <c r="E126" s="1673">
        <v>44</v>
      </c>
      <c r="F126" s="1673">
        <v>299</v>
      </c>
      <c r="G126" s="1674">
        <v>31</v>
      </c>
      <c r="H126" s="850">
        <v>98</v>
      </c>
    </row>
    <row r="127" spans="1:15" ht="15" customHeight="1">
      <c r="A127" s="924" t="s">
        <v>83</v>
      </c>
      <c r="C127" s="850">
        <v>371</v>
      </c>
      <c r="D127" s="850"/>
      <c r="E127" s="1674">
        <v>34</v>
      </c>
      <c r="F127" s="1673">
        <v>255</v>
      </c>
      <c r="G127" s="1674">
        <v>23</v>
      </c>
      <c r="H127" s="850">
        <v>59</v>
      </c>
    </row>
    <row r="128" spans="1:15" ht="15" customHeight="1">
      <c r="A128" s="924" t="s">
        <v>82</v>
      </c>
      <c r="C128" s="850">
        <v>396</v>
      </c>
      <c r="D128" s="850"/>
      <c r="E128" s="1673">
        <v>44</v>
      </c>
      <c r="F128" s="1673">
        <v>249</v>
      </c>
      <c r="G128" s="1673">
        <v>41</v>
      </c>
      <c r="H128" s="850">
        <v>62</v>
      </c>
    </row>
    <row r="129" spans="1:8" ht="15" customHeight="1">
      <c r="A129" s="924" t="s">
        <v>81</v>
      </c>
      <c r="C129" s="850">
        <v>424</v>
      </c>
      <c r="D129" s="850"/>
      <c r="E129" s="1673">
        <v>65</v>
      </c>
      <c r="F129" s="1673">
        <v>227</v>
      </c>
      <c r="G129" s="1674">
        <v>44</v>
      </c>
      <c r="H129" s="850">
        <v>88</v>
      </c>
    </row>
    <row r="130" spans="1:8" ht="15" customHeight="1">
      <c r="A130" s="924" t="s">
        <v>80</v>
      </c>
      <c r="C130" s="850">
        <v>400</v>
      </c>
      <c r="D130" s="850"/>
      <c r="E130" s="1673">
        <v>54</v>
      </c>
      <c r="F130" s="1673">
        <v>236</v>
      </c>
      <c r="G130" s="1674">
        <v>31</v>
      </c>
      <c r="H130" s="850">
        <v>79</v>
      </c>
    </row>
    <row r="131" spans="1:8" ht="15" customHeight="1">
      <c r="A131" s="924" t="s">
        <v>79</v>
      </c>
      <c r="C131" s="850">
        <v>405</v>
      </c>
      <c r="D131" s="850"/>
      <c r="E131" s="1673">
        <v>59</v>
      </c>
      <c r="F131" s="1673">
        <v>252</v>
      </c>
      <c r="G131" s="1674">
        <v>30</v>
      </c>
      <c r="H131" s="850">
        <v>64</v>
      </c>
    </row>
    <row r="132" spans="1:8" ht="15" customHeight="1">
      <c r="A132" s="924" t="s">
        <v>78</v>
      </c>
      <c r="C132" s="850">
        <v>348</v>
      </c>
      <c r="D132" s="850"/>
      <c r="E132" s="1673">
        <v>40</v>
      </c>
      <c r="F132" s="1673">
        <v>197</v>
      </c>
      <c r="G132" s="1673">
        <v>35</v>
      </c>
      <c r="H132" s="850">
        <v>76</v>
      </c>
    </row>
    <row r="133" spans="1:8" ht="15" customHeight="1">
      <c r="A133" s="924" t="s">
        <v>77</v>
      </c>
      <c r="C133" s="850">
        <v>402</v>
      </c>
      <c r="D133" s="850"/>
      <c r="E133" s="1673">
        <v>61</v>
      </c>
      <c r="F133" s="1673">
        <v>260</v>
      </c>
      <c r="G133" s="1674">
        <v>28</v>
      </c>
      <c r="H133" s="850">
        <v>53</v>
      </c>
    </row>
    <row r="134" spans="1:8" ht="15" customHeight="1">
      <c r="A134" s="924" t="s">
        <v>76</v>
      </c>
      <c r="C134" s="850">
        <v>614</v>
      </c>
      <c r="D134" s="850"/>
      <c r="E134" s="1673">
        <v>69</v>
      </c>
      <c r="F134" s="1673">
        <v>445</v>
      </c>
      <c r="G134" s="1674">
        <v>34</v>
      </c>
      <c r="H134" s="850">
        <v>66</v>
      </c>
    </row>
    <row r="135" spans="1:8" ht="15" customHeight="1">
      <c r="A135" s="924" t="s">
        <v>75</v>
      </c>
      <c r="C135" s="850">
        <v>459</v>
      </c>
      <c r="D135" s="850"/>
      <c r="E135" s="1673">
        <v>53</v>
      </c>
      <c r="F135" s="1673">
        <v>315</v>
      </c>
      <c r="G135" s="1674">
        <v>35</v>
      </c>
      <c r="H135" s="850">
        <v>56</v>
      </c>
    </row>
    <row r="136" spans="1:8" ht="15" customHeight="1">
      <c r="A136" s="924" t="s">
        <v>74</v>
      </c>
      <c r="C136" s="850">
        <v>525</v>
      </c>
      <c r="D136" s="850"/>
      <c r="E136" s="1673">
        <v>67</v>
      </c>
      <c r="F136" s="1673">
        <v>333</v>
      </c>
      <c r="G136" s="1674">
        <v>59</v>
      </c>
      <c r="H136" s="850">
        <v>66</v>
      </c>
    </row>
    <row r="137" spans="1:8" ht="15" customHeight="1">
      <c r="A137" s="924" t="s">
        <v>73</v>
      </c>
      <c r="C137" s="850">
        <v>420</v>
      </c>
      <c r="D137" s="850"/>
      <c r="E137" s="1673">
        <v>50</v>
      </c>
      <c r="F137" s="1673">
        <v>257</v>
      </c>
      <c r="G137" s="1673">
        <v>52</v>
      </c>
      <c r="H137" s="850">
        <v>61</v>
      </c>
    </row>
    <row r="138" spans="1:8" ht="15" customHeight="1">
      <c r="A138" s="924" t="s">
        <v>72</v>
      </c>
      <c r="C138" s="850">
        <v>388</v>
      </c>
      <c r="D138" s="850"/>
      <c r="E138" s="1673">
        <v>42</v>
      </c>
      <c r="F138" s="1673">
        <v>227</v>
      </c>
      <c r="G138" s="1673">
        <v>45</v>
      </c>
      <c r="H138" s="850">
        <v>74</v>
      </c>
    </row>
    <row r="139" spans="1:8" ht="15" customHeight="1">
      <c r="A139" s="924" t="s">
        <v>71</v>
      </c>
      <c r="C139" s="850">
        <v>514</v>
      </c>
      <c r="D139" s="850"/>
      <c r="E139" s="1673">
        <v>54</v>
      </c>
      <c r="F139" s="1673">
        <v>341</v>
      </c>
      <c r="G139" s="1674">
        <v>27</v>
      </c>
      <c r="H139" s="850">
        <v>92</v>
      </c>
    </row>
    <row r="140" spans="1:8" ht="15" customHeight="1">
      <c r="A140" s="924" t="s">
        <v>70</v>
      </c>
      <c r="C140" s="850">
        <v>432</v>
      </c>
      <c r="D140" s="850"/>
      <c r="E140" s="1673">
        <v>41</v>
      </c>
      <c r="F140" s="1673">
        <v>288</v>
      </c>
      <c r="G140" s="1674">
        <v>38</v>
      </c>
      <c r="H140" s="850">
        <v>65</v>
      </c>
    </row>
    <row r="141" spans="1:8" ht="15" customHeight="1">
      <c r="A141" s="924" t="s">
        <v>69</v>
      </c>
      <c r="C141" s="850">
        <v>531</v>
      </c>
      <c r="D141" s="850"/>
      <c r="E141" s="1673">
        <v>54</v>
      </c>
      <c r="F141" s="1673">
        <v>343</v>
      </c>
      <c r="G141" s="1674">
        <v>48</v>
      </c>
      <c r="H141" s="850">
        <v>86</v>
      </c>
    </row>
    <row r="142" spans="1:8" ht="15" customHeight="1">
      <c r="A142" s="924" t="s">
        <v>68</v>
      </c>
      <c r="C142" s="850">
        <v>429</v>
      </c>
      <c r="D142" s="850"/>
      <c r="E142" s="1673">
        <v>54</v>
      </c>
      <c r="F142" s="1673">
        <v>276</v>
      </c>
      <c r="G142" s="1674">
        <v>40</v>
      </c>
      <c r="H142" s="850">
        <v>59</v>
      </c>
    </row>
    <row r="143" spans="1:8" ht="15" customHeight="1">
      <c r="A143" s="924" t="s">
        <v>67</v>
      </c>
      <c r="C143" s="850">
        <v>409</v>
      </c>
      <c r="D143" s="850"/>
      <c r="E143" s="1673">
        <v>47</v>
      </c>
      <c r="F143" s="1673">
        <v>259</v>
      </c>
      <c r="G143" s="1674">
        <v>25</v>
      </c>
      <c r="H143" s="850">
        <v>78</v>
      </c>
    </row>
    <row r="144" spans="1:8" ht="15" customHeight="1">
      <c r="A144" s="924" t="s">
        <v>66</v>
      </c>
      <c r="C144" s="850">
        <v>350</v>
      </c>
      <c r="D144" s="850"/>
      <c r="E144" s="1673">
        <v>59</v>
      </c>
      <c r="F144" s="1673">
        <v>198</v>
      </c>
      <c r="G144" s="1674">
        <v>33</v>
      </c>
      <c r="H144" s="850">
        <v>60</v>
      </c>
    </row>
    <row r="145" spans="1:15" ht="15" customHeight="1">
      <c r="A145" s="924" t="s">
        <v>65</v>
      </c>
      <c r="C145" s="850">
        <v>490</v>
      </c>
      <c r="D145" s="850"/>
      <c r="E145" s="1674">
        <v>43</v>
      </c>
      <c r="F145" s="1673">
        <v>288</v>
      </c>
      <c r="G145" s="1673">
        <v>56</v>
      </c>
      <c r="H145" s="850">
        <v>103</v>
      </c>
    </row>
    <row r="146" spans="1:15" ht="15" customHeight="1">
      <c r="A146" s="924" t="s">
        <v>64</v>
      </c>
      <c r="C146" s="850">
        <v>460</v>
      </c>
      <c r="D146" s="850"/>
      <c r="E146" s="1674">
        <v>37</v>
      </c>
      <c r="F146" s="1673">
        <v>315</v>
      </c>
      <c r="G146" s="1674">
        <v>37</v>
      </c>
      <c r="H146" s="850">
        <v>71</v>
      </c>
    </row>
    <row r="147" spans="1:15" ht="15" customHeight="1">
      <c r="A147" s="924" t="s">
        <v>63</v>
      </c>
      <c r="C147" s="850">
        <v>418</v>
      </c>
      <c r="D147" s="850"/>
      <c r="E147" s="1674">
        <v>36</v>
      </c>
      <c r="F147" s="1673">
        <v>272</v>
      </c>
      <c r="G147" s="1674">
        <v>30</v>
      </c>
      <c r="H147" s="850">
        <v>80</v>
      </c>
    </row>
    <row r="148" spans="1:15" ht="15" customHeight="1">
      <c r="A148" s="924" t="s">
        <v>62</v>
      </c>
      <c r="C148" s="850">
        <v>394</v>
      </c>
      <c r="D148" s="850"/>
      <c r="E148" s="1674">
        <v>37</v>
      </c>
      <c r="F148" s="1673">
        <v>231</v>
      </c>
      <c r="G148" s="1673">
        <v>41</v>
      </c>
      <c r="H148" s="850">
        <v>85</v>
      </c>
    </row>
    <row r="149" spans="1:15" ht="15" customHeight="1">
      <c r="A149" s="924" t="s">
        <v>61</v>
      </c>
      <c r="C149" s="850">
        <v>467</v>
      </c>
      <c r="D149" s="850"/>
      <c r="E149" s="1673">
        <v>52</v>
      </c>
      <c r="F149" s="1673">
        <v>310</v>
      </c>
      <c r="G149" s="1674">
        <v>28</v>
      </c>
      <c r="H149" s="850">
        <v>77</v>
      </c>
    </row>
    <row r="150" spans="1:15" ht="15" customHeight="1">
      <c r="A150" s="924" t="s">
        <v>60</v>
      </c>
      <c r="C150" s="850">
        <v>482</v>
      </c>
      <c r="D150" s="850"/>
      <c r="E150" s="1673">
        <v>75</v>
      </c>
      <c r="F150" s="1673">
        <v>316</v>
      </c>
      <c r="G150" s="1674">
        <v>26</v>
      </c>
      <c r="H150" s="850">
        <v>65</v>
      </c>
    </row>
    <row r="151" spans="1:15" ht="15" customHeight="1">
      <c r="A151" s="924" t="s">
        <v>59</v>
      </c>
      <c r="C151" s="850">
        <v>460</v>
      </c>
      <c r="D151" s="850"/>
      <c r="E151" s="1673">
        <v>58</v>
      </c>
      <c r="F151" s="1673">
        <v>305</v>
      </c>
      <c r="G151" s="1674">
        <v>20</v>
      </c>
      <c r="H151" s="850">
        <v>77</v>
      </c>
    </row>
    <row r="152" spans="1:15" ht="15" customHeight="1">
      <c r="A152" s="924" t="s">
        <v>58</v>
      </c>
      <c r="C152" s="850">
        <v>432</v>
      </c>
      <c r="D152" s="850"/>
      <c r="E152" s="1673">
        <v>66</v>
      </c>
      <c r="F152" s="1673">
        <v>245</v>
      </c>
      <c r="G152" s="1673">
        <v>44</v>
      </c>
      <c r="H152" s="850">
        <v>77</v>
      </c>
    </row>
    <row r="153" spans="1:15" ht="15" customHeight="1">
      <c r="A153" s="924" t="s">
        <v>57</v>
      </c>
      <c r="C153" s="850">
        <v>398</v>
      </c>
      <c r="D153" s="850"/>
      <c r="E153" s="1673">
        <v>54</v>
      </c>
      <c r="F153" s="1673">
        <v>234</v>
      </c>
      <c r="G153" s="1674">
        <v>37</v>
      </c>
      <c r="H153" s="850">
        <v>73</v>
      </c>
    </row>
    <row r="154" spans="1:15" ht="15" customHeight="1">
      <c r="A154" s="924" t="s">
        <v>56</v>
      </c>
      <c r="C154" s="850">
        <v>440</v>
      </c>
      <c r="D154" s="850"/>
      <c r="E154" s="1673">
        <v>44</v>
      </c>
      <c r="F154" s="1673">
        <v>296</v>
      </c>
      <c r="G154" s="1674">
        <v>39</v>
      </c>
      <c r="H154" s="850">
        <v>61</v>
      </c>
    </row>
    <row r="155" spans="1:15" ht="15" customHeight="1">
      <c r="A155" s="924" t="s">
        <v>55</v>
      </c>
      <c r="C155" s="850">
        <v>347</v>
      </c>
      <c r="D155" s="850"/>
      <c r="E155" s="1673">
        <v>47</v>
      </c>
      <c r="F155" s="1673">
        <v>197</v>
      </c>
      <c r="G155" s="1674">
        <v>38</v>
      </c>
      <c r="H155" s="850">
        <v>65</v>
      </c>
    </row>
    <row r="156" spans="1:15" ht="15" customHeight="1">
      <c r="A156" s="924" t="s">
        <v>54</v>
      </c>
      <c r="C156" s="850">
        <v>371</v>
      </c>
      <c r="D156" s="850"/>
      <c r="E156" s="1674">
        <v>40</v>
      </c>
      <c r="F156" s="1673">
        <v>237</v>
      </c>
      <c r="G156" s="1674">
        <v>23</v>
      </c>
      <c r="H156" s="850">
        <v>71</v>
      </c>
    </row>
    <row r="157" spans="1:15" ht="15" customHeight="1">
      <c r="A157" s="973" t="s">
        <v>53</v>
      </c>
      <c r="B157" s="973"/>
      <c r="C157" s="893">
        <v>453</v>
      </c>
      <c r="D157" s="893"/>
      <c r="E157" s="1632">
        <v>58</v>
      </c>
      <c r="F157" s="1632">
        <v>285</v>
      </c>
      <c r="G157" s="1675">
        <v>32</v>
      </c>
      <c r="H157" s="893">
        <v>78</v>
      </c>
    </row>
    <row r="158" spans="1:15" s="924" customFormat="1" ht="6" customHeight="1">
      <c r="A158" s="1014"/>
      <c r="B158" s="1014"/>
      <c r="C158" s="1016"/>
      <c r="D158" s="1016"/>
      <c r="E158" s="1016"/>
      <c r="F158" s="1016"/>
      <c r="G158" s="1016"/>
      <c r="H158" s="1016"/>
      <c r="I158" s="1206"/>
    </row>
    <row r="159" spans="1:15" ht="15" customHeight="1">
      <c r="A159" s="1504" t="s">
        <v>279</v>
      </c>
      <c r="B159" s="2396" t="s">
        <v>280</v>
      </c>
      <c r="C159" s="2396"/>
      <c r="D159" s="2396"/>
      <c r="E159" s="2396"/>
      <c r="F159" s="2396"/>
      <c r="G159" s="2396"/>
      <c r="H159" s="2396"/>
      <c r="I159" s="785"/>
      <c r="J159" s="785"/>
      <c r="L159" s="789"/>
      <c r="M159" s="789"/>
      <c r="N159" s="789"/>
      <c r="O159" s="789"/>
    </row>
    <row r="160" spans="1:15" s="317" customFormat="1" ht="15" customHeight="1">
      <c r="A160" s="608" t="s">
        <v>183</v>
      </c>
      <c r="B160" s="839"/>
      <c r="C160" s="872"/>
      <c r="D160" s="872"/>
      <c r="E160" s="841"/>
      <c r="F160" s="841"/>
      <c r="G160" s="841"/>
      <c r="H160" s="841"/>
      <c r="I160" s="1053"/>
      <c r="J160" s="841"/>
      <c r="L160"/>
      <c r="M160"/>
      <c r="N160"/>
      <c r="O160"/>
    </row>
    <row r="161" spans="1:15" s="317" customFormat="1" ht="15" customHeight="1">
      <c r="A161" s="608" t="s">
        <v>185</v>
      </c>
      <c r="B161" s="839"/>
      <c r="C161" s="872"/>
      <c r="D161" s="872"/>
      <c r="E161" s="841"/>
      <c r="F161" s="841"/>
      <c r="G161" s="841"/>
      <c r="H161" s="841"/>
      <c r="I161" s="1053"/>
      <c r="J161" s="841"/>
      <c r="L161"/>
      <c r="M161"/>
      <c r="N161"/>
      <c r="O161"/>
    </row>
    <row r="162" spans="1:15" s="317" customFormat="1" ht="15" customHeight="1">
      <c r="A162" s="608" t="s">
        <v>187</v>
      </c>
      <c r="B162" s="839"/>
      <c r="C162" s="872"/>
      <c r="D162" s="872"/>
      <c r="E162" s="841"/>
      <c r="F162" s="841"/>
      <c r="G162" s="841"/>
      <c r="H162" s="841"/>
      <c r="I162" s="1053"/>
      <c r="J162" s="841"/>
      <c r="L162"/>
      <c r="M162"/>
      <c r="N162"/>
      <c r="O162"/>
    </row>
    <row r="163" spans="1:15" ht="15" customHeight="1">
      <c r="A163" s="1014"/>
      <c r="B163" s="1014"/>
      <c r="C163" s="1016"/>
      <c r="D163" s="1016"/>
      <c r="E163" s="1016"/>
      <c r="F163" s="1016"/>
      <c r="G163" s="1016"/>
      <c r="H163" s="1016"/>
      <c r="I163" s="823" t="s">
        <v>93</v>
      </c>
    </row>
    <row r="166" spans="1:15" ht="15" customHeight="1">
      <c r="A166" s="2466" t="s">
        <v>426</v>
      </c>
      <c r="B166" s="2466"/>
      <c r="C166" s="2466"/>
      <c r="D166" s="2466"/>
      <c r="E166" s="2466"/>
      <c r="F166" s="2466"/>
      <c r="G166" s="1614"/>
      <c r="H166" s="1612" t="s">
        <v>427</v>
      </c>
    </row>
    <row r="167" spans="1:15" ht="15" customHeight="1">
      <c r="A167" s="2466"/>
      <c r="B167" s="2466"/>
      <c r="C167" s="2466"/>
      <c r="D167" s="2466"/>
      <c r="E167" s="2466"/>
      <c r="F167" s="2466"/>
      <c r="G167" s="1614"/>
      <c r="H167" s="1614"/>
    </row>
    <row r="168" spans="1:15" ht="15" customHeight="1">
      <c r="A168" s="2466"/>
      <c r="B168" s="2466"/>
      <c r="C168" s="2466"/>
      <c r="D168" s="2466"/>
      <c r="E168" s="2466"/>
      <c r="F168" s="2466"/>
      <c r="G168" s="1614"/>
      <c r="H168" s="1614"/>
    </row>
    <row r="169" spans="1:15" ht="15" customHeight="1">
      <c r="A169" s="1667" t="s">
        <v>112</v>
      </c>
      <c r="B169" s="1668"/>
      <c r="C169" s="1668"/>
      <c r="D169" s="1668"/>
      <c r="E169" s="1668"/>
      <c r="F169" s="1668"/>
      <c r="G169" s="1614"/>
      <c r="H169" s="1614"/>
    </row>
    <row r="170" spans="1:15" ht="6" customHeight="1">
      <c r="A170" s="1014"/>
      <c r="B170" s="1014"/>
      <c r="C170" s="1625"/>
      <c r="D170" s="1625"/>
      <c r="E170" s="1625" t="s">
        <v>360</v>
      </c>
      <c r="F170" s="1625" t="s">
        <v>360</v>
      </c>
      <c r="G170" s="1625"/>
      <c r="H170" s="1625"/>
    </row>
    <row r="171" spans="1:15" ht="15" customHeight="1">
      <c r="A171" s="2409" t="s">
        <v>109</v>
      </c>
      <c r="B171" s="2409"/>
      <c r="C171" s="2467" t="s">
        <v>17</v>
      </c>
      <c r="D171" s="1648"/>
      <c r="E171" s="2424" t="s">
        <v>428</v>
      </c>
      <c r="F171" s="2424" t="s">
        <v>437</v>
      </c>
      <c r="G171" s="2424" t="s">
        <v>438</v>
      </c>
      <c r="H171" s="2424" t="s">
        <v>439</v>
      </c>
    </row>
    <row r="172" spans="1:15" ht="15" customHeight="1">
      <c r="A172" s="2434"/>
      <c r="B172" s="2434"/>
      <c r="C172" s="2468"/>
      <c r="D172" s="1650"/>
      <c r="E172" s="2455"/>
      <c r="F172" s="2455"/>
      <c r="G172" s="2455"/>
      <c r="H172" s="2455"/>
    </row>
    <row r="173" spans="1:15" ht="6" customHeight="1">
      <c r="A173" s="1669"/>
      <c r="B173" s="1669"/>
      <c r="C173" s="1670"/>
      <c r="D173" s="1670"/>
      <c r="E173" s="1671"/>
      <c r="F173" s="1671"/>
      <c r="G173" s="1671"/>
      <c r="H173" s="1671"/>
    </row>
    <row r="174" spans="1:15" ht="15" customHeight="1">
      <c r="A174" s="842" t="s">
        <v>103</v>
      </c>
      <c r="B174" s="842"/>
      <c r="C174" s="1676">
        <v>1.1430739999999999</v>
      </c>
      <c r="D174" s="1676"/>
      <c r="E174" s="1677">
        <v>3.0022739999999999</v>
      </c>
      <c r="F174" s="1677">
        <v>0.85570000000000002</v>
      </c>
      <c r="G174" s="1677">
        <v>3.994726</v>
      </c>
      <c r="H174" s="1677">
        <v>2.5841460000000001</v>
      </c>
    </row>
    <row r="175" spans="1:15" ht="15" customHeight="1">
      <c r="A175" s="924" t="s">
        <v>84</v>
      </c>
      <c r="C175" s="1678">
        <v>4.5870009999999999</v>
      </c>
      <c r="D175" s="1678"/>
      <c r="E175" s="1678">
        <v>14.278495999999999</v>
      </c>
      <c r="F175" s="1678">
        <v>3.4551810000000001</v>
      </c>
      <c r="G175" s="1678">
        <v>18.222736999999999</v>
      </c>
      <c r="H175" s="1678">
        <v>8.3599160000000001</v>
      </c>
    </row>
    <row r="176" spans="1:15" ht="15" customHeight="1">
      <c r="A176" s="924" t="s">
        <v>83</v>
      </c>
      <c r="C176" s="1679">
        <v>5.3901269999999997</v>
      </c>
      <c r="D176" s="1679"/>
      <c r="E176" s="1678">
        <v>17.075294</v>
      </c>
      <c r="F176" s="1678">
        <v>3.4909439999999998</v>
      </c>
      <c r="G176" s="1678">
        <v>19.681048000000001</v>
      </c>
      <c r="H176" s="1678">
        <v>12.473228000000001</v>
      </c>
    </row>
    <row r="177" spans="1:8" ht="15" customHeight="1">
      <c r="A177" s="924" t="s">
        <v>82</v>
      </c>
      <c r="C177" s="1679">
        <v>5.0197620000000001</v>
      </c>
      <c r="D177" s="1679"/>
      <c r="E177" s="1678">
        <v>14.16624</v>
      </c>
      <c r="F177" s="1678">
        <v>3.6620119999999998</v>
      </c>
      <c r="G177" s="1678">
        <v>14.628003</v>
      </c>
      <c r="H177" s="1678">
        <v>11.979139</v>
      </c>
    </row>
    <row r="178" spans="1:8" ht="15" customHeight="1">
      <c r="A178" s="924" t="s">
        <v>81</v>
      </c>
      <c r="C178" s="1679">
        <v>4.6572230000000001</v>
      </c>
      <c r="D178" s="1679"/>
      <c r="E178" s="1678">
        <v>11.187279999999999</v>
      </c>
      <c r="F178" s="1678">
        <v>4.8448650000000004</v>
      </c>
      <c r="G178" s="1678">
        <v>15.85116</v>
      </c>
      <c r="H178" s="1678">
        <v>10.014681</v>
      </c>
    </row>
    <row r="179" spans="1:8" ht="15" customHeight="1">
      <c r="A179" s="924" t="s">
        <v>80</v>
      </c>
      <c r="C179" s="1679">
        <v>5.0124250000000004</v>
      </c>
      <c r="D179" s="1679"/>
      <c r="E179" s="1678">
        <v>12.627814000000001</v>
      </c>
      <c r="F179" s="1678">
        <v>4.1902980000000003</v>
      </c>
      <c r="G179" s="1678">
        <v>17.270948000000001</v>
      </c>
      <c r="H179" s="1678">
        <v>10.627287000000001</v>
      </c>
    </row>
    <row r="180" spans="1:8" ht="15" customHeight="1">
      <c r="A180" s="924" t="s">
        <v>79</v>
      </c>
      <c r="C180" s="1679">
        <v>5.2215570000000007</v>
      </c>
      <c r="D180" s="1679"/>
      <c r="E180" s="1678">
        <v>12.415082</v>
      </c>
      <c r="F180" s="1678">
        <v>3.7759510000000005</v>
      </c>
      <c r="G180" s="1678">
        <v>17.132338999999998</v>
      </c>
      <c r="H180" s="1678">
        <v>11.674191</v>
      </c>
    </row>
    <row r="181" spans="1:8" ht="15" customHeight="1">
      <c r="A181" s="924" t="s">
        <v>78</v>
      </c>
      <c r="C181" s="1679">
        <v>5.8990420000000006</v>
      </c>
      <c r="D181" s="1679"/>
      <c r="E181" s="1678">
        <v>14.342657000000001</v>
      </c>
      <c r="F181" s="1678">
        <v>4.8564639999999999</v>
      </c>
      <c r="G181" s="1678">
        <v>14.736363999999998</v>
      </c>
      <c r="H181" s="1678">
        <v>9.876728</v>
      </c>
    </row>
    <row r="182" spans="1:8" ht="15" customHeight="1">
      <c r="A182" s="924" t="s">
        <v>77</v>
      </c>
      <c r="C182" s="1679">
        <v>5.1002549999999998</v>
      </c>
      <c r="D182" s="1679"/>
      <c r="E182" s="1678">
        <v>12.541128</v>
      </c>
      <c r="F182" s="1678">
        <v>3.8011330000000001</v>
      </c>
      <c r="G182" s="1678">
        <v>18.963605999999999</v>
      </c>
      <c r="H182" s="1678">
        <v>12.663347</v>
      </c>
    </row>
    <row r="183" spans="1:8" ht="15" customHeight="1">
      <c r="A183" s="924" t="s">
        <v>76</v>
      </c>
      <c r="C183" s="1679">
        <v>4.1824529999999998</v>
      </c>
      <c r="D183" s="1679"/>
      <c r="E183" s="1678">
        <v>11.890781</v>
      </c>
      <c r="F183" s="1678">
        <v>2.6235370000000002</v>
      </c>
      <c r="G183" s="1678">
        <v>17.617801</v>
      </c>
      <c r="H183" s="1678">
        <v>12.906751</v>
      </c>
    </row>
    <row r="184" spans="1:8" ht="15" customHeight="1">
      <c r="A184" s="924" t="s">
        <v>75</v>
      </c>
      <c r="C184" s="1679">
        <v>4.5746739999999999</v>
      </c>
      <c r="D184" s="1679"/>
      <c r="E184" s="1678">
        <v>13.317634999999999</v>
      </c>
      <c r="F184" s="1678">
        <v>3.3994999999999997</v>
      </c>
      <c r="G184" s="1678">
        <v>16.102563</v>
      </c>
      <c r="H184" s="1678">
        <v>13.534405</v>
      </c>
    </row>
    <row r="185" spans="1:8" ht="15" customHeight="1">
      <c r="A185" s="924" t="s">
        <v>74</v>
      </c>
      <c r="C185" s="1679">
        <v>4.9264009999999994</v>
      </c>
      <c r="D185" s="1679"/>
      <c r="E185" s="1678">
        <v>11.205366</v>
      </c>
      <c r="F185" s="1678">
        <v>3.7445230000000005</v>
      </c>
      <c r="G185" s="1678">
        <v>15.345777999999999</v>
      </c>
      <c r="H185" s="1678">
        <v>12.180454000000001</v>
      </c>
    </row>
    <row r="186" spans="1:8" ht="15" customHeight="1">
      <c r="A186" s="924" t="s">
        <v>73</v>
      </c>
      <c r="C186" s="1679">
        <v>5.1492560000000003</v>
      </c>
      <c r="D186" s="1679"/>
      <c r="E186" s="1678">
        <v>12.265104000000001</v>
      </c>
      <c r="F186" s="1678">
        <v>3.9517030000000002</v>
      </c>
      <c r="G186" s="1678">
        <v>12.881021</v>
      </c>
      <c r="H186" s="1678">
        <v>11.543572000000001</v>
      </c>
    </row>
    <row r="187" spans="1:8" ht="15" customHeight="1">
      <c r="A187" s="924" t="s">
        <v>72</v>
      </c>
      <c r="C187" s="1679">
        <v>5.7829259999999998</v>
      </c>
      <c r="D187" s="1679"/>
      <c r="E187" s="1678">
        <v>14.547803</v>
      </c>
      <c r="F187" s="1678">
        <v>4.4001720000000004</v>
      </c>
      <c r="G187" s="1678">
        <v>13.814475000000002</v>
      </c>
      <c r="H187" s="1678">
        <v>11.686468</v>
      </c>
    </row>
    <row r="188" spans="1:8" ht="15" customHeight="1">
      <c r="A188" s="924" t="s">
        <v>71</v>
      </c>
      <c r="C188" s="1679">
        <v>4.5382359999999995</v>
      </c>
      <c r="D188" s="1679"/>
      <c r="E188" s="1678">
        <v>12.898374</v>
      </c>
      <c r="F188" s="1678">
        <v>3.032089</v>
      </c>
      <c r="G188" s="1678">
        <v>19.420249000000002</v>
      </c>
      <c r="H188" s="1678">
        <v>9.163411</v>
      </c>
    </row>
    <row r="189" spans="1:8" ht="15" customHeight="1">
      <c r="A189" s="924" t="s">
        <v>70</v>
      </c>
      <c r="C189" s="1679">
        <v>5.1631429999999998</v>
      </c>
      <c r="D189" s="1679"/>
      <c r="E189" s="1678">
        <v>14.581854</v>
      </c>
      <c r="F189" s="1678">
        <v>3.5941170000000002</v>
      </c>
      <c r="G189" s="1678">
        <v>17.431055000000001</v>
      </c>
      <c r="H189" s="1678">
        <v>12.372564000000001</v>
      </c>
    </row>
    <row r="190" spans="1:8" ht="15" customHeight="1">
      <c r="A190" s="924" t="s">
        <v>69</v>
      </c>
      <c r="C190" s="1679">
        <v>4.2045399999999997</v>
      </c>
      <c r="D190" s="1679"/>
      <c r="E190" s="1678">
        <v>13.74302</v>
      </c>
      <c r="F190" s="1678">
        <v>3.8719570000000001</v>
      </c>
      <c r="G190" s="1678">
        <v>15.843987</v>
      </c>
      <c r="H190" s="1678">
        <v>11.161565</v>
      </c>
    </row>
    <row r="191" spans="1:8" ht="15" customHeight="1">
      <c r="A191" s="924" t="s">
        <v>68</v>
      </c>
      <c r="C191" s="1679">
        <v>4.7978519999999998</v>
      </c>
      <c r="D191" s="1679"/>
      <c r="E191" s="1678">
        <v>12.437086000000001</v>
      </c>
      <c r="F191" s="1678">
        <v>4.080565</v>
      </c>
      <c r="G191" s="1678">
        <v>15.781928000000001</v>
      </c>
      <c r="H191" s="1678">
        <v>12.544382000000001</v>
      </c>
    </row>
    <row r="192" spans="1:8" ht="15" customHeight="1">
      <c r="A192" s="924" t="s">
        <v>67</v>
      </c>
      <c r="C192" s="1679">
        <v>5.3080179999999997</v>
      </c>
      <c r="D192" s="1679"/>
      <c r="E192" s="1678">
        <v>14.318645999999999</v>
      </c>
      <c r="F192" s="1678">
        <v>4.222378</v>
      </c>
      <c r="G192" s="1678">
        <v>20.847984999999998</v>
      </c>
      <c r="H192" s="1678">
        <v>10.416375</v>
      </c>
    </row>
    <row r="193" spans="1:15" ht="15" customHeight="1">
      <c r="A193" s="924" t="s">
        <v>66</v>
      </c>
      <c r="C193" s="1679">
        <v>5.049239</v>
      </c>
      <c r="D193" s="1679"/>
      <c r="E193" s="1678">
        <v>12.245338</v>
      </c>
      <c r="F193" s="1678">
        <v>4.6141069999999997</v>
      </c>
      <c r="G193" s="1678">
        <v>17.079641000000002</v>
      </c>
      <c r="H193" s="1678">
        <v>12.089812</v>
      </c>
    </row>
    <row r="194" spans="1:15" ht="15" customHeight="1">
      <c r="A194" s="924" t="s">
        <v>65</v>
      </c>
      <c r="C194" s="1679">
        <v>5.5620180000000001</v>
      </c>
      <c r="D194" s="1679"/>
      <c r="E194" s="1678">
        <v>15.394526000000001</v>
      </c>
      <c r="F194" s="1678">
        <v>4.2738149999999999</v>
      </c>
      <c r="G194" s="1678">
        <v>13.444514</v>
      </c>
      <c r="H194" s="1678">
        <v>9.2177860000000003</v>
      </c>
    </row>
    <row r="195" spans="1:15" ht="15" customHeight="1">
      <c r="A195" s="924" t="s">
        <v>64</v>
      </c>
      <c r="C195" s="1679">
        <v>5.0978509999999995</v>
      </c>
      <c r="D195" s="1679"/>
      <c r="E195" s="1678">
        <v>16.633803999999998</v>
      </c>
      <c r="F195" s="1678">
        <v>3.0991179999999998</v>
      </c>
      <c r="G195" s="1678">
        <v>16.314133999999999</v>
      </c>
      <c r="H195" s="1678">
        <v>10.929722999999999</v>
      </c>
    </row>
    <row r="196" spans="1:15" ht="15" customHeight="1">
      <c r="A196" s="924" t="s">
        <v>63</v>
      </c>
      <c r="C196" s="1679">
        <v>5.3223089999999997</v>
      </c>
      <c r="D196" s="1679"/>
      <c r="E196" s="1678">
        <v>15.455786</v>
      </c>
      <c r="F196" s="1678">
        <v>3.6040490000000003</v>
      </c>
      <c r="G196" s="1678">
        <v>17.881295000000001</v>
      </c>
      <c r="H196" s="1678">
        <v>10.413041</v>
      </c>
    </row>
    <row r="197" spans="1:15" ht="15" customHeight="1">
      <c r="A197" s="924" t="s">
        <v>62</v>
      </c>
      <c r="C197" s="1679">
        <v>4.7912020000000002</v>
      </c>
      <c r="D197" s="1679"/>
      <c r="E197" s="1678">
        <v>15.445033</v>
      </c>
      <c r="F197" s="1678">
        <v>4.3649260000000005</v>
      </c>
      <c r="G197" s="1678">
        <v>14.716567</v>
      </c>
      <c r="H197" s="1678">
        <v>10.040459999999999</v>
      </c>
    </row>
    <row r="198" spans="1:15" ht="15" customHeight="1">
      <c r="A198" s="924" t="s">
        <v>61</v>
      </c>
      <c r="C198" s="1679">
        <v>4.7697349999999998</v>
      </c>
      <c r="D198" s="1679"/>
      <c r="E198" s="1678">
        <v>13.696296</v>
      </c>
      <c r="F198" s="1678">
        <v>3.3466770000000001</v>
      </c>
      <c r="G198" s="1678">
        <v>17.628491</v>
      </c>
      <c r="H198" s="1678">
        <v>10.476877</v>
      </c>
    </row>
    <row r="199" spans="1:15" ht="15" customHeight="1">
      <c r="A199" s="924" t="s">
        <v>60</v>
      </c>
      <c r="C199" s="1679">
        <v>4.7090500000000004</v>
      </c>
      <c r="D199" s="1679"/>
      <c r="E199" s="1678">
        <v>10.880749000000002</v>
      </c>
      <c r="F199" s="1678">
        <v>3.6357330000000001</v>
      </c>
      <c r="G199" s="1678">
        <v>23.022554</v>
      </c>
      <c r="H199" s="1678">
        <v>11.743960000000001</v>
      </c>
    </row>
    <row r="200" spans="1:15" ht="15" customHeight="1">
      <c r="A200" s="924" t="s">
        <v>59</v>
      </c>
      <c r="C200" s="1679">
        <v>4.6756510000000002</v>
      </c>
      <c r="D200" s="1679"/>
      <c r="E200" s="1678">
        <v>12.398866999999999</v>
      </c>
      <c r="F200" s="1678">
        <v>3.4214729999999998</v>
      </c>
      <c r="G200" s="1678">
        <v>22.386784000000002</v>
      </c>
      <c r="H200" s="1678">
        <v>10.985372999999999</v>
      </c>
    </row>
    <row r="201" spans="1:15" ht="15" customHeight="1">
      <c r="A201" s="924" t="s">
        <v>58</v>
      </c>
      <c r="C201" s="1679">
        <v>5.0120129999999996</v>
      </c>
      <c r="D201" s="1679"/>
      <c r="E201" s="1678">
        <v>12.14601</v>
      </c>
      <c r="F201" s="1678">
        <v>4.0404540000000004</v>
      </c>
      <c r="G201" s="1678">
        <v>13.723469999999999</v>
      </c>
      <c r="H201" s="1678">
        <v>10.55462</v>
      </c>
    </row>
    <row r="202" spans="1:15" ht="15" customHeight="1">
      <c r="A202" s="924" t="s">
        <v>57</v>
      </c>
      <c r="C202" s="1679">
        <v>4.8645889999999996</v>
      </c>
      <c r="D202" s="1679"/>
      <c r="E202" s="1678">
        <v>13.619163</v>
      </c>
      <c r="F202" s="1678">
        <v>4.3321040000000002</v>
      </c>
      <c r="G202" s="1678">
        <v>15.537280000000001</v>
      </c>
      <c r="H202" s="1678">
        <v>11.168870999999999</v>
      </c>
    </row>
    <row r="203" spans="1:15" ht="15" customHeight="1">
      <c r="A203" s="924" t="s">
        <v>56</v>
      </c>
      <c r="C203" s="1679">
        <v>4.6675370000000003</v>
      </c>
      <c r="D203" s="1679"/>
      <c r="E203" s="1678">
        <v>14.932806000000001</v>
      </c>
      <c r="F203" s="1678">
        <v>3.6011550000000003</v>
      </c>
      <c r="G203" s="1678">
        <v>17.300408000000001</v>
      </c>
      <c r="H203" s="1678">
        <v>12.125282</v>
      </c>
    </row>
    <row r="204" spans="1:15" ht="15" customHeight="1">
      <c r="A204" s="924" t="s">
        <v>55</v>
      </c>
      <c r="C204" s="1679">
        <v>4.9534250000000002</v>
      </c>
      <c r="D204" s="1679"/>
      <c r="E204" s="1678">
        <v>13.515362999999999</v>
      </c>
      <c r="F204" s="1678">
        <v>4.9248319999999994</v>
      </c>
      <c r="G204" s="1678">
        <v>16.460572000000003</v>
      </c>
      <c r="H204" s="1678">
        <v>11.299687</v>
      </c>
    </row>
    <row r="205" spans="1:15" ht="15" customHeight="1">
      <c r="A205" s="924" t="s">
        <v>54</v>
      </c>
      <c r="C205" s="1679">
        <v>5.6388990000000003</v>
      </c>
      <c r="D205" s="1679"/>
      <c r="E205" s="1678">
        <v>15.743865000000001</v>
      </c>
      <c r="F205" s="1678">
        <v>4.3068489999999997</v>
      </c>
      <c r="G205" s="1678">
        <v>20.577964000000001</v>
      </c>
      <c r="H205" s="1678">
        <v>11.465565</v>
      </c>
    </row>
    <row r="206" spans="1:15" ht="15" customHeight="1">
      <c r="A206" s="973" t="s">
        <v>53</v>
      </c>
      <c r="B206" s="973"/>
      <c r="C206" s="1680">
        <v>5.28226</v>
      </c>
      <c r="D206" s="1680"/>
      <c r="E206" s="1639">
        <v>12.381757</v>
      </c>
      <c r="F206" s="1639">
        <v>3.9965790000000001</v>
      </c>
      <c r="G206" s="1639">
        <v>17.415187</v>
      </c>
      <c r="H206" s="1639">
        <v>10.748882</v>
      </c>
    </row>
    <row r="207" spans="1:15" ht="6" customHeight="1">
      <c r="A207" s="1014"/>
      <c r="B207" s="1014"/>
      <c r="C207" s="1016"/>
      <c r="D207" s="1016"/>
      <c r="E207" s="1016"/>
      <c r="F207" s="1016"/>
      <c r="G207" s="1016"/>
      <c r="H207" s="1016"/>
      <c r="I207" s="1206"/>
    </row>
    <row r="208" spans="1:15" ht="15" customHeight="1">
      <c r="A208" s="1504" t="s">
        <v>279</v>
      </c>
      <c r="B208" s="2396" t="s">
        <v>280</v>
      </c>
      <c r="C208" s="2396"/>
      <c r="D208" s="2396"/>
      <c r="E208" s="2396"/>
      <c r="F208" s="2396"/>
      <c r="G208" s="2396"/>
      <c r="H208" s="2396"/>
      <c r="I208" s="785"/>
      <c r="J208" s="785"/>
      <c r="L208" s="789"/>
      <c r="M208" s="789"/>
      <c r="N208" s="789"/>
      <c r="O208" s="789"/>
    </row>
    <row r="209" spans="1:15" s="317" customFormat="1" ht="15" customHeight="1">
      <c r="A209" s="608" t="s">
        <v>183</v>
      </c>
      <c r="B209" s="839"/>
      <c r="C209" s="872"/>
      <c r="D209" s="872"/>
      <c r="E209" s="841"/>
      <c r="F209" s="841"/>
      <c r="G209" s="841"/>
      <c r="H209" s="841"/>
      <c r="I209" s="1053"/>
      <c r="J209" s="841"/>
      <c r="L209"/>
      <c r="M209"/>
      <c r="N209"/>
      <c r="O209"/>
    </row>
    <row r="210" spans="1:15" s="317" customFormat="1" ht="15" customHeight="1">
      <c r="A210" s="608" t="s">
        <v>185</v>
      </c>
      <c r="B210" s="839"/>
      <c r="C210" s="872"/>
      <c r="D210" s="872"/>
      <c r="E210" s="841"/>
      <c r="F210" s="841"/>
      <c r="G210" s="841"/>
      <c r="H210" s="841"/>
      <c r="I210" s="1053"/>
      <c r="J210" s="841"/>
      <c r="L210"/>
      <c r="M210"/>
      <c r="N210"/>
      <c r="O210"/>
    </row>
    <row r="211" spans="1:15" s="317" customFormat="1" ht="15" customHeight="1">
      <c r="A211" s="608" t="s">
        <v>187</v>
      </c>
      <c r="B211" s="839"/>
      <c r="C211" s="872"/>
      <c r="D211" s="872"/>
      <c r="E211" s="841"/>
      <c r="F211" s="841"/>
      <c r="G211" s="841"/>
      <c r="H211" s="841"/>
      <c r="I211" s="1053"/>
      <c r="J211" s="841"/>
      <c r="L211"/>
      <c r="M211"/>
      <c r="N211"/>
      <c r="O211"/>
    </row>
    <row r="212" spans="1:15" ht="15" customHeight="1">
      <c r="A212" s="1014"/>
      <c r="B212" s="1014"/>
      <c r="C212" s="1016"/>
      <c r="D212" s="1016"/>
      <c r="E212" s="1016"/>
      <c r="F212" s="1016"/>
      <c r="G212" s="1016"/>
      <c r="H212" s="1016"/>
      <c r="I212" s="823" t="s">
        <v>93</v>
      </c>
    </row>
    <row r="215" spans="1:15" ht="15" customHeight="1">
      <c r="A215" s="2466" t="s">
        <v>426</v>
      </c>
      <c r="B215" s="2466"/>
      <c r="C215" s="2466"/>
      <c r="D215" s="2466"/>
      <c r="E215" s="2466"/>
      <c r="F215" s="2466"/>
      <c r="G215" s="1614"/>
      <c r="H215" s="1612" t="s">
        <v>427</v>
      </c>
    </row>
    <row r="216" spans="1:15" ht="15" customHeight="1">
      <c r="A216" s="2466"/>
      <c r="B216" s="2466"/>
      <c r="C216" s="2466"/>
      <c r="D216" s="2466"/>
      <c r="E216" s="2466"/>
      <c r="F216" s="2466"/>
      <c r="G216" s="1614"/>
      <c r="H216" s="1614"/>
    </row>
    <row r="217" spans="1:15" ht="15" customHeight="1">
      <c r="A217" s="2466"/>
      <c r="B217" s="2466"/>
      <c r="C217" s="2466"/>
      <c r="D217" s="2466"/>
      <c r="E217" s="2466"/>
      <c r="F217" s="2466"/>
      <c r="G217" s="1614"/>
      <c r="H217" s="1614"/>
    </row>
    <row r="218" spans="1:15" ht="15" customHeight="1">
      <c r="A218" s="1667" t="s">
        <v>32</v>
      </c>
      <c r="B218" s="1668"/>
      <c r="C218" s="1668"/>
      <c r="D218" s="1668"/>
      <c r="E218" s="1668"/>
      <c r="F218" s="1668"/>
      <c r="G218" s="1614"/>
      <c r="H218" s="1614"/>
    </row>
    <row r="219" spans="1:15" ht="6" customHeight="1">
      <c r="A219" s="1014"/>
      <c r="B219" s="1014"/>
      <c r="C219" s="1625"/>
      <c r="D219" s="1625"/>
      <c r="E219" s="1625" t="s">
        <v>360</v>
      </c>
      <c r="F219" s="1625" t="s">
        <v>360</v>
      </c>
      <c r="G219" s="1625"/>
      <c r="H219" s="1625"/>
    </row>
    <row r="220" spans="1:15" ht="15" customHeight="1">
      <c r="A220" s="2409" t="s">
        <v>109</v>
      </c>
      <c r="B220" s="2409"/>
      <c r="C220" s="2467" t="s">
        <v>17</v>
      </c>
      <c r="D220" s="1648"/>
      <c r="E220" s="2424" t="s">
        <v>428</v>
      </c>
      <c r="F220" s="2424" t="s">
        <v>437</v>
      </c>
      <c r="G220" s="2424" t="s">
        <v>438</v>
      </c>
      <c r="H220" s="2424" t="s">
        <v>439</v>
      </c>
    </row>
    <row r="221" spans="1:15" ht="15" customHeight="1">
      <c r="A221" s="2434"/>
      <c r="B221" s="2434"/>
      <c r="C221" s="2468"/>
      <c r="D221" s="1650"/>
      <c r="E221" s="2455"/>
      <c r="F221" s="2455"/>
      <c r="G221" s="2455"/>
      <c r="H221" s="2455"/>
    </row>
    <row r="222" spans="1:15" ht="6" customHeight="1">
      <c r="A222" s="1669"/>
      <c r="B222" s="1669"/>
      <c r="C222" s="1670"/>
      <c r="D222" s="1670"/>
      <c r="E222" s="1671"/>
      <c r="F222" s="1671"/>
      <c r="G222" s="1671"/>
      <c r="H222" s="1671"/>
    </row>
    <row r="223" spans="1:15" ht="15" customHeight="1">
      <c r="A223" s="842" t="s">
        <v>103</v>
      </c>
      <c r="B223" s="842"/>
      <c r="C223" s="1681">
        <v>56084.783599718299</v>
      </c>
      <c r="D223" s="1681"/>
      <c r="E223" s="1682">
        <v>0.34869919999999999</v>
      </c>
      <c r="F223" s="1682">
        <v>0.54676495999999997</v>
      </c>
      <c r="G223" s="1682">
        <v>0.33060606999999997</v>
      </c>
      <c r="H223" s="1682">
        <v>0.41895779</v>
      </c>
    </row>
    <row r="224" spans="1:15" ht="15" customHeight="1">
      <c r="A224" s="924" t="s">
        <v>84</v>
      </c>
      <c r="C224" s="1683">
        <v>2539.8223004411998</v>
      </c>
      <c r="D224" s="1683"/>
      <c r="E224" s="1683">
        <v>1.3453298600000001</v>
      </c>
      <c r="F224" s="1683">
        <v>2.1930448400000002</v>
      </c>
      <c r="G224" s="1684">
        <v>1.1828159</v>
      </c>
      <c r="H224" s="1683">
        <v>1.7234682299999999</v>
      </c>
    </row>
    <row r="225" spans="1:8" ht="15" customHeight="1">
      <c r="A225" s="924" t="s">
        <v>83</v>
      </c>
      <c r="C225" s="1685">
        <v>7968.9258929366997</v>
      </c>
      <c r="D225" s="1685"/>
      <c r="E225" s="1684">
        <v>1.5491495399999999</v>
      </c>
      <c r="F225" s="1683">
        <v>2.3977084099999999</v>
      </c>
      <c r="G225" s="1684">
        <v>1.2506743499999999</v>
      </c>
      <c r="H225" s="1683">
        <v>1.98189028</v>
      </c>
    </row>
    <row r="226" spans="1:8" ht="15" customHeight="1">
      <c r="A226" s="924" t="s">
        <v>82</v>
      </c>
      <c r="C226" s="1685">
        <v>1722.3306973973999</v>
      </c>
      <c r="D226" s="1685"/>
      <c r="E226" s="1683">
        <v>1.56810877</v>
      </c>
      <c r="F226" s="1683">
        <v>2.2813529300000002</v>
      </c>
      <c r="G226" s="1683">
        <v>1.5437614200000001</v>
      </c>
      <c r="H226" s="1683">
        <v>1.9261726299999999</v>
      </c>
    </row>
    <row r="227" spans="1:8" ht="15" customHeight="1">
      <c r="A227" s="924" t="s">
        <v>81</v>
      </c>
      <c r="C227" s="1685">
        <v>1775.8921520924</v>
      </c>
      <c r="D227" s="1685"/>
      <c r="E227" s="1683">
        <v>1.6937000200000001</v>
      </c>
      <c r="F227" s="1683">
        <v>2.6041211400000002</v>
      </c>
      <c r="G227" s="1684">
        <v>1.66692412</v>
      </c>
      <c r="H227" s="1683">
        <v>2.06244855</v>
      </c>
    </row>
    <row r="228" spans="1:8" ht="15" customHeight="1">
      <c r="A228" s="924" t="s">
        <v>80</v>
      </c>
      <c r="C228" s="1685">
        <v>6225.3316279013998</v>
      </c>
      <c r="D228" s="1685"/>
      <c r="E228" s="1683">
        <v>1.7073242500000001</v>
      </c>
      <c r="F228" s="1683">
        <v>2.4686383300000001</v>
      </c>
      <c r="G228" s="1684">
        <v>1.36056098</v>
      </c>
      <c r="H228" s="1683">
        <v>2.09237706</v>
      </c>
    </row>
    <row r="229" spans="1:8" ht="15" customHeight="1">
      <c r="A229" s="924" t="s">
        <v>79</v>
      </c>
      <c r="C229" s="1685">
        <v>1611.6336838687</v>
      </c>
      <c r="D229" s="1685"/>
      <c r="E229" s="1683">
        <v>1.7984070299999999</v>
      </c>
      <c r="F229" s="1683">
        <v>2.3401963700000001</v>
      </c>
      <c r="G229" s="1684">
        <v>1.2494701500000001</v>
      </c>
      <c r="H229" s="1683">
        <v>1.89646509</v>
      </c>
    </row>
    <row r="230" spans="1:8" ht="15" customHeight="1">
      <c r="A230" s="924" t="s">
        <v>78</v>
      </c>
      <c r="C230" s="1685">
        <v>9325.7957108093997</v>
      </c>
      <c r="D230" s="1685"/>
      <c r="E230" s="1683">
        <v>1.60909206</v>
      </c>
      <c r="F230" s="1683">
        <v>2.7466409700000001</v>
      </c>
      <c r="G230" s="1683">
        <v>1.53338727</v>
      </c>
      <c r="H230" s="1683">
        <v>2.1550247300000001</v>
      </c>
    </row>
    <row r="231" spans="1:8" ht="15" customHeight="1">
      <c r="A231" s="924" t="s">
        <v>77</v>
      </c>
      <c r="C231" s="1685">
        <v>7526.3951769567002</v>
      </c>
      <c r="D231" s="1685"/>
      <c r="E231" s="1683">
        <v>1.8768901600000001</v>
      </c>
      <c r="F231" s="1683">
        <v>2.4712297799999998</v>
      </c>
      <c r="G231" s="1684">
        <v>1.2567955799999999</v>
      </c>
      <c r="H231" s="1683">
        <v>1.6960950299999999</v>
      </c>
    </row>
    <row r="232" spans="1:8" ht="15" customHeight="1">
      <c r="A232" s="924" t="s">
        <v>76</v>
      </c>
      <c r="C232" s="1685">
        <v>18082.960631544302</v>
      </c>
      <c r="D232" s="1685"/>
      <c r="E232" s="1683">
        <v>1.32204433</v>
      </c>
      <c r="F232" s="1683">
        <v>1.9066342000000001</v>
      </c>
      <c r="G232" s="1684">
        <v>0.91093608999999998</v>
      </c>
      <c r="H232" s="1683">
        <v>1.4245239999999999</v>
      </c>
    </row>
    <row r="233" spans="1:8" ht="15" customHeight="1">
      <c r="A233" s="924" t="s">
        <v>75</v>
      </c>
      <c r="C233" s="1685">
        <v>3684.8544940413999</v>
      </c>
      <c r="D233" s="1685"/>
      <c r="E233" s="1683">
        <v>1.50356395</v>
      </c>
      <c r="F233" s="1683">
        <v>2.3571422700000002</v>
      </c>
      <c r="G233" s="1684">
        <v>1.20505844</v>
      </c>
      <c r="H233" s="1683">
        <v>1.6090263499999999</v>
      </c>
    </row>
    <row r="234" spans="1:8" ht="15" customHeight="1">
      <c r="A234" s="924" t="s">
        <v>74</v>
      </c>
      <c r="C234" s="1685">
        <v>12764.501708850399</v>
      </c>
      <c r="D234" s="1685"/>
      <c r="E234" s="1683">
        <v>1.48988842</v>
      </c>
      <c r="F234" s="1683">
        <v>2.3552841999999998</v>
      </c>
      <c r="G234" s="1684">
        <v>1.7451036600000001</v>
      </c>
      <c r="H234" s="1683">
        <v>1.5143299800000001</v>
      </c>
    </row>
    <row r="235" spans="1:8" ht="15" customHeight="1">
      <c r="A235" s="924" t="s">
        <v>73</v>
      </c>
      <c r="C235" s="1685">
        <v>7346.3412421763996</v>
      </c>
      <c r="D235" s="1685"/>
      <c r="E235" s="1683">
        <v>1.4762691999999999</v>
      </c>
      <c r="F235" s="1683">
        <v>2.4167852700000001</v>
      </c>
      <c r="G235" s="1683">
        <v>1.56981466</v>
      </c>
      <c r="H235" s="1683">
        <v>1.6875033699999999</v>
      </c>
    </row>
    <row r="236" spans="1:8" ht="15" customHeight="1">
      <c r="A236" s="924" t="s">
        <v>72</v>
      </c>
      <c r="C236" s="1685">
        <v>6364.5727265436999</v>
      </c>
      <c r="D236" s="1685"/>
      <c r="E236" s="1683">
        <v>1.58289217</v>
      </c>
      <c r="F236" s="1683">
        <v>2.56878626</v>
      </c>
      <c r="G236" s="1683">
        <v>1.57791137</v>
      </c>
      <c r="H236" s="1683">
        <v>2.2575913500000002</v>
      </c>
    </row>
    <row r="237" spans="1:8" ht="15" customHeight="1">
      <c r="A237" s="924" t="s">
        <v>71</v>
      </c>
      <c r="C237" s="1685">
        <v>14947.5423729131</v>
      </c>
      <c r="D237" s="1685"/>
      <c r="E237" s="1683">
        <v>1.3707868400000001</v>
      </c>
      <c r="F237" s="1683">
        <v>2.0070470999999999</v>
      </c>
      <c r="G237" s="1684">
        <v>1.0044173700000001</v>
      </c>
      <c r="H237" s="1683">
        <v>1.6500421599999999</v>
      </c>
    </row>
    <row r="238" spans="1:8" ht="15" customHeight="1">
      <c r="A238" s="924" t="s">
        <v>70</v>
      </c>
      <c r="C238" s="1685">
        <v>35055.727900053898</v>
      </c>
      <c r="D238" s="1685"/>
      <c r="E238" s="1683">
        <v>1.4151224499999999</v>
      </c>
      <c r="F238" s="1683">
        <v>2.3833806700000002</v>
      </c>
      <c r="G238" s="1684">
        <v>1.5681405500000001</v>
      </c>
      <c r="H238" s="1683">
        <v>1.85411433</v>
      </c>
    </row>
    <row r="239" spans="1:8" ht="15" customHeight="1">
      <c r="A239" s="924" t="s">
        <v>69</v>
      </c>
      <c r="C239" s="1685">
        <v>8154.6635125563998</v>
      </c>
      <c r="D239" s="1685"/>
      <c r="E239" s="1683">
        <v>1.44212111</v>
      </c>
      <c r="F239" s="1683">
        <v>2.4953940299999999</v>
      </c>
      <c r="G239" s="1684">
        <v>1.4358100199999999</v>
      </c>
      <c r="H239" s="1683">
        <v>1.78545672</v>
      </c>
    </row>
    <row r="240" spans="1:8" ht="15" customHeight="1">
      <c r="A240" s="924" t="s">
        <v>68</v>
      </c>
      <c r="C240" s="1685">
        <v>4022.2309737749001</v>
      </c>
      <c r="D240" s="1685"/>
      <c r="E240" s="1683">
        <v>1.58901676</v>
      </c>
      <c r="F240" s="1683">
        <v>2.61454232</v>
      </c>
      <c r="G240" s="1684">
        <v>1.43184559</v>
      </c>
      <c r="H240" s="1683">
        <v>1.7659755100000001</v>
      </c>
    </row>
    <row r="241" spans="1:9" ht="15" customHeight="1">
      <c r="A241" s="924" t="s">
        <v>67</v>
      </c>
      <c r="C241" s="1685">
        <v>2731.5592618562</v>
      </c>
      <c r="D241" s="1685"/>
      <c r="E241" s="1683">
        <v>1.6719602099999999</v>
      </c>
      <c r="F241" s="1683">
        <v>2.66843195</v>
      </c>
      <c r="G241" s="1684">
        <v>1.1995663299999999</v>
      </c>
      <c r="H241" s="1683">
        <v>2.0178552199999999</v>
      </c>
    </row>
    <row r="242" spans="1:9" ht="15" customHeight="1">
      <c r="A242" s="924" t="s">
        <v>66</v>
      </c>
      <c r="C242" s="1685">
        <v>8838.1371281355005</v>
      </c>
      <c r="D242" s="1685"/>
      <c r="E242" s="1683">
        <v>2.1069880799999998</v>
      </c>
      <c r="F242" s="1683">
        <v>2.6132697199999999</v>
      </c>
      <c r="G242" s="1684">
        <v>1.5810272299999999</v>
      </c>
      <c r="H242" s="1683">
        <v>2.0432063999999999</v>
      </c>
    </row>
    <row r="243" spans="1:9" ht="15" customHeight="1">
      <c r="A243" s="924" t="s">
        <v>65</v>
      </c>
      <c r="C243" s="1685">
        <v>8610.3380278982004</v>
      </c>
      <c r="D243" s="1685"/>
      <c r="E243" s="1684">
        <v>1.34219551</v>
      </c>
      <c r="F243" s="1683">
        <v>2.4874406900000001</v>
      </c>
      <c r="G243" s="1683">
        <v>1.52365251</v>
      </c>
      <c r="H243" s="1683">
        <v>2.0045525899999999</v>
      </c>
    </row>
    <row r="244" spans="1:9" ht="15" customHeight="1">
      <c r="A244" s="924" t="s">
        <v>64</v>
      </c>
      <c r="C244" s="1685">
        <v>11091.548185911701</v>
      </c>
      <c r="D244" s="1685"/>
      <c r="E244" s="1684">
        <v>1.34333105</v>
      </c>
      <c r="F244" s="1683">
        <v>2.1366055899999998</v>
      </c>
      <c r="G244" s="1684">
        <v>1.2614279799999999</v>
      </c>
      <c r="H244" s="1683">
        <v>1.66673844</v>
      </c>
    </row>
    <row r="245" spans="1:9" ht="15" customHeight="1">
      <c r="A245" s="924" t="s">
        <v>63</v>
      </c>
      <c r="C245" s="1685">
        <v>4474.7848596904996</v>
      </c>
      <c r="D245" s="1685"/>
      <c r="E245" s="1684">
        <v>1.3574090299999999</v>
      </c>
      <c r="F245" s="1683">
        <v>2.3391855800000001</v>
      </c>
      <c r="G245" s="1684">
        <v>1.2794836999999999</v>
      </c>
      <c r="H245" s="1683">
        <v>1.9948956900000001</v>
      </c>
    </row>
    <row r="246" spans="1:9" ht="15" customHeight="1">
      <c r="A246" s="924" t="s">
        <v>62</v>
      </c>
      <c r="C246" s="1685">
        <v>3373.3418294549001</v>
      </c>
      <c r="D246" s="1685"/>
      <c r="E246" s="1684">
        <v>1.4967468799999999</v>
      </c>
      <c r="F246" s="1683">
        <v>2.5509961099999998</v>
      </c>
      <c r="G246" s="1683">
        <v>1.53087244</v>
      </c>
      <c r="H246" s="1683">
        <v>2.1550617500000002</v>
      </c>
    </row>
    <row r="247" spans="1:9" ht="15" customHeight="1">
      <c r="A247" s="924" t="s">
        <v>61</v>
      </c>
      <c r="C247" s="1685">
        <v>5831.0492280588996</v>
      </c>
      <c r="D247" s="1685"/>
      <c r="E247" s="1683">
        <v>1.54741675</v>
      </c>
      <c r="F247" s="1683">
        <v>2.2270205700000001</v>
      </c>
      <c r="G247" s="1684">
        <v>1.05899861</v>
      </c>
      <c r="H247" s="1683">
        <v>1.6920553700000001</v>
      </c>
    </row>
    <row r="248" spans="1:9" ht="15" customHeight="1">
      <c r="A248" s="924" t="s">
        <v>60</v>
      </c>
      <c r="C248" s="1685">
        <v>5690.6043348134999</v>
      </c>
      <c r="D248" s="1685"/>
      <c r="E248" s="1683">
        <v>1.7619855900000001</v>
      </c>
      <c r="F248" s="1683">
        <v>2.37184339</v>
      </c>
      <c r="G248" s="1684">
        <v>1.2017665</v>
      </c>
      <c r="H248" s="1683">
        <v>1.5677531199999999</v>
      </c>
    </row>
    <row r="249" spans="1:9" ht="15" customHeight="1">
      <c r="A249" s="924" t="s">
        <v>59</v>
      </c>
      <c r="C249" s="1685">
        <v>5795.7027591351998</v>
      </c>
      <c r="D249" s="1685"/>
      <c r="E249" s="1683">
        <v>1.53191594</v>
      </c>
      <c r="F249" s="1683">
        <v>2.2567288099999998</v>
      </c>
      <c r="G249" s="1684">
        <v>1.0794708200000001</v>
      </c>
      <c r="H249" s="1683">
        <v>1.85268217</v>
      </c>
    </row>
    <row r="250" spans="1:9" ht="15" customHeight="1">
      <c r="A250" s="924" t="s">
        <v>58</v>
      </c>
      <c r="C250" s="1685">
        <v>4816.8950271630001</v>
      </c>
      <c r="D250" s="1685"/>
      <c r="E250" s="1683">
        <v>1.8471712199999999</v>
      </c>
      <c r="F250" s="1683">
        <v>2.2962486800000002</v>
      </c>
      <c r="G250" s="1683">
        <v>1.4345051</v>
      </c>
      <c r="H250" s="1683">
        <v>1.8478574000000001</v>
      </c>
    </row>
    <row r="251" spans="1:9" ht="15" customHeight="1">
      <c r="A251" s="924" t="s">
        <v>57</v>
      </c>
      <c r="C251" s="1685">
        <v>6815.5321319232999</v>
      </c>
      <c r="D251" s="1685"/>
      <c r="E251" s="1683">
        <v>1.8889231799999999</v>
      </c>
      <c r="F251" s="1683">
        <v>2.5582618799999999</v>
      </c>
      <c r="G251" s="1684">
        <v>1.39719634</v>
      </c>
      <c r="H251" s="1683">
        <v>2.0198113900000001</v>
      </c>
    </row>
    <row r="252" spans="1:9" ht="15" customHeight="1">
      <c r="A252" s="924" t="s">
        <v>56</v>
      </c>
      <c r="C252" s="1685">
        <v>2307.6771455405001</v>
      </c>
      <c r="D252" s="1685"/>
      <c r="E252" s="1683">
        <v>1.47905482</v>
      </c>
      <c r="F252" s="1683">
        <v>2.4192223099999999</v>
      </c>
      <c r="G252" s="1684">
        <v>1.5274019700000001</v>
      </c>
      <c r="H252" s="1683">
        <v>1.7081489400000001</v>
      </c>
    </row>
    <row r="253" spans="1:9" ht="15" customHeight="1">
      <c r="A253" s="924" t="s">
        <v>55</v>
      </c>
      <c r="C253" s="1685">
        <v>15149.5563852057</v>
      </c>
      <c r="D253" s="1685"/>
      <c r="E253" s="1683">
        <v>1.83228977</v>
      </c>
      <c r="F253" s="1683">
        <v>2.80018528</v>
      </c>
      <c r="G253" s="1684">
        <v>1.7680691100000001</v>
      </c>
      <c r="H253" s="1683">
        <v>2.12922104</v>
      </c>
    </row>
    <row r="254" spans="1:9" ht="15" customHeight="1">
      <c r="A254" s="924" t="s">
        <v>54</v>
      </c>
      <c r="C254" s="1685">
        <v>4447.6817706511001</v>
      </c>
      <c r="D254" s="1685"/>
      <c r="E254" s="1684">
        <v>1.68327114</v>
      </c>
      <c r="F254" s="1683">
        <v>2.7606967299999998</v>
      </c>
      <c r="G254" s="1684">
        <v>1.26402832</v>
      </c>
      <c r="H254" s="1683">
        <v>2.1859799199999999</v>
      </c>
    </row>
    <row r="255" spans="1:9" ht="15" customHeight="1">
      <c r="A255" s="973" t="s">
        <v>53</v>
      </c>
      <c r="B255" s="973"/>
      <c r="C255" s="1686">
        <v>3617.5029807730998</v>
      </c>
      <c r="D255" s="1686"/>
      <c r="E255" s="1645">
        <v>1.6127164899999999</v>
      </c>
      <c r="F255" s="1645">
        <v>2.50506882</v>
      </c>
      <c r="G255" s="1687">
        <v>1.2381658</v>
      </c>
      <c r="H255" s="1645">
        <v>1.8471991699999999</v>
      </c>
    </row>
    <row r="256" spans="1:9" ht="6" customHeight="1">
      <c r="A256" s="1014"/>
      <c r="B256" s="1014"/>
      <c r="C256" s="1016"/>
      <c r="D256" s="1016"/>
      <c r="E256" s="1016"/>
      <c r="F256" s="1016"/>
      <c r="G256" s="1016"/>
      <c r="H256" s="1016"/>
      <c r="I256" s="1206"/>
    </row>
    <row r="257" spans="1:15" ht="15" customHeight="1">
      <c r="A257" s="1504" t="s">
        <v>279</v>
      </c>
      <c r="B257" s="2396" t="s">
        <v>280</v>
      </c>
      <c r="C257" s="2396"/>
      <c r="D257" s="2396"/>
      <c r="E257" s="2396"/>
      <c r="F257" s="2396"/>
      <c r="G257" s="2396"/>
      <c r="H257" s="2396"/>
      <c r="I257" s="785"/>
      <c r="J257" s="785"/>
      <c r="L257" s="789"/>
      <c r="M257" s="789"/>
      <c r="N257" s="789"/>
      <c r="O257" s="789"/>
    </row>
    <row r="258" spans="1:15" s="317" customFormat="1" ht="15" customHeight="1">
      <c r="A258" s="608" t="s">
        <v>183</v>
      </c>
      <c r="B258" s="839"/>
      <c r="C258" s="872"/>
      <c r="D258" s="872"/>
      <c r="E258" s="841"/>
      <c r="F258" s="841"/>
      <c r="G258" s="841"/>
      <c r="H258" s="841"/>
      <c r="I258" s="1053"/>
      <c r="J258" s="841"/>
      <c r="L258"/>
      <c r="M258"/>
      <c r="N258"/>
      <c r="O258"/>
    </row>
    <row r="259" spans="1:15" s="317" customFormat="1" ht="15" customHeight="1">
      <c r="A259" s="608" t="s">
        <v>185</v>
      </c>
      <c r="B259" s="839"/>
      <c r="C259" s="872"/>
      <c r="D259" s="872"/>
      <c r="E259" s="841"/>
      <c r="F259" s="841"/>
      <c r="G259" s="841"/>
      <c r="H259" s="841"/>
      <c r="I259" s="1053"/>
      <c r="J259" s="841"/>
      <c r="L259"/>
      <c r="M259"/>
      <c r="N259"/>
      <c r="O259"/>
    </row>
    <row r="260" spans="1:15" s="317" customFormat="1" ht="15" customHeight="1">
      <c r="A260" s="608" t="s">
        <v>187</v>
      </c>
      <c r="B260" s="839"/>
      <c r="C260" s="872"/>
      <c r="D260" s="872"/>
      <c r="E260" s="841"/>
      <c r="F260" s="841"/>
      <c r="G260" s="841"/>
      <c r="H260" s="841"/>
      <c r="I260" s="1053"/>
      <c r="J260" s="841"/>
      <c r="L260"/>
      <c r="M260"/>
      <c r="N260"/>
      <c r="O260"/>
    </row>
    <row r="261" spans="1:15" ht="15" customHeight="1">
      <c r="A261" s="1014"/>
      <c r="B261" s="1014"/>
      <c r="C261" s="1016"/>
      <c r="D261" s="1016"/>
      <c r="E261" s="1016"/>
      <c r="F261" s="1016"/>
      <c r="G261" s="1016"/>
      <c r="H261" s="1016"/>
      <c r="I261" s="823" t="s">
        <v>93</v>
      </c>
    </row>
  </sheetData>
  <mergeCells count="48">
    <mergeCell ref="B257:H257"/>
    <mergeCell ref="B208:H208"/>
    <mergeCell ref="A215:F217"/>
    <mergeCell ref="A220:B221"/>
    <mergeCell ref="C220:C221"/>
    <mergeCell ref="E220:E221"/>
    <mergeCell ref="F220:F221"/>
    <mergeCell ref="G220:G221"/>
    <mergeCell ref="H220:H221"/>
    <mergeCell ref="H122:H123"/>
    <mergeCell ref="B159:H159"/>
    <mergeCell ref="A166:F168"/>
    <mergeCell ref="A171:B172"/>
    <mergeCell ref="C171:C172"/>
    <mergeCell ref="E171:E172"/>
    <mergeCell ref="F171:F172"/>
    <mergeCell ref="G171:G172"/>
    <mergeCell ref="H171:H172"/>
    <mergeCell ref="G122:G123"/>
    <mergeCell ref="A117:F119"/>
    <mergeCell ref="A122:B123"/>
    <mergeCell ref="C122:C123"/>
    <mergeCell ref="E122:E123"/>
    <mergeCell ref="F122:F123"/>
    <mergeCell ref="A110:H110"/>
    <mergeCell ref="A63:F65"/>
    <mergeCell ref="A68:B69"/>
    <mergeCell ref="C68:C69"/>
    <mergeCell ref="E68:E69"/>
    <mergeCell ref="F68:F69"/>
    <mergeCell ref="G68:G69"/>
    <mergeCell ref="H68:H69"/>
    <mergeCell ref="B105:H105"/>
    <mergeCell ref="B106:H106"/>
    <mergeCell ref="B107:H107"/>
    <mergeCell ref="A108:H108"/>
    <mergeCell ref="A54:H54"/>
    <mergeCell ref="A9:F11"/>
    <mergeCell ref="A13:B14"/>
    <mergeCell ref="C13:C14"/>
    <mergeCell ref="E13:E14"/>
    <mergeCell ref="F13:F14"/>
    <mergeCell ref="G13:G14"/>
    <mergeCell ref="H13:H14"/>
    <mergeCell ref="B50:H50"/>
    <mergeCell ref="B51:J51"/>
    <mergeCell ref="B52:H52"/>
    <mergeCell ref="B53:H53"/>
  </mergeCells>
  <conditionalFormatting sqref="C174:H206">
    <cfRule type="cellIs" dxfId="85" priority="2" operator="between">
      <formula>25</formula>
      <formula>100</formula>
    </cfRule>
    <cfRule type="cellIs" dxfId="84" priority="3" operator="between">
      <formula>15</formula>
      <formula>24.999</formula>
    </cfRule>
  </conditionalFormatting>
  <hyperlinks>
    <hyperlink ref="I60" location="'Cuadro 5.32'!A1" tooltip="Ir al inicio" display="Ir al inicio"/>
    <hyperlink ref="A4" location="'Cuadro 5.32'!A118:H162" tooltip="Observaciones muestrales" display="Observaciones muestrales"/>
    <hyperlink ref="A3" location="'Cuadro 5.32'!A63:H113" tooltip="Estimaciones puntuales" display="Estimaciones puntuales"/>
    <hyperlink ref="A5" location="'Cuadro 5.32'!A167:H211" tooltip="Coeficiente de variación" display="Coeficiente de variación "/>
    <hyperlink ref="A6" location="'Cuadro 5.32'!A216:H260" tooltip="Error estándar" display="Error estándar"/>
    <hyperlink ref="I114" location="'Cuadro 5.32'!A1" tooltip="Ir al inicio" display="Ir al inicio"/>
    <hyperlink ref="I163" location="'Cuadro 5.32'!A1" tooltip="Ir al inicio" display="Ir al inicio"/>
    <hyperlink ref="I212" location="'Cuadro 5.32'!A1" tooltip="Ir al inicio" display="Ir al inicio"/>
    <hyperlink ref="I261" location="'Cuadro 5.32'!A1" tooltip="Ir al inicio" display="Ir al inicio"/>
    <hyperlink ref="I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text="(-)" id="{F9334C25-3AC6-4786-B52A-3A218549105B}">
            <xm:f>NOT(ISERROR(SEARCH("(-)",'Cuadro 5.18'!C51)))</xm:f>
            <x14:dxf>
              <fill>
                <patternFill>
                  <bgColor rgb="FFFA9104"/>
                </patternFill>
              </fill>
            </x14:dxf>
          </x14:cfRule>
          <xm:sqref>I159:J159 I208:J208 I257:J257 C51:J51 I52:J52 I106:J106</xm:sqref>
        </x14:conditionalFormatting>
        <x14:conditionalFormatting xmlns:xm="http://schemas.microsoft.com/office/excel/2006/main">
          <x14:cfRule type="containsText" priority="4" operator="containsText" text="(-)" id="{28F91FAE-0B3C-46E6-997B-E56056CF0B16}">
            <xm:f>NOT(ISERROR(SEARCH("(-)",'Cuadro 5.18'!I106)))</xm:f>
            <x14:dxf>
              <fill>
                <patternFill>
                  <bgColor rgb="FFFA9104"/>
                </patternFill>
              </fill>
            </x14:dxf>
          </x14:cfRule>
          <xm:sqref>I105:J105</xm:sqref>
        </x14:conditionalFormatting>
      </x14:conditionalFormatting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5"/>
  <sheetViews>
    <sheetView showGridLines="0" zoomScaleNormal="100" zoomScaleSheetLayoutView="100" workbookViewId="0"/>
  </sheetViews>
  <sheetFormatPr baseColWidth="10" defaultColWidth="9.140625" defaultRowHeight="15" customHeight="1"/>
  <cols>
    <col min="1" max="1" width="5.42578125" style="1602" customWidth="1"/>
    <col min="2" max="2" width="25.7109375" style="1602" customWidth="1"/>
    <col min="3" max="3" width="14.7109375" style="1602" customWidth="1"/>
    <col min="4" max="4" width="1.28515625" style="1602" customWidth="1"/>
    <col min="5" max="8" width="14.7109375" style="1602" customWidth="1"/>
    <col min="9" max="9" width="18.7109375" style="1709" customWidth="1"/>
    <col min="10" max="255" width="9.140625" style="1602"/>
    <col min="256" max="257" width="1.42578125" style="1602" customWidth="1"/>
    <col min="258" max="258" width="28.5703125" style="1602" customWidth="1"/>
    <col min="259" max="259" width="0.7109375" style="1602" customWidth="1"/>
    <col min="260" max="260" width="9.42578125" style="1602" customWidth="1"/>
    <col min="261" max="261" width="11.5703125" style="1602" customWidth="1"/>
    <col min="262" max="262" width="12.5703125" style="1602" customWidth="1"/>
    <col min="263" max="263" width="12.7109375" style="1602" customWidth="1"/>
    <col min="264" max="264" width="14.7109375" style="1602" customWidth="1"/>
    <col min="265" max="265" width="10" style="1602" customWidth="1"/>
    <col min="266" max="511" width="9.140625" style="1602"/>
    <col min="512" max="513" width="1.42578125" style="1602" customWidth="1"/>
    <col min="514" max="514" width="28.5703125" style="1602" customWidth="1"/>
    <col min="515" max="515" width="0.7109375" style="1602" customWidth="1"/>
    <col min="516" max="516" width="9.42578125" style="1602" customWidth="1"/>
    <col min="517" max="517" width="11.5703125" style="1602" customWidth="1"/>
    <col min="518" max="518" width="12.5703125" style="1602" customWidth="1"/>
    <col min="519" max="519" width="12.7109375" style="1602" customWidth="1"/>
    <col min="520" max="520" width="14.7109375" style="1602" customWidth="1"/>
    <col min="521" max="521" width="10" style="1602" customWidth="1"/>
    <col min="522" max="767" width="9.140625" style="1602"/>
    <col min="768" max="769" width="1.42578125" style="1602" customWidth="1"/>
    <col min="770" max="770" width="28.5703125" style="1602" customWidth="1"/>
    <col min="771" max="771" width="0.7109375" style="1602" customWidth="1"/>
    <col min="772" max="772" width="9.42578125" style="1602" customWidth="1"/>
    <col min="773" max="773" width="11.5703125" style="1602" customWidth="1"/>
    <col min="774" max="774" width="12.5703125" style="1602" customWidth="1"/>
    <col min="775" max="775" width="12.7109375" style="1602" customWidth="1"/>
    <col min="776" max="776" width="14.7109375" style="1602" customWidth="1"/>
    <col min="777" max="777" width="10" style="1602" customWidth="1"/>
    <col min="778" max="1023" width="9.140625" style="1602"/>
    <col min="1024" max="1025" width="1.42578125" style="1602" customWidth="1"/>
    <col min="1026" max="1026" width="28.5703125" style="1602" customWidth="1"/>
    <col min="1027" max="1027" width="0.7109375" style="1602" customWidth="1"/>
    <col min="1028" max="1028" width="9.42578125" style="1602" customWidth="1"/>
    <col min="1029" max="1029" width="11.5703125" style="1602" customWidth="1"/>
    <col min="1030" max="1030" width="12.5703125" style="1602" customWidth="1"/>
    <col min="1031" max="1031" width="12.7109375" style="1602" customWidth="1"/>
    <col min="1032" max="1032" width="14.7109375" style="1602" customWidth="1"/>
    <col min="1033" max="1033" width="10" style="1602" customWidth="1"/>
    <col min="1034" max="1279" width="9.140625" style="1602"/>
    <col min="1280" max="1281" width="1.42578125" style="1602" customWidth="1"/>
    <col min="1282" max="1282" width="28.5703125" style="1602" customWidth="1"/>
    <col min="1283" max="1283" width="0.7109375" style="1602" customWidth="1"/>
    <col min="1284" max="1284" width="9.42578125" style="1602" customWidth="1"/>
    <col min="1285" max="1285" width="11.5703125" style="1602" customWidth="1"/>
    <col min="1286" max="1286" width="12.5703125" style="1602" customWidth="1"/>
    <col min="1287" max="1287" width="12.7109375" style="1602" customWidth="1"/>
    <col min="1288" max="1288" width="14.7109375" style="1602" customWidth="1"/>
    <col min="1289" max="1289" width="10" style="1602" customWidth="1"/>
    <col min="1290" max="1535" width="9.140625" style="1602"/>
    <col min="1536" max="1537" width="1.42578125" style="1602" customWidth="1"/>
    <col min="1538" max="1538" width="28.5703125" style="1602" customWidth="1"/>
    <col min="1539" max="1539" width="0.7109375" style="1602" customWidth="1"/>
    <col min="1540" max="1540" width="9.42578125" style="1602" customWidth="1"/>
    <col min="1541" max="1541" width="11.5703125" style="1602" customWidth="1"/>
    <col min="1542" max="1542" width="12.5703125" style="1602" customWidth="1"/>
    <col min="1543" max="1543" width="12.7109375" style="1602" customWidth="1"/>
    <col min="1544" max="1544" width="14.7109375" style="1602" customWidth="1"/>
    <col min="1545" max="1545" width="10" style="1602" customWidth="1"/>
    <col min="1546" max="1791" width="9.140625" style="1602"/>
    <col min="1792" max="1793" width="1.42578125" style="1602" customWidth="1"/>
    <col min="1794" max="1794" width="28.5703125" style="1602" customWidth="1"/>
    <col min="1795" max="1795" width="0.7109375" style="1602" customWidth="1"/>
    <col min="1796" max="1796" width="9.42578125" style="1602" customWidth="1"/>
    <col min="1797" max="1797" width="11.5703125" style="1602" customWidth="1"/>
    <col min="1798" max="1798" width="12.5703125" style="1602" customWidth="1"/>
    <col min="1799" max="1799" width="12.7109375" style="1602" customWidth="1"/>
    <col min="1800" max="1800" width="14.7109375" style="1602" customWidth="1"/>
    <col min="1801" max="1801" width="10" style="1602" customWidth="1"/>
    <col min="1802" max="2047" width="9.140625" style="1602"/>
    <col min="2048" max="2049" width="1.42578125" style="1602" customWidth="1"/>
    <col min="2050" max="2050" width="28.5703125" style="1602" customWidth="1"/>
    <col min="2051" max="2051" width="0.7109375" style="1602" customWidth="1"/>
    <col min="2052" max="2052" width="9.42578125" style="1602" customWidth="1"/>
    <col min="2053" max="2053" width="11.5703125" style="1602" customWidth="1"/>
    <col min="2054" max="2054" width="12.5703125" style="1602" customWidth="1"/>
    <col min="2055" max="2055" width="12.7109375" style="1602" customWidth="1"/>
    <col min="2056" max="2056" width="14.7109375" style="1602" customWidth="1"/>
    <col min="2057" max="2057" width="10" style="1602" customWidth="1"/>
    <col min="2058" max="2303" width="9.140625" style="1602"/>
    <col min="2304" max="2305" width="1.42578125" style="1602" customWidth="1"/>
    <col min="2306" max="2306" width="28.5703125" style="1602" customWidth="1"/>
    <col min="2307" max="2307" width="0.7109375" style="1602" customWidth="1"/>
    <col min="2308" max="2308" width="9.42578125" style="1602" customWidth="1"/>
    <col min="2309" max="2309" width="11.5703125" style="1602" customWidth="1"/>
    <col min="2310" max="2310" width="12.5703125" style="1602" customWidth="1"/>
    <col min="2311" max="2311" width="12.7109375" style="1602" customWidth="1"/>
    <col min="2312" max="2312" width="14.7109375" style="1602" customWidth="1"/>
    <col min="2313" max="2313" width="10" style="1602" customWidth="1"/>
    <col min="2314" max="2559" width="9.140625" style="1602"/>
    <col min="2560" max="2561" width="1.42578125" style="1602" customWidth="1"/>
    <col min="2562" max="2562" width="28.5703125" style="1602" customWidth="1"/>
    <col min="2563" max="2563" width="0.7109375" style="1602" customWidth="1"/>
    <col min="2564" max="2564" width="9.42578125" style="1602" customWidth="1"/>
    <col min="2565" max="2565" width="11.5703125" style="1602" customWidth="1"/>
    <col min="2566" max="2566" width="12.5703125" style="1602" customWidth="1"/>
    <col min="2567" max="2567" width="12.7109375" style="1602" customWidth="1"/>
    <col min="2568" max="2568" width="14.7109375" style="1602" customWidth="1"/>
    <col min="2569" max="2569" width="10" style="1602" customWidth="1"/>
    <col min="2570" max="2815" width="9.140625" style="1602"/>
    <col min="2816" max="2817" width="1.42578125" style="1602" customWidth="1"/>
    <col min="2818" max="2818" width="28.5703125" style="1602" customWidth="1"/>
    <col min="2819" max="2819" width="0.7109375" style="1602" customWidth="1"/>
    <col min="2820" max="2820" width="9.42578125" style="1602" customWidth="1"/>
    <col min="2821" max="2821" width="11.5703125" style="1602" customWidth="1"/>
    <col min="2822" max="2822" width="12.5703125" style="1602" customWidth="1"/>
    <col min="2823" max="2823" width="12.7109375" style="1602" customWidth="1"/>
    <col min="2824" max="2824" width="14.7109375" style="1602" customWidth="1"/>
    <col min="2825" max="2825" width="10" style="1602" customWidth="1"/>
    <col min="2826" max="3071" width="9.140625" style="1602"/>
    <col min="3072" max="3073" width="1.42578125" style="1602" customWidth="1"/>
    <col min="3074" max="3074" width="28.5703125" style="1602" customWidth="1"/>
    <col min="3075" max="3075" width="0.7109375" style="1602" customWidth="1"/>
    <col min="3076" max="3076" width="9.42578125" style="1602" customWidth="1"/>
    <col min="3077" max="3077" width="11.5703125" style="1602" customWidth="1"/>
    <col min="3078" max="3078" width="12.5703125" style="1602" customWidth="1"/>
    <col min="3079" max="3079" width="12.7109375" style="1602" customWidth="1"/>
    <col min="3080" max="3080" width="14.7109375" style="1602" customWidth="1"/>
    <col min="3081" max="3081" width="10" style="1602" customWidth="1"/>
    <col min="3082" max="3327" width="9.140625" style="1602"/>
    <col min="3328" max="3329" width="1.42578125" style="1602" customWidth="1"/>
    <col min="3330" max="3330" width="28.5703125" style="1602" customWidth="1"/>
    <col min="3331" max="3331" width="0.7109375" style="1602" customWidth="1"/>
    <col min="3332" max="3332" width="9.42578125" style="1602" customWidth="1"/>
    <col min="3333" max="3333" width="11.5703125" style="1602" customWidth="1"/>
    <col min="3334" max="3334" width="12.5703125" style="1602" customWidth="1"/>
    <col min="3335" max="3335" width="12.7109375" style="1602" customWidth="1"/>
    <col min="3336" max="3336" width="14.7109375" style="1602" customWidth="1"/>
    <col min="3337" max="3337" width="10" style="1602" customWidth="1"/>
    <col min="3338" max="3583" width="9.140625" style="1602"/>
    <col min="3584" max="3585" width="1.42578125" style="1602" customWidth="1"/>
    <col min="3586" max="3586" width="28.5703125" style="1602" customWidth="1"/>
    <col min="3587" max="3587" width="0.7109375" style="1602" customWidth="1"/>
    <col min="3588" max="3588" width="9.42578125" style="1602" customWidth="1"/>
    <col min="3589" max="3589" width="11.5703125" style="1602" customWidth="1"/>
    <col min="3590" max="3590" width="12.5703125" style="1602" customWidth="1"/>
    <col min="3591" max="3591" width="12.7109375" style="1602" customWidth="1"/>
    <col min="3592" max="3592" width="14.7109375" style="1602" customWidth="1"/>
    <col min="3593" max="3593" width="10" style="1602" customWidth="1"/>
    <col min="3594" max="3839" width="9.140625" style="1602"/>
    <col min="3840" max="3841" width="1.42578125" style="1602" customWidth="1"/>
    <col min="3842" max="3842" width="28.5703125" style="1602" customWidth="1"/>
    <col min="3843" max="3843" width="0.7109375" style="1602" customWidth="1"/>
    <col min="3844" max="3844" width="9.42578125" style="1602" customWidth="1"/>
    <col min="3845" max="3845" width="11.5703125" style="1602" customWidth="1"/>
    <col min="3846" max="3846" width="12.5703125" style="1602" customWidth="1"/>
    <col min="3847" max="3847" width="12.7109375" style="1602" customWidth="1"/>
    <col min="3848" max="3848" width="14.7109375" style="1602" customWidth="1"/>
    <col min="3849" max="3849" width="10" style="1602" customWidth="1"/>
    <col min="3850" max="4095" width="9.140625" style="1602"/>
    <col min="4096" max="4097" width="1.42578125" style="1602" customWidth="1"/>
    <col min="4098" max="4098" width="28.5703125" style="1602" customWidth="1"/>
    <col min="4099" max="4099" width="0.7109375" style="1602" customWidth="1"/>
    <col min="4100" max="4100" width="9.42578125" style="1602" customWidth="1"/>
    <col min="4101" max="4101" width="11.5703125" style="1602" customWidth="1"/>
    <col min="4102" max="4102" width="12.5703125" style="1602" customWidth="1"/>
    <col min="4103" max="4103" width="12.7109375" style="1602" customWidth="1"/>
    <col min="4104" max="4104" width="14.7109375" style="1602" customWidth="1"/>
    <col min="4105" max="4105" width="10" style="1602" customWidth="1"/>
    <col min="4106" max="4351" width="9.140625" style="1602"/>
    <col min="4352" max="4353" width="1.42578125" style="1602" customWidth="1"/>
    <col min="4354" max="4354" width="28.5703125" style="1602" customWidth="1"/>
    <col min="4355" max="4355" width="0.7109375" style="1602" customWidth="1"/>
    <col min="4356" max="4356" width="9.42578125" style="1602" customWidth="1"/>
    <col min="4357" max="4357" width="11.5703125" style="1602" customWidth="1"/>
    <col min="4358" max="4358" width="12.5703125" style="1602" customWidth="1"/>
    <col min="4359" max="4359" width="12.7109375" style="1602" customWidth="1"/>
    <col min="4360" max="4360" width="14.7109375" style="1602" customWidth="1"/>
    <col min="4361" max="4361" width="10" style="1602" customWidth="1"/>
    <col min="4362" max="4607" width="9.140625" style="1602"/>
    <col min="4608" max="4609" width="1.42578125" style="1602" customWidth="1"/>
    <col min="4610" max="4610" width="28.5703125" style="1602" customWidth="1"/>
    <col min="4611" max="4611" width="0.7109375" style="1602" customWidth="1"/>
    <col min="4612" max="4612" width="9.42578125" style="1602" customWidth="1"/>
    <col min="4613" max="4613" width="11.5703125" style="1602" customWidth="1"/>
    <col min="4614" max="4614" width="12.5703125" style="1602" customWidth="1"/>
    <col min="4615" max="4615" width="12.7109375" style="1602" customWidth="1"/>
    <col min="4616" max="4616" width="14.7109375" style="1602" customWidth="1"/>
    <col min="4617" max="4617" width="10" style="1602" customWidth="1"/>
    <col min="4618" max="4863" width="9.140625" style="1602"/>
    <col min="4864" max="4865" width="1.42578125" style="1602" customWidth="1"/>
    <col min="4866" max="4866" width="28.5703125" style="1602" customWidth="1"/>
    <col min="4867" max="4867" width="0.7109375" style="1602" customWidth="1"/>
    <col min="4868" max="4868" width="9.42578125" style="1602" customWidth="1"/>
    <col min="4869" max="4869" width="11.5703125" style="1602" customWidth="1"/>
    <col min="4870" max="4870" width="12.5703125" style="1602" customWidth="1"/>
    <col min="4871" max="4871" width="12.7109375" style="1602" customWidth="1"/>
    <col min="4872" max="4872" width="14.7109375" style="1602" customWidth="1"/>
    <col min="4873" max="4873" width="10" style="1602" customWidth="1"/>
    <col min="4874" max="5119" width="9.140625" style="1602"/>
    <col min="5120" max="5121" width="1.42578125" style="1602" customWidth="1"/>
    <col min="5122" max="5122" width="28.5703125" style="1602" customWidth="1"/>
    <col min="5123" max="5123" width="0.7109375" style="1602" customWidth="1"/>
    <col min="5124" max="5124" width="9.42578125" style="1602" customWidth="1"/>
    <col min="5125" max="5125" width="11.5703125" style="1602" customWidth="1"/>
    <col min="5126" max="5126" width="12.5703125" style="1602" customWidth="1"/>
    <col min="5127" max="5127" width="12.7109375" style="1602" customWidth="1"/>
    <col min="5128" max="5128" width="14.7109375" style="1602" customWidth="1"/>
    <col min="5129" max="5129" width="10" style="1602" customWidth="1"/>
    <col min="5130" max="5375" width="9.140625" style="1602"/>
    <col min="5376" max="5377" width="1.42578125" style="1602" customWidth="1"/>
    <col min="5378" max="5378" width="28.5703125" style="1602" customWidth="1"/>
    <col min="5379" max="5379" width="0.7109375" style="1602" customWidth="1"/>
    <col min="5380" max="5380" width="9.42578125" style="1602" customWidth="1"/>
    <col min="5381" max="5381" width="11.5703125" style="1602" customWidth="1"/>
    <col min="5382" max="5382" width="12.5703125" style="1602" customWidth="1"/>
    <col min="5383" max="5383" width="12.7109375" style="1602" customWidth="1"/>
    <col min="5384" max="5384" width="14.7109375" style="1602" customWidth="1"/>
    <col min="5385" max="5385" width="10" style="1602" customWidth="1"/>
    <col min="5386" max="5631" width="9.140625" style="1602"/>
    <col min="5632" max="5633" width="1.42578125" style="1602" customWidth="1"/>
    <col min="5634" max="5634" width="28.5703125" style="1602" customWidth="1"/>
    <col min="5635" max="5635" width="0.7109375" style="1602" customWidth="1"/>
    <col min="5636" max="5636" width="9.42578125" style="1602" customWidth="1"/>
    <col min="5637" max="5637" width="11.5703125" style="1602" customWidth="1"/>
    <col min="5638" max="5638" width="12.5703125" style="1602" customWidth="1"/>
    <col min="5639" max="5639" width="12.7109375" style="1602" customWidth="1"/>
    <col min="5640" max="5640" width="14.7109375" style="1602" customWidth="1"/>
    <col min="5641" max="5641" width="10" style="1602" customWidth="1"/>
    <col min="5642" max="5887" width="9.140625" style="1602"/>
    <col min="5888" max="5889" width="1.42578125" style="1602" customWidth="1"/>
    <col min="5890" max="5890" width="28.5703125" style="1602" customWidth="1"/>
    <col min="5891" max="5891" width="0.7109375" style="1602" customWidth="1"/>
    <col min="5892" max="5892" width="9.42578125" style="1602" customWidth="1"/>
    <col min="5893" max="5893" width="11.5703125" style="1602" customWidth="1"/>
    <col min="5894" max="5894" width="12.5703125" style="1602" customWidth="1"/>
    <col min="5895" max="5895" width="12.7109375" style="1602" customWidth="1"/>
    <col min="5896" max="5896" width="14.7109375" style="1602" customWidth="1"/>
    <col min="5897" max="5897" width="10" style="1602" customWidth="1"/>
    <col min="5898" max="6143" width="9.140625" style="1602"/>
    <col min="6144" max="6145" width="1.42578125" style="1602" customWidth="1"/>
    <col min="6146" max="6146" width="28.5703125" style="1602" customWidth="1"/>
    <col min="6147" max="6147" width="0.7109375" style="1602" customWidth="1"/>
    <col min="6148" max="6148" width="9.42578125" style="1602" customWidth="1"/>
    <col min="6149" max="6149" width="11.5703125" style="1602" customWidth="1"/>
    <col min="6150" max="6150" width="12.5703125" style="1602" customWidth="1"/>
    <col min="6151" max="6151" width="12.7109375" style="1602" customWidth="1"/>
    <col min="6152" max="6152" width="14.7109375" style="1602" customWidth="1"/>
    <col min="6153" max="6153" width="10" style="1602" customWidth="1"/>
    <col min="6154" max="6399" width="9.140625" style="1602"/>
    <col min="6400" max="6401" width="1.42578125" style="1602" customWidth="1"/>
    <col min="6402" max="6402" width="28.5703125" style="1602" customWidth="1"/>
    <col min="6403" max="6403" width="0.7109375" style="1602" customWidth="1"/>
    <col min="6404" max="6404" width="9.42578125" style="1602" customWidth="1"/>
    <col min="6405" max="6405" width="11.5703125" style="1602" customWidth="1"/>
    <col min="6406" max="6406" width="12.5703125" style="1602" customWidth="1"/>
    <col min="6407" max="6407" width="12.7109375" style="1602" customWidth="1"/>
    <col min="6408" max="6408" width="14.7109375" style="1602" customWidth="1"/>
    <col min="6409" max="6409" width="10" style="1602" customWidth="1"/>
    <col min="6410" max="6655" width="9.140625" style="1602"/>
    <col min="6656" max="6657" width="1.42578125" style="1602" customWidth="1"/>
    <col min="6658" max="6658" width="28.5703125" style="1602" customWidth="1"/>
    <col min="6659" max="6659" width="0.7109375" style="1602" customWidth="1"/>
    <col min="6660" max="6660" width="9.42578125" style="1602" customWidth="1"/>
    <col min="6661" max="6661" width="11.5703125" style="1602" customWidth="1"/>
    <col min="6662" max="6662" width="12.5703125" style="1602" customWidth="1"/>
    <col min="6663" max="6663" width="12.7109375" style="1602" customWidth="1"/>
    <col min="6664" max="6664" width="14.7109375" style="1602" customWidth="1"/>
    <col min="6665" max="6665" width="10" style="1602" customWidth="1"/>
    <col min="6666" max="6911" width="9.140625" style="1602"/>
    <col min="6912" max="6913" width="1.42578125" style="1602" customWidth="1"/>
    <col min="6914" max="6914" width="28.5703125" style="1602" customWidth="1"/>
    <col min="6915" max="6915" width="0.7109375" style="1602" customWidth="1"/>
    <col min="6916" max="6916" width="9.42578125" style="1602" customWidth="1"/>
    <col min="6917" max="6917" width="11.5703125" style="1602" customWidth="1"/>
    <col min="6918" max="6918" width="12.5703125" style="1602" customWidth="1"/>
    <col min="6919" max="6919" width="12.7109375" style="1602" customWidth="1"/>
    <col min="6920" max="6920" width="14.7109375" style="1602" customWidth="1"/>
    <col min="6921" max="6921" width="10" style="1602" customWidth="1"/>
    <col min="6922" max="7167" width="9.140625" style="1602"/>
    <col min="7168" max="7169" width="1.42578125" style="1602" customWidth="1"/>
    <col min="7170" max="7170" width="28.5703125" style="1602" customWidth="1"/>
    <col min="7171" max="7171" width="0.7109375" style="1602" customWidth="1"/>
    <col min="7172" max="7172" width="9.42578125" style="1602" customWidth="1"/>
    <col min="7173" max="7173" width="11.5703125" style="1602" customWidth="1"/>
    <col min="7174" max="7174" width="12.5703125" style="1602" customWidth="1"/>
    <col min="7175" max="7175" width="12.7109375" style="1602" customWidth="1"/>
    <col min="7176" max="7176" width="14.7109375" style="1602" customWidth="1"/>
    <col min="7177" max="7177" width="10" style="1602" customWidth="1"/>
    <col min="7178" max="7423" width="9.140625" style="1602"/>
    <col min="7424" max="7425" width="1.42578125" style="1602" customWidth="1"/>
    <col min="7426" max="7426" width="28.5703125" style="1602" customWidth="1"/>
    <col min="7427" max="7427" width="0.7109375" style="1602" customWidth="1"/>
    <col min="7428" max="7428" width="9.42578125" style="1602" customWidth="1"/>
    <col min="7429" max="7429" width="11.5703125" style="1602" customWidth="1"/>
    <col min="7430" max="7430" width="12.5703125" style="1602" customWidth="1"/>
    <col min="7431" max="7431" width="12.7109375" style="1602" customWidth="1"/>
    <col min="7432" max="7432" width="14.7109375" style="1602" customWidth="1"/>
    <col min="7433" max="7433" width="10" style="1602" customWidth="1"/>
    <col min="7434" max="7679" width="9.140625" style="1602"/>
    <col min="7680" max="7681" width="1.42578125" style="1602" customWidth="1"/>
    <col min="7682" max="7682" width="28.5703125" style="1602" customWidth="1"/>
    <col min="7683" max="7683" width="0.7109375" style="1602" customWidth="1"/>
    <col min="7684" max="7684" width="9.42578125" style="1602" customWidth="1"/>
    <col min="7685" max="7685" width="11.5703125" style="1602" customWidth="1"/>
    <col min="7686" max="7686" width="12.5703125" style="1602" customWidth="1"/>
    <col min="7687" max="7687" width="12.7109375" style="1602" customWidth="1"/>
    <col min="7688" max="7688" width="14.7109375" style="1602" customWidth="1"/>
    <col min="7689" max="7689" width="10" style="1602" customWidth="1"/>
    <col min="7690" max="7935" width="9.140625" style="1602"/>
    <col min="7936" max="7937" width="1.42578125" style="1602" customWidth="1"/>
    <col min="7938" max="7938" width="28.5703125" style="1602" customWidth="1"/>
    <col min="7939" max="7939" width="0.7109375" style="1602" customWidth="1"/>
    <col min="7940" max="7940" width="9.42578125" style="1602" customWidth="1"/>
    <col min="7941" max="7941" width="11.5703125" style="1602" customWidth="1"/>
    <col min="7942" max="7942" width="12.5703125" style="1602" customWidth="1"/>
    <col min="7943" max="7943" width="12.7109375" style="1602" customWidth="1"/>
    <col min="7944" max="7944" width="14.7109375" style="1602" customWidth="1"/>
    <col min="7945" max="7945" width="10" style="1602" customWidth="1"/>
    <col min="7946" max="8191" width="9.140625" style="1602"/>
    <col min="8192" max="8193" width="1.42578125" style="1602" customWidth="1"/>
    <col min="8194" max="8194" width="28.5703125" style="1602" customWidth="1"/>
    <col min="8195" max="8195" width="0.7109375" style="1602" customWidth="1"/>
    <col min="8196" max="8196" width="9.42578125" style="1602" customWidth="1"/>
    <col min="8197" max="8197" width="11.5703125" style="1602" customWidth="1"/>
    <col min="8198" max="8198" width="12.5703125" style="1602" customWidth="1"/>
    <col min="8199" max="8199" width="12.7109375" style="1602" customWidth="1"/>
    <col min="8200" max="8200" width="14.7109375" style="1602" customWidth="1"/>
    <col min="8201" max="8201" width="10" style="1602" customWidth="1"/>
    <col min="8202" max="8447" width="9.140625" style="1602"/>
    <col min="8448" max="8449" width="1.42578125" style="1602" customWidth="1"/>
    <col min="8450" max="8450" width="28.5703125" style="1602" customWidth="1"/>
    <col min="8451" max="8451" width="0.7109375" style="1602" customWidth="1"/>
    <col min="8452" max="8452" width="9.42578125" style="1602" customWidth="1"/>
    <col min="8453" max="8453" width="11.5703125" style="1602" customWidth="1"/>
    <col min="8454" max="8454" width="12.5703125" style="1602" customWidth="1"/>
    <col min="8455" max="8455" width="12.7109375" style="1602" customWidth="1"/>
    <col min="8456" max="8456" width="14.7109375" style="1602" customWidth="1"/>
    <col min="8457" max="8457" width="10" style="1602" customWidth="1"/>
    <col min="8458" max="8703" width="9.140625" style="1602"/>
    <col min="8704" max="8705" width="1.42578125" style="1602" customWidth="1"/>
    <col min="8706" max="8706" width="28.5703125" style="1602" customWidth="1"/>
    <col min="8707" max="8707" width="0.7109375" style="1602" customWidth="1"/>
    <col min="8708" max="8708" width="9.42578125" style="1602" customWidth="1"/>
    <col min="8709" max="8709" width="11.5703125" style="1602" customWidth="1"/>
    <col min="8710" max="8710" width="12.5703125" style="1602" customWidth="1"/>
    <col min="8711" max="8711" width="12.7109375" style="1602" customWidth="1"/>
    <col min="8712" max="8712" width="14.7109375" style="1602" customWidth="1"/>
    <col min="8713" max="8713" width="10" style="1602" customWidth="1"/>
    <col min="8714" max="8959" width="9.140625" style="1602"/>
    <col min="8960" max="8961" width="1.42578125" style="1602" customWidth="1"/>
    <col min="8962" max="8962" width="28.5703125" style="1602" customWidth="1"/>
    <col min="8963" max="8963" width="0.7109375" style="1602" customWidth="1"/>
    <col min="8964" max="8964" width="9.42578125" style="1602" customWidth="1"/>
    <col min="8965" max="8965" width="11.5703125" style="1602" customWidth="1"/>
    <col min="8966" max="8966" width="12.5703125" style="1602" customWidth="1"/>
    <col min="8967" max="8967" width="12.7109375" style="1602" customWidth="1"/>
    <col min="8968" max="8968" width="14.7109375" style="1602" customWidth="1"/>
    <col min="8969" max="8969" width="10" style="1602" customWidth="1"/>
    <col min="8970" max="9215" width="9.140625" style="1602"/>
    <col min="9216" max="9217" width="1.42578125" style="1602" customWidth="1"/>
    <col min="9218" max="9218" width="28.5703125" style="1602" customWidth="1"/>
    <col min="9219" max="9219" width="0.7109375" style="1602" customWidth="1"/>
    <col min="9220" max="9220" width="9.42578125" style="1602" customWidth="1"/>
    <col min="9221" max="9221" width="11.5703125" style="1602" customWidth="1"/>
    <col min="9222" max="9222" width="12.5703125" style="1602" customWidth="1"/>
    <col min="9223" max="9223" width="12.7109375" style="1602" customWidth="1"/>
    <col min="9224" max="9224" width="14.7109375" style="1602" customWidth="1"/>
    <col min="9225" max="9225" width="10" style="1602" customWidth="1"/>
    <col min="9226" max="9471" width="9.140625" style="1602"/>
    <col min="9472" max="9473" width="1.42578125" style="1602" customWidth="1"/>
    <col min="9474" max="9474" width="28.5703125" style="1602" customWidth="1"/>
    <col min="9475" max="9475" width="0.7109375" style="1602" customWidth="1"/>
    <col min="9476" max="9476" width="9.42578125" style="1602" customWidth="1"/>
    <col min="9477" max="9477" width="11.5703125" style="1602" customWidth="1"/>
    <col min="9478" max="9478" width="12.5703125" style="1602" customWidth="1"/>
    <col min="9479" max="9479" width="12.7109375" style="1602" customWidth="1"/>
    <col min="9480" max="9480" width="14.7109375" style="1602" customWidth="1"/>
    <col min="9481" max="9481" width="10" style="1602" customWidth="1"/>
    <col min="9482" max="9727" width="9.140625" style="1602"/>
    <col min="9728" max="9729" width="1.42578125" style="1602" customWidth="1"/>
    <col min="9730" max="9730" width="28.5703125" style="1602" customWidth="1"/>
    <col min="9731" max="9731" width="0.7109375" style="1602" customWidth="1"/>
    <col min="9732" max="9732" width="9.42578125" style="1602" customWidth="1"/>
    <col min="9733" max="9733" width="11.5703125" style="1602" customWidth="1"/>
    <col min="9734" max="9734" width="12.5703125" style="1602" customWidth="1"/>
    <col min="9735" max="9735" width="12.7109375" style="1602" customWidth="1"/>
    <col min="9736" max="9736" width="14.7109375" style="1602" customWidth="1"/>
    <col min="9737" max="9737" width="10" style="1602" customWidth="1"/>
    <col min="9738" max="9983" width="9.140625" style="1602"/>
    <col min="9984" max="9985" width="1.42578125" style="1602" customWidth="1"/>
    <col min="9986" max="9986" width="28.5703125" style="1602" customWidth="1"/>
    <col min="9987" max="9987" width="0.7109375" style="1602" customWidth="1"/>
    <col min="9988" max="9988" width="9.42578125" style="1602" customWidth="1"/>
    <col min="9989" max="9989" width="11.5703125" style="1602" customWidth="1"/>
    <col min="9990" max="9990" width="12.5703125" style="1602" customWidth="1"/>
    <col min="9991" max="9991" width="12.7109375" style="1602" customWidth="1"/>
    <col min="9992" max="9992" width="14.7109375" style="1602" customWidth="1"/>
    <col min="9993" max="9993" width="10" style="1602" customWidth="1"/>
    <col min="9994" max="10239" width="9.140625" style="1602"/>
    <col min="10240" max="10241" width="1.42578125" style="1602" customWidth="1"/>
    <col min="10242" max="10242" width="28.5703125" style="1602" customWidth="1"/>
    <col min="10243" max="10243" width="0.7109375" style="1602" customWidth="1"/>
    <col min="10244" max="10244" width="9.42578125" style="1602" customWidth="1"/>
    <col min="10245" max="10245" width="11.5703125" style="1602" customWidth="1"/>
    <col min="10246" max="10246" width="12.5703125" style="1602" customWidth="1"/>
    <col min="10247" max="10247" width="12.7109375" style="1602" customWidth="1"/>
    <col min="10248" max="10248" width="14.7109375" style="1602" customWidth="1"/>
    <col min="10249" max="10249" width="10" style="1602" customWidth="1"/>
    <col min="10250" max="10495" width="9.140625" style="1602"/>
    <col min="10496" max="10497" width="1.42578125" style="1602" customWidth="1"/>
    <col min="10498" max="10498" width="28.5703125" style="1602" customWidth="1"/>
    <col min="10499" max="10499" width="0.7109375" style="1602" customWidth="1"/>
    <col min="10500" max="10500" width="9.42578125" style="1602" customWidth="1"/>
    <col min="10501" max="10501" width="11.5703125" style="1602" customWidth="1"/>
    <col min="10502" max="10502" width="12.5703125" style="1602" customWidth="1"/>
    <col min="10503" max="10503" width="12.7109375" style="1602" customWidth="1"/>
    <col min="10504" max="10504" width="14.7109375" style="1602" customWidth="1"/>
    <col min="10505" max="10505" width="10" style="1602" customWidth="1"/>
    <col min="10506" max="10751" width="9.140625" style="1602"/>
    <col min="10752" max="10753" width="1.42578125" style="1602" customWidth="1"/>
    <col min="10754" max="10754" width="28.5703125" style="1602" customWidth="1"/>
    <col min="10755" max="10755" width="0.7109375" style="1602" customWidth="1"/>
    <col min="10756" max="10756" width="9.42578125" style="1602" customWidth="1"/>
    <col min="10757" max="10757" width="11.5703125" style="1602" customWidth="1"/>
    <col min="10758" max="10758" width="12.5703125" style="1602" customWidth="1"/>
    <col min="10759" max="10759" width="12.7109375" style="1602" customWidth="1"/>
    <col min="10760" max="10760" width="14.7109375" style="1602" customWidth="1"/>
    <col min="10761" max="10761" width="10" style="1602" customWidth="1"/>
    <col min="10762" max="11007" width="9.140625" style="1602"/>
    <col min="11008" max="11009" width="1.42578125" style="1602" customWidth="1"/>
    <col min="11010" max="11010" width="28.5703125" style="1602" customWidth="1"/>
    <col min="11011" max="11011" width="0.7109375" style="1602" customWidth="1"/>
    <col min="11012" max="11012" width="9.42578125" style="1602" customWidth="1"/>
    <col min="11013" max="11013" width="11.5703125" style="1602" customWidth="1"/>
    <col min="11014" max="11014" width="12.5703125" style="1602" customWidth="1"/>
    <col min="11015" max="11015" width="12.7109375" style="1602" customWidth="1"/>
    <col min="11016" max="11016" width="14.7109375" style="1602" customWidth="1"/>
    <col min="11017" max="11017" width="10" style="1602" customWidth="1"/>
    <col min="11018" max="11263" width="9.140625" style="1602"/>
    <col min="11264" max="11265" width="1.42578125" style="1602" customWidth="1"/>
    <col min="11266" max="11266" width="28.5703125" style="1602" customWidth="1"/>
    <col min="11267" max="11267" width="0.7109375" style="1602" customWidth="1"/>
    <col min="11268" max="11268" width="9.42578125" style="1602" customWidth="1"/>
    <col min="11269" max="11269" width="11.5703125" style="1602" customWidth="1"/>
    <col min="11270" max="11270" width="12.5703125" style="1602" customWidth="1"/>
    <col min="11271" max="11271" width="12.7109375" style="1602" customWidth="1"/>
    <col min="11272" max="11272" width="14.7109375" style="1602" customWidth="1"/>
    <col min="11273" max="11273" width="10" style="1602" customWidth="1"/>
    <col min="11274" max="11519" width="9.140625" style="1602"/>
    <col min="11520" max="11521" width="1.42578125" style="1602" customWidth="1"/>
    <col min="11522" max="11522" width="28.5703125" style="1602" customWidth="1"/>
    <col min="11523" max="11523" width="0.7109375" style="1602" customWidth="1"/>
    <col min="11524" max="11524" width="9.42578125" style="1602" customWidth="1"/>
    <col min="11525" max="11525" width="11.5703125" style="1602" customWidth="1"/>
    <col min="11526" max="11526" width="12.5703125" style="1602" customWidth="1"/>
    <col min="11527" max="11527" width="12.7109375" style="1602" customWidth="1"/>
    <col min="11528" max="11528" width="14.7109375" style="1602" customWidth="1"/>
    <col min="11529" max="11529" width="10" style="1602" customWidth="1"/>
    <col min="11530" max="11775" width="9.140625" style="1602"/>
    <col min="11776" max="11777" width="1.42578125" style="1602" customWidth="1"/>
    <col min="11778" max="11778" width="28.5703125" style="1602" customWidth="1"/>
    <col min="11779" max="11779" width="0.7109375" style="1602" customWidth="1"/>
    <col min="11780" max="11780" width="9.42578125" style="1602" customWidth="1"/>
    <col min="11781" max="11781" width="11.5703125" style="1602" customWidth="1"/>
    <col min="11782" max="11782" width="12.5703125" style="1602" customWidth="1"/>
    <col min="11783" max="11783" width="12.7109375" style="1602" customWidth="1"/>
    <col min="11784" max="11784" width="14.7109375" style="1602" customWidth="1"/>
    <col min="11785" max="11785" width="10" style="1602" customWidth="1"/>
    <col min="11786" max="12031" width="9.140625" style="1602"/>
    <col min="12032" max="12033" width="1.42578125" style="1602" customWidth="1"/>
    <col min="12034" max="12034" width="28.5703125" style="1602" customWidth="1"/>
    <col min="12035" max="12035" width="0.7109375" style="1602" customWidth="1"/>
    <col min="12036" max="12036" width="9.42578125" style="1602" customWidth="1"/>
    <col min="12037" max="12037" width="11.5703125" style="1602" customWidth="1"/>
    <col min="12038" max="12038" width="12.5703125" style="1602" customWidth="1"/>
    <col min="12039" max="12039" width="12.7109375" style="1602" customWidth="1"/>
    <col min="12040" max="12040" width="14.7109375" style="1602" customWidth="1"/>
    <col min="12041" max="12041" width="10" style="1602" customWidth="1"/>
    <col min="12042" max="12287" width="9.140625" style="1602"/>
    <col min="12288" max="12289" width="1.42578125" style="1602" customWidth="1"/>
    <col min="12290" max="12290" width="28.5703125" style="1602" customWidth="1"/>
    <col min="12291" max="12291" width="0.7109375" style="1602" customWidth="1"/>
    <col min="12292" max="12292" width="9.42578125" style="1602" customWidth="1"/>
    <col min="12293" max="12293" width="11.5703125" style="1602" customWidth="1"/>
    <col min="12294" max="12294" width="12.5703125" style="1602" customWidth="1"/>
    <col min="12295" max="12295" width="12.7109375" style="1602" customWidth="1"/>
    <col min="12296" max="12296" width="14.7109375" style="1602" customWidth="1"/>
    <col min="12297" max="12297" width="10" style="1602" customWidth="1"/>
    <col min="12298" max="12543" width="9.140625" style="1602"/>
    <col min="12544" max="12545" width="1.42578125" style="1602" customWidth="1"/>
    <col min="12546" max="12546" width="28.5703125" style="1602" customWidth="1"/>
    <col min="12547" max="12547" width="0.7109375" style="1602" customWidth="1"/>
    <col min="12548" max="12548" width="9.42578125" style="1602" customWidth="1"/>
    <col min="12549" max="12549" width="11.5703125" style="1602" customWidth="1"/>
    <col min="12550" max="12550" width="12.5703125" style="1602" customWidth="1"/>
    <col min="12551" max="12551" width="12.7109375" style="1602" customWidth="1"/>
    <col min="12552" max="12552" width="14.7109375" style="1602" customWidth="1"/>
    <col min="12553" max="12553" width="10" style="1602" customWidth="1"/>
    <col min="12554" max="12799" width="9.140625" style="1602"/>
    <col min="12800" max="12801" width="1.42578125" style="1602" customWidth="1"/>
    <col min="12802" max="12802" width="28.5703125" style="1602" customWidth="1"/>
    <col min="12803" max="12803" width="0.7109375" style="1602" customWidth="1"/>
    <col min="12804" max="12804" width="9.42578125" style="1602" customWidth="1"/>
    <col min="12805" max="12805" width="11.5703125" style="1602" customWidth="1"/>
    <col min="12806" max="12806" width="12.5703125" style="1602" customWidth="1"/>
    <col min="12807" max="12807" width="12.7109375" style="1602" customWidth="1"/>
    <col min="12808" max="12808" width="14.7109375" style="1602" customWidth="1"/>
    <col min="12809" max="12809" width="10" style="1602" customWidth="1"/>
    <col min="12810" max="13055" width="9.140625" style="1602"/>
    <col min="13056" max="13057" width="1.42578125" style="1602" customWidth="1"/>
    <col min="13058" max="13058" width="28.5703125" style="1602" customWidth="1"/>
    <col min="13059" max="13059" width="0.7109375" style="1602" customWidth="1"/>
    <col min="13060" max="13060" width="9.42578125" style="1602" customWidth="1"/>
    <col min="13061" max="13061" width="11.5703125" style="1602" customWidth="1"/>
    <col min="13062" max="13062" width="12.5703125" style="1602" customWidth="1"/>
    <col min="13063" max="13063" width="12.7109375" style="1602" customWidth="1"/>
    <col min="13064" max="13064" width="14.7109375" style="1602" customWidth="1"/>
    <col min="13065" max="13065" width="10" style="1602" customWidth="1"/>
    <col min="13066" max="13311" width="9.140625" style="1602"/>
    <col min="13312" max="13313" width="1.42578125" style="1602" customWidth="1"/>
    <col min="13314" max="13314" width="28.5703125" style="1602" customWidth="1"/>
    <col min="13315" max="13315" width="0.7109375" style="1602" customWidth="1"/>
    <col min="13316" max="13316" width="9.42578125" style="1602" customWidth="1"/>
    <col min="13317" max="13317" width="11.5703125" style="1602" customWidth="1"/>
    <col min="13318" max="13318" width="12.5703125" style="1602" customWidth="1"/>
    <col min="13319" max="13319" width="12.7109375" style="1602" customWidth="1"/>
    <col min="13320" max="13320" width="14.7109375" style="1602" customWidth="1"/>
    <col min="13321" max="13321" width="10" style="1602" customWidth="1"/>
    <col min="13322" max="13567" width="9.140625" style="1602"/>
    <col min="13568" max="13569" width="1.42578125" style="1602" customWidth="1"/>
    <col min="13570" max="13570" width="28.5703125" style="1602" customWidth="1"/>
    <col min="13571" max="13571" width="0.7109375" style="1602" customWidth="1"/>
    <col min="13572" max="13572" width="9.42578125" style="1602" customWidth="1"/>
    <col min="13573" max="13573" width="11.5703125" style="1602" customWidth="1"/>
    <col min="13574" max="13574" width="12.5703125" style="1602" customWidth="1"/>
    <col min="13575" max="13575" width="12.7109375" style="1602" customWidth="1"/>
    <col min="13576" max="13576" width="14.7109375" style="1602" customWidth="1"/>
    <col min="13577" max="13577" width="10" style="1602" customWidth="1"/>
    <col min="13578" max="13823" width="9.140625" style="1602"/>
    <col min="13824" max="13825" width="1.42578125" style="1602" customWidth="1"/>
    <col min="13826" max="13826" width="28.5703125" style="1602" customWidth="1"/>
    <col min="13827" max="13827" width="0.7109375" style="1602" customWidth="1"/>
    <col min="13828" max="13828" width="9.42578125" style="1602" customWidth="1"/>
    <col min="13829" max="13829" width="11.5703125" style="1602" customWidth="1"/>
    <col min="13830" max="13830" width="12.5703125" style="1602" customWidth="1"/>
    <col min="13831" max="13831" width="12.7109375" style="1602" customWidth="1"/>
    <col min="13832" max="13832" width="14.7109375" style="1602" customWidth="1"/>
    <col min="13833" max="13833" width="10" style="1602" customWidth="1"/>
    <col min="13834" max="14079" width="9.140625" style="1602"/>
    <col min="14080" max="14081" width="1.42578125" style="1602" customWidth="1"/>
    <col min="14082" max="14082" width="28.5703125" style="1602" customWidth="1"/>
    <col min="14083" max="14083" width="0.7109375" style="1602" customWidth="1"/>
    <col min="14084" max="14084" width="9.42578125" style="1602" customWidth="1"/>
    <col min="14085" max="14085" width="11.5703125" style="1602" customWidth="1"/>
    <col min="14086" max="14086" width="12.5703125" style="1602" customWidth="1"/>
    <col min="14087" max="14087" width="12.7109375" style="1602" customWidth="1"/>
    <col min="14088" max="14088" width="14.7109375" style="1602" customWidth="1"/>
    <col min="14089" max="14089" width="10" style="1602" customWidth="1"/>
    <col min="14090" max="14335" width="9.140625" style="1602"/>
    <col min="14336" max="14337" width="1.42578125" style="1602" customWidth="1"/>
    <col min="14338" max="14338" width="28.5703125" style="1602" customWidth="1"/>
    <col min="14339" max="14339" width="0.7109375" style="1602" customWidth="1"/>
    <col min="14340" max="14340" width="9.42578125" style="1602" customWidth="1"/>
    <col min="14341" max="14341" width="11.5703125" style="1602" customWidth="1"/>
    <col min="14342" max="14342" width="12.5703125" style="1602" customWidth="1"/>
    <col min="14343" max="14343" width="12.7109375" style="1602" customWidth="1"/>
    <col min="14344" max="14344" width="14.7109375" style="1602" customWidth="1"/>
    <col min="14345" max="14345" width="10" style="1602" customWidth="1"/>
    <col min="14346" max="14591" width="9.140625" style="1602"/>
    <col min="14592" max="14593" width="1.42578125" style="1602" customWidth="1"/>
    <col min="14594" max="14594" width="28.5703125" style="1602" customWidth="1"/>
    <col min="14595" max="14595" width="0.7109375" style="1602" customWidth="1"/>
    <col min="14596" max="14596" width="9.42578125" style="1602" customWidth="1"/>
    <col min="14597" max="14597" width="11.5703125" style="1602" customWidth="1"/>
    <col min="14598" max="14598" width="12.5703125" style="1602" customWidth="1"/>
    <col min="14599" max="14599" width="12.7109375" style="1602" customWidth="1"/>
    <col min="14600" max="14600" width="14.7109375" style="1602" customWidth="1"/>
    <col min="14601" max="14601" width="10" style="1602" customWidth="1"/>
    <col min="14602" max="14847" width="9.140625" style="1602"/>
    <col min="14848" max="14849" width="1.42578125" style="1602" customWidth="1"/>
    <col min="14850" max="14850" width="28.5703125" style="1602" customWidth="1"/>
    <col min="14851" max="14851" width="0.7109375" style="1602" customWidth="1"/>
    <col min="14852" max="14852" width="9.42578125" style="1602" customWidth="1"/>
    <col min="14853" max="14853" width="11.5703125" style="1602" customWidth="1"/>
    <col min="14854" max="14854" width="12.5703125" style="1602" customWidth="1"/>
    <col min="14855" max="14855" width="12.7109375" style="1602" customWidth="1"/>
    <col min="14856" max="14856" width="14.7109375" style="1602" customWidth="1"/>
    <col min="14857" max="14857" width="10" style="1602" customWidth="1"/>
    <col min="14858" max="15103" width="9.140625" style="1602"/>
    <col min="15104" max="15105" width="1.42578125" style="1602" customWidth="1"/>
    <col min="15106" max="15106" width="28.5703125" style="1602" customWidth="1"/>
    <col min="15107" max="15107" width="0.7109375" style="1602" customWidth="1"/>
    <col min="15108" max="15108" width="9.42578125" style="1602" customWidth="1"/>
    <col min="15109" max="15109" width="11.5703125" style="1602" customWidth="1"/>
    <col min="15110" max="15110" width="12.5703125" style="1602" customWidth="1"/>
    <col min="15111" max="15111" width="12.7109375" style="1602" customWidth="1"/>
    <col min="15112" max="15112" width="14.7109375" style="1602" customWidth="1"/>
    <col min="15113" max="15113" width="10" style="1602" customWidth="1"/>
    <col min="15114" max="15359" width="9.140625" style="1602"/>
    <col min="15360" max="15361" width="1.42578125" style="1602" customWidth="1"/>
    <col min="15362" max="15362" width="28.5703125" style="1602" customWidth="1"/>
    <col min="15363" max="15363" width="0.7109375" style="1602" customWidth="1"/>
    <col min="15364" max="15364" width="9.42578125" style="1602" customWidth="1"/>
    <col min="15365" max="15365" width="11.5703125" style="1602" customWidth="1"/>
    <col min="15366" max="15366" width="12.5703125" style="1602" customWidth="1"/>
    <col min="15367" max="15367" width="12.7109375" style="1602" customWidth="1"/>
    <col min="15368" max="15368" width="14.7109375" style="1602" customWidth="1"/>
    <col min="15369" max="15369" width="10" style="1602" customWidth="1"/>
    <col min="15370" max="15615" width="9.140625" style="1602"/>
    <col min="15616" max="15617" width="1.42578125" style="1602" customWidth="1"/>
    <col min="15618" max="15618" width="28.5703125" style="1602" customWidth="1"/>
    <col min="15619" max="15619" width="0.7109375" style="1602" customWidth="1"/>
    <col min="15620" max="15620" width="9.42578125" style="1602" customWidth="1"/>
    <col min="15621" max="15621" width="11.5703125" style="1602" customWidth="1"/>
    <col min="15622" max="15622" width="12.5703125" style="1602" customWidth="1"/>
    <col min="15623" max="15623" width="12.7109375" style="1602" customWidth="1"/>
    <col min="15624" max="15624" width="14.7109375" style="1602" customWidth="1"/>
    <col min="15625" max="15625" width="10" style="1602" customWidth="1"/>
    <col min="15626" max="15871" width="9.140625" style="1602"/>
    <col min="15872" max="15873" width="1.42578125" style="1602" customWidth="1"/>
    <col min="15874" max="15874" width="28.5703125" style="1602" customWidth="1"/>
    <col min="15875" max="15875" width="0.7109375" style="1602" customWidth="1"/>
    <col min="15876" max="15876" width="9.42578125" style="1602" customWidth="1"/>
    <col min="15877" max="15877" width="11.5703125" style="1602" customWidth="1"/>
    <col min="15878" max="15878" width="12.5703125" style="1602" customWidth="1"/>
    <col min="15879" max="15879" width="12.7109375" style="1602" customWidth="1"/>
    <col min="15880" max="15880" width="14.7109375" style="1602" customWidth="1"/>
    <col min="15881" max="15881" width="10" style="1602" customWidth="1"/>
    <col min="15882" max="16127" width="9.140625" style="1602"/>
    <col min="16128" max="16129" width="1.42578125" style="1602" customWidth="1"/>
    <col min="16130" max="16130" width="28.5703125" style="1602" customWidth="1"/>
    <col min="16131" max="16131" width="0.7109375" style="1602" customWidth="1"/>
    <col min="16132" max="16132" width="9.42578125" style="1602" customWidth="1"/>
    <col min="16133" max="16133" width="11.5703125" style="1602" customWidth="1"/>
    <col min="16134" max="16134" width="12.5703125" style="1602" customWidth="1"/>
    <col min="16135" max="16135" width="12.7109375" style="1602" customWidth="1"/>
    <col min="16136" max="16136" width="14.7109375" style="1602" customWidth="1"/>
    <col min="16137" max="16137" width="10" style="1602" customWidth="1"/>
    <col min="16138" max="16384" width="9.140625" style="1602"/>
  </cols>
  <sheetData>
    <row r="1" spans="1:16" s="1689" customFormat="1" ht="15" customHeight="1">
      <c r="A1" s="1688" t="s">
        <v>644</v>
      </c>
      <c r="B1" s="811"/>
      <c r="I1" s="823" t="s">
        <v>19</v>
      </c>
    </row>
    <row r="2" spans="1:16" s="1689" customFormat="1" ht="15" customHeight="1">
      <c r="A2" s="811"/>
      <c r="B2" s="811"/>
      <c r="H2" s="823"/>
      <c r="I2" s="1690"/>
    </row>
    <row r="3" spans="1:16" s="1691" customFormat="1" ht="15" customHeight="1">
      <c r="A3" s="787" t="s">
        <v>95</v>
      </c>
      <c r="B3" s="814"/>
      <c r="C3" s="942"/>
      <c r="D3" s="942"/>
      <c r="I3" s="1692"/>
    </row>
    <row r="4" spans="1:16" s="1691" customFormat="1" ht="15" customHeight="1">
      <c r="A4" s="787" t="s">
        <v>34</v>
      </c>
      <c r="B4" s="814"/>
      <c r="I4" s="1692"/>
    </row>
    <row r="5" spans="1:16" s="1691" customFormat="1" ht="15" customHeight="1">
      <c r="A5" s="787" t="s">
        <v>270</v>
      </c>
      <c r="B5" s="814"/>
      <c r="I5" s="1692"/>
    </row>
    <row r="6" spans="1:16" s="1693" customFormat="1" ht="15" customHeight="1">
      <c r="A6" s="787" t="s">
        <v>32</v>
      </c>
      <c r="B6" s="814"/>
      <c r="E6" s="1691"/>
      <c r="I6" s="1694"/>
    </row>
    <row r="7" spans="1:16" s="1693" customFormat="1" ht="15" customHeight="1">
      <c r="A7" s="944"/>
      <c r="B7" s="1695"/>
      <c r="E7" s="1691"/>
      <c r="I7" s="1694"/>
    </row>
    <row r="8" spans="1:16" s="1693" customFormat="1" ht="15" customHeight="1">
      <c r="A8" s="944"/>
      <c r="B8" s="1695"/>
      <c r="E8" s="1691"/>
      <c r="I8" s="1694"/>
    </row>
    <row r="9" spans="1:16" s="1693" customFormat="1" ht="15" customHeight="1">
      <c r="A9" s="2470" t="s">
        <v>441</v>
      </c>
      <c r="B9" s="2470"/>
      <c r="C9" s="2470"/>
      <c r="D9" s="2470"/>
      <c r="E9" s="2470"/>
      <c r="F9" s="2470"/>
      <c r="H9" s="1043" t="s">
        <v>442</v>
      </c>
      <c r="I9" s="1694"/>
    </row>
    <row r="10" spans="1:16" s="1693" customFormat="1" ht="15" customHeight="1">
      <c r="A10" s="2470"/>
      <c r="B10" s="2470"/>
      <c r="C10" s="2470"/>
      <c r="D10" s="2470"/>
      <c r="E10" s="2470"/>
      <c r="F10" s="2470"/>
      <c r="I10" s="1694"/>
    </row>
    <row r="11" spans="1:16" s="1689" customFormat="1" ht="15" customHeight="1">
      <c r="A11" s="2470"/>
      <c r="B11" s="2470"/>
      <c r="C11" s="2470"/>
      <c r="D11" s="2470"/>
      <c r="E11" s="2470"/>
      <c r="F11" s="2470"/>
      <c r="H11" s="823"/>
      <c r="I11" s="1690"/>
    </row>
    <row r="12" spans="1:16" s="1555" customFormat="1" ht="6" customHeight="1">
      <c r="B12" s="1601"/>
      <c r="C12" s="1063" t="s">
        <v>360</v>
      </c>
      <c r="D12" s="1063"/>
      <c r="E12" s="1063"/>
      <c r="F12" s="1063" t="s">
        <v>360</v>
      </c>
      <c r="G12" s="1063" t="s">
        <v>360</v>
      </c>
      <c r="H12" s="1063"/>
      <c r="I12" s="1696"/>
    </row>
    <row r="13" spans="1:16" s="1698" customFormat="1" ht="15" customHeight="1">
      <c r="A13" s="2409" t="s">
        <v>349</v>
      </c>
      <c r="B13" s="2409"/>
      <c r="C13" s="2424" t="s">
        <v>17</v>
      </c>
      <c r="D13" s="949"/>
      <c r="E13" s="2424" t="s">
        <v>443</v>
      </c>
      <c r="F13" s="2424" t="s">
        <v>429</v>
      </c>
      <c r="G13" s="2424" t="s">
        <v>430</v>
      </c>
      <c r="H13" s="2424" t="s">
        <v>431</v>
      </c>
      <c r="I13" s="1697"/>
    </row>
    <row r="14" spans="1:16" s="1555" customFormat="1" ht="15" customHeight="1">
      <c r="A14" s="2434"/>
      <c r="B14" s="2434"/>
      <c r="C14" s="2455"/>
      <c r="D14" s="1363"/>
      <c r="E14" s="2414"/>
      <c r="F14" s="2414"/>
      <c r="G14" s="2414"/>
      <c r="H14" s="2455"/>
      <c r="I14" s="1696"/>
    </row>
    <row r="15" spans="1:16" s="1555" customFormat="1" ht="6" customHeight="1">
      <c r="A15" s="1699"/>
      <c r="B15" s="1699"/>
      <c r="C15" s="1700"/>
      <c r="D15" s="1700"/>
      <c r="E15" s="982"/>
      <c r="F15" s="982"/>
      <c r="G15" s="982"/>
      <c r="H15" s="1701"/>
      <c r="I15" s="1696"/>
    </row>
    <row r="16" spans="1:16" s="1555" customFormat="1" ht="15" customHeight="1">
      <c r="A16" s="954" t="s">
        <v>103</v>
      </c>
      <c r="B16" s="1698"/>
      <c r="C16" s="1702">
        <v>4906487</v>
      </c>
      <c r="D16" s="1086"/>
      <c r="E16" s="1449">
        <v>11.6</v>
      </c>
      <c r="F16" s="1449">
        <v>63.9</v>
      </c>
      <c r="G16" s="1449">
        <v>8.3000000000000007</v>
      </c>
      <c r="H16" s="1456">
        <v>16.2</v>
      </c>
      <c r="I16" s="1426"/>
      <c r="J16" s="1212"/>
      <c r="K16" s="1212"/>
      <c r="L16" s="1212"/>
      <c r="M16" s="1212"/>
      <c r="N16" s="1212"/>
      <c r="O16" s="1213"/>
      <c r="P16" s="1212"/>
    </row>
    <row r="17" spans="1:16" s="1555" customFormat="1" ht="6" customHeight="1">
      <c r="A17" s="954"/>
      <c r="B17" s="1698"/>
      <c r="C17" s="1703"/>
      <c r="D17" s="1703"/>
      <c r="E17" s="1704"/>
      <c r="F17" s="1704"/>
      <c r="G17" s="1704"/>
      <c r="H17" s="1704"/>
      <c r="I17" s="1426"/>
      <c r="J17" s="1212"/>
      <c r="K17" s="1212"/>
      <c r="L17" s="1212"/>
      <c r="M17" s="1212"/>
      <c r="N17" s="1212"/>
      <c r="O17" s="1213"/>
      <c r="P17" s="1212"/>
    </row>
    <row r="18" spans="1:16" s="1555" customFormat="1" ht="15" customHeight="1">
      <c r="A18" s="954" t="s">
        <v>295</v>
      </c>
      <c r="B18" s="1698"/>
      <c r="C18" s="1703"/>
      <c r="D18" s="1703"/>
      <c r="E18" s="1704"/>
      <c r="F18" s="1704"/>
      <c r="G18" s="1704"/>
      <c r="H18" s="1704"/>
      <c r="I18" s="1426"/>
      <c r="J18" s="1213"/>
      <c r="K18" s="1213"/>
      <c r="L18" s="1213"/>
      <c r="M18" s="1213"/>
      <c r="N18" s="1213"/>
      <c r="O18" s="1213"/>
      <c r="P18" s="1213"/>
    </row>
    <row r="19" spans="1:16" s="1555" customFormat="1" ht="15" customHeight="1">
      <c r="A19" s="1555" t="s">
        <v>100</v>
      </c>
      <c r="C19" s="1705">
        <v>1543138</v>
      </c>
      <c r="D19" s="1087"/>
      <c r="E19" s="1456">
        <v>11.4</v>
      </c>
      <c r="F19" s="1456">
        <v>59</v>
      </c>
      <c r="G19" s="1456">
        <v>10.6</v>
      </c>
      <c r="H19" s="1456">
        <v>19</v>
      </c>
      <c r="I19" s="1696"/>
      <c r="J19" s="1212"/>
      <c r="K19" s="1212"/>
      <c r="L19" s="1212"/>
      <c r="M19" s="1213"/>
      <c r="N19" s="1212"/>
      <c r="O19" s="1213"/>
      <c r="P19" s="1212"/>
    </row>
    <row r="20" spans="1:16" s="1555" customFormat="1" ht="15" customHeight="1">
      <c r="A20" s="1555" t="s">
        <v>99</v>
      </c>
      <c r="C20" s="1705">
        <v>3363349</v>
      </c>
      <c r="D20" s="1087"/>
      <c r="E20" s="1456">
        <v>11.7</v>
      </c>
      <c r="F20" s="1456">
        <v>66.099999999999994</v>
      </c>
      <c r="G20" s="1456">
        <v>7.2</v>
      </c>
      <c r="H20" s="1456">
        <v>15</v>
      </c>
      <c r="I20" s="1373"/>
      <c r="J20" s="1212"/>
      <c r="K20" s="1212"/>
      <c r="L20" s="1212"/>
      <c r="M20" s="1213"/>
      <c r="N20" s="1212"/>
      <c r="O20" s="1213"/>
      <c r="P20" s="1212"/>
    </row>
    <row r="21" spans="1:16" s="1707" customFormat="1" ht="6" customHeight="1">
      <c r="A21" s="954"/>
      <c r="B21" s="1698"/>
      <c r="C21" s="1087"/>
      <c r="D21" s="1087"/>
      <c r="E21" s="1706"/>
      <c r="F21" s="1706"/>
      <c r="G21" s="1706"/>
      <c r="H21" s="1487"/>
      <c r="I21" s="1426"/>
      <c r="J21" s="1257"/>
      <c r="K21" s="1257"/>
      <c r="L21" s="1257"/>
      <c r="M21" s="1257"/>
      <c r="N21" s="1257"/>
      <c r="O21" s="1257"/>
      <c r="P21" s="1257"/>
    </row>
    <row r="22" spans="1:16" ht="15" customHeight="1">
      <c r="A22" s="954" t="s">
        <v>104</v>
      </c>
      <c r="B22" s="1698"/>
      <c r="C22" s="1087"/>
      <c r="D22" s="1087"/>
      <c r="E22" s="1487"/>
      <c r="F22" s="1487"/>
      <c r="G22" s="1487"/>
      <c r="H22" s="1487"/>
      <c r="I22" s="1426"/>
      <c r="J22" s="1043"/>
      <c r="K22" s="1043"/>
      <c r="L22" s="1043"/>
      <c r="M22" s="1043"/>
      <c r="N22" s="1043"/>
      <c r="O22" s="1043"/>
      <c r="P22" s="1043"/>
    </row>
    <row r="23" spans="1:16" ht="15" customHeight="1">
      <c r="A23" s="924" t="s">
        <v>134</v>
      </c>
      <c r="C23" s="1705">
        <v>480949</v>
      </c>
      <c r="D23" s="1087"/>
      <c r="E23" s="1456">
        <v>5.6</v>
      </c>
      <c r="F23" s="1456">
        <v>78</v>
      </c>
      <c r="G23" s="1708">
        <v>4</v>
      </c>
      <c r="H23" s="1456">
        <v>12.4</v>
      </c>
      <c r="I23" s="1426"/>
      <c r="J23" s="1260"/>
      <c r="K23" s="1260"/>
      <c r="L23" s="1260"/>
      <c r="M23" s="1043"/>
      <c r="N23" s="1260"/>
      <c r="O23" s="1043"/>
      <c r="P23" s="1260"/>
    </row>
    <row r="24" spans="1:16" ht="15" customHeight="1">
      <c r="A24" s="924" t="s">
        <v>135</v>
      </c>
      <c r="C24" s="1705">
        <v>986744</v>
      </c>
      <c r="D24" s="1087"/>
      <c r="E24" s="1456">
        <v>9.3000000000000007</v>
      </c>
      <c r="F24" s="1456">
        <v>71.5</v>
      </c>
      <c r="G24" s="1456">
        <v>6.8</v>
      </c>
      <c r="H24" s="1456">
        <v>12.4</v>
      </c>
      <c r="I24" s="1380"/>
      <c r="J24" s="1260"/>
      <c r="K24" s="1260"/>
      <c r="L24" s="1260"/>
      <c r="M24" s="1043"/>
      <c r="N24" s="1260"/>
      <c r="O24" s="1043"/>
      <c r="P24" s="1260"/>
    </row>
    <row r="25" spans="1:16" ht="15" customHeight="1">
      <c r="A25" s="924" t="s">
        <v>136</v>
      </c>
      <c r="C25" s="1705">
        <v>946404</v>
      </c>
      <c r="D25" s="1087"/>
      <c r="E25" s="1456">
        <v>13.2</v>
      </c>
      <c r="F25" s="1456">
        <v>62.9</v>
      </c>
      <c r="G25" s="1456">
        <v>8.3000000000000007</v>
      </c>
      <c r="H25" s="1456">
        <v>15.6</v>
      </c>
      <c r="J25" s="1260"/>
      <c r="K25" s="1260"/>
      <c r="L25" s="1260"/>
      <c r="M25" s="1043"/>
      <c r="N25" s="1260"/>
      <c r="O25" s="1043"/>
      <c r="P25" s="1260"/>
    </row>
    <row r="26" spans="1:16" ht="15" customHeight="1">
      <c r="A26" s="924" t="s">
        <v>137</v>
      </c>
      <c r="C26" s="1705">
        <v>801967</v>
      </c>
      <c r="D26" s="1087"/>
      <c r="E26" s="1456">
        <v>19.100000000000001</v>
      </c>
      <c r="F26" s="1456">
        <v>55.3</v>
      </c>
      <c r="G26" s="1456">
        <v>9</v>
      </c>
      <c r="H26" s="1456">
        <v>16.600000000000001</v>
      </c>
      <c r="I26" s="1373"/>
      <c r="J26" s="1260"/>
      <c r="K26" s="1260"/>
      <c r="L26" s="1260"/>
      <c r="M26" s="1043"/>
      <c r="N26" s="1260"/>
      <c r="O26" s="1043"/>
      <c r="P26" s="1260"/>
    </row>
    <row r="27" spans="1:16" ht="15" customHeight="1">
      <c r="A27" s="924" t="s">
        <v>138</v>
      </c>
      <c r="C27" s="1705">
        <v>636361</v>
      </c>
      <c r="D27" s="1087"/>
      <c r="E27" s="1456">
        <v>19.3</v>
      </c>
      <c r="F27" s="1456">
        <v>53.2</v>
      </c>
      <c r="G27" s="1456">
        <v>9.3000000000000007</v>
      </c>
      <c r="H27" s="1456">
        <v>18.2</v>
      </c>
      <c r="I27" s="1373"/>
      <c r="J27" s="1260"/>
      <c r="K27" s="1260"/>
      <c r="L27" s="1260"/>
      <c r="M27" s="1043"/>
      <c r="N27" s="1260"/>
      <c r="O27" s="1043"/>
      <c r="P27" s="1260"/>
    </row>
    <row r="28" spans="1:16" ht="15" customHeight="1">
      <c r="A28" s="924" t="s">
        <v>98</v>
      </c>
      <c r="C28" s="1705">
        <v>532759</v>
      </c>
      <c r="D28" s="1087"/>
      <c r="E28" s="1456">
        <v>7.6</v>
      </c>
      <c r="F28" s="1456">
        <v>59.7</v>
      </c>
      <c r="G28" s="1456">
        <v>11.6</v>
      </c>
      <c r="H28" s="1456">
        <v>21.1</v>
      </c>
      <c r="I28" s="1373"/>
      <c r="J28" s="1260"/>
      <c r="K28" s="1260"/>
      <c r="L28" s="1260"/>
      <c r="M28" s="1043"/>
      <c r="N28" s="1043"/>
      <c r="O28" s="1043"/>
      <c r="P28" s="1260"/>
    </row>
    <row r="29" spans="1:16" s="1555" customFormat="1" ht="15" customHeight="1">
      <c r="A29" s="924" t="s">
        <v>139</v>
      </c>
      <c r="B29" s="1602"/>
      <c r="C29" s="1705">
        <v>521303</v>
      </c>
      <c r="D29" s="1087"/>
      <c r="E29" s="1708">
        <v>1.9</v>
      </c>
      <c r="F29" s="1456">
        <v>68.7</v>
      </c>
      <c r="G29" s="1456">
        <v>9.1999999999999993</v>
      </c>
      <c r="H29" s="1456">
        <v>20.2</v>
      </c>
      <c r="I29" s="1426"/>
      <c r="J29" s="1212"/>
      <c r="K29" s="1212"/>
      <c r="L29" s="1212"/>
      <c r="M29" s="1213"/>
      <c r="N29" s="1213"/>
      <c r="O29" s="1213"/>
      <c r="P29" s="1212"/>
    </row>
    <row r="30" spans="1:16" s="1555" customFormat="1" ht="6" customHeight="1">
      <c r="B30" s="1602"/>
      <c r="C30" s="1087"/>
      <c r="D30" s="1087"/>
      <c r="E30" s="1487"/>
      <c r="F30" s="1487"/>
      <c r="G30" s="1487"/>
      <c r="H30" s="1487"/>
      <c r="I30" s="1426"/>
      <c r="J30" s="1213"/>
      <c r="K30" s="1213"/>
      <c r="L30" s="1213"/>
      <c r="M30" s="1213"/>
      <c r="N30" s="1213"/>
      <c r="O30" s="1213"/>
      <c r="P30" s="1213"/>
    </row>
    <row r="31" spans="1:16" s="1555" customFormat="1" ht="15" customHeight="1">
      <c r="A31" s="953" t="s">
        <v>105</v>
      </c>
      <c r="B31" s="954"/>
      <c r="C31" s="1087"/>
      <c r="D31" s="1087"/>
      <c r="E31" s="1706"/>
      <c r="F31" s="1706"/>
      <c r="G31" s="1706"/>
      <c r="H31" s="1487"/>
      <c r="I31" s="1426"/>
      <c r="J31" s="1213"/>
      <c r="K31" s="1213"/>
      <c r="L31" s="1213"/>
      <c r="M31" s="1213"/>
      <c r="N31" s="1213"/>
      <c r="O31" s="1213"/>
      <c r="P31" s="1213"/>
    </row>
    <row r="32" spans="1:16" s="1555" customFormat="1" ht="15" customHeight="1">
      <c r="A32" s="924" t="s">
        <v>189</v>
      </c>
      <c r="C32" s="1705">
        <v>206829</v>
      </c>
      <c r="D32" s="1087"/>
      <c r="E32" s="1456">
        <v>9.1</v>
      </c>
      <c r="F32" s="1456">
        <v>53.6</v>
      </c>
      <c r="G32" s="1456">
        <v>15.6</v>
      </c>
      <c r="H32" s="1456">
        <v>21.7</v>
      </c>
      <c r="I32" s="1426"/>
      <c r="J32" s="1212"/>
      <c r="K32" s="1212"/>
      <c r="L32" s="1212"/>
      <c r="M32" s="1213"/>
      <c r="N32" s="1212"/>
      <c r="O32" s="1213"/>
      <c r="P32" s="1212"/>
    </row>
    <row r="33" spans="1:16" s="1555" customFormat="1" ht="15" customHeight="1">
      <c r="A33" s="924" t="s">
        <v>182</v>
      </c>
      <c r="C33" s="1705">
        <v>4699658</v>
      </c>
      <c r="D33" s="1087"/>
      <c r="E33" s="1456">
        <v>11.7</v>
      </c>
      <c r="F33" s="1456">
        <v>64.3</v>
      </c>
      <c r="G33" s="1456">
        <v>8</v>
      </c>
      <c r="H33" s="1456">
        <v>16</v>
      </c>
      <c r="I33" s="1373"/>
      <c r="J33" s="1045"/>
      <c r="K33" s="1212"/>
      <c r="L33" s="1212"/>
      <c r="M33" s="1212"/>
      <c r="N33" s="1212"/>
      <c r="O33" s="1213"/>
      <c r="P33" s="1212"/>
    </row>
    <row r="34" spans="1:16" ht="6" customHeight="1">
      <c r="A34" s="1555"/>
      <c r="B34" s="1601"/>
      <c r="C34" s="1087"/>
      <c r="D34" s="1087"/>
      <c r="E34" s="1487"/>
      <c r="F34" s="1487"/>
      <c r="G34" s="1487"/>
      <c r="H34" s="1487"/>
      <c r="I34" s="1426"/>
      <c r="J34" s="1043"/>
      <c r="K34" s="1043"/>
      <c r="L34" s="1043"/>
      <c r="M34" s="1043"/>
      <c r="N34" s="1043"/>
      <c r="O34" s="1043"/>
      <c r="P34" s="1043"/>
    </row>
    <row r="35" spans="1:16" s="1555" customFormat="1" ht="15" customHeight="1">
      <c r="A35" s="954" t="s">
        <v>296</v>
      </c>
      <c r="B35" s="1698"/>
      <c r="C35" s="1087"/>
      <c r="D35" s="1087"/>
      <c r="E35" s="1706"/>
      <c r="F35" s="1706"/>
      <c r="G35" s="1706"/>
      <c r="H35" s="1487"/>
      <c r="I35" s="1426"/>
      <c r="J35" s="1213"/>
      <c r="K35" s="1213"/>
      <c r="L35" s="1213"/>
      <c r="M35" s="1213"/>
      <c r="N35" s="1213"/>
      <c r="O35" s="1213"/>
      <c r="P35" s="1213"/>
    </row>
    <row r="36" spans="1:16" s="1555" customFormat="1" ht="15" customHeight="1">
      <c r="A36" s="1555" t="s">
        <v>42</v>
      </c>
      <c r="C36" s="1705">
        <v>64046</v>
      </c>
      <c r="D36" s="1087"/>
      <c r="E36" s="1708">
        <v>14.3</v>
      </c>
      <c r="F36" s="1456">
        <v>33.9</v>
      </c>
      <c r="G36" s="1488">
        <v>18</v>
      </c>
      <c r="H36" s="1708">
        <v>33.799999999999997</v>
      </c>
      <c r="I36" s="1426"/>
      <c r="J36" s="1213"/>
      <c r="K36" s="1212"/>
      <c r="L36" s="1213"/>
      <c r="M36" s="1213"/>
      <c r="N36" s="1213"/>
      <c r="O36" s="1213"/>
      <c r="P36" s="1212"/>
    </row>
    <row r="37" spans="1:16" s="1555" customFormat="1" ht="15" customHeight="1">
      <c r="A37" s="1555" t="s">
        <v>41</v>
      </c>
      <c r="C37" s="1705">
        <v>257866</v>
      </c>
      <c r="D37" s="1087"/>
      <c r="E37" s="1708">
        <v>6.7</v>
      </c>
      <c r="F37" s="1456">
        <v>54.4</v>
      </c>
      <c r="G37" s="1456">
        <v>13.8</v>
      </c>
      <c r="H37" s="1456">
        <v>25.1</v>
      </c>
      <c r="I37" s="1426"/>
      <c r="J37" s="1212"/>
      <c r="K37" s="1212"/>
      <c r="L37" s="1212"/>
      <c r="M37" s="1213"/>
      <c r="N37" s="1212"/>
      <c r="O37" s="1213"/>
      <c r="P37" s="1212"/>
    </row>
    <row r="38" spans="1:16" s="1555" customFormat="1" ht="15" customHeight="1">
      <c r="A38" s="1555" t="s">
        <v>40</v>
      </c>
      <c r="C38" s="1705">
        <v>537767</v>
      </c>
      <c r="D38" s="1087"/>
      <c r="E38" s="1456">
        <v>10.199999999999999</v>
      </c>
      <c r="F38" s="1456">
        <v>55.1</v>
      </c>
      <c r="G38" s="1456">
        <v>12.4</v>
      </c>
      <c r="H38" s="1456">
        <v>22.3</v>
      </c>
      <c r="I38" s="1426"/>
      <c r="J38" s="1212"/>
      <c r="K38" s="1212"/>
      <c r="L38" s="1212"/>
      <c r="M38" s="1213"/>
      <c r="N38" s="1212"/>
      <c r="O38" s="1213"/>
      <c r="P38" s="1212"/>
    </row>
    <row r="39" spans="1:16" s="1555" customFormat="1" ht="15" customHeight="1">
      <c r="A39" s="1555" t="s">
        <v>39</v>
      </c>
      <c r="C39" s="1705">
        <v>1437139</v>
      </c>
      <c r="D39" s="1087"/>
      <c r="E39" s="1456">
        <v>11.2</v>
      </c>
      <c r="F39" s="1456">
        <v>60.9</v>
      </c>
      <c r="G39" s="1456">
        <v>10.4</v>
      </c>
      <c r="H39" s="1456">
        <v>17.5</v>
      </c>
      <c r="I39" s="1426"/>
      <c r="J39" s="1212"/>
      <c r="K39" s="1212"/>
      <c r="L39" s="1212"/>
      <c r="M39" s="1213"/>
      <c r="N39" s="1212"/>
      <c r="O39" s="1213"/>
      <c r="P39" s="1212"/>
    </row>
    <row r="40" spans="1:16" s="1555" customFormat="1" ht="15" customHeight="1">
      <c r="A40" s="1555" t="s">
        <v>38</v>
      </c>
      <c r="C40" s="1705">
        <v>1243575</v>
      </c>
      <c r="D40" s="1087"/>
      <c r="E40" s="1456">
        <v>11.3</v>
      </c>
      <c r="F40" s="1456">
        <v>68.599999999999994</v>
      </c>
      <c r="G40" s="1456">
        <v>6.2</v>
      </c>
      <c r="H40" s="1456">
        <v>13.9</v>
      </c>
      <c r="I40" s="1426"/>
      <c r="J40" s="1212"/>
      <c r="K40" s="1212"/>
      <c r="L40" s="1212"/>
      <c r="M40" s="1213"/>
      <c r="N40" s="1212"/>
      <c r="O40" s="1213"/>
      <c r="P40" s="1212"/>
    </row>
    <row r="41" spans="1:16" s="1555" customFormat="1" ht="15" customHeight="1">
      <c r="A41" s="1555" t="s">
        <v>37</v>
      </c>
      <c r="C41" s="1705">
        <v>1365748</v>
      </c>
      <c r="D41" s="1087"/>
      <c r="E41" s="1456">
        <v>13.8</v>
      </c>
      <c r="F41" s="1456">
        <v>69.400000000000006</v>
      </c>
      <c r="G41" s="1456">
        <v>4.8</v>
      </c>
      <c r="H41" s="1456">
        <v>12</v>
      </c>
      <c r="I41" s="1426"/>
      <c r="J41" s="1212"/>
      <c r="K41" s="1212"/>
      <c r="L41" s="1212"/>
      <c r="M41" s="1213"/>
      <c r="N41" s="1212"/>
      <c r="O41" s="1213"/>
      <c r="P41" s="1212"/>
    </row>
    <row r="42" spans="1:16" s="1555" customFormat="1" ht="6" customHeight="1">
      <c r="B42" s="1601"/>
      <c r="C42" s="1087"/>
      <c r="D42" s="1087"/>
      <c r="E42" s="1487"/>
      <c r="F42" s="1487"/>
      <c r="G42" s="1487"/>
      <c r="H42" s="1487"/>
      <c r="I42" s="1426"/>
      <c r="J42" s="1213"/>
      <c r="K42" s="1213"/>
      <c r="L42" s="1213"/>
      <c r="M42" s="1213"/>
      <c r="N42" s="1213"/>
      <c r="O42" s="1213"/>
      <c r="P42" s="1213"/>
    </row>
    <row r="43" spans="1:16" ht="15" customHeight="1">
      <c r="A43" s="971" t="s">
        <v>297</v>
      </c>
      <c r="B43" s="1707"/>
      <c r="C43" s="1087"/>
      <c r="D43" s="1087"/>
      <c r="E43" s="1710"/>
      <c r="F43" s="1710"/>
      <c r="G43" s="1710"/>
      <c r="H43" s="1487"/>
      <c r="I43" s="1426"/>
      <c r="J43" s="1043"/>
      <c r="K43" s="1043"/>
      <c r="L43" s="1043"/>
      <c r="M43" s="1043"/>
      <c r="N43" s="1043"/>
      <c r="O43" s="1043"/>
      <c r="P43" s="1043"/>
    </row>
    <row r="44" spans="1:16" ht="15" customHeight="1">
      <c r="A44" s="1602" t="s">
        <v>209</v>
      </c>
      <c r="C44" s="1705">
        <v>2832827</v>
      </c>
      <c r="D44" s="1087"/>
      <c r="E44" s="1456">
        <v>11.5</v>
      </c>
      <c r="F44" s="1456">
        <v>68.900000000000006</v>
      </c>
      <c r="G44" s="1456">
        <v>6.4</v>
      </c>
      <c r="H44" s="1456">
        <v>13.2</v>
      </c>
      <c r="I44" s="1426"/>
      <c r="J44" s="1260"/>
      <c r="K44" s="1260"/>
      <c r="L44" s="1260"/>
      <c r="M44" s="1043"/>
      <c r="N44" s="1260"/>
      <c r="O44" s="1043"/>
      <c r="P44" s="1260"/>
    </row>
    <row r="45" spans="1:16" ht="15" customHeight="1">
      <c r="A45" s="1602" t="s">
        <v>210</v>
      </c>
      <c r="C45" s="1705">
        <v>2073660</v>
      </c>
      <c r="D45" s="1087"/>
      <c r="E45" s="1456">
        <v>11.8</v>
      </c>
      <c r="F45" s="1456">
        <v>57</v>
      </c>
      <c r="G45" s="1456">
        <v>10.8</v>
      </c>
      <c r="H45" s="1456">
        <v>20.399999999999999</v>
      </c>
      <c r="I45" s="1426"/>
      <c r="J45" s="1260"/>
      <c r="K45" s="1260"/>
      <c r="L45" s="1260"/>
      <c r="M45" s="1043"/>
      <c r="N45" s="1260"/>
      <c r="O45" s="1043"/>
      <c r="P45" s="1260"/>
    </row>
    <row r="46" spans="1:16" s="1555" customFormat="1" ht="6" customHeight="1">
      <c r="B46" s="1601"/>
      <c r="C46" s="1087"/>
      <c r="D46" s="1087"/>
      <c r="E46" s="1487"/>
      <c r="F46" s="1487"/>
      <c r="G46" s="1487"/>
      <c r="H46" s="1487"/>
      <c r="I46" s="1426"/>
      <c r="J46" s="1213"/>
      <c r="K46" s="1213"/>
      <c r="L46" s="1213"/>
      <c r="M46" s="1213"/>
      <c r="N46" s="1213"/>
      <c r="O46" s="1213"/>
      <c r="P46" s="1213"/>
    </row>
    <row r="47" spans="1:16" ht="15" customHeight="1">
      <c r="A47" s="953" t="s">
        <v>298</v>
      </c>
      <c r="B47" s="1555"/>
      <c r="C47" s="1087"/>
      <c r="D47" s="1087"/>
      <c r="E47" s="1487"/>
      <c r="F47" s="1487"/>
      <c r="G47" s="1487"/>
      <c r="H47" s="1487"/>
      <c r="I47" s="1426"/>
      <c r="J47" s="1043"/>
      <c r="K47" s="1043"/>
      <c r="L47" s="1043"/>
      <c r="M47" s="1043"/>
      <c r="N47" s="1043"/>
      <c r="O47" s="1043"/>
      <c r="P47" s="1043"/>
    </row>
    <row r="48" spans="1:16" ht="15" customHeight="1">
      <c r="A48" s="924" t="s">
        <v>48</v>
      </c>
      <c r="C48" s="1705">
        <v>341166</v>
      </c>
      <c r="D48" s="1087"/>
      <c r="E48" s="1456">
        <v>12</v>
      </c>
      <c r="F48" s="1456">
        <v>82.6</v>
      </c>
      <c r="G48" s="1488">
        <v>1.9</v>
      </c>
      <c r="H48" s="1708">
        <v>3.5</v>
      </c>
      <c r="I48" s="1426"/>
      <c r="J48" s="1260"/>
      <c r="K48" s="1260"/>
      <c r="L48" s="1260"/>
      <c r="M48" s="1043"/>
      <c r="N48" s="1043"/>
      <c r="O48" s="1043"/>
      <c r="P48" s="1260"/>
    </row>
    <row r="49" spans="1:16" ht="15" customHeight="1">
      <c r="A49" s="924" t="s">
        <v>196</v>
      </c>
      <c r="C49" s="1705">
        <v>1387609</v>
      </c>
      <c r="D49" s="1087"/>
      <c r="E49" s="1456">
        <v>16.5</v>
      </c>
      <c r="F49" s="1456">
        <v>61.8</v>
      </c>
      <c r="G49" s="1456">
        <v>7.2</v>
      </c>
      <c r="H49" s="1456">
        <v>14.5</v>
      </c>
      <c r="I49" s="1222"/>
      <c r="J49" s="1260"/>
      <c r="K49" s="1260"/>
      <c r="L49" s="1260"/>
      <c r="M49" s="1043"/>
      <c r="N49" s="1260"/>
      <c r="O49" s="1043"/>
      <c r="P49" s="1260"/>
    </row>
    <row r="50" spans="1:16" ht="15" customHeight="1">
      <c r="A50" s="924" t="s">
        <v>197</v>
      </c>
      <c r="C50" s="1705">
        <v>1120302</v>
      </c>
      <c r="D50" s="1087"/>
      <c r="E50" s="1456">
        <v>8.6999999999999993</v>
      </c>
      <c r="F50" s="1456">
        <v>55.5</v>
      </c>
      <c r="G50" s="1456">
        <v>12.4</v>
      </c>
      <c r="H50" s="1456">
        <v>23.4</v>
      </c>
      <c r="J50" s="1260"/>
      <c r="K50" s="1260"/>
      <c r="L50" s="1260"/>
      <c r="M50" s="1043"/>
      <c r="N50" s="1260"/>
      <c r="O50" s="1043"/>
      <c r="P50" s="1260"/>
    </row>
    <row r="51" spans="1:16" ht="15" customHeight="1">
      <c r="A51" s="924" t="s">
        <v>198</v>
      </c>
      <c r="C51" s="1705">
        <v>498245</v>
      </c>
      <c r="D51" s="1087"/>
      <c r="E51" s="1456">
        <v>4.7</v>
      </c>
      <c r="F51" s="1456">
        <v>55.3</v>
      </c>
      <c r="G51" s="1456">
        <v>12.4</v>
      </c>
      <c r="H51" s="1456">
        <v>27.6</v>
      </c>
      <c r="J51" s="1260"/>
      <c r="K51" s="1260"/>
      <c r="L51" s="1260"/>
      <c r="M51" s="1043"/>
      <c r="N51" s="1260"/>
      <c r="O51" s="1043"/>
      <c r="P51" s="1260"/>
    </row>
    <row r="52" spans="1:16" ht="15" customHeight="1">
      <c r="A52" s="924" t="s">
        <v>199</v>
      </c>
      <c r="C52" s="1705">
        <v>215759</v>
      </c>
      <c r="D52" s="1087"/>
      <c r="E52" s="1708">
        <v>3</v>
      </c>
      <c r="F52" s="1456">
        <v>55.5</v>
      </c>
      <c r="G52" s="1456">
        <v>15.6</v>
      </c>
      <c r="H52" s="1456">
        <v>25.9</v>
      </c>
      <c r="J52" s="1043"/>
      <c r="K52" s="1260"/>
      <c r="L52" s="1260"/>
      <c r="M52" s="1043"/>
      <c r="N52" s="1260"/>
      <c r="O52" s="1043"/>
      <c r="P52" s="1260"/>
    </row>
    <row r="53" spans="1:16" ht="15" customHeight="1">
      <c r="A53" s="924" t="s">
        <v>200</v>
      </c>
      <c r="C53" s="1705">
        <v>181524</v>
      </c>
      <c r="D53" s="1087"/>
      <c r="E53" s="1711">
        <v>3.2</v>
      </c>
      <c r="F53" s="1449">
        <v>51.1</v>
      </c>
      <c r="G53" s="1449">
        <v>17.600000000000001</v>
      </c>
      <c r="H53" s="1456">
        <v>28.1</v>
      </c>
      <c r="I53" s="1426"/>
      <c r="J53" s="1043"/>
      <c r="K53" s="1260"/>
      <c r="L53" s="1260"/>
      <c r="M53" s="1043"/>
      <c r="N53" s="1260"/>
      <c r="O53" s="1043"/>
      <c r="P53" s="1260"/>
    </row>
    <row r="54" spans="1:16" ht="6" customHeight="1">
      <c r="A54" s="317"/>
      <c r="B54" s="1599"/>
      <c r="C54" s="1087"/>
      <c r="D54" s="1087"/>
      <c r="E54" s="1487"/>
      <c r="F54" s="1487"/>
      <c r="G54" s="1487"/>
      <c r="H54" s="1487"/>
      <c r="I54" s="1426"/>
      <c r="J54" s="1043"/>
      <c r="K54" s="1043"/>
      <c r="L54" s="1043"/>
      <c r="M54" s="1043"/>
      <c r="N54" s="1043"/>
      <c r="O54" s="1043"/>
      <c r="P54" s="1043"/>
    </row>
    <row r="55" spans="1:16" s="1555" customFormat="1" ht="15" customHeight="1">
      <c r="A55" s="953" t="s">
        <v>107</v>
      </c>
      <c r="B55" s="1698"/>
      <c r="C55" s="1087"/>
      <c r="D55" s="1087"/>
      <c r="E55" s="1487"/>
      <c r="F55" s="1487"/>
      <c r="G55" s="1487"/>
      <c r="H55" s="1487"/>
      <c r="I55" s="1426"/>
      <c r="J55" s="1213"/>
      <c r="K55" s="1213"/>
      <c r="L55" s="1213"/>
      <c r="M55" s="1213"/>
      <c r="N55" s="1213"/>
      <c r="O55" s="1213"/>
      <c r="P55" s="1213"/>
    </row>
    <row r="56" spans="1:16" s="1555" customFormat="1" ht="15" customHeight="1">
      <c r="A56" s="924" t="s">
        <v>192</v>
      </c>
      <c r="C56" s="1705">
        <v>2594029</v>
      </c>
      <c r="D56" s="1087"/>
      <c r="E56" s="1456">
        <v>19.600000000000001</v>
      </c>
      <c r="F56" s="1456">
        <v>40.5</v>
      </c>
      <c r="G56" s="1456">
        <v>13.8</v>
      </c>
      <c r="H56" s="1456">
        <v>26.1</v>
      </c>
      <c r="I56" s="1426"/>
      <c r="J56" s="1212"/>
      <c r="K56" s="1212"/>
      <c r="L56" s="1212"/>
      <c r="M56" s="1212"/>
      <c r="N56" s="1212"/>
      <c r="O56" s="1213"/>
      <c r="P56" s="1212"/>
    </row>
    <row r="57" spans="1:16" s="1555" customFormat="1" ht="15" customHeight="1">
      <c r="A57" s="924" t="s">
        <v>193</v>
      </c>
      <c r="C57" s="1705">
        <v>887383</v>
      </c>
      <c r="D57" s="1087"/>
      <c r="E57" s="1712">
        <v>1.6</v>
      </c>
      <c r="F57" s="1713">
        <v>91.6</v>
      </c>
      <c r="G57" s="1712">
        <v>2.1</v>
      </c>
      <c r="H57" s="1456">
        <v>4.7</v>
      </c>
      <c r="I57" s="1426"/>
      <c r="J57" s="1212"/>
      <c r="K57" s="1212"/>
      <c r="L57" s="1213"/>
      <c r="M57" s="1213"/>
      <c r="N57" s="1213"/>
      <c r="O57" s="1213"/>
      <c r="P57" s="1212"/>
    </row>
    <row r="58" spans="1:16" s="1555" customFormat="1" ht="15" customHeight="1">
      <c r="A58" s="973" t="s">
        <v>194</v>
      </c>
      <c r="B58" s="1714"/>
      <c r="C58" s="1715">
        <v>1425075</v>
      </c>
      <c r="D58" s="1716"/>
      <c r="E58" s="1717">
        <v>3.4</v>
      </c>
      <c r="F58" s="1717">
        <v>89.3</v>
      </c>
      <c r="G58" s="1717">
        <v>2.1</v>
      </c>
      <c r="H58" s="1718">
        <v>5.2</v>
      </c>
      <c r="I58" s="1426"/>
      <c r="J58" s="1212"/>
      <c r="K58" s="1212"/>
      <c r="L58" s="1212"/>
      <c r="M58" s="1213"/>
      <c r="N58" s="1213"/>
      <c r="O58" s="1213"/>
      <c r="P58" s="1212"/>
    </row>
    <row r="59" spans="1:16" s="1555" customFormat="1" ht="6" customHeight="1">
      <c r="B59" s="1601"/>
      <c r="I59" s="1696"/>
    </row>
    <row r="60" spans="1:16" s="317" customFormat="1" ht="58.5" customHeight="1">
      <c r="A60" s="1082" t="s">
        <v>299</v>
      </c>
      <c r="B60" s="2396" t="s">
        <v>444</v>
      </c>
      <c r="C60" s="2396"/>
      <c r="D60" s="2396"/>
      <c r="E60" s="2396"/>
      <c r="F60" s="2396"/>
      <c r="G60" s="2396"/>
      <c r="H60" s="2396"/>
      <c r="I60" s="1052"/>
      <c r="J60" s="1225"/>
    </row>
    <row r="61" spans="1:16" s="786" customFormat="1" ht="15" customHeight="1">
      <c r="A61" s="785"/>
      <c r="B61" s="2396" t="s">
        <v>280</v>
      </c>
      <c r="C61" s="2396"/>
      <c r="D61" s="2396"/>
      <c r="E61" s="2396"/>
      <c r="F61" s="2396"/>
      <c r="G61" s="2396"/>
      <c r="H61" s="2396"/>
      <c r="I61" s="785"/>
      <c r="J61" s="785"/>
      <c r="L61" s="789"/>
      <c r="M61" s="789"/>
      <c r="N61" s="789"/>
      <c r="O61" s="789"/>
    </row>
    <row r="62" spans="1:16" s="786" customFormat="1" ht="15" customHeight="1">
      <c r="A62" s="785"/>
      <c r="B62" s="2469" t="s">
        <v>433</v>
      </c>
      <c r="C62" s="2469"/>
      <c r="D62" s="2469"/>
      <c r="E62" s="2469"/>
      <c r="F62" s="2469"/>
      <c r="G62" s="2469"/>
      <c r="H62" s="2469"/>
      <c r="I62" s="784"/>
      <c r="J62" s="784"/>
      <c r="L62" s="789"/>
      <c r="M62" s="789"/>
      <c r="N62" s="789"/>
      <c r="O62" s="789"/>
    </row>
    <row r="63" spans="1:16" s="924" customFormat="1" ht="15" customHeight="1">
      <c r="A63" s="1662"/>
      <c r="B63" s="2469" t="s">
        <v>218</v>
      </c>
      <c r="C63" s="2469"/>
      <c r="D63" s="2469"/>
      <c r="E63" s="2469"/>
      <c r="F63" s="2469"/>
      <c r="G63" s="2469"/>
      <c r="H63" s="2469"/>
      <c r="I63" s="1663"/>
    </row>
    <row r="64" spans="1:16" s="924" customFormat="1" ht="23.25" customHeight="1">
      <c r="A64" s="2465" t="s">
        <v>434</v>
      </c>
      <c r="B64" s="2465"/>
      <c r="C64" s="2465"/>
      <c r="D64" s="2465"/>
      <c r="E64" s="2465"/>
      <c r="F64" s="2465"/>
      <c r="G64" s="2465"/>
      <c r="H64" s="2465"/>
      <c r="I64" s="1206"/>
    </row>
    <row r="65" spans="1:10" s="924" customFormat="1" ht="15" customHeight="1">
      <c r="A65" s="2471" t="s">
        <v>445</v>
      </c>
      <c r="B65" s="2471"/>
      <c r="C65" s="2471"/>
      <c r="D65" s="2471"/>
      <c r="E65" s="2471"/>
      <c r="F65" s="2471"/>
      <c r="G65" s="2471"/>
      <c r="H65" s="2471"/>
      <c r="I65" s="1206"/>
    </row>
    <row r="66" spans="1:10" s="924" customFormat="1" ht="15" customHeight="1">
      <c r="A66" s="2465" t="s">
        <v>446</v>
      </c>
      <c r="B66" s="2465"/>
      <c r="C66" s="2465"/>
      <c r="D66" s="2465"/>
      <c r="E66" s="2465"/>
      <c r="F66" s="2465"/>
      <c r="G66" s="2465"/>
      <c r="H66" s="2465"/>
      <c r="I66" s="1206"/>
    </row>
    <row r="67" spans="1:10" s="317" customFormat="1" ht="15" customHeight="1">
      <c r="A67" s="2407" t="s">
        <v>447</v>
      </c>
      <c r="B67" s="2407"/>
      <c r="C67" s="2407"/>
      <c r="D67" s="2407"/>
      <c r="E67" s="2407"/>
      <c r="F67" s="2407"/>
      <c r="G67" s="2407"/>
      <c r="H67" s="2407"/>
      <c r="I67" s="1051"/>
      <c r="J67" s="1051"/>
    </row>
    <row r="68" spans="1:10" s="980" customFormat="1" ht="15" customHeight="1">
      <c r="A68" s="2407" t="s">
        <v>448</v>
      </c>
      <c r="B68" s="2407"/>
      <c r="C68" s="2407"/>
      <c r="D68" s="2407"/>
      <c r="E68" s="2407"/>
      <c r="F68" s="2407"/>
      <c r="G68" s="2407"/>
      <c r="H68" s="2407"/>
      <c r="I68" s="1051"/>
      <c r="J68" s="1051"/>
    </row>
    <row r="69" spans="1:10" s="317" customFormat="1" ht="15" customHeight="1">
      <c r="A69" s="608" t="s">
        <v>183</v>
      </c>
      <c r="B69" s="839"/>
      <c r="C69" s="872"/>
      <c r="D69" s="872"/>
      <c r="E69" s="841"/>
      <c r="F69" s="841"/>
      <c r="G69" s="841"/>
      <c r="H69" s="841"/>
      <c r="I69" s="1053"/>
      <c r="J69" s="841"/>
    </row>
    <row r="70" spans="1:10" s="317" customFormat="1" ht="15" customHeight="1">
      <c r="A70" s="608" t="s">
        <v>185</v>
      </c>
      <c r="B70" s="839"/>
      <c r="C70" s="872"/>
      <c r="D70" s="872"/>
      <c r="E70" s="841"/>
      <c r="F70" s="841"/>
      <c r="G70" s="841"/>
      <c r="H70" s="841"/>
      <c r="I70" s="1053"/>
      <c r="J70" s="841"/>
    </row>
    <row r="71" spans="1:10" s="317" customFormat="1" ht="15" customHeight="1">
      <c r="A71" s="608" t="s">
        <v>187</v>
      </c>
      <c r="B71" s="839"/>
      <c r="C71" s="872"/>
      <c r="D71" s="872"/>
      <c r="E71" s="841"/>
      <c r="F71" s="841"/>
      <c r="G71" s="841"/>
      <c r="H71" s="841"/>
      <c r="I71" s="1053"/>
      <c r="J71" s="841"/>
    </row>
    <row r="72" spans="1:10" s="786" customFormat="1" ht="15" customHeight="1">
      <c r="A72" s="1014"/>
      <c r="B72" s="1016"/>
      <c r="C72" s="1016"/>
      <c r="D72" s="1016"/>
      <c r="E72" s="1016"/>
      <c r="F72" s="1016"/>
      <c r="G72" s="1016"/>
      <c r="H72" s="1719"/>
      <c r="I72" s="823" t="s">
        <v>93</v>
      </c>
    </row>
    <row r="73" spans="1:10" customFormat="1" ht="15" customHeight="1">
      <c r="I73" s="1066"/>
    </row>
    <row r="74" spans="1:10" customFormat="1" ht="15" customHeight="1">
      <c r="I74" s="555"/>
    </row>
    <row r="75" spans="1:10" ht="15" customHeight="1">
      <c r="A75" s="2470" t="s">
        <v>441</v>
      </c>
      <c r="B75" s="2470"/>
      <c r="C75" s="2470"/>
      <c r="D75" s="2470"/>
      <c r="E75" s="2470"/>
      <c r="F75" s="2470"/>
      <c r="G75" s="1693"/>
      <c r="H75" s="1043" t="s">
        <v>442</v>
      </c>
    </row>
    <row r="76" spans="1:10" ht="15" customHeight="1">
      <c r="A76" s="2470"/>
      <c r="B76" s="2470"/>
      <c r="C76" s="2470"/>
      <c r="D76" s="2470"/>
      <c r="E76" s="2470"/>
      <c r="F76" s="2470"/>
      <c r="G76" s="1693"/>
      <c r="H76" s="1693"/>
    </row>
    <row r="77" spans="1:10" ht="15" customHeight="1">
      <c r="A77" s="2470"/>
      <c r="B77" s="2470"/>
      <c r="C77" s="2470"/>
      <c r="D77" s="2470"/>
      <c r="E77" s="2470"/>
      <c r="F77" s="2470"/>
      <c r="G77" s="1689"/>
      <c r="H77" s="823"/>
    </row>
    <row r="78" spans="1:10" ht="15" customHeight="1">
      <c r="A78" s="1009" t="s">
        <v>95</v>
      </c>
      <c r="B78" s="1720"/>
      <c r="C78" s="1720"/>
      <c r="D78" s="1720"/>
      <c r="E78" s="1720"/>
      <c r="F78" s="1720"/>
      <c r="G78" s="1689"/>
      <c r="H78" s="823"/>
    </row>
    <row r="79" spans="1:10" ht="6" customHeight="1">
      <c r="A79" s="1555"/>
      <c r="B79" s="1601"/>
      <c r="C79" s="1063" t="s">
        <v>360</v>
      </c>
      <c r="D79" s="1063"/>
      <c r="E79" s="1063"/>
      <c r="F79" s="1063" t="s">
        <v>360</v>
      </c>
      <c r="G79" s="1063" t="s">
        <v>360</v>
      </c>
      <c r="H79" s="1063"/>
    </row>
    <row r="80" spans="1:10" s="1722" customFormat="1" ht="15" customHeight="1">
      <c r="A80" s="2409" t="s">
        <v>349</v>
      </c>
      <c r="B80" s="2409"/>
      <c r="C80" s="2424" t="s">
        <v>17</v>
      </c>
      <c r="D80" s="949"/>
      <c r="E80" s="2424" t="s">
        <v>443</v>
      </c>
      <c r="F80" s="2424" t="s">
        <v>429</v>
      </c>
      <c r="G80" s="2424" t="s">
        <v>430</v>
      </c>
      <c r="H80" s="2424" t="s">
        <v>431</v>
      </c>
      <c r="I80" s="1721"/>
    </row>
    <row r="81" spans="1:8" ht="15" customHeight="1">
      <c r="A81" s="2434"/>
      <c r="B81" s="2434"/>
      <c r="C81" s="2455"/>
      <c r="D81" s="1363"/>
      <c r="E81" s="2414"/>
      <c r="F81" s="2414"/>
      <c r="G81" s="2414"/>
      <c r="H81" s="2455"/>
    </row>
    <row r="82" spans="1:8" ht="6" customHeight="1"/>
    <row r="83" spans="1:8" ht="15" customHeight="1">
      <c r="A83" s="954" t="s">
        <v>103</v>
      </c>
      <c r="B83" s="1698"/>
      <c r="C83" s="1086">
        <v>4906487</v>
      </c>
      <c r="D83" s="1086"/>
      <c r="E83" s="1440">
        <v>569864</v>
      </c>
      <c r="F83" s="1440">
        <v>3135089</v>
      </c>
      <c r="G83" s="1440">
        <v>406064</v>
      </c>
      <c r="H83" s="1467">
        <v>795470</v>
      </c>
    </row>
    <row r="84" spans="1:8" ht="6" customHeight="1">
      <c r="A84" s="954"/>
      <c r="B84" s="1698"/>
      <c r="C84" s="1703"/>
      <c r="D84" s="1703"/>
      <c r="E84" s="1723"/>
      <c r="F84" s="1723"/>
      <c r="G84" s="1723"/>
      <c r="H84" s="1723"/>
    </row>
    <row r="85" spans="1:8" ht="15" customHeight="1">
      <c r="A85" s="954" t="s">
        <v>295</v>
      </c>
      <c r="B85" s="1698"/>
      <c r="C85" s="1703"/>
      <c r="D85" s="1703"/>
      <c r="E85" s="1723"/>
      <c r="F85" s="1723"/>
      <c r="G85" s="1723"/>
      <c r="H85" s="1723"/>
    </row>
    <row r="86" spans="1:8" ht="15" customHeight="1">
      <c r="A86" s="1555" t="s">
        <v>100</v>
      </c>
      <c r="B86" s="1555"/>
      <c r="C86" s="1087">
        <v>1543138</v>
      </c>
      <c r="D86" s="1087"/>
      <c r="E86" s="1467">
        <v>175452</v>
      </c>
      <c r="F86" s="1467">
        <v>911172</v>
      </c>
      <c r="G86" s="1467">
        <v>163578</v>
      </c>
      <c r="H86" s="1467">
        <v>292936</v>
      </c>
    </row>
    <row r="87" spans="1:8" ht="15" customHeight="1">
      <c r="A87" s="1555" t="s">
        <v>99</v>
      </c>
      <c r="B87" s="1555"/>
      <c r="C87" s="1087">
        <v>3363349</v>
      </c>
      <c r="D87" s="1087"/>
      <c r="E87" s="1467">
        <v>394412</v>
      </c>
      <c r="F87" s="1467">
        <v>2223917</v>
      </c>
      <c r="G87" s="1467">
        <v>242486</v>
      </c>
      <c r="H87" s="1467">
        <v>502534</v>
      </c>
    </row>
    <row r="88" spans="1:8" ht="6" customHeight="1">
      <c r="A88" s="954"/>
      <c r="B88" s="1698"/>
      <c r="C88" s="1087"/>
      <c r="D88" s="1087"/>
      <c r="E88" s="1724"/>
      <c r="F88" s="1724"/>
      <c r="G88" s="1724"/>
      <c r="H88" s="1443"/>
    </row>
    <row r="89" spans="1:8" ht="15" customHeight="1">
      <c r="A89" s="954" t="s">
        <v>104</v>
      </c>
      <c r="B89" s="1698"/>
      <c r="C89" s="1087"/>
      <c r="D89" s="1087"/>
      <c r="E89" s="1443"/>
      <c r="F89" s="1443"/>
      <c r="G89" s="1443"/>
      <c r="H89" s="1443"/>
    </row>
    <row r="90" spans="1:8" ht="15" customHeight="1">
      <c r="A90" s="924" t="s">
        <v>134</v>
      </c>
      <c r="C90" s="1087">
        <v>480949</v>
      </c>
      <c r="D90" s="1087"/>
      <c r="E90" s="1467">
        <v>26968</v>
      </c>
      <c r="F90" s="1467">
        <v>375235</v>
      </c>
      <c r="G90" s="1442">
        <v>19087</v>
      </c>
      <c r="H90" s="1467">
        <v>59659</v>
      </c>
    </row>
    <row r="91" spans="1:8" ht="15" customHeight="1">
      <c r="A91" s="924" t="s">
        <v>135</v>
      </c>
      <c r="C91" s="1087">
        <v>986744</v>
      </c>
      <c r="D91" s="1087"/>
      <c r="E91" s="1467">
        <v>91499</v>
      </c>
      <c r="F91" s="1467">
        <v>705848</v>
      </c>
      <c r="G91" s="1467">
        <v>67335</v>
      </c>
      <c r="H91" s="1467">
        <v>122062</v>
      </c>
    </row>
    <row r="92" spans="1:8" ht="15" customHeight="1">
      <c r="A92" s="924" t="s">
        <v>136</v>
      </c>
      <c r="C92" s="1087">
        <v>946404</v>
      </c>
      <c r="D92" s="1087"/>
      <c r="E92" s="1467">
        <v>125062</v>
      </c>
      <c r="F92" s="1467">
        <v>595398</v>
      </c>
      <c r="G92" s="1467">
        <v>78417</v>
      </c>
      <c r="H92" s="1467">
        <v>147527</v>
      </c>
    </row>
    <row r="93" spans="1:8" ht="15" customHeight="1">
      <c r="A93" s="924" t="s">
        <v>137</v>
      </c>
      <c r="C93" s="1087">
        <v>801967</v>
      </c>
      <c r="D93" s="1087"/>
      <c r="E93" s="1467">
        <v>153050</v>
      </c>
      <c r="F93" s="1467">
        <v>443336</v>
      </c>
      <c r="G93" s="1467">
        <v>72611</v>
      </c>
      <c r="H93" s="1467">
        <v>132970</v>
      </c>
    </row>
    <row r="94" spans="1:8" ht="15" customHeight="1">
      <c r="A94" s="924" t="s">
        <v>138</v>
      </c>
      <c r="C94" s="1087">
        <v>636361</v>
      </c>
      <c r="D94" s="1087"/>
      <c r="E94" s="1467">
        <v>122632</v>
      </c>
      <c r="F94" s="1467">
        <v>338886</v>
      </c>
      <c r="G94" s="1467">
        <v>58901</v>
      </c>
      <c r="H94" s="1467">
        <v>115942</v>
      </c>
    </row>
    <row r="95" spans="1:8" ht="15" customHeight="1">
      <c r="A95" s="924" t="s">
        <v>98</v>
      </c>
      <c r="C95" s="1087">
        <v>532759</v>
      </c>
      <c r="D95" s="1087"/>
      <c r="E95" s="1467">
        <v>40517</v>
      </c>
      <c r="F95" s="1467">
        <v>318317</v>
      </c>
      <c r="G95" s="1467">
        <v>61754</v>
      </c>
      <c r="H95" s="1467">
        <v>112171</v>
      </c>
    </row>
    <row r="96" spans="1:8" ht="15" customHeight="1">
      <c r="A96" s="924" t="s">
        <v>139</v>
      </c>
      <c r="C96" s="1087">
        <v>521303</v>
      </c>
      <c r="D96" s="1087"/>
      <c r="E96" s="1442">
        <v>10136</v>
      </c>
      <c r="F96" s="1467">
        <v>358069</v>
      </c>
      <c r="G96" s="1467">
        <v>47959</v>
      </c>
      <c r="H96" s="1467">
        <v>105139</v>
      </c>
    </row>
    <row r="97" spans="1:8" ht="6" customHeight="1">
      <c r="A97" s="1555"/>
      <c r="C97" s="1087"/>
      <c r="D97" s="1087"/>
      <c r="E97" s="1443"/>
      <c r="F97" s="1443"/>
      <c r="G97" s="1443"/>
      <c r="H97" s="1443"/>
    </row>
    <row r="98" spans="1:8" ht="15" customHeight="1">
      <c r="A98" s="953" t="s">
        <v>105</v>
      </c>
      <c r="B98" s="954"/>
      <c r="C98" s="1087"/>
      <c r="D98" s="1087"/>
      <c r="E98" s="1724"/>
      <c r="F98" s="1724"/>
      <c r="G98" s="1724"/>
      <c r="H98" s="1443"/>
    </row>
    <row r="99" spans="1:8" ht="15" customHeight="1">
      <c r="A99" s="924" t="s">
        <v>189</v>
      </c>
      <c r="C99" s="1087">
        <v>206829</v>
      </c>
      <c r="D99" s="1087"/>
      <c r="E99" s="1467">
        <v>18833</v>
      </c>
      <c r="F99" s="1467">
        <v>110763</v>
      </c>
      <c r="G99" s="1467">
        <v>32252</v>
      </c>
      <c r="H99" s="1467">
        <v>44981</v>
      </c>
    </row>
    <row r="100" spans="1:8" ht="15" customHeight="1">
      <c r="A100" s="924" t="s">
        <v>182</v>
      </c>
      <c r="C100" s="1087">
        <v>4699658</v>
      </c>
      <c r="D100" s="1087"/>
      <c r="E100" s="1467">
        <v>551031</v>
      </c>
      <c r="F100" s="1467">
        <v>3024326</v>
      </c>
      <c r="G100" s="1467">
        <v>373812</v>
      </c>
      <c r="H100" s="1467">
        <v>750489</v>
      </c>
    </row>
    <row r="101" spans="1:8" ht="6" customHeight="1">
      <c r="A101" s="1555"/>
      <c r="B101" s="1601"/>
      <c r="C101" s="1087"/>
      <c r="D101" s="1087"/>
      <c r="E101" s="1443"/>
      <c r="F101" s="1443"/>
      <c r="G101" s="1443"/>
      <c r="H101" s="1443"/>
    </row>
    <row r="102" spans="1:8" ht="15" customHeight="1">
      <c r="A102" s="954" t="s">
        <v>296</v>
      </c>
      <c r="B102" s="1698"/>
      <c r="C102" s="1087"/>
      <c r="D102" s="1087"/>
      <c r="E102" s="1724"/>
      <c r="F102" s="1724"/>
      <c r="G102" s="1724"/>
      <c r="H102" s="1443"/>
    </row>
    <row r="103" spans="1:8" ht="15" customHeight="1">
      <c r="A103" s="1555" t="s">
        <v>42</v>
      </c>
      <c r="B103" s="1555"/>
      <c r="C103" s="1087">
        <v>64046</v>
      </c>
      <c r="D103" s="1087"/>
      <c r="E103" s="1442">
        <v>9126</v>
      </c>
      <c r="F103" s="1467">
        <v>21712</v>
      </c>
      <c r="G103" s="1441">
        <v>11537</v>
      </c>
      <c r="H103" s="1442">
        <v>21671</v>
      </c>
    </row>
    <row r="104" spans="1:8" ht="15" customHeight="1">
      <c r="A104" s="1555" t="s">
        <v>41</v>
      </c>
      <c r="B104" s="1555"/>
      <c r="C104" s="1087">
        <v>257866</v>
      </c>
      <c r="D104" s="1087"/>
      <c r="E104" s="1442">
        <v>17138</v>
      </c>
      <c r="F104" s="1467">
        <v>140361</v>
      </c>
      <c r="G104" s="1467">
        <v>35694</v>
      </c>
      <c r="H104" s="1467">
        <v>64673</v>
      </c>
    </row>
    <row r="105" spans="1:8" ht="15" customHeight="1">
      <c r="A105" s="1555" t="s">
        <v>40</v>
      </c>
      <c r="B105" s="1555"/>
      <c r="C105" s="1087">
        <v>537767</v>
      </c>
      <c r="D105" s="1087"/>
      <c r="E105" s="1467">
        <v>54938</v>
      </c>
      <c r="F105" s="1467">
        <v>296271</v>
      </c>
      <c r="G105" s="1467">
        <v>66665</v>
      </c>
      <c r="H105" s="1467">
        <v>119893</v>
      </c>
    </row>
    <row r="106" spans="1:8" ht="15" customHeight="1">
      <c r="A106" s="1555" t="s">
        <v>39</v>
      </c>
      <c r="B106" s="1555"/>
      <c r="C106" s="1087">
        <v>1437139</v>
      </c>
      <c r="D106" s="1087"/>
      <c r="E106" s="1467">
        <v>160446</v>
      </c>
      <c r="F106" s="1467">
        <v>875048</v>
      </c>
      <c r="G106" s="1467">
        <v>149587</v>
      </c>
      <c r="H106" s="1467">
        <v>252058</v>
      </c>
    </row>
    <row r="107" spans="1:8" ht="15" customHeight="1">
      <c r="A107" s="1555" t="s">
        <v>38</v>
      </c>
      <c r="B107" s="1555"/>
      <c r="C107" s="1087">
        <v>1243575</v>
      </c>
      <c r="D107" s="1087"/>
      <c r="E107" s="1467">
        <v>140315</v>
      </c>
      <c r="F107" s="1467">
        <v>853694</v>
      </c>
      <c r="G107" s="1467">
        <v>77077</v>
      </c>
      <c r="H107" s="1467">
        <v>172489</v>
      </c>
    </row>
    <row r="108" spans="1:8" ht="15" customHeight="1">
      <c r="A108" s="1555" t="s">
        <v>37</v>
      </c>
      <c r="B108" s="1555"/>
      <c r="C108" s="1087">
        <v>1365748</v>
      </c>
      <c r="D108" s="1087"/>
      <c r="E108" s="1467">
        <v>187901</v>
      </c>
      <c r="F108" s="1467">
        <v>947920</v>
      </c>
      <c r="G108" s="1467">
        <v>65504</v>
      </c>
      <c r="H108" s="1467">
        <v>164423</v>
      </c>
    </row>
    <row r="109" spans="1:8" ht="6" customHeight="1">
      <c r="A109" s="1555"/>
      <c r="B109" s="1601"/>
      <c r="C109" s="1087"/>
      <c r="D109" s="1087"/>
      <c r="E109" s="1443"/>
      <c r="F109" s="1443"/>
      <c r="G109" s="1443"/>
      <c r="H109" s="1443"/>
    </row>
    <row r="110" spans="1:8" ht="15" customHeight="1">
      <c r="A110" s="971" t="s">
        <v>297</v>
      </c>
      <c r="B110" s="1707"/>
      <c r="C110" s="1087"/>
      <c r="D110" s="1087"/>
      <c r="E110" s="1725"/>
      <c r="F110" s="1725"/>
      <c r="G110" s="1725"/>
      <c r="H110" s="1443"/>
    </row>
    <row r="111" spans="1:8" ht="15" customHeight="1">
      <c r="A111" s="1602" t="s">
        <v>209</v>
      </c>
      <c r="C111" s="1087">
        <v>2832827</v>
      </c>
      <c r="D111" s="1087"/>
      <c r="E111" s="1467">
        <v>325719</v>
      </c>
      <c r="F111" s="1467">
        <v>1953515</v>
      </c>
      <c r="G111" s="1467">
        <v>180763</v>
      </c>
      <c r="H111" s="1467">
        <v>372830</v>
      </c>
    </row>
    <row r="112" spans="1:8" ht="15" customHeight="1">
      <c r="A112" s="1602" t="s">
        <v>210</v>
      </c>
      <c r="C112" s="1087">
        <v>2073660</v>
      </c>
      <c r="D112" s="1087"/>
      <c r="E112" s="1467">
        <v>244145</v>
      </c>
      <c r="F112" s="1467">
        <v>1181574</v>
      </c>
      <c r="G112" s="1467">
        <v>225301</v>
      </c>
      <c r="H112" s="1467">
        <v>422640</v>
      </c>
    </row>
    <row r="113" spans="1:15" ht="6" customHeight="1">
      <c r="A113" s="1555"/>
      <c r="B113" s="1601"/>
      <c r="C113" s="1087"/>
      <c r="D113" s="1087"/>
      <c r="E113" s="1443"/>
      <c r="F113" s="1443"/>
      <c r="G113" s="1443"/>
      <c r="H113" s="1443"/>
    </row>
    <row r="114" spans="1:15" ht="15" customHeight="1">
      <c r="A114" s="953" t="s">
        <v>298</v>
      </c>
      <c r="B114" s="1555"/>
      <c r="C114" s="1087"/>
      <c r="D114" s="1087"/>
      <c r="E114" s="1443"/>
      <c r="F114" s="1443"/>
      <c r="G114" s="1443"/>
      <c r="H114" s="1443"/>
    </row>
    <row r="115" spans="1:15" ht="15" customHeight="1">
      <c r="A115" s="924" t="s">
        <v>48</v>
      </c>
      <c r="C115" s="1087">
        <v>341166</v>
      </c>
      <c r="D115" s="1087"/>
      <c r="E115" s="1467">
        <v>40973</v>
      </c>
      <c r="F115" s="1467">
        <v>281967</v>
      </c>
      <c r="G115" s="1441">
        <v>6439</v>
      </c>
      <c r="H115" s="1442">
        <v>11787</v>
      </c>
    </row>
    <row r="116" spans="1:15" ht="15" customHeight="1">
      <c r="A116" s="924" t="s">
        <v>196</v>
      </c>
      <c r="C116" s="1087">
        <v>1387609</v>
      </c>
      <c r="D116" s="1087"/>
      <c r="E116" s="1467">
        <v>228489</v>
      </c>
      <c r="F116" s="1467">
        <v>858197</v>
      </c>
      <c r="G116" s="1467">
        <v>99857</v>
      </c>
      <c r="H116" s="1467">
        <v>201066</v>
      </c>
    </row>
    <row r="117" spans="1:15" ht="15" customHeight="1">
      <c r="A117" s="924" t="s">
        <v>197</v>
      </c>
      <c r="C117" s="1087">
        <v>1120302</v>
      </c>
      <c r="D117" s="1087"/>
      <c r="E117" s="1467">
        <v>97537</v>
      </c>
      <c r="F117" s="1467">
        <v>621916</v>
      </c>
      <c r="G117" s="1467">
        <v>138498</v>
      </c>
      <c r="H117" s="1467">
        <v>262351</v>
      </c>
    </row>
    <row r="118" spans="1:15" ht="15" customHeight="1">
      <c r="A118" s="924" t="s">
        <v>198</v>
      </c>
      <c r="C118" s="1087">
        <v>498245</v>
      </c>
      <c r="D118" s="1087"/>
      <c r="E118" s="1467">
        <v>23560</v>
      </c>
      <c r="F118" s="1467">
        <v>275269</v>
      </c>
      <c r="G118" s="1467">
        <v>61842</v>
      </c>
      <c r="H118" s="1467">
        <v>137574</v>
      </c>
    </row>
    <row r="119" spans="1:15" ht="15" customHeight="1">
      <c r="A119" s="924" t="s">
        <v>199</v>
      </c>
      <c r="C119" s="1087">
        <v>215759</v>
      </c>
      <c r="D119" s="1087"/>
      <c r="E119" s="1442">
        <v>6485</v>
      </c>
      <c r="F119" s="1467">
        <v>119657</v>
      </c>
      <c r="G119" s="1467">
        <v>33632</v>
      </c>
      <c r="H119" s="1467">
        <v>55985</v>
      </c>
    </row>
    <row r="120" spans="1:15" ht="15" customHeight="1">
      <c r="A120" s="924" t="s">
        <v>200</v>
      </c>
      <c r="C120" s="1087">
        <v>181524</v>
      </c>
      <c r="D120" s="1087"/>
      <c r="E120" s="1726">
        <v>5858</v>
      </c>
      <c r="F120" s="1440">
        <v>92705</v>
      </c>
      <c r="G120" s="1440">
        <v>31929</v>
      </c>
      <c r="H120" s="1467">
        <v>51032</v>
      </c>
    </row>
    <row r="121" spans="1:15" ht="6" customHeight="1">
      <c r="A121" s="317"/>
      <c r="B121" s="1599"/>
      <c r="C121" s="1087"/>
      <c r="D121" s="1087"/>
      <c r="E121" s="1443"/>
      <c r="F121" s="1443"/>
      <c r="G121" s="1443"/>
      <c r="H121" s="1443"/>
    </row>
    <row r="122" spans="1:15" ht="15" customHeight="1">
      <c r="A122" s="953" t="s">
        <v>107</v>
      </c>
      <c r="B122" s="1698"/>
      <c r="C122" s="1087"/>
      <c r="D122" s="1087"/>
      <c r="E122" s="1443"/>
      <c r="F122" s="1443"/>
      <c r="G122" s="1443"/>
      <c r="H122" s="1443"/>
    </row>
    <row r="123" spans="1:15" ht="15" customHeight="1">
      <c r="A123" s="924" t="s">
        <v>192</v>
      </c>
      <c r="B123" s="1555"/>
      <c r="C123" s="1087">
        <v>2594029</v>
      </c>
      <c r="D123" s="1087"/>
      <c r="E123" s="1467">
        <v>507752</v>
      </c>
      <c r="F123" s="1467">
        <v>1050007</v>
      </c>
      <c r="G123" s="1467">
        <v>357632</v>
      </c>
      <c r="H123" s="1467">
        <v>678638</v>
      </c>
    </row>
    <row r="124" spans="1:15" ht="15" customHeight="1">
      <c r="A124" s="924" t="s">
        <v>193</v>
      </c>
      <c r="B124" s="1555"/>
      <c r="C124" s="1087">
        <v>887383</v>
      </c>
      <c r="D124" s="1087"/>
      <c r="E124" s="1727">
        <v>14071</v>
      </c>
      <c r="F124" s="1728">
        <v>812653</v>
      </c>
      <c r="G124" s="1727">
        <v>18384</v>
      </c>
      <c r="H124" s="1467">
        <v>42275</v>
      </c>
    </row>
    <row r="125" spans="1:15" s="1555" customFormat="1" ht="15" customHeight="1">
      <c r="A125" s="973" t="s">
        <v>194</v>
      </c>
      <c r="B125" s="1714"/>
      <c r="C125" s="1716">
        <v>1425075</v>
      </c>
      <c r="D125" s="1716"/>
      <c r="E125" s="1729">
        <v>48041</v>
      </c>
      <c r="F125" s="1729">
        <v>1272429</v>
      </c>
      <c r="G125" s="1729">
        <v>30048</v>
      </c>
      <c r="H125" s="1506">
        <v>74557</v>
      </c>
      <c r="I125" s="1696"/>
    </row>
    <row r="126" spans="1:15" s="1555" customFormat="1" ht="6" customHeight="1">
      <c r="C126" s="1087"/>
      <c r="D126" s="1087"/>
      <c r="E126" s="1087"/>
      <c r="F126" s="1087"/>
      <c r="G126" s="1087"/>
      <c r="H126" s="1087"/>
      <c r="I126" s="1696"/>
    </row>
    <row r="127" spans="1:15" s="786" customFormat="1" ht="15" customHeight="1">
      <c r="A127" s="1504" t="s">
        <v>279</v>
      </c>
      <c r="B127" s="2396" t="s">
        <v>280</v>
      </c>
      <c r="C127" s="2396"/>
      <c r="D127" s="2396"/>
      <c r="E127" s="2396"/>
      <c r="F127" s="2396"/>
      <c r="G127" s="2396"/>
      <c r="H127" s="2396"/>
      <c r="I127" s="785"/>
      <c r="J127" s="785"/>
      <c r="L127" s="789"/>
      <c r="M127" s="789"/>
      <c r="N127" s="789"/>
      <c r="O127" s="789"/>
    </row>
    <row r="128" spans="1:15" s="786" customFormat="1" ht="15" customHeight="1">
      <c r="A128" s="785"/>
      <c r="B128" s="2469" t="s">
        <v>433</v>
      </c>
      <c r="C128" s="2469"/>
      <c r="D128" s="2469"/>
      <c r="E128" s="2469"/>
      <c r="F128" s="2469"/>
      <c r="G128" s="2469"/>
      <c r="H128" s="2469"/>
      <c r="I128" s="784"/>
      <c r="J128" s="784"/>
      <c r="L128" s="789"/>
      <c r="M128" s="789"/>
      <c r="N128" s="789"/>
      <c r="O128" s="789"/>
    </row>
    <row r="129" spans="1:10" s="924" customFormat="1" ht="15" customHeight="1">
      <c r="A129" s="1662"/>
      <c r="B129" s="2469" t="s">
        <v>218</v>
      </c>
      <c r="C129" s="2469"/>
      <c r="D129" s="2469"/>
      <c r="E129" s="2469"/>
      <c r="F129" s="2469"/>
      <c r="G129" s="2469"/>
      <c r="H129" s="2469"/>
      <c r="I129" s="1663"/>
    </row>
    <row r="130" spans="1:10" s="924" customFormat="1" ht="23.25" customHeight="1">
      <c r="A130" s="2465" t="s">
        <v>434</v>
      </c>
      <c r="B130" s="2465"/>
      <c r="C130" s="2465"/>
      <c r="D130" s="2465"/>
      <c r="E130" s="2465"/>
      <c r="F130" s="2465"/>
      <c r="G130" s="2465"/>
      <c r="H130" s="2465"/>
      <c r="I130" s="1206"/>
    </row>
    <row r="131" spans="1:10" s="924" customFormat="1" ht="15" customHeight="1">
      <c r="A131" s="2471" t="s">
        <v>445</v>
      </c>
      <c r="B131" s="2471"/>
      <c r="C131" s="2471"/>
      <c r="D131" s="2471"/>
      <c r="E131" s="2471"/>
      <c r="F131" s="2471"/>
      <c r="G131" s="2471"/>
      <c r="H131" s="2471"/>
      <c r="I131" s="1206"/>
    </row>
    <row r="132" spans="1:10" s="924" customFormat="1" ht="15" customHeight="1">
      <c r="A132" s="2465" t="s">
        <v>446</v>
      </c>
      <c r="B132" s="2465"/>
      <c r="C132" s="2465"/>
      <c r="D132" s="2465"/>
      <c r="E132" s="2465"/>
      <c r="F132" s="2465"/>
      <c r="G132" s="2465"/>
      <c r="H132" s="2465"/>
      <c r="I132" s="1206"/>
    </row>
    <row r="133" spans="1:10" s="317" customFormat="1" ht="15" customHeight="1">
      <c r="A133" s="2407" t="s">
        <v>447</v>
      </c>
      <c r="B133" s="2407"/>
      <c r="C133" s="2407"/>
      <c r="D133" s="2407"/>
      <c r="E133" s="2407"/>
      <c r="F133" s="2407"/>
      <c r="G133" s="2407"/>
      <c r="H133" s="2407"/>
      <c r="I133" s="1051"/>
      <c r="J133" s="1051"/>
    </row>
    <row r="134" spans="1:10" s="980" customFormat="1" ht="15" customHeight="1">
      <c r="A134" s="2407" t="s">
        <v>448</v>
      </c>
      <c r="B134" s="2407"/>
      <c r="C134" s="2407"/>
      <c r="D134" s="2407"/>
      <c r="E134" s="2407"/>
      <c r="F134" s="2407"/>
      <c r="G134" s="2407"/>
      <c r="H134" s="2407"/>
      <c r="I134" s="1051"/>
      <c r="J134" s="1051"/>
    </row>
    <row r="135" spans="1:10" s="317" customFormat="1" ht="15" customHeight="1">
      <c r="A135" s="608" t="s">
        <v>183</v>
      </c>
      <c r="B135" s="839"/>
      <c r="C135" s="872"/>
      <c r="D135" s="872"/>
      <c r="E135" s="841"/>
      <c r="F135" s="841"/>
      <c r="G135" s="841"/>
      <c r="H135" s="841"/>
      <c r="I135" s="1053"/>
      <c r="J135" s="841"/>
    </row>
    <row r="136" spans="1:10" s="317" customFormat="1" ht="15" customHeight="1">
      <c r="A136" s="608" t="s">
        <v>185</v>
      </c>
      <c r="B136" s="839"/>
      <c r="C136" s="872"/>
      <c r="D136" s="872"/>
      <c r="E136" s="841"/>
      <c r="F136" s="841"/>
      <c r="G136" s="841"/>
      <c r="H136" s="841"/>
      <c r="I136" s="1053"/>
      <c r="J136" s="841"/>
    </row>
    <row r="137" spans="1:10" s="317" customFormat="1" ht="15" customHeight="1">
      <c r="A137" s="608" t="s">
        <v>187</v>
      </c>
      <c r="B137" s="839"/>
      <c r="C137" s="872"/>
      <c r="D137" s="872"/>
      <c r="E137" s="841"/>
      <c r="F137" s="841"/>
      <c r="G137" s="841"/>
      <c r="H137" s="841"/>
      <c r="I137" s="1053"/>
      <c r="J137" s="841"/>
    </row>
    <row r="138" spans="1:10" s="786" customFormat="1" ht="15" customHeight="1">
      <c r="A138" s="1014"/>
      <c r="B138" s="1016"/>
      <c r="C138" s="1016"/>
      <c r="D138" s="1016"/>
      <c r="E138" s="1016"/>
      <c r="F138" s="1016"/>
      <c r="G138" s="1016"/>
      <c r="H138" s="1719"/>
      <c r="I138" s="823" t="s">
        <v>93</v>
      </c>
    </row>
    <row r="139" spans="1:10" customFormat="1" ht="15" customHeight="1">
      <c r="I139" s="555"/>
    </row>
    <row r="140" spans="1:10" s="924" customFormat="1" ht="15" customHeight="1">
      <c r="C140" s="850"/>
      <c r="D140" s="850"/>
      <c r="E140" s="850"/>
      <c r="F140" s="850"/>
      <c r="G140" s="850"/>
      <c r="H140" s="850"/>
      <c r="I140" s="1206"/>
    </row>
    <row r="141" spans="1:10" s="1555" customFormat="1" ht="15" customHeight="1">
      <c r="A141" s="2470" t="s">
        <v>441</v>
      </c>
      <c r="B141" s="2470"/>
      <c r="C141" s="2470"/>
      <c r="D141" s="2470"/>
      <c r="E141" s="2470"/>
      <c r="F141" s="2470"/>
      <c r="G141" s="1693"/>
      <c r="H141" s="1043" t="s">
        <v>442</v>
      </c>
      <c r="I141" s="1696"/>
    </row>
    <row r="142" spans="1:10" s="1555" customFormat="1" ht="15" customHeight="1">
      <c r="A142" s="2470"/>
      <c r="B142" s="2470"/>
      <c r="C142" s="2470"/>
      <c r="D142" s="2470"/>
      <c r="E142" s="2470"/>
      <c r="F142" s="2470"/>
      <c r="G142" s="1693"/>
      <c r="H142" s="1693"/>
      <c r="I142" s="1696"/>
    </row>
    <row r="143" spans="1:10" s="1555" customFormat="1" ht="15" customHeight="1">
      <c r="A143" s="2470"/>
      <c r="B143" s="2470"/>
      <c r="C143" s="2470"/>
      <c r="D143" s="2470"/>
      <c r="E143" s="2470"/>
      <c r="F143" s="2470"/>
      <c r="G143" s="1689"/>
      <c r="H143" s="823"/>
      <c r="I143" s="1696"/>
    </row>
    <row r="144" spans="1:10" s="1555" customFormat="1" ht="15" customHeight="1">
      <c r="A144" s="1009" t="s">
        <v>34</v>
      </c>
      <c r="B144" s="1720"/>
      <c r="C144" s="1720"/>
      <c r="D144" s="1720"/>
      <c r="E144" s="1720"/>
      <c r="F144" s="1720"/>
      <c r="G144" s="1689"/>
      <c r="H144" s="823"/>
      <c r="I144" s="1696"/>
    </row>
    <row r="145" spans="1:9" s="1555" customFormat="1" ht="6" customHeight="1">
      <c r="B145" s="1601"/>
      <c r="C145" s="1063" t="s">
        <v>360</v>
      </c>
      <c r="D145" s="1063"/>
      <c r="E145" s="1063"/>
      <c r="F145" s="1063" t="s">
        <v>360</v>
      </c>
      <c r="G145" s="1063" t="s">
        <v>360</v>
      </c>
      <c r="H145" s="1063"/>
      <c r="I145" s="1696"/>
    </row>
    <row r="146" spans="1:9" s="1555" customFormat="1" ht="15" customHeight="1">
      <c r="A146" s="2409" t="s">
        <v>349</v>
      </c>
      <c r="B146" s="2409"/>
      <c r="C146" s="2424" t="s">
        <v>17</v>
      </c>
      <c r="D146" s="949"/>
      <c r="E146" s="2424" t="s">
        <v>443</v>
      </c>
      <c r="F146" s="2424" t="s">
        <v>437</v>
      </c>
      <c r="G146" s="2424" t="s">
        <v>438</v>
      </c>
      <c r="H146" s="2424" t="s">
        <v>439</v>
      </c>
      <c r="I146" s="1696"/>
    </row>
    <row r="147" spans="1:9" ht="15" customHeight="1">
      <c r="A147" s="2434"/>
      <c r="B147" s="2434"/>
      <c r="C147" s="2455"/>
      <c r="D147" s="1363"/>
      <c r="E147" s="2414"/>
      <c r="F147" s="2414"/>
      <c r="G147" s="2414"/>
      <c r="H147" s="2455"/>
    </row>
    <row r="148" spans="1:9" ht="6" customHeight="1"/>
    <row r="149" spans="1:9" ht="15" customHeight="1">
      <c r="A149" s="954" t="s">
        <v>103</v>
      </c>
      <c r="B149" s="1698"/>
      <c r="C149" s="1086">
        <v>13901</v>
      </c>
      <c r="D149" s="1086"/>
      <c r="E149" s="1440">
        <v>1638</v>
      </c>
      <c r="F149" s="1440">
        <v>8788</v>
      </c>
      <c r="G149" s="1440">
        <v>1150</v>
      </c>
      <c r="H149" s="1467">
        <v>2325</v>
      </c>
    </row>
    <row r="150" spans="1:9" ht="6" customHeight="1">
      <c r="A150" s="954"/>
      <c r="B150" s="1698"/>
      <c r="C150" s="1703"/>
      <c r="D150" s="1703"/>
      <c r="E150" s="1723"/>
      <c r="F150" s="1723"/>
      <c r="G150" s="1723"/>
      <c r="H150" s="1723"/>
    </row>
    <row r="151" spans="1:9" ht="15" customHeight="1">
      <c r="A151" s="954" t="s">
        <v>295</v>
      </c>
      <c r="B151" s="1698"/>
      <c r="C151" s="1703"/>
      <c r="D151" s="1703"/>
      <c r="E151" s="1723"/>
      <c r="F151" s="1723"/>
      <c r="G151" s="1723"/>
      <c r="H151" s="1723"/>
    </row>
    <row r="152" spans="1:9" ht="15" customHeight="1">
      <c r="A152" s="1555" t="s">
        <v>100</v>
      </c>
      <c r="B152" s="1555"/>
      <c r="C152" s="1087">
        <v>5084</v>
      </c>
      <c r="D152" s="1087"/>
      <c r="E152" s="1467">
        <v>571</v>
      </c>
      <c r="F152" s="1467">
        <v>3053</v>
      </c>
      <c r="G152" s="1467">
        <v>510</v>
      </c>
      <c r="H152" s="1467">
        <v>950</v>
      </c>
    </row>
    <row r="153" spans="1:9" ht="15" customHeight="1">
      <c r="A153" s="1555" t="s">
        <v>99</v>
      </c>
      <c r="B153" s="1555"/>
      <c r="C153" s="1087">
        <v>8817</v>
      </c>
      <c r="D153" s="1087"/>
      <c r="E153" s="1467">
        <v>1067</v>
      </c>
      <c r="F153" s="1467">
        <v>5735</v>
      </c>
      <c r="G153" s="1467">
        <v>640</v>
      </c>
      <c r="H153" s="1467">
        <v>1375</v>
      </c>
    </row>
    <row r="154" spans="1:9" ht="6" customHeight="1">
      <c r="A154" s="954"/>
      <c r="B154" s="1698"/>
      <c r="C154" s="1087"/>
      <c r="D154" s="1087"/>
      <c r="E154" s="1724"/>
      <c r="F154" s="1724"/>
      <c r="G154" s="1724"/>
      <c r="H154" s="1443"/>
    </row>
    <row r="155" spans="1:9" ht="15" customHeight="1">
      <c r="A155" s="954" t="s">
        <v>104</v>
      </c>
      <c r="B155" s="1698"/>
      <c r="C155" s="1087"/>
      <c r="D155" s="1087"/>
      <c r="E155" s="1443"/>
      <c r="F155" s="1443"/>
      <c r="G155" s="1443"/>
      <c r="H155" s="1443"/>
    </row>
    <row r="156" spans="1:9" ht="15" customHeight="1">
      <c r="A156" s="924" t="s">
        <v>134</v>
      </c>
      <c r="C156" s="1087">
        <v>1399</v>
      </c>
      <c r="D156" s="1087"/>
      <c r="E156" s="1467">
        <v>82</v>
      </c>
      <c r="F156" s="1467">
        <v>1076</v>
      </c>
      <c r="G156" s="1442">
        <v>60</v>
      </c>
      <c r="H156" s="1467">
        <v>181</v>
      </c>
    </row>
    <row r="157" spans="1:9" ht="15" customHeight="1">
      <c r="A157" s="924" t="s">
        <v>135</v>
      </c>
      <c r="C157" s="1087">
        <v>2865</v>
      </c>
      <c r="D157" s="1087"/>
      <c r="E157" s="1467">
        <v>258</v>
      </c>
      <c r="F157" s="1467">
        <v>2040</v>
      </c>
      <c r="G157" s="1467">
        <v>191</v>
      </c>
      <c r="H157" s="1467">
        <v>376</v>
      </c>
    </row>
    <row r="158" spans="1:9" ht="15" customHeight="1">
      <c r="A158" s="924" t="s">
        <v>136</v>
      </c>
      <c r="C158" s="1087">
        <v>2714</v>
      </c>
      <c r="D158" s="1087"/>
      <c r="E158" s="1467">
        <v>400</v>
      </c>
      <c r="F158" s="1467">
        <v>1662</v>
      </c>
      <c r="G158" s="1467">
        <v>231</v>
      </c>
      <c r="H158" s="1467">
        <v>421</v>
      </c>
    </row>
    <row r="159" spans="1:9" ht="15" customHeight="1">
      <c r="A159" s="924" t="s">
        <v>137</v>
      </c>
      <c r="C159" s="1087">
        <v>2299</v>
      </c>
      <c r="D159" s="1087"/>
      <c r="E159" s="1467">
        <v>439</v>
      </c>
      <c r="F159" s="1467">
        <v>1274</v>
      </c>
      <c r="G159" s="1467">
        <v>208</v>
      </c>
      <c r="H159" s="1467">
        <v>378</v>
      </c>
    </row>
    <row r="160" spans="1:9" ht="15" customHeight="1">
      <c r="A160" s="924" t="s">
        <v>138</v>
      </c>
      <c r="C160" s="1087">
        <v>1706</v>
      </c>
      <c r="D160" s="1087"/>
      <c r="E160" s="1467">
        <v>319</v>
      </c>
      <c r="F160" s="1467">
        <v>894</v>
      </c>
      <c r="G160" s="1467">
        <v>176</v>
      </c>
      <c r="H160" s="1467">
        <v>317</v>
      </c>
    </row>
    <row r="161" spans="1:8" ht="15" customHeight="1">
      <c r="A161" s="924" t="s">
        <v>98</v>
      </c>
      <c r="C161" s="1087">
        <v>1472</v>
      </c>
      <c r="D161" s="1087"/>
      <c r="E161" s="1467">
        <v>116</v>
      </c>
      <c r="F161" s="1467">
        <v>861</v>
      </c>
      <c r="G161" s="1467">
        <v>162</v>
      </c>
      <c r="H161" s="1467">
        <v>333</v>
      </c>
    </row>
    <row r="162" spans="1:8" ht="15" customHeight="1">
      <c r="A162" s="924" t="s">
        <v>139</v>
      </c>
      <c r="C162" s="1087">
        <v>1446</v>
      </c>
      <c r="D162" s="1087"/>
      <c r="E162" s="1442">
        <v>24</v>
      </c>
      <c r="F162" s="1467">
        <v>981</v>
      </c>
      <c r="G162" s="1467">
        <v>122</v>
      </c>
      <c r="H162" s="1467">
        <v>319</v>
      </c>
    </row>
    <row r="163" spans="1:8" ht="6" customHeight="1">
      <c r="A163" s="1555"/>
      <c r="C163" s="1087"/>
      <c r="D163" s="1087"/>
      <c r="E163" s="1443"/>
      <c r="F163" s="1443"/>
      <c r="G163" s="1443"/>
      <c r="H163" s="1443"/>
    </row>
    <row r="164" spans="1:8" ht="15" customHeight="1">
      <c r="A164" s="953" t="s">
        <v>105</v>
      </c>
      <c r="B164" s="954"/>
      <c r="C164" s="1087"/>
      <c r="D164" s="1087"/>
      <c r="E164" s="1724"/>
      <c r="F164" s="1724"/>
      <c r="G164" s="1724"/>
      <c r="H164" s="1443"/>
    </row>
    <row r="165" spans="1:8" ht="15" customHeight="1">
      <c r="A165" s="924" t="s">
        <v>189</v>
      </c>
      <c r="B165" s="1555"/>
      <c r="C165" s="1087">
        <v>652</v>
      </c>
      <c r="D165" s="1087"/>
      <c r="E165" s="1467">
        <v>71</v>
      </c>
      <c r="F165" s="1467">
        <v>347</v>
      </c>
      <c r="G165" s="1467">
        <v>87</v>
      </c>
      <c r="H165" s="1467">
        <v>147</v>
      </c>
    </row>
    <row r="166" spans="1:8" ht="15" customHeight="1">
      <c r="A166" s="924" t="s">
        <v>182</v>
      </c>
      <c r="B166" s="1555"/>
      <c r="C166" s="1087">
        <v>13249</v>
      </c>
      <c r="D166" s="1087"/>
      <c r="E166" s="1467">
        <v>1567</v>
      </c>
      <c r="F166" s="1467">
        <v>8441</v>
      </c>
      <c r="G166" s="1467">
        <v>1063</v>
      </c>
      <c r="H166" s="1467">
        <v>2178</v>
      </c>
    </row>
    <row r="167" spans="1:8" ht="6" customHeight="1">
      <c r="A167" s="1555"/>
      <c r="B167" s="1601"/>
      <c r="C167" s="1087"/>
      <c r="D167" s="1087"/>
      <c r="E167" s="1443"/>
      <c r="F167" s="1443"/>
      <c r="G167" s="1443"/>
      <c r="H167" s="1443"/>
    </row>
    <row r="168" spans="1:8" ht="15" customHeight="1">
      <c r="A168" s="954" t="s">
        <v>117</v>
      </c>
      <c r="B168" s="1698"/>
      <c r="C168" s="1087"/>
      <c r="D168" s="1087"/>
      <c r="E168" s="1724"/>
      <c r="F168" s="1724"/>
      <c r="G168" s="1724"/>
      <c r="H168" s="1443"/>
    </row>
    <row r="169" spans="1:8" ht="15" customHeight="1">
      <c r="A169" s="1555" t="s">
        <v>42</v>
      </c>
      <c r="B169" s="1555"/>
      <c r="C169" s="1087">
        <v>160</v>
      </c>
      <c r="D169" s="1087"/>
      <c r="E169" s="1442">
        <v>25</v>
      </c>
      <c r="F169" s="1467">
        <v>67</v>
      </c>
      <c r="G169" s="1441">
        <v>20</v>
      </c>
      <c r="H169" s="1442">
        <v>48</v>
      </c>
    </row>
    <row r="170" spans="1:8" ht="15" customHeight="1">
      <c r="A170" s="1555" t="s">
        <v>41</v>
      </c>
      <c r="B170" s="1555"/>
      <c r="C170" s="1087">
        <v>742</v>
      </c>
      <c r="D170" s="1087"/>
      <c r="E170" s="1442">
        <v>49</v>
      </c>
      <c r="F170" s="1467">
        <v>397</v>
      </c>
      <c r="G170" s="1467">
        <v>108</v>
      </c>
      <c r="H170" s="1467">
        <v>188</v>
      </c>
    </row>
    <row r="171" spans="1:8" ht="15" customHeight="1">
      <c r="A171" s="1555" t="s">
        <v>40</v>
      </c>
      <c r="B171" s="1555"/>
      <c r="C171" s="1087">
        <v>1527</v>
      </c>
      <c r="D171" s="1087"/>
      <c r="E171" s="1467">
        <v>158</v>
      </c>
      <c r="F171" s="1467">
        <v>838</v>
      </c>
      <c r="G171" s="1467">
        <v>197</v>
      </c>
      <c r="H171" s="1467">
        <v>334</v>
      </c>
    </row>
    <row r="172" spans="1:8" ht="15" customHeight="1">
      <c r="A172" s="1555" t="s">
        <v>39</v>
      </c>
      <c r="B172" s="1555"/>
      <c r="C172" s="1087">
        <v>4273</v>
      </c>
      <c r="D172" s="1087"/>
      <c r="E172" s="1467">
        <v>503</v>
      </c>
      <c r="F172" s="1467">
        <v>2551</v>
      </c>
      <c r="G172" s="1467">
        <v>425</v>
      </c>
      <c r="H172" s="1467">
        <v>794</v>
      </c>
    </row>
    <row r="173" spans="1:8" ht="15" customHeight="1">
      <c r="A173" s="1555" t="s">
        <v>38</v>
      </c>
      <c r="B173" s="1555"/>
      <c r="C173" s="1087">
        <v>3477</v>
      </c>
      <c r="D173" s="1087"/>
      <c r="E173" s="1467">
        <v>404</v>
      </c>
      <c r="F173" s="1467">
        <v>2343</v>
      </c>
      <c r="G173" s="1467">
        <v>220</v>
      </c>
      <c r="H173" s="1467">
        <v>510</v>
      </c>
    </row>
    <row r="174" spans="1:8" ht="15" customHeight="1">
      <c r="A174" s="1555" t="s">
        <v>37</v>
      </c>
      <c r="B174" s="1555"/>
      <c r="C174" s="1087">
        <v>3720</v>
      </c>
      <c r="D174" s="1087"/>
      <c r="E174" s="1467">
        <v>499</v>
      </c>
      <c r="F174" s="1467">
        <v>2591</v>
      </c>
      <c r="G174" s="1467">
        <v>180</v>
      </c>
      <c r="H174" s="1467">
        <v>450</v>
      </c>
    </row>
    <row r="175" spans="1:8" ht="6" customHeight="1">
      <c r="A175" s="1555"/>
      <c r="B175" s="1601"/>
      <c r="C175" s="1087"/>
      <c r="D175" s="1087"/>
      <c r="E175" s="1443"/>
      <c r="F175" s="1443"/>
      <c r="G175" s="1443"/>
      <c r="H175" s="1443"/>
    </row>
    <row r="176" spans="1:8" ht="15" customHeight="1">
      <c r="A176" s="971" t="s">
        <v>297</v>
      </c>
      <c r="B176" s="1707"/>
      <c r="C176" s="1087"/>
      <c r="D176" s="1087"/>
      <c r="E176" s="1725"/>
      <c r="F176" s="1725"/>
      <c r="G176" s="1725"/>
      <c r="H176" s="1443"/>
    </row>
    <row r="177" spans="1:9" ht="15" customHeight="1">
      <c r="A177" s="1602" t="s">
        <v>209</v>
      </c>
      <c r="C177" s="1087">
        <v>7908</v>
      </c>
      <c r="D177" s="1087"/>
      <c r="E177" s="1467">
        <v>912</v>
      </c>
      <c r="F177" s="1467">
        <v>5401</v>
      </c>
      <c r="G177" s="1467">
        <v>517</v>
      </c>
      <c r="H177" s="1467">
        <v>1078</v>
      </c>
    </row>
    <row r="178" spans="1:9" ht="15" customHeight="1">
      <c r="A178" s="1602" t="s">
        <v>210</v>
      </c>
      <c r="C178" s="1087">
        <v>5993</v>
      </c>
      <c r="D178" s="1087"/>
      <c r="E178" s="1467">
        <v>726</v>
      </c>
      <c r="F178" s="1467">
        <v>3387</v>
      </c>
      <c r="G178" s="1467">
        <v>633</v>
      </c>
      <c r="H178" s="1467">
        <v>1247</v>
      </c>
    </row>
    <row r="179" spans="1:9" ht="6" customHeight="1">
      <c r="A179" s="1555"/>
      <c r="B179" s="1601"/>
      <c r="C179" s="1087"/>
      <c r="D179" s="1087"/>
      <c r="E179" s="1443"/>
      <c r="F179" s="1443"/>
      <c r="G179" s="1443"/>
      <c r="H179" s="1443"/>
    </row>
    <row r="180" spans="1:9" ht="15" customHeight="1">
      <c r="A180" s="953" t="s">
        <v>309</v>
      </c>
      <c r="B180" s="1555"/>
      <c r="C180" s="1087"/>
      <c r="D180" s="1087"/>
      <c r="E180" s="1443"/>
      <c r="F180" s="1443"/>
      <c r="G180" s="1443"/>
      <c r="H180" s="1443"/>
    </row>
    <row r="181" spans="1:9" ht="15" customHeight="1">
      <c r="A181" s="924" t="s">
        <v>48</v>
      </c>
      <c r="C181" s="1087">
        <v>967</v>
      </c>
      <c r="D181" s="1087"/>
      <c r="E181" s="1467">
        <v>107</v>
      </c>
      <c r="F181" s="1467">
        <v>806</v>
      </c>
      <c r="G181" s="1441">
        <v>17</v>
      </c>
      <c r="H181" s="1442">
        <v>37</v>
      </c>
    </row>
    <row r="182" spans="1:9" ht="15" customHeight="1">
      <c r="A182" s="924" t="s">
        <v>196</v>
      </c>
      <c r="C182" s="1087">
        <v>3943</v>
      </c>
      <c r="D182" s="1087"/>
      <c r="E182" s="1467">
        <v>650</v>
      </c>
      <c r="F182" s="1467">
        <v>2416</v>
      </c>
      <c r="G182" s="1467">
        <v>280</v>
      </c>
      <c r="H182" s="1467">
        <v>597</v>
      </c>
    </row>
    <row r="183" spans="1:9" ht="15" customHeight="1">
      <c r="A183" s="924" t="s">
        <v>197</v>
      </c>
      <c r="C183" s="1087">
        <v>3218</v>
      </c>
      <c r="D183" s="1087"/>
      <c r="E183" s="1467">
        <v>312</v>
      </c>
      <c r="F183" s="1467">
        <v>1763</v>
      </c>
      <c r="G183" s="1467">
        <v>398</v>
      </c>
      <c r="H183" s="1467">
        <v>745</v>
      </c>
    </row>
    <row r="184" spans="1:9" ht="15" customHeight="1">
      <c r="A184" s="924" t="s">
        <v>198</v>
      </c>
      <c r="C184" s="1087">
        <v>1480</v>
      </c>
      <c r="D184" s="1087"/>
      <c r="E184" s="1467">
        <v>82</v>
      </c>
      <c r="F184" s="1467">
        <v>823</v>
      </c>
      <c r="G184" s="1467">
        <v>188</v>
      </c>
      <c r="H184" s="1467">
        <v>387</v>
      </c>
    </row>
    <row r="185" spans="1:9" ht="15" customHeight="1">
      <c r="A185" s="924" t="s">
        <v>199</v>
      </c>
      <c r="C185" s="1087">
        <v>619</v>
      </c>
      <c r="D185" s="1087"/>
      <c r="E185" s="1442">
        <v>23</v>
      </c>
      <c r="F185" s="1467">
        <v>358</v>
      </c>
      <c r="G185" s="1467">
        <v>83</v>
      </c>
      <c r="H185" s="1467">
        <v>155</v>
      </c>
    </row>
    <row r="186" spans="1:9" ht="15" customHeight="1">
      <c r="A186" s="924" t="s">
        <v>200</v>
      </c>
      <c r="C186" s="1087">
        <v>562</v>
      </c>
      <c r="D186" s="1087"/>
      <c r="E186" s="1726">
        <v>16</v>
      </c>
      <c r="F186" s="1440">
        <v>291</v>
      </c>
      <c r="G186" s="1440">
        <v>84</v>
      </c>
      <c r="H186" s="1467">
        <v>171</v>
      </c>
    </row>
    <row r="187" spans="1:9" ht="6" customHeight="1">
      <c r="A187" s="317"/>
      <c r="B187" s="1599"/>
      <c r="C187" s="1087"/>
      <c r="D187" s="1087"/>
      <c r="E187" s="1443"/>
      <c r="F187" s="1443"/>
      <c r="G187" s="1443"/>
      <c r="H187" s="1443"/>
    </row>
    <row r="188" spans="1:9" ht="15" customHeight="1">
      <c r="A188" s="953" t="s">
        <v>107</v>
      </c>
      <c r="B188" s="1698"/>
      <c r="C188" s="1087"/>
      <c r="D188" s="1087"/>
      <c r="E188" s="1443"/>
      <c r="F188" s="1443"/>
      <c r="G188" s="1443"/>
      <c r="H188" s="1443"/>
    </row>
    <row r="189" spans="1:9" ht="15" customHeight="1">
      <c r="A189" s="924" t="s">
        <v>192</v>
      </c>
      <c r="B189" s="1555"/>
      <c r="C189" s="1087">
        <v>7641</v>
      </c>
      <c r="D189" s="1087"/>
      <c r="E189" s="1467">
        <v>1473</v>
      </c>
      <c r="F189" s="1467">
        <v>3151</v>
      </c>
      <c r="G189" s="1467">
        <v>1025</v>
      </c>
      <c r="H189" s="1467">
        <v>1992</v>
      </c>
    </row>
    <row r="190" spans="1:9" ht="15" customHeight="1">
      <c r="A190" s="924" t="s">
        <v>193</v>
      </c>
      <c r="B190" s="1555"/>
      <c r="C190" s="1087">
        <v>2475</v>
      </c>
      <c r="D190" s="1087"/>
      <c r="E190" s="1727">
        <v>39</v>
      </c>
      <c r="F190" s="1728">
        <v>2271</v>
      </c>
      <c r="G190" s="1727">
        <v>46</v>
      </c>
      <c r="H190" s="1467">
        <v>119</v>
      </c>
    </row>
    <row r="191" spans="1:9" ht="15" customHeight="1">
      <c r="A191" s="973" t="s">
        <v>194</v>
      </c>
      <c r="B191" s="1714"/>
      <c r="C191" s="1716">
        <v>3785</v>
      </c>
      <c r="D191" s="1716"/>
      <c r="E191" s="1729">
        <v>126</v>
      </c>
      <c r="F191" s="1729">
        <v>3366</v>
      </c>
      <c r="G191" s="1729">
        <v>79</v>
      </c>
      <c r="H191" s="1506">
        <v>214</v>
      </c>
    </row>
    <row r="192" spans="1:9" s="1555" customFormat="1" ht="6" customHeight="1">
      <c r="B192" s="1601"/>
      <c r="I192" s="1696"/>
    </row>
    <row r="193" spans="1:15" s="786" customFormat="1" ht="15" customHeight="1">
      <c r="A193" s="1504" t="s">
        <v>279</v>
      </c>
      <c r="B193" s="2396" t="s">
        <v>280</v>
      </c>
      <c r="C193" s="2396"/>
      <c r="D193" s="2396"/>
      <c r="E193" s="2396"/>
      <c r="F193" s="2396"/>
      <c r="G193" s="2396"/>
      <c r="H193" s="2396"/>
      <c r="I193" s="785"/>
      <c r="J193" s="785"/>
      <c r="L193" s="789"/>
      <c r="M193" s="789"/>
      <c r="N193" s="789"/>
      <c r="O193" s="789"/>
    </row>
    <row r="194" spans="1:15" s="317" customFormat="1" ht="15" customHeight="1">
      <c r="A194" s="608" t="s">
        <v>183</v>
      </c>
      <c r="B194" s="839"/>
      <c r="C194" s="872"/>
      <c r="D194" s="872"/>
      <c r="E194" s="841"/>
      <c r="F194" s="841"/>
      <c r="G194" s="841"/>
      <c r="H194" s="841"/>
      <c r="I194" s="1053"/>
      <c r="J194" s="841"/>
    </row>
    <row r="195" spans="1:15" s="317" customFormat="1" ht="15" customHeight="1">
      <c r="A195" s="608" t="s">
        <v>185</v>
      </c>
      <c r="B195" s="839"/>
      <c r="C195" s="872"/>
      <c r="D195" s="872"/>
      <c r="E195" s="841"/>
      <c r="F195" s="841"/>
      <c r="G195" s="841"/>
      <c r="H195" s="841"/>
      <c r="I195" s="1053"/>
      <c r="J195" s="841"/>
    </row>
    <row r="196" spans="1:15" s="317" customFormat="1" ht="15" customHeight="1">
      <c r="A196" s="608" t="s">
        <v>187</v>
      </c>
      <c r="B196" s="839"/>
      <c r="C196" s="872"/>
      <c r="D196" s="872"/>
      <c r="E196" s="841"/>
      <c r="F196" s="841"/>
      <c r="G196" s="841"/>
      <c r="H196" s="841"/>
      <c r="I196" s="1053"/>
      <c r="J196" s="841"/>
    </row>
    <row r="197" spans="1:15" s="786" customFormat="1" ht="15" customHeight="1">
      <c r="A197" s="1014"/>
      <c r="B197" s="1016"/>
      <c r="C197" s="1016"/>
      <c r="D197" s="1016"/>
      <c r="E197" s="1016"/>
      <c r="F197" s="1016"/>
      <c r="G197" s="1016"/>
      <c r="H197" s="1719"/>
      <c r="I197" s="823" t="s">
        <v>93</v>
      </c>
    </row>
    <row r="200" spans="1:15" ht="15" customHeight="1">
      <c r="A200" s="2470" t="s">
        <v>441</v>
      </c>
      <c r="B200" s="2470"/>
      <c r="C200" s="2470"/>
      <c r="D200" s="2470"/>
      <c r="E200" s="2470"/>
      <c r="F200" s="2470"/>
      <c r="G200" s="1693"/>
      <c r="H200" s="1043" t="s">
        <v>442</v>
      </c>
      <c r="I200" s="1696"/>
    </row>
    <row r="201" spans="1:15" ht="15" customHeight="1">
      <c r="A201" s="2470"/>
      <c r="B201" s="2470"/>
      <c r="C201" s="2470"/>
      <c r="D201" s="2470"/>
      <c r="E201" s="2470"/>
      <c r="F201" s="2470"/>
      <c r="G201" s="1693"/>
      <c r="H201" s="1693"/>
      <c r="I201" s="1696"/>
    </row>
    <row r="202" spans="1:15" ht="15" customHeight="1">
      <c r="A202" s="2470"/>
      <c r="B202" s="2470"/>
      <c r="C202" s="2470"/>
      <c r="D202" s="2470"/>
      <c r="E202" s="2470"/>
      <c r="F202" s="2470"/>
      <c r="G202" s="1689"/>
      <c r="H202" s="823"/>
      <c r="I202" s="1696"/>
    </row>
    <row r="203" spans="1:15" ht="15" customHeight="1">
      <c r="A203" s="1009" t="s">
        <v>112</v>
      </c>
      <c r="B203" s="1720"/>
      <c r="C203" s="1720"/>
      <c r="D203" s="1720"/>
      <c r="E203" s="1720"/>
      <c r="F203" s="1720"/>
      <c r="G203" s="1689"/>
      <c r="H203" s="823"/>
      <c r="I203" s="1696"/>
    </row>
    <row r="204" spans="1:15" ht="6" customHeight="1">
      <c r="A204" s="1555"/>
      <c r="B204" s="1601"/>
      <c r="C204" s="1063" t="s">
        <v>360</v>
      </c>
      <c r="D204" s="1063"/>
      <c r="E204" s="1063"/>
      <c r="F204" s="1063" t="s">
        <v>360</v>
      </c>
      <c r="G204" s="1063" t="s">
        <v>360</v>
      </c>
      <c r="H204" s="1063"/>
      <c r="I204" s="1696"/>
    </row>
    <row r="205" spans="1:15" ht="15" customHeight="1">
      <c r="A205" s="2409" t="s">
        <v>349</v>
      </c>
      <c r="B205" s="2409"/>
      <c r="C205" s="2424" t="s">
        <v>17</v>
      </c>
      <c r="D205" s="949"/>
      <c r="E205" s="2424" t="s">
        <v>443</v>
      </c>
      <c r="F205" s="2424" t="s">
        <v>437</v>
      </c>
      <c r="G205" s="2424" t="s">
        <v>438</v>
      </c>
      <c r="H205" s="2424" t="s">
        <v>439</v>
      </c>
      <c r="I205" s="1696"/>
    </row>
    <row r="206" spans="1:15" ht="15" customHeight="1">
      <c r="A206" s="2434"/>
      <c r="B206" s="2434"/>
      <c r="C206" s="2455"/>
      <c r="D206" s="1363"/>
      <c r="E206" s="2414"/>
      <c r="F206" s="2414"/>
      <c r="G206" s="2414"/>
      <c r="H206" s="2455"/>
    </row>
    <row r="207" spans="1:15" ht="6" customHeight="1"/>
    <row r="208" spans="1:15" ht="15" customHeight="1">
      <c r="A208" s="954" t="s">
        <v>103</v>
      </c>
      <c r="B208" s="1698"/>
      <c r="C208" s="907">
        <v>1.1430739999999999</v>
      </c>
      <c r="D208" s="907"/>
      <c r="E208" s="907">
        <v>3.0022739999999999</v>
      </c>
      <c r="F208" s="907">
        <v>0.85570000000000002</v>
      </c>
      <c r="G208" s="907">
        <v>3.994726</v>
      </c>
      <c r="H208" s="907">
        <v>2.5841460000000001</v>
      </c>
    </row>
    <row r="209" spans="1:8" ht="6" customHeight="1">
      <c r="A209" s="954"/>
      <c r="B209" s="1698"/>
      <c r="C209" s="1730"/>
      <c r="D209" s="1730"/>
      <c r="E209" s="1730"/>
      <c r="F209" s="1730"/>
      <c r="G209" s="1730"/>
      <c r="H209" s="1730"/>
    </row>
    <row r="210" spans="1:8" ht="15" customHeight="1">
      <c r="A210" s="954" t="s">
        <v>295</v>
      </c>
      <c r="B210" s="1698"/>
      <c r="C210" s="1730"/>
      <c r="D210" s="1730"/>
      <c r="E210" s="1730"/>
      <c r="F210" s="1730"/>
      <c r="G210" s="1730"/>
      <c r="H210" s="1730"/>
    </row>
    <row r="211" spans="1:8" ht="15" customHeight="1">
      <c r="A211" s="1555" t="s">
        <v>100</v>
      </c>
      <c r="B211" s="1555"/>
      <c r="C211" s="910">
        <v>1.9262010000000001</v>
      </c>
      <c r="D211" s="910"/>
      <c r="E211" s="910">
        <v>4.9837069999999999</v>
      </c>
      <c r="F211" s="910">
        <v>1.5640419999999999</v>
      </c>
      <c r="G211" s="910">
        <v>6.1021980000000005</v>
      </c>
      <c r="H211" s="910">
        <v>3.7233649999999998</v>
      </c>
    </row>
    <row r="212" spans="1:8" ht="15" customHeight="1">
      <c r="A212" s="1555" t="s">
        <v>99</v>
      </c>
      <c r="B212" s="1555"/>
      <c r="C212" s="910">
        <v>1.414107</v>
      </c>
      <c r="D212" s="910"/>
      <c r="E212" s="910">
        <v>3.7286710000000003</v>
      </c>
      <c r="F212" s="910">
        <v>1.018265</v>
      </c>
      <c r="G212" s="910">
        <v>5.2439810000000007</v>
      </c>
      <c r="H212" s="910">
        <v>3.4683520000000003</v>
      </c>
    </row>
    <row r="213" spans="1:8" ht="6" customHeight="1">
      <c r="A213" s="954"/>
      <c r="B213" s="1698"/>
      <c r="C213" s="907"/>
      <c r="D213" s="907"/>
      <c r="E213" s="907"/>
      <c r="F213" s="907"/>
      <c r="G213" s="907"/>
      <c r="H213" s="910"/>
    </row>
    <row r="214" spans="1:8" ht="15" customHeight="1">
      <c r="A214" s="954" t="s">
        <v>104</v>
      </c>
      <c r="B214" s="1698"/>
      <c r="C214" s="910"/>
      <c r="D214" s="910"/>
      <c r="E214" s="910"/>
      <c r="F214" s="910"/>
      <c r="G214" s="910"/>
      <c r="H214" s="910"/>
    </row>
    <row r="215" spans="1:8" ht="15" customHeight="1">
      <c r="A215" s="924" t="s">
        <v>134</v>
      </c>
      <c r="C215" s="910">
        <v>3.5182190000000002</v>
      </c>
      <c r="D215" s="910"/>
      <c r="E215" s="910">
        <v>14.745094999999999</v>
      </c>
      <c r="F215" s="910">
        <v>1.8546980000000002</v>
      </c>
      <c r="G215" s="910">
        <v>15.581096000000001</v>
      </c>
      <c r="H215" s="910">
        <v>9.2832489999999996</v>
      </c>
    </row>
    <row r="216" spans="1:8" ht="15" customHeight="1">
      <c r="A216" s="924" t="s">
        <v>135</v>
      </c>
      <c r="C216" s="910">
        <v>2.4428749999999999</v>
      </c>
      <c r="D216" s="910"/>
      <c r="E216" s="910">
        <v>7.5239789999999998</v>
      </c>
      <c r="F216" s="910">
        <v>1.518364</v>
      </c>
      <c r="G216" s="910">
        <v>9.2591000000000001</v>
      </c>
      <c r="H216" s="910">
        <v>6.210629</v>
      </c>
    </row>
    <row r="217" spans="1:8" ht="15" customHeight="1">
      <c r="A217" s="924" t="s">
        <v>136</v>
      </c>
      <c r="C217" s="910">
        <v>2.5653949999999996</v>
      </c>
      <c r="D217" s="910"/>
      <c r="E217" s="910">
        <v>5.9885190000000001</v>
      </c>
      <c r="F217" s="910">
        <v>1.8834920000000002</v>
      </c>
      <c r="G217" s="910">
        <v>8.5646440000000013</v>
      </c>
      <c r="H217" s="910">
        <v>5.7947629999999997</v>
      </c>
    </row>
    <row r="218" spans="1:8" ht="15" customHeight="1">
      <c r="A218" s="924" t="s">
        <v>137</v>
      </c>
      <c r="C218" s="910">
        <v>2.7192430000000001</v>
      </c>
      <c r="D218" s="910"/>
      <c r="E218" s="910">
        <v>5.3768330000000004</v>
      </c>
      <c r="F218" s="910">
        <v>2.4544250000000001</v>
      </c>
      <c r="G218" s="910">
        <v>8.588890000000001</v>
      </c>
      <c r="H218" s="910">
        <v>6.14541</v>
      </c>
    </row>
    <row r="219" spans="1:8" ht="15" customHeight="1">
      <c r="A219" s="924" t="s">
        <v>138</v>
      </c>
      <c r="C219" s="910">
        <v>3.2522059999999997</v>
      </c>
      <c r="D219" s="910"/>
      <c r="E219" s="910">
        <v>6.8537819999999998</v>
      </c>
      <c r="F219" s="910">
        <v>2.976963</v>
      </c>
      <c r="G219" s="910">
        <v>9.458164</v>
      </c>
      <c r="H219" s="910">
        <v>6.7417069999999999</v>
      </c>
    </row>
    <row r="220" spans="1:8" ht="15" customHeight="1">
      <c r="A220" s="924" t="s">
        <v>98</v>
      </c>
      <c r="C220" s="910">
        <v>3.4878600000000004</v>
      </c>
      <c r="D220" s="910"/>
      <c r="E220" s="910">
        <v>11.431939</v>
      </c>
      <c r="F220" s="910">
        <v>2.8415719999999998</v>
      </c>
      <c r="G220" s="910">
        <v>9.5982040000000008</v>
      </c>
      <c r="H220" s="910">
        <v>6.6617090000000001</v>
      </c>
    </row>
    <row r="221" spans="1:8" ht="15" customHeight="1">
      <c r="A221" s="924" t="s">
        <v>139</v>
      </c>
      <c r="C221" s="910">
        <v>3.4257490000000002</v>
      </c>
      <c r="D221" s="910"/>
      <c r="E221" s="910">
        <v>24.136365000000001</v>
      </c>
      <c r="F221" s="910">
        <v>2.455778</v>
      </c>
      <c r="G221" s="910">
        <v>12.820745000000001</v>
      </c>
      <c r="H221" s="910">
        <v>6.915718</v>
      </c>
    </row>
    <row r="222" spans="1:8" ht="6" customHeight="1">
      <c r="A222" s="1555"/>
      <c r="C222" s="910"/>
      <c r="D222" s="910"/>
      <c r="E222" s="910"/>
      <c r="F222" s="910"/>
      <c r="G222" s="910"/>
      <c r="H222" s="910"/>
    </row>
    <row r="223" spans="1:8" ht="15" customHeight="1">
      <c r="A223" s="953" t="s">
        <v>105</v>
      </c>
      <c r="B223" s="954"/>
      <c r="C223" s="907"/>
      <c r="D223" s="907"/>
      <c r="E223" s="907"/>
      <c r="F223" s="907"/>
      <c r="G223" s="907"/>
      <c r="H223" s="910"/>
    </row>
    <row r="224" spans="1:8" ht="15" customHeight="1">
      <c r="A224" s="924" t="s">
        <v>189</v>
      </c>
      <c r="C224" s="910">
        <v>6.5553650000000001</v>
      </c>
      <c r="D224" s="910"/>
      <c r="E224" s="910">
        <v>13.421161000000001</v>
      </c>
      <c r="F224" s="910">
        <v>4.6773730000000002</v>
      </c>
      <c r="G224" s="910">
        <v>13.265424000000001</v>
      </c>
      <c r="H224" s="910">
        <v>9.4253169999999997</v>
      </c>
    </row>
    <row r="225" spans="1:8" ht="15" customHeight="1">
      <c r="A225" s="924" t="s">
        <v>182</v>
      </c>
      <c r="C225" s="910">
        <v>1.1836679999999999</v>
      </c>
      <c r="D225" s="910"/>
      <c r="E225" s="910">
        <v>3.0560559999999999</v>
      </c>
      <c r="F225" s="910">
        <v>0.86296700000000004</v>
      </c>
      <c r="G225" s="910">
        <v>4.008686</v>
      </c>
      <c r="H225" s="910">
        <v>2.6794390000000003</v>
      </c>
    </row>
    <row r="226" spans="1:8" ht="6" customHeight="1">
      <c r="A226" s="1555"/>
      <c r="B226" s="1601"/>
      <c r="C226" s="910"/>
      <c r="D226" s="910"/>
      <c r="E226" s="910"/>
      <c r="F226" s="910"/>
      <c r="G226" s="910"/>
      <c r="H226" s="910"/>
    </row>
    <row r="227" spans="1:8" ht="15" customHeight="1">
      <c r="A227" s="954" t="s">
        <v>117</v>
      </c>
      <c r="B227" s="1698"/>
      <c r="C227" s="907"/>
      <c r="D227" s="907"/>
      <c r="E227" s="907"/>
      <c r="F227" s="907"/>
      <c r="G227" s="907"/>
      <c r="H227" s="910"/>
    </row>
    <row r="228" spans="1:8" ht="15" customHeight="1">
      <c r="A228" s="1555" t="s">
        <v>42</v>
      </c>
      <c r="B228" s="1555"/>
      <c r="C228" s="910">
        <v>10.856742000000001</v>
      </c>
      <c r="D228" s="910"/>
      <c r="E228" s="910">
        <v>22.240235999999999</v>
      </c>
      <c r="F228" s="910">
        <v>13.333528999999999</v>
      </c>
      <c r="G228" s="910">
        <v>30.62144</v>
      </c>
      <c r="H228" s="910">
        <v>15.599233000000002</v>
      </c>
    </row>
    <row r="229" spans="1:8" ht="15" customHeight="1">
      <c r="A229" s="1555" t="s">
        <v>41</v>
      </c>
      <c r="B229" s="1555"/>
      <c r="C229" s="910">
        <v>4.7016469999999995</v>
      </c>
      <c r="D229" s="910"/>
      <c r="E229" s="910">
        <v>16.410712</v>
      </c>
      <c r="F229" s="910">
        <v>4.1410130000000001</v>
      </c>
      <c r="G229" s="910">
        <v>11.469922</v>
      </c>
      <c r="H229" s="910">
        <v>7.5220060000000002</v>
      </c>
    </row>
    <row r="230" spans="1:8" ht="15" customHeight="1">
      <c r="A230" s="1555" t="s">
        <v>40</v>
      </c>
      <c r="B230" s="1555"/>
      <c r="C230" s="910">
        <v>3.5093079999999999</v>
      </c>
      <c r="D230" s="910"/>
      <c r="E230" s="910">
        <v>9.0017620000000012</v>
      </c>
      <c r="F230" s="910">
        <v>2.9470779999999999</v>
      </c>
      <c r="G230" s="910">
        <v>8.6998599999999993</v>
      </c>
      <c r="H230" s="910">
        <v>5.923203</v>
      </c>
    </row>
    <row r="231" spans="1:8" ht="15" customHeight="1">
      <c r="A231" s="1555" t="s">
        <v>39</v>
      </c>
      <c r="B231" s="1555"/>
      <c r="C231" s="910">
        <v>2.0776759999999999</v>
      </c>
      <c r="D231" s="910"/>
      <c r="E231" s="910">
        <v>5.7061910000000005</v>
      </c>
      <c r="F231" s="910">
        <v>1.565517</v>
      </c>
      <c r="G231" s="910">
        <v>6.0680420000000002</v>
      </c>
      <c r="H231" s="910">
        <v>4.1704369999999997</v>
      </c>
    </row>
    <row r="232" spans="1:8" ht="15" customHeight="1">
      <c r="A232" s="1555" t="s">
        <v>38</v>
      </c>
      <c r="B232" s="1555"/>
      <c r="C232" s="910">
        <v>2.277555</v>
      </c>
      <c r="D232" s="910"/>
      <c r="E232" s="910">
        <v>6.1341299999999999</v>
      </c>
      <c r="F232" s="910">
        <v>1.5113829999999999</v>
      </c>
      <c r="G232" s="910">
        <v>8.4500790000000006</v>
      </c>
      <c r="H232" s="910">
        <v>5.4421809999999997</v>
      </c>
    </row>
    <row r="233" spans="1:8" ht="15" customHeight="1">
      <c r="A233" s="1555" t="s">
        <v>37</v>
      </c>
      <c r="B233" s="1555"/>
      <c r="C233" s="910">
        <v>2.280869</v>
      </c>
      <c r="D233" s="910"/>
      <c r="E233" s="910">
        <v>5.3872200000000001</v>
      </c>
      <c r="F233" s="910">
        <v>1.433006</v>
      </c>
      <c r="G233" s="910">
        <v>10.069635999999999</v>
      </c>
      <c r="H233" s="910">
        <v>6.0863079999999998</v>
      </c>
    </row>
    <row r="234" spans="1:8" ht="6" customHeight="1">
      <c r="A234" s="1555"/>
      <c r="B234" s="1601"/>
      <c r="C234" s="910"/>
      <c r="D234" s="910"/>
      <c r="E234" s="910"/>
      <c r="F234" s="910"/>
      <c r="G234" s="910"/>
      <c r="H234" s="910"/>
    </row>
    <row r="235" spans="1:8" ht="15" customHeight="1">
      <c r="A235" s="971" t="s">
        <v>297</v>
      </c>
      <c r="B235" s="1707"/>
      <c r="C235" s="1585"/>
      <c r="D235" s="1585"/>
      <c r="E235" s="1585"/>
      <c r="F235" s="1585"/>
      <c r="G235" s="1585"/>
      <c r="H235" s="910"/>
    </row>
    <row r="236" spans="1:8" ht="15" customHeight="1">
      <c r="A236" s="1602" t="s">
        <v>209</v>
      </c>
      <c r="C236" s="910">
        <v>1.531377</v>
      </c>
      <c r="D236" s="910"/>
      <c r="E236" s="910">
        <v>4.1154440000000001</v>
      </c>
      <c r="F236" s="910">
        <v>1.0115860000000001</v>
      </c>
      <c r="G236" s="910">
        <v>5.8622639999999997</v>
      </c>
      <c r="H236" s="910">
        <v>3.8659529999999998</v>
      </c>
    </row>
    <row r="237" spans="1:8" ht="15" customHeight="1">
      <c r="A237" s="1602" t="s">
        <v>210</v>
      </c>
      <c r="C237" s="910">
        <v>1.7274589999999999</v>
      </c>
      <c r="D237" s="910"/>
      <c r="E237" s="910">
        <v>4.4854589999999996</v>
      </c>
      <c r="F237" s="910">
        <v>1.481881</v>
      </c>
      <c r="G237" s="910">
        <v>4.9163040000000002</v>
      </c>
      <c r="H237" s="910">
        <v>3.2343519999999999</v>
      </c>
    </row>
    <row r="238" spans="1:8" ht="6" customHeight="1">
      <c r="A238" s="1555"/>
      <c r="B238" s="1601"/>
      <c r="C238" s="910"/>
      <c r="D238" s="910"/>
      <c r="E238" s="910"/>
      <c r="F238" s="910"/>
      <c r="G238" s="910"/>
      <c r="H238" s="910"/>
    </row>
    <row r="239" spans="1:8" ht="15" customHeight="1">
      <c r="A239" s="953" t="s">
        <v>309</v>
      </c>
      <c r="B239" s="1555"/>
      <c r="C239" s="910"/>
      <c r="D239" s="910"/>
      <c r="E239" s="910"/>
      <c r="F239" s="910"/>
      <c r="G239" s="910"/>
      <c r="H239" s="910"/>
    </row>
    <row r="240" spans="1:8" ht="15" customHeight="1">
      <c r="A240" s="924" t="s">
        <v>48</v>
      </c>
      <c r="C240" s="910">
        <v>4.1675959999999996</v>
      </c>
      <c r="D240" s="910"/>
      <c r="E240" s="910">
        <v>12.390482</v>
      </c>
      <c r="F240" s="910">
        <v>2.00637</v>
      </c>
      <c r="G240" s="910">
        <v>28.327274000000003</v>
      </c>
      <c r="H240" s="910">
        <v>21.518022000000002</v>
      </c>
    </row>
    <row r="241" spans="1:15" ht="15" customHeight="1">
      <c r="A241" s="924" t="s">
        <v>196</v>
      </c>
      <c r="C241" s="910">
        <v>2.122808</v>
      </c>
      <c r="D241" s="910"/>
      <c r="E241" s="910">
        <v>4.6256770000000005</v>
      </c>
      <c r="F241" s="910">
        <v>1.6592169999999999</v>
      </c>
      <c r="G241" s="910">
        <v>7.7027529999999995</v>
      </c>
      <c r="H241" s="910">
        <v>5.0293909999999995</v>
      </c>
    </row>
    <row r="242" spans="1:15" ht="15" customHeight="1">
      <c r="A242" s="924" t="s">
        <v>197</v>
      </c>
      <c r="C242" s="910">
        <v>2.3126250000000002</v>
      </c>
      <c r="D242" s="910"/>
      <c r="E242" s="910">
        <v>6.7940829999999997</v>
      </c>
      <c r="F242" s="910">
        <v>2.0845910000000001</v>
      </c>
      <c r="G242" s="910">
        <v>6.2359460000000002</v>
      </c>
      <c r="H242" s="910">
        <v>4.245736</v>
      </c>
    </row>
    <row r="243" spans="1:15" ht="15" customHeight="1">
      <c r="A243" s="924" t="s">
        <v>198</v>
      </c>
      <c r="C243" s="910">
        <v>3.3761350000000001</v>
      </c>
      <c r="D243" s="910"/>
      <c r="E243" s="910">
        <v>14.309702999999999</v>
      </c>
      <c r="F243" s="910">
        <v>3.0071750000000002</v>
      </c>
      <c r="G243" s="910">
        <v>8.6337849999999996</v>
      </c>
      <c r="H243" s="910">
        <v>5.5437250000000002</v>
      </c>
    </row>
    <row r="244" spans="1:15" ht="15" customHeight="1">
      <c r="A244" s="924" t="s">
        <v>199</v>
      </c>
      <c r="C244" s="910">
        <v>5.1065270000000007</v>
      </c>
      <c r="D244" s="910"/>
      <c r="E244" s="910">
        <v>22.663460000000001</v>
      </c>
      <c r="F244" s="910">
        <v>4.6058830000000004</v>
      </c>
      <c r="G244" s="910">
        <v>12.859701000000001</v>
      </c>
      <c r="H244" s="910">
        <v>8.7616689999999995</v>
      </c>
    </row>
    <row r="245" spans="1:15" ht="15" customHeight="1">
      <c r="A245" s="924" t="s">
        <v>200</v>
      </c>
      <c r="C245" s="907">
        <v>5.2130070000000002</v>
      </c>
      <c r="D245" s="907"/>
      <c r="E245" s="907">
        <v>26.159126999999998</v>
      </c>
      <c r="F245" s="907">
        <v>5.2605579999999996</v>
      </c>
      <c r="G245" s="907">
        <v>13.372548999999999</v>
      </c>
      <c r="H245" s="910">
        <v>7.6569189999999994</v>
      </c>
    </row>
    <row r="246" spans="1:15" ht="6" customHeight="1">
      <c r="A246" s="317"/>
      <c r="B246" s="1599"/>
      <c r="C246" s="910"/>
      <c r="D246" s="910"/>
      <c r="E246" s="910"/>
      <c r="F246" s="910"/>
      <c r="G246" s="910"/>
      <c r="H246" s="910"/>
    </row>
    <row r="247" spans="1:15" ht="15" customHeight="1">
      <c r="A247" s="953" t="s">
        <v>107</v>
      </c>
      <c r="B247" s="1698"/>
      <c r="C247" s="910"/>
      <c r="D247" s="910"/>
      <c r="E247" s="910"/>
      <c r="F247" s="910"/>
      <c r="G247" s="910"/>
      <c r="H247" s="910"/>
    </row>
    <row r="248" spans="1:15" ht="15" customHeight="1">
      <c r="A248" s="924" t="s">
        <v>192</v>
      </c>
      <c r="B248" s="1555"/>
      <c r="C248" s="910">
        <v>1.4973449999999999</v>
      </c>
      <c r="D248" s="910"/>
      <c r="E248" s="910">
        <v>3.058767</v>
      </c>
      <c r="F248" s="910">
        <v>1.7938099999999999</v>
      </c>
      <c r="G248" s="910">
        <v>4.0259689999999999</v>
      </c>
      <c r="H248" s="910">
        <v>2.57239</v>
      </c>
    </row>
    <row r="249" spans="1:15" ht="15" customHeight="1">
      <c r="A249" s="924" t="s">
        <v>193</v>
      </c>
      <c r="B249" s="1555"/>
      <c r="C249" s="911">
        <v>2.6548090000000002</v>
      </c>
      <c r="D249" s="911"/>
      <c r="E249" s="911">
        <v>21.366187</v>
      </c>
      <c r="F249" s="911">
        <v>0.85274500000000009</v>
      </c>
      <c r="G249" s="911">
        <v>20.135035999999999</v>
      </c>
      <c r="H249" s="910">
        <v>12.534843</v>
      </c>
    </row>
    <row r="250" spans="1:15" ht="15" customHeight="1">
      <c r="A250" s="973" t="s">
        <v>194</v>
      </c>
      <c r="B250" s="1714"/>
      <c r="C250" s="1731">
        <v>2.236272</v>
      </c>
      <c r="D250" s="1731"/>
      <c r="E250" s="1731">
        <v>11.927287999999999</v>
      </c>
      <c r="F250" s="1731">
        <v>0.72942399999999996</v>
      </c>
      <c r="G250" s="1731">
        <v>14.565711</v>
      </c>
      <c r="H250" s="919">
        <v>8.6935889999999993</v>
      </c>
    </row>
    <row r="251" spans="1:15" ht="6" customHeight="1">
      <c r="A251" s="1555"/>
      <c r="B251" s="1601"/>
      <c r="C251" s="1555"/>
      <c r="D251" s="1555"/>
      <c r="E251" s="1555"/>
      <c r="F251" s="1555"/>
      <c r="G251" s="1555"/>
      <c r="H251" s="1555"/>
      <c r="I251" s="1696"/>
    </row>
    <row r="252" spans="1:15" s="786" customFormat="1" ht="15" customHeight="1">
      <c r="A252" s="1504" t="s">
        <v>279</v>
      </c>
      <c r="B252" s="2396" t="s">
        <v>280</v>
      </c>
      <c r="C252" s="2396"/>
      <c r="D252" s="2396"/>
      <c r="E252" s="2396"/>
      <c r="F252" s="2396"/>
      <c r="G252" s="2396"/>
      <c r="H252" s="2396"/>
      <c r="I252" s="785"/>
      <c r="J252" s="785"/>
      <c r="L252" s="789"/>
      <c r="M252" s="789"/>
      <c r="N252" s="789"/>
      <c r="O252" s="789"/>
    </row>
    <row r="253" spans="1:15" s="317" customFormat="1" ht="15" customHeight="1">
      <c r="A253" s="608" t="s">
        <v>183</v>
      </c>
      <c r="B253" s="839"/>
      <c r="C253" s="872"/>
      <c r="D253" s="872"/>
      <c r="E253" s="841"/>
      <c r="F253" s="841"/>
      <c r="G253" s="841"/>
      <c r="H253" s="841"/>
      <c r="I253" s="1053"/>
      <c r="J253" s="841"/>
    </row>
    <row r="254" spans="1:15" s="317" customFormat="1" ht="15" customHeight="1">
      <c r="A254" s="608" t="s">
        <v>185</v>
      </c>
      <c r="B254" s="839"/>
      <c r="C254" s="872"/>
      <c r="D254" s="872"/>
      <c r="E254" s="841"/>
      <c r="F254" s="841"/>
      <c r="G254" s="841"/>
      <c r="H254" s="841"/>
      <c r="I254" s="1053"/>
      <c r="J254" s="841"/>
    </row>
    <row r="255" spans="1:15" s="317" customFormat="1" ht="15" customHeight="1">
      <c r="A255" s="608" t="s">
        <v>187</v>
      </c>
      <c r="B255" s="839"/>
      <c r="C255" s="872"/>
      <c r="D255" s="872"/>
      <c r="E255" s="841"/>
      <c r="F255" s="841"/>
      <c r="G255" s="841"/>
      <c r="H255" s="841"/>
      <c r="I255" s="1053"/>
      <c r="J255" s="841"/>
    </row>
    <row r="256" spans="1:15" s="786" customFormat="1" ht="15" customHeight="1">
      <c r="A256" s="1014"/>
      <c r="B256" s="1016"/>
      <c r="C256" s="1016"/>
      <c r="D256" s="1016"/>
      <c r="E256" s="1016"/>
      <c r="F256" s="1016"/>
      <c r="G256" s="1016"/>
      <c r="H256" s="1719"/>
      <c r="I256" s="823" t="s">
        <v>93</v>
      </c>
    </row>
    <row r="259" spans="1:9" ht="15" customHeight="1">
      <c r="A259" s="2470" t="s">
        <v>441</v>
      </c>
      <c r="B259" s="2470"/>
      <c r="C259" s="2470"/>
      <c r="D259" s="2470"/>
      <c r="E259" s="2470"/>
      <c r="F259" s="2470"/>
      <c r="G259" s="1693"/>
      <c r="H259" s="1043" t="s">
        <v>442</v>
      </c>
      <c r="I259" s="1696"/>
    </row>
    <row r="260" spans="1:9" ht="15" customHeight="1">
      <c r="A260" s="2470"/>
      <c r="B260" s="2470"/>
      <c r="C260" s="2470"/>
      <c r="D260" s="2470"/>
      <c r="E260" s="2470"/>
      <c r="F260" s="2470"/>
      <c r="G260" s="1693"/>
      <c r="H260" s="1693"/>
      <c r="I260" s="1696"/>
    </row>
    <row r="261" spans="1:9" ht="15" customHeight="1">
      <c r="A261" s="2470"/>
      <c r="B261" s="2470"/>
      <c r="C261" s="2470"/>
      <c r="D261" s="2470"/>
      <c r="E261" s="2470"/>
      <c r="F261" s="2470"/>
      <c r="G261" s="1689"/>
      <c r="H261" s="823"/>
      <c r="I261" s="1696"/>
    </row>
    <row r="262" spans="1:9" ht="15" customHeight="1">
      <c r="A262" s="1009" t="s">
        <v>32</v>
      </c>
      <c r="B262" s="1720"/>
      <c r="C262" s="1720"/>
      <c r="D262" s="1720"/>
      <c r="E262" s="1720"/>
      <c r="F262" s="1720"/>
      <c r="G262" s="1689"/>
      <c r="H262" s="823"/>
      <c r="I262" s="1696"/>
    </row>
    <row r="263" spans="1:9" ht="6" customHeight="1">
      <c r="A263" s="1555"/>
      <c r="B263" s="1601"/>
      <c r="C263" s="1063" t="s">
        <v>360</v>
      </c>
      <c r="D263" s="1063"/>
      <c r="E263" s="1063"/>
      <c r="F263" s="1063" t="s">
        <v>360</v>
      </c>
      <c r="G263" s="1063" t="s">
        <v>360</v>
      </c>
      <c r="H263" s="1063"/>
      <c r="I263" s="1696"/>
    </row>
    <row r="264" spans="1:9" ht="15" customHeight="1">
      <c r="A264" s="2409" t="s">
        <v>349</v>
      </c>
      <c r="B264" s="2409"/>
      <c r="C264" s="2424" t="s">
        <v>17</v>
      </c>
      <c r="D264" s="949"/>
      <c r="E264" s="2424" t="s">
        <v>443</v>
      </c>
      <c r="F264" s="2424" t="s">
        <v>437</v>
      </c>
      <c r="G264" s="2424" t="s">
        <v>438</v>
      </c>
      <c r="H264" s="2424" t="s">
        <v>439</v>
      </c>
      <c r="I264" s="1696"/>
    </row>
    <row r="265" spans="1:9" ht="15" customHeight="1">
      <c r="A265" s="2434"/>
      <c r="B265" s="2434"/>
      <c r="C265" s="2455"/>
      <c r="D265" s="1363"/>
      <c r="E265" s="2414"/>
      <c r="F265" s="2414"/>
      <c r="G265" s="2414"/>
      <c r="H265" s="2455"/>
    </row>
    <row r="266" spans="1:9" ht="6" customHeight="1"/>
    <row r="267" spans="1:9" ht="15" customHeight="1">
      <c r="A267" s="954" t="s">
        <v>103</v>
      </c>
      <c r="B267" s="1698"/>
      <c r="C267" s="921">
        <v>56084.783599718299</v>
      </c>
      <c r="D267" s="921"/>
      <c r="E267" s="921">
        <v>0.34869919999999999</v>
      </c>
      <c r="F267" s="921">
        <v>0.54676495999999997</v>
      </c>
      <c r="G267" s="921">
        <v>0.33060606999999997</v>
      </c>
      <c r="H267" s="925">
        <v>0.41895779</v>
      </c>
    </row>
    <row r="268" spans="1:9" ht="6" customHeight="1">
      <c r="A268" s="954"/>
      <c r="B268" s="1698"/>
      <c r="C268" s="1732"/>
      <c r="D268" s="1732"/>
      <c r="E268" s="1732"/>
      <c r="F268" s="1732"/>
      <c r="G268" s="1732"/>
      <c r="H268" s="1732"/>
    </row>
    <row r="269" spans="1:9" ht="15" customHeight="1">
      <c r="A269" s="954" t="s">
        <v>295</v>
      </c>
      <c r="B269" s="1698"/>
      <c r="C269" s="1732"/>
      <c r="D269" s="1732"/>
      <c r="E269" s="1732"/>
      <c r="F269" s="1732"/>
      <c r="G269" s="1732"/>
      <c r="H269" s="1732"/>
    </row>
    <row r="270" spans="1:9" ht="15" customHeight="1">
      <c r="A270" s="1555" t="s">
        <v>100</v>
      </c>
      <c r="B270" s="1555"/>
      <c r="C270" s="925">
        <v>29723.939660838802</v>
      </c>
      <c r="D270" s="925"/>
      <c r="E270" s="925">
        <v>0.56663850000000004</v>
      </c>
      <c r="F270" s="925">
        <v>0.92351488999999998</v>
      </c>
      <c r="G270" s="925">
        <v>0.64685420999999999</v>
      </c>
      <c r="H270" s="925">
        <v>0.70681152999999997</v>
      </c>
    </row>
    <row r="271" spans="1:9" ht="15" customHeight="1">
      <c r="A271" s="1555" t="s">
        <v>99</v>
      </c>
      <c r="B271" s="1555"/>
      <c r="C271" s="925">
        <v>47561.355641903101</v>
      </c>
      <c r="D271" s="925"/>
      <c r="E271" s="925">
        <v>0.43725243000000003</v>
      </c>
      <c r="F271" s="925">
        <v>0.67329802999999999</v>
      </c>
      <c r="G271" s="925">
        <v>0.37807313999999997</v>
      </c>
      <c r="H271" s="925">
        <v>0.51822294999999996</v>
      </c>
    </row>
    <row r="272" spans="1:9" ht="6" customHeight="1">
      <c r="A272" s="954"/>
      <c r="B272" s="1698"/>
      <c r="C272" s="1064"/>
      <c r="D272" s="1064"/>
      <c r="E272" s="1064"/>
      <c r="F272" s="1064"/>
      <c r="G272" s="1064"/>
      <c r="H272" s="935"/>
    </row>
    <row r="273" spans="1:8" ht="15" customHeight="1">
      <c r="A273" s="954" t="s">
        <v>104</v>
      </c>
      <c r="B273" s="1698"/>
      <c r="C273" s="935"/>
      <c r="D273" s="935"/>
      <c r="E273" s="935"/>
      <c r="F273" s="935"/>
      <c r="G273" s="935"/>
      <c r="H273" s="935"/>
    </row>
    <row r="274" spans="1:8" ht="15" customHeight="1">
      <c r="A274" s="924" t="s">
        <v>134</v>
      </c>
      <c r="C274" s="925">
        <v>16920.839610121999</v>
      </c>
      <c r="D274" s="925"/>
      <c r="E274" s="925">
        <v>0.82679396999999999</v>
      </c>
      <c r="F274" s="925">
        <v>1.4470296600000001</v>
      </c>
      <c r="G274" s="1239">
        <v>0.61835324999999997</v>
      </c>
      <c r="H274" s="925">
        <v>1.15153441</v>
      </c>
    </row>
    <row r="275" spans="1:8" ht="15" customHeight="1">
      <c r="A275" s="924" t="s">
        <v>135</v>
      </c>
      <c r="C275" s="925">
        <v>24104.921744083898</v>
      </c>
      <c r="D275" s="925"/>
      <c r="E275" s="925">
        <v>0.69768503999999998</v>
      </c>
      <c r="F275" s="925">
        <v>1.0861322600000001</v>
      </c>
      <c r="G275" s="925">
        <v>0.63183716000000001</v>
      </c>
      <c r="H275" s="925">
        <v>0.76826592000000005</v>
      </c>
    </row>
    <row r="276" spans="1:8" ht="15" customHeight="1">
      <c r="A276" s="924" t="s">
        <v>136</v>
      </c>
      <c r="C276" s="925">
        <v>24278.999013480701</v>
      </c>
      <c r="D276" s="925"/>
      <c r="E276" s="925">
        <v>0.79134937999999999</v>
      </c>
      <c r="F276" s="925">
        <v>1.1849353</v>
      </c>
      <c r="G276" s="925">
        <v>0.70964797000000002</v>
      </c>
      <c r="H276" s="925">
        <v>0.90329707000000004</v>
      </c>
    </row>
    <row r="277" spans="1:8" ht="15" customHeight="1">
      <c r="A277" s="924" t="s">
        <v>137</v>
      </c>
      <c r="C277" s="925">
        <v>21807.432467592102</v>
      </c>
      <c r="D277" s="925"/>
      <c r="E277" s="925">
        <v>1.0261323200000001</v>
      </c>
      <c r="F277" s="925">
        <v>1.3568323600000001</v>
      </c>
      <c r="G277" s="925">
        <v>0.77764778999999995</v>
      </c>
      <c r="H277" s="925">
        <v>1.01893871</v>
      </c>
    </row>
    <row r="278" spans="1:8" ht="15" customHeight="1">
      <c r="A278" s="924" t="s">
        <v>138</v>
      </c>
      <c r="C278" s="925">
        <v>20695.768402732301</v>
      </c>
      <c r="D278" s="925"/>
      <c r="E278" s="925">
        <v>1.3207801400000001</v>
      </c>
      <c r="F278" s="925">
        <v>1.58534423</v>
      </c>
      <c r="G278" s="925">
        <v>0.87543912999999995</v>
      </c>
      <c r="H278" s="925">
        <v>1.2283074700000001</v>
      </c>
    </row>
    <row r="279" spans="1:8" ht="15" customHeight="1">
      <c r="A279" s="924" t="s">
        <v>98</v>
      </c>
      <c r="C279" s="925">
        <v>18581.8888731269</v>
      </c>
      <c r="D279" s="925"/>
      <c r="E279" s="925">
        <v>0.86941349999999995</v>
      </c>
      <c r="F279" s="925">
        <v>1.6978048299999999</v>
      </c>
      <c r="G279" s="925">
        <v>1.1125621299999999</v>
      </c>
      <c r="H279" s="925">
        <v>1.4026053000000001</v>
      </c>
    </row>
    <row r="280" spans="1:8" ht="15" customHeight="1">
      <c r="A280" s="924" t="s">
        <v>139</v>
      </c>
      <c r="C280" s="925">
        <v>17858.530608017802</v>
      </c>
      <c r="D280" s="925"/>
      <c r="E280" s="1239">
        <v>0.46929750999999997</v>
      </c>
      <c r="F280" s="925">
        <v>1.6868077500000001</v>
      </c>
      <c r="G280" s="925">
        <v>1.179487</v>
      </c>
      <c r="H280" s="925">
        <v>1.39479665</v>
      </c>
    </row>
    <row r="281" spans="1:8" ht="6" customHeight="1">
      <c r="A281" s="1555"/>
      <c r="C281" s="935"/>
      <c r="D281" s="935"/>
      <c r="E281" s="935"/>
      <c r="F281" s="935"/>
      <c r="G281" s="935"/>
      <c r="H281" s="935"/>
    </row>
    <row r="282" spans="1:8" ht="15" customHeight="1">
      <c r="A282" s="953" t="s">
        <v>105</v>
      </c>
      <c r="B282" s="954"/>
      <c r="C282" s="1064"/>
      <c r="D282" s="1064"/>
      <c r="E282" s="1064"/>
      <c r="F282" s="1064"/>
      <c r="G282" s="1064"/>
      <c r="H282" s="935"/>
    </row>
    <row r="283" spans="1:8" ht="15" customHeight="1">
      <c r="A283" s="924" t="s">
        <v>189</v>
      </c>
      <c r="C283" s="925">
        <v>13558.395548259799</v>
      </c>
      <c r="D283" s="925"/>
      <c r="E283" s="925">
        <v>1.2220758199999999</v>
      </c>
      <c r="F283" s="925">
        <v>2.5048707600000002</v>
      </c>
      <c r="G283" s="925">
        <v>2.0685515400000001</v>
      </c>
      <c r="H283" s="925">
        <v>2.04981021</v>
      </c>
    </row>
    <row r="284" spans="1:8" ht="15" customHeight="1">
      <c r="A284" s="924" t="s">
        <v>182</v>
      </c>
      <c r="C284" s="925">
        <v>55628.331412713997</v>
      </c>
      <c r="D284" s="925"/>
      <c r="E284" s="925">
        <v>0.35832006</v>
      </c>
      <c r="F284" s="925">
        <v>0.55533688999999997</v>
      </c>
      <c r="G284" s="925">
        <v>0.31885191000000002</v>
      </c>
      <c r="H284" s="925">
        <v>0.42788000999999998</v>
      </c>
    </row>
    <row r="285" spans="1:8" ht="6" customHeight="1">
      <c r="A285" s="1555"/>
      <c r="B285" s="1601"/>
      <c r="C285" s="935"/>
      <c r="D285" s="935"/>
      <c r="E285" s="935"/>
      <c r="F285" s="935"/>
      <c r="G285" s="935"/>
      <c r="H285" s="935"/>
    </row>
    <row r="286" spans="1:8" ht="15" customHeight="1">
      <c r="A286" s="954" t="s">
        <v>117</v>
      </c>
      <c r="B286" s="1698"/>
      <c r="C286" s="1064"/>
      <c r="D286" s="1064"/>
      <c r="E286" s="1064"/>
      <c r="F286" s="1064"/>
      <c r="G286" s="1064"/>
      <c r="H286" s="935"/>
    </row>
    <row r="287" spans="1:8" ht="15" customHeight="1">
      <c r="A287" s="1555" t="s">
        <v>42</v>
      </c>
      <c r="B287" s="1555"/>
      <c r="C287" s="925">
        <v>6953.3090993303003</v>
      </c>
      <c r="D287" s="925"/>
      <c r="E287" s="1239">
        <v>3.1690409399999999</v>
      </c>
      <c r="F287" s="925">
        <v>4.5201507000000003</v>
      </c>
      <c r="G287" s="934">
        <v>5.5160283899999998</v>
      </c>
      <c r="H287" s="1239">
        <v>5.2782527200000002</v>
      </c>
    </row>
    <row r="288" spans="1:8" ht="15" customHeight="1">
      <c r="A288" s="1555" t="s">
        <v>41</v>
      </c>
      <c r="B288" s="1555"/>
      <c r="C288" s="925">
        <v>12123.9502803368</v>
      </c>
      <c r="D288" s="925"/>
      <c r="E288" s="1239">
        <v>1.0906703</v>
      </c>
      <c r="F288" s="925">
        <v>2.2540260000000001</v>
      </c>
      <c r="G288" s="925">
        <v>1.5876749999999999</v>
      </c>
      <c r="H288" s="925">
        <v>1.88652503</v>
      </c>
    </row>
    <row r="289" spans="1:8" ht="15" customHeight="1">
      <c r="A289" s="1555" t="s">
        <v>40</v>
      </c>
      <c r="B289" s="1555"/>
      <c r="C289" s="925">
        <v>18871.902830597101</v>
      </c>
      <c r="D289" s="925"/>
      <c r="E289" s="925">
        <v>0.91961532999999995</v>
      </c>
      <c r="F289" s="925">
        <v>1.6236285100000001</v>
      </c>
      <c r="G289" s="925">
        <v>1.0784896399999999</v>
      </c>
      <c r="H289" s="925">
        <v>1.32055451</v>
      </c>
    </row>
    <row r="290" spans="1:8" ht="15" customHeight="1">
      <c r="A290" s="1555" t="s">
        <v>39</v>
      </c>
      <c r="B290" s="1555"/>
      <c r="C290" s="925">
        <v>29859.0940884269</v>
      </c>
      <c r="D290" s="925"/>
      <c r="E290" s="925">
        <v>0.63705423000000005</v>
      </c>
      <c r="F290" s="925">
        <v>0.95321504000000001</v>
      </c>
      <c r="G290" s="925">
        <v>0.63160218999999995</v>
      </c>
      <c r="H290" s="925">
        <v>0.73144777000000005</v>
      </c>
    </row>
    <row r="291" spans="1:8" ht="15" customHeight="1">
      <c r="A291" s="1555" t="s">
        <v>38</v>
      </c>
      <c r="B291" s="1555"/>
      <c r="C291" s="925">
        <v>28323.103226581301</v>
      </c>
      <c r="D291" s="925"/>
      <c r="E291" s="925">
        <v>0.69212591999999995</v>
      </c>
      <c r="F291" s="925">
        <v>1.03753981</v>
      </c>
      <c r="G291" s="925">
        <v>0.52373742000000001</v>
      </c>
      <c r="H291" s="925">
        <v>0.75485298999999995</v>
      </c>
    </row>
    <row r="292" spans="1:8" ht="15" customHeight="1">
      <c r="A292" s="1555" t="s">
        <v>37</v>
      </c>
      <c r="B292" s="1555"/>
      <c r="C292" s="925">
        <v>31150.9163642284</v>
      </c>
      <c r="D292" s="925"/>
      <c r="E292" s="925">
        <v>0.74117917</v>
      </c>
      <c r="F292" s="925">
        <v>0.99460135999999999</v>
      </c>
      <c r="G292" s="925">
        <v>0.48295982999999998</v>
      </c>
      <c r="H292" s="925">
        <v>0.73273332999999996</v>
      </c>
    </row>
    <row r="293" spans="1:8" ht="6" customHeight="1">
      <c r="A293" s="1555"/>
      <c r="B293" s="1601"/>
      <c r="C293" s="935"/>
      <c r="D293" s="935"/>
      <c r="E293" s="935"/>
      <c r="F293" s="935"/>
      <c r="G293" s="935"/>
      <c r="H293" s="935"/>
    </row>
    <row r="294" spans="1:8" ht="15" customHeight="1">
      <c r="A294" s="971" t="s">
        <v>297</v>
      </c>
      <c r="B294" s="1707"/>
      <c r="C294" s="1587"/>
      <c r="D294" s="1587"/>
      <c r="E294" s="1587"/>
      <c r="F294" s="1587"/>
      <c r="G294" s="1587"/>
      <c r="H294" s="935"/>
    </row>
    <row r="295" spans="1:8" ht="15" customHeight="1">
      <c r="A295" s="1602" t="s">
        <v>209</v>
      </c>
      <c r="C295" s="925">
        <v>43381.268137281302</v>
      </c>
      <c r="D295" s="925"/>
      <c r="E295" s="925">
        <v>0.47319451000000001</v>
      </c>
      <c r="F295" s="925">
        <v>0.69758871</v>
      </c>
      <c r="G295" s="925">
        <v>0.37407172</v>
      </c>
      <c r="H295" s="925">
        <v>0.50880027999999999</v>
      </c>
    </row>
    <row r="296" spans="1:8" ht="15" customHeight="1">
      <c r="A296" s="1602" t="s">
        <v>210</v>
      </c>
      <c r="C296" s="925">
        <v>35821.6249418722</v>
      </c>
      <c r="D296" s="925"/>
      <c r="E296" s="925">
        <v>0.52810120000000005</v>
      </c>
      <c r="F296" s="925">
        <v>0.84437777000000003</v>
      </c>
      <c r="G296" s="925">
        <v>0.53415126999999996</v>
      </c>
      <c r="H296" s="925">
        <v>0.65920482999999996</v>
      </c>
    </row>
    <row r="297" spans="1:8" ht="6" customHeight="1">
      <c r="A297" s="1555"/>
      <c r="B297" s="1601"/>
      <c r="C297" s="935"/>
      <c r="D297" s="935"/>
      <c r="E297" s="935"/>
      <c r="F297" s="935"/>
      <c r="G297" s="935"/>
      <c r="H297" s="935"/>
    </row>
    <row r="298" spans="1:8" ht="15" customHeight="1">
      <c r="A298" s="953" t="s">
        <v>309</v>
      </c>
      <c r="B298" s="1555"/>
      <c r="C298" s="935"/>
      <c r="D298" s="935"/>
      <c r="E298" s="935"/>
      <c r="F298" s="935"/>
      <c r="G298" s="935"/>
      <c r="H298" s="935"/>
    </row>
    <row r="299" spans="1:8" ht="15" customHeight="1">
      <c r="A299" s="924" t="s">
        <v>48</v>
      </c>
      <c r="C299" s="925">
        <v>14218.421077065599</v>
      </c>
      <c r="D299" s="925"/>
      <c r="E299" s="925">
        <v>1.4880592500000001</v>
      </c>
      <c r="F299" s="925">
        <v>1.6582256099999999</v>
      </c>
      <c r="G299" s="934">
        <v>0.53463508999999998</v>
      </c>
      <c r="H299" s="1239">
        <v>0.74342965000000005</v>
      </c>
    </row>
    <row r="300" spans="1:8" ht="15" customHeight="1">
      <c r="A300" s="924" t="s">
        <v>196</v>
      </c>
      <c r="C300" s="925">
        <v>29456.268582602599</v>
      </c>
      <c r="D300" s="925"/>
      <c r="E300" s="925">
        <v>0.76168170000000002</v>
      </c>
      <c r="F300" s="925">
        <v>1.0261791499999999</v>
      </c>
      <c r="G300" s="925">
        <v>0.55431598000000004</v>
      </c>
      <c r="H300" s="925">
        <v>0.72876408000000004</v>
      </c>
    </row>
    <row r="301" spans="1:8" ht="15" customHeight="1">
      <c r="A301" s="924" t="s">
        <v>197</v>
      </c>
      <c r="C301" s="925">
        <v>25908.383853594001</v>
      </c>
      <c r="D301" s="925"/>
      <c r="E301" s="925">
        <v>0.59151414000000002</v>
      </c>
      <c r="F301" s="925">
        <v>1.15722429</v>
      </c>
      <c r="G301" s="925">
        <v>0.77092249000000002</v>
      </c>
      <c r="H301" s="925">
        <v>0.99426133999999999</v>
      </c>
    </row>
    <row r="302" spans="1:8" ht="15" customHeight="1">
      <c r="A302" s="924" t="s">
        <v>198</v>
      </c>
      <c r="C302" s="925">
        <v>16821.422211183199</v>
      </c>
      <c r="D302" s="925"/>
      <c r="E302" s="925">
        <v>0.67664822000000002</v>
      </c>
      <c r="F302" s="925">
        <v>1.6613954399999999</v>
      </c>
      <c r="G302" s="925">
        <v>1.07162252</v>
      </c>
      <c r="H302" s="925">
        <v>1.5307177199999999</v>
      </c>
    </row>
    <row r="303" spans="1:8" ht="15" customHeight="1">
      <c r="A303" s="924" t="s">
        <v>199</v>
      </c>
      <c r="C303" s="925">
        <v>11017.7924044253</v>
      </c>
      <c r="D303" s="925"/>
      <c r="E303" s="1239">
        <v>0.68118844000000001</v>
      </c>
      <c r="F303" s="925">
        <v>2.55435999</v>
      </c>
      <c r="G303" s="925">
        <v>2.0045396000000002</v>
      </c>
      <c r="H303" s="925">
        <v>2.2734718699999998</v>
      </c>
    </row>
    <row r="304" spans="1:8" ht="15" customHeight="1">
      <c r="A304" s="924" t="s">
        <v>200</v>
      </c>
      <c r="C304" s="921">
        <v>9462.8579473421996</v>
      </c>
      <c r="D304" s="921"/>
      <c r="E304" s="1733">
        <v>0.84418680000000001</v>
      </c>
      <c r="F304" s="921">
        <v>2.6865872500000001</v>
      </c>
      <c r="G304" s="921">
        <v>2.3521524</v>
      </c>
      <c r="H304" s="925">
        <v>2.1525963699999999</v>
      </c>
    </row>
    <row r="305" spans="1:15" ht="6" customHeight="1">
      <c r="A305" s="317"/>
      <c r="B305" s="1599"/>
      <c r="C305" s="935"/>
      <c r="D305" s="935"/>
      <c r="E305" s="935"/>
      <c r="F305" s="935"/>
      <c r="G305" s="935"/>
      <c r="H305" s="935"/>
    </row>
    <row r="306" spans="1:15" ht="15" customHeight="1">
      <c r="A306" s="953" t="s">
        <v>107</v>
      </c>
      <c r="B306" s="1698"/>
      <c r="C306" s="935"/>
      <c r="D306" s="935"/>
      <c r="E306" s="935"/>
      <c r="F306" s="935"/>
      <c r="G306" s="935"/>
      <c r="H306" s="935"/>
    </row>
    <row r="307" spans="1:15" ht="15" customHeight="1">
      <c r="A307" s="924" t="s">
        <v>192</v>
      </c>
      <c r="B307" s="1555"/>
      <c r="C307" s="925">
        <v>38841.571259597302</v>
      </c>
      <c r="D307" s="925"/>
      <c r="E307" s="925">
        <v>0.59871923000000005</v>
      </c>
      <c r="F307" s="925">
        <v>0.72609546999999997</v>
      </c>
      <c r="G307" s="925">
        <v>0.55504989000000005</v>
      </c>
      <c r="H307" s="925">
        <v>0.67297699</v>
      </c>
    </row>
    <row r="308" spans="1:15" ht="15" customHeight="1">
      <c r="A308" s="924" t="s">
        <v>193</v>
      </c>
      <c r="B308" s="1555"/>
      <c r="C308" s="926">
        <v>23558.321471180399</v>
      </c>
      <c r="D308" s="926"/>
      <c r="E308" s="928">
        <v>0.33879802999999997</v>
      </c>
      <c r="F308" s="926">
        <v>0.78093228000000003</v>
      </c>
      <c r="G308" s="928">
        <v>0.41713949</v>
      </c>
      <c r="H308" s="925">
        <v>0.59716097000000001</v>
      </c>
    </row>
    <row r="309" spans="1:15" ht="15" customHeight="1">
      <c r="A309" s="973" t="s">
        <v>194</v>
      </c>
      <c r="B309" s="1714"/>
      <c r="C309" s="1734">
        <v>31868.557363072399</v>
      </c>
      <c r="D309" s="1734"/>
      <c r="E309" s="1734">
        <v>0.40208329999999998</v>
      </c>
      <c r="F309" s="1734">
        <v>0.65129234999999996</v>
      </c>
      <c r="G309" s="1734">
        <v>0.30712102000000002</v>
      </c>
      <c r="H309" s="1240">
        <v>0.45483073000000002</v>
      </c>
    </row>
    <row r="310" spans="1:15" ht="6" customHeight="1">
      <c r="A310" s="1555"/>
      <c r="B310" s="1601"/>
      <c r="C310" s="1555"/>
      <c r="D310" s="1555"/>
      <c r="E310" s="1555"/>
      <c r="F310" s="1555"/>
      <c r="G310" s="1555"/>
      <c r="H310" s="1555"/>
      <c r="I310" s="1696"/>
    </row>
    <row r="311" spans="1:15" s="786" customFormat="1" ht="15" customHeight="1">
      <c r="A311" s="1504" t="s">
        <v>279</v>
      </c>
      <c r="B311" s="2396" t="s">
        <v>280</v>
      </c>
      <c r="C311" s="2396"/>
      <c r="D311" s="2396"/>
      <c r="E311" s="2396"/>
      <c r="F311" s="2396"/>
      <c r="G311" s="2396"/>
      <c r="H311" s="2396"/>
      <c r="I311" s="785"/>
      <c r="J311" s="785"/>
      <c r="L311" s="789"/>
      <c r="M311" s="789"/>
      <c r="N311" s="789"/>
      <c r="O311" s="789"/>
    </row>
    <row r="312" spans="1:15" s="317" customFormat="1" ht="15" customHeight="1">
      <c r="A312" s="608" t="s">
        <v>183</v>
      </c>
      <c r="B312" s="839"/>
      <c r="C312" s="872"/>
      <c r="D312" s="872"/>
      <c r="E312" s="841"/>
      <c r="F312" s="841"/>
      <c r="G312" s="841"/>
      <c r="H312" s="841"/>
      <c r="I312" s="1053"/>
      <c r="J312" s="841"/>
    </row>
    <row r="313" spans="1:15" s="317" customFormat="1" ht="15" customHeight="1">
      <c r="A313" s="608" t="s">
        <v>185</v>
      </c>
      <c r="B313" s="839"/>
      <c r="C313" s="872"/>
      <c r="D313" s="872"/>
      <c r="E313" s="841"/>
      <c r="F313" s="841"/>
      <c r="G313" s="841"/>
      <c r="H313" s="841"/>
      <c r="I313" s="1053"/>
      <c r="J313" s="841"/>
    </row>
    <row r="314" spans="1:15" s="317" customFormat="1" ht="15" customHeight="1">
      <c r="A314" s="608" t="s">
        <v>187</v>
      </c>
      <c r="B314" s="839"/>
      <c r="C314" s="872"/>
      <c r="D314" s="872"/>
      <c r="E314" s="841"/>
      <c r="F314" s="841"/>
      <c r="G314" s="841"/>
      <c r="H314" s="841"/>
      <c r="I314" s="1053"/>
      <c r="J314" s="841"/>
    </row>
    <row r="315" spans="1:15" s="786" customFormat="1" ht="15" customHeight="1">
      <c r="A315" s="1014"/>
      <c r="B315" s="1016"/>
      <c r="C315" s="1016"/>
      <c r="D315" s="1016"/>
      <c r="E315" s="1016"/>
      <c r="F315" s="1016"/>
      <c r="G315" s="1016"/>
      <c r="H315" s="1719"/>
      <c r="I315" s="823" t="s">
        <v>93</v>
      </c>
    </row>
  </sheetData>
  <mergeCells count="55">
    <mergeCell ref="B311:H311"/>
    <mergeCell ref="B252:H252"/>
    <mergeCell ref="A259:F261"/>
    <mergeCell ref="A264:B265"/>
    <mergeCell ref="C264:C265"/>
    <mergeCell ref="E264:E265"/>
    <mergeCell ref="F264:F265"/>
    <mergeCell ref="G264:G265"/>
    <mergeCell ref="H264:H265"/>
    <mergeCell ref="B193:H193"/>
    <mergeCell ref="A200:F202"/>
    <mergeCell ref="A205:B206"/>
    <mergeCell ref="C205:C206"/>
    <mergeCell ref="E205:E206"/>
    <mergeCell ref="F205:F206"/>
    <mergeCell ref="G205:G206"/>
    <mergeCell ref="H205:H206"/>
    <mergeCell ref="A132:H132"/>
    <mergeCell ref="A133:H133"/>
    <mergeCell ref="A134:H134"/>
    <mergeCell ref="A141:F143"/>
    <mergeCell ref="A146:B147"/>
    <mergeCell ref="C146:C147"/>
    <mergeCell ref="E146:E147"/>
    <mergeCell ref="F146:F147"/>
    <mergeCell ref="G146:G147"/>
    <mergeCell ref="H146:H147"/>
    <mergeCell ref="A131:H131"/>
    <mergeCell ref="A65:H65"/>
    <mergeCell ref="A66:H66"/>
    <mergeCell ref="A67:H67"/>
    <mergeCell ref="A68:H68"/>
    <mergeCell ref="A75:F77"/>
    <mergeCell ref="A80:B81"/>
    <mergeCell ref="C80:C81"/>
    <mergeCell ref="E80:E81"/>
    <mergeCell ref="F80:F81"/>
    <mergeCell ref="G80:G81"/>
    <mergeCell ref="H80:H81"/>
    <mergeCell ref="B127:H127"/>
    <mergeCell ref="B128:H128"/>
    <mergeCell ref="B129:H129"/>
    <mergeCell ref="A130:H130"/>
    <mergeCell ref="A64:H64"/>
    <mergeCell ref="A9:F11"/>
    <mergeCell ref="A13:B14"/>
    <mergeCell ref="C13:C14"/>
    <mergeCell ref="E13:E14"/>
    <mergeCell ref="F13:F14"/>
    <mergeCell ref="G13:G14"/>
    <mergeCell ref="H13:H14"/>
    <mergeCell ref="B60:H60"/>
    <mergeCell ref="B61:H61"/>
    <mergeCell ref="B62:H62"/>
    <mergeCell ref="B63:H63"/>
  </mergeCells>
  <conditionalFormatting sqref="C208:H250">
    <cfRule type="cellIs" dxfId="81" priority="2" operator="between">
      <formula>25</formula>
      <formula>100</formula>
    </cfRule>
    <cfRule type="cellIs" dxfId="80" priority="3" operator="between">
      <formula>15</formula>
      <formula>24.999</formula>
    </cfRule>
  </conditionalFormatting>
  <hyperlinks>
    <hyperlink ref="C16" location="D16" tooltip="CV: 1.14" display="D16"/>
    <hyperlink ref="E16" location="F16" tooltip="CV: 3" display="F16"/>
    <hyperlink ref="F16" location="G16" tooltip="CV: .86" display="G16"/>
    <hyperlink ref="G16" location="H16" tooltip="CV: 3.99" display="H16"/>
    <hyperlink ref="H16" location="I16" tooltip="CV: 2.58" display="I16"/>
    <hyperlink ref="C20" location="D19" tooltip="CV: 1.41" display="D19"/>
    <hyperlink ref="E20" location="F19" tooltip="CV: 3.73" display="F19"/>
    <hyperlink ref="F20" location="G19" tooltip="CV: 1.02" display="G19"/>
    <hyperlink ref="G20" location="H19" tooltip="CV: 5.24" display="H19"/>
    <hyperlink ref="H20" location="I19" tooltip="CV: 3.47" display="I19"/>
    <hyperlink ref="C19" location="D20" tooltip="CV: 1.93" display="D20"/>
    <hyperlink ref="E19" location="F20" tooltip="CV: 4.98" display="F20"/>
    <hyperlink ref="F19" location="G20" tooltip="CV: 1.56" display="G20"/>
    <hyperlink ref="G19" location="H20" tooltip="CV: 6.1" display="H20"/>
    <hyperlink ref="H19" location="I20" tooltip="CV: 3.72" display="I20"/>
    <hyperlink ref="C23" location="D23" tooltip="CV: 3.52" display="D23"/>
    <hyperlink ref="E23" location="F23" tooltip="CV: 14.75" display="F23"/>
    <hyperlink ref="F23" location="G23" tooltip="CV: 1.85" display="G23"/>
    <hyperlink ref="G23" location="H23" tooltip="CV: 15.58" display="H23"/>
    <hyperlink ref="H23" location="I23" tooltip="CV: 9.28" display="I23"/>
    <hyperlink ref="C24" location="D24" tooltip="CV: 2.44" display="D24"/>
    <hyperlink ref="E24" location="F24" tooltip="CV: 7.52" display="F24"/>
    <hyperlink ref="F24" location="G24" tooltip="CV: 1.52" display="G24"/>
    <hyperlink ref="G24" location="H24" tooltip="CV: 9.26" display="H24"/>
    <hyperlink ref="H24" location="I24" tooltip="CV: 6.21" display="I24"/>
    <hyperlink ref="C25" location="D25" tooltip="CV: 2.57" display="D25"/>
    <hyperlink ref="E25" location="F25" tooltip="CV: 5.99" display="F25"/>
    <hyperlink ref="F25" location="G25" tooltip="CV: 1.88" display="G25"/>
    <hyperlink ref="G25" location="H25" tooltip="CV: 8.56" display="H25"/>
    <hyperlink ref="H25" location="I25" tooltip="CV: 5.79" display="I25"/>
    <hyperlink ref="C26" location="D26" tooltip="CV: 2.72" display="D26"/>
    <hyperlink ref="E26" location="F26" tooltip="CV: 5.38" display="F26"/>
    <hyperlink ref="F26" location="G26" tooltip="CV: 2.45" display="G26"/>
    <hyperlink ref="G26" location="H26" tooltip="CV: 8.59" display="H26"/>
    <hyperlink ref="H26" location="I26" tooltip="CV: 6.15" display="I26"/>
    <hyperlink ref="C27" location="D27" tooltip="CV: 3.25" display="D27"/>
    <hyperlink ref="E27" location="F27" tooltip="CV: 6.85" display="F27"/>
    <hyperlink ref="F27" location="G27" tooltip="CV: 2.98" display="G27"/>
    <hyperlink ref="G27" location="H27" tooltip="CV: 9.46" display="H27"/>
    <hyperlink ref="H27" location="I27" tooltip="CV: 6.74" display="I27"/>
    <hyperlink ref="C28" location="D28" tooltip="CV: 3.49" display="D28"/>
    <hyperlink ref="E28" location="F28" tooltip="CV: 11.43" display="F28"/>
    <hyperlink ref="F28" location="G28" tooltip="CV: 2.84" display="G28"/>
    <hyperlink ref="G28" location="H28" tooltip="CV: 9.6" display="H28"/>
    <hyperlink ref="H28" location="I28" tooltip="CV: 6.66" display="I28"/>
    <hyperlink ref="C29" location="D29" tooltip="CV: 3.43" display="D29"/>
    <hyperlink ref="E29" location="F29" tooltip="CV: 24.14" display="F29"/>
    <hyperlink ref="F29" location="G29" tooltip="CV: 2.46" display="G29"/>
    <hyperlink ref="G29" location="H29" tooltip="CV: 12.82" display="H29"/>
    <hyperlink ref="H29" location="I29" tooltip="CV: 6.92" display="I29"/>
    <hyperlink ref="C32" location="D32" tooltip="CV: 6.56" display="D32"/>
    <hyperlink ref="E32" location="F32" tooltip="CV: 13.42" display="F32"/>
    <hyperlink ref="F32" location="G32" tooltip="CV: 4.68" display="G32"/>
    <hyperlink ref="G32" location="H32" tooltip="CV: 13.27" display="H32"/>
    <hyperlink ref="H32" location="I32" tooltip="CV: 9.43" display="I32"/>
    <hyperlink ref="C33" location="D33" tooltip="CV: 1.18" display="D33"/>
    <hyperlink ref="E33" location="F33" tooltip="CV: 3.06" display="F33"/>
    <hyperlink ref="F33" location="G33" tooltip="CV: .86" display="G33"/>
    <hyperlink ref="G33" location="H33" tooltip="CV: 4.01" display="H33"/>
    <hyperlink ref="H33" location="I33" tooltip="CV: 2.68" display="I33"/>
    <hyperlink ref="C36" location="D36" tooltip="CV: 10.86" display="D36"/>
    <hyperlink ref="E36" location="F36" tooltip="CV: 22.24" display="F36"/>
    <hyperlink ref="F36" location="G36" tooltip="CV: 13.33" display="G36"/>
    <hyperlink ref="G36" location="H36" tooltip="CV: 30.62" display="H36"/>
    <hyperlink ref="H36" location="I36" tooltip="CV: 15.6" display="I36"/>
    <hyperlink ref="C37" location="D37" tooltip="CV: 4.7" display="D37"/>
    <hyperlink ref="E37" location="F37" tooltip="CV: 16.41" display="F37"/>
    <hyperlink ref="F37" location="G37" tooltip="CV: 4.14" display="G37"/>
    <hyperlink ref="G37" location="H37" tooltip="CV: 11.47" display="H37"/>
    <hyperlink ref="H37" location="I37" tooltip="CV: 7.52" display="I37"/>
    <hyperlink ref="C38" location="D38" tooltip="CV: 3.51" display="D38"/>
    <hyperlink ref="E38" location="F38" tooltip="CV: 9" display="F38"/>
    <hyperlink ref="F38" location="G38" tooltip="CV: 2.95" display="G38"/>
    <hyperlink ref="G38" location="H38" tooltip="CV: 8.7" display="H38"/>
    <hyperlink ref="H38" location="I38" tooltip="CV: 5.92" display="I38"/>
    <hyperlink ref="C39" location="D39" tooltip="CV: 2.08" display="D39"/>
    <hyperlink ref="E39" location="F39" tooltip="CV: 5.71" display="F39"/>
    <hyperlink ref="F39" location="G39" tooltip="CV: 1.57" display="G39"/>
    <hyperlink ref="G39" location="H39" tooltip="CV: 6.07" display="H39"/>
    <hyperlink ref="H39" location="I39" tooltip="CV: 4.17" display="I39"/>
    <hyperlink ref="C40" location="D40" tooltip="CV: 2.28" display="D40"/>
    <hyperlink ref="E40" location="F40" tooltip="CV: 6.13" display="F40"/>
    <hyperlink ref="F40" location="G40" tooltip="CV: 1.51" display="G40"/>
    <hyperlink ref="G40" location="H40" tooltip="CV: 8.45" display="H40"/>
    <hyperlink ref="H40" location="I40" tooltip="CV: 5.44" display="I40"/>
    <hyperlink ref="C41" location="D41" tooltip="CV: 2.28" display="D41"/>
    <hyperlink ref="E41" location="F41" tooltip="CV: 5.39" display="F41"/>
    <hyperlink ref="F41" location="G41" tooltip="CV: 1.43" display="G41"/>
    <hyperlink ref="G41" location="H41" tooltip="CV: 10.07" display="H41"/>
    <hyperlink ref="H41" location="I41" tooltip="CV: 6.09" display="I41"/>
    <hyperlink ref="C44" location="D44" tooltip="CV: 1.53" display="D44"/>
    <hyperlink ref="E44" location="F44" tooltip="CV: 4.12" display="F44"/>
    <hyperlink ref="F44" location="G44" tooltip="CV: 1.01" display="G44"/>
    <hyperlink ref="G44" location="H44" tooltip="CV: 5.86" display="H44"/>
    <hyperlink ref="H44" location="I44" tooltip="CV: 3.87" display="I44"/>
    <hyperlink ref="C45" location="D45" tooltip="CV: 1.73" display="D45"/>
    <hyperlink ref="E45" location="F45" tooltip="CV: 4.49" display="F45"/>
    <hyperlink ref="F45" location="G45" tooltip="CV: 1.48" display="G45"/>
    <hyperlink ref="G45" location="H45" tooltip="CV: 4.92" display="H45"/>
    <hyperlink ref="H45" location="I45" tooltip="CV: 3.23" display="I45"/>
    <hyperlink ref="C48" location="D48" tooltip="CV: 4.17" display="D48"/>
    <hyperlink ref="E48" location="F48" tooltip="CV: 12.39" display="F48"/>
    <hyperlink ref="F48" location="G48" tooltip="CV: 2.01" display="G48"/>
    <hyperlink ref="G48" location="H48" tooltip="CV: 28.33" display="H48"/>
    <hyperlink ref="H48" location="I48" tooltip="CV: 21.52" display="I48"/>
    <hyperlink ref="C49" location="D49" tooltip="CV: 2.12" display="D49"/>
    <hyperlink ref="E49" location="F49" tooltip="CV: 4.63" display="F49"/>
    <hyperlink ref="F49" location="G49" tooltip="CV: 1.66" display="G49"/>
    <hyperlink ref="G49" location="H49" tooltip="CV: 7.7" display="H49"/>
    <hyperlink ref="H49" location="I49" tooltip="CV: 5.03" display="I49"/>
    <hyperlink ref="C50" location="D50" tooltip="CV: 2.31" display="D50"/>
    <hyperlink ref="E50" location="F50" tooltip="CV: 6.79" display="F50"/>
    <hyperlink ref="F50" location="G50" tooltip="CV: 2.08" display="G50"/>
    <hyperlink ref="G50" location="H50" tooltip="CV: 6.24" display="H50"/>
    <hyperlink ref="H50" location="I50" tooltip="CV: 4.25" display="I50"/>
    <hyperlink ref="C51" location="D51" tooltip="CV: 3.38" display="D51"/>
    <hyperlink ref="E51" location="F51" tooltip="CV: 14.31" display="F51"/>
    <hyperlink ref="F51" location="G51" tooltip="CV: 3.01" display="G51"/>
    <hyperlink ref="G51" location="H51" tooltip="CV: 8.63" display="H51"/>
    <hyperlink ref="H51" location="I51" tooltip="CV: 5.54" display="I51"/>
    <hyperlink ref="C52" location="D52" tooltip="CV: 5.11" display="D52"/>
    <hyperlink ref="E52" location="F52" tooltip="CV: 22.66" display="F52"/>
    <hyperlink ref="F52" location="G52" tooltip="CV: 4.61" display="G52"/>
    <hyperlink ref="G52" location="H52" tooltip="CV: 12.86" display="H52"/>
    <hyperlink ref="H52" location="I52" tooltip="CV: 8.76" display="I52"/>
    <hyperlink ref="C53" location="D53" tooltip="CV: 5.21" display="D53"/>
    <hyperlink ref="E53" location="F53" tooltip="CV: 26.16" display="F53"/>
    <hyperlink ref="F53" location="G53" tooltip="CV: 5.26" display="G53"/>
    <hyperlink ref="G53" location="H53" tooltip="CV: 13.37" display="H53"/>
    <hyperlink ref="H53" location="I53" tooltip="CV: 7.66" display="I53"/>
    <hyperlink ref="C56" location="D56" tooltip="CV: 1.5" display="D56"/>
    <hyperlink ref="E56" location="F56" tooltip="CV: 3.06" display="F56"/>
    <hyperlink ref="F56" location="G56" tooltip="CV: 1.79" display="G56"/>
    <hyperlink ref="G56" location="H56" tooltip="CV: 4.03" display="H56"/>
    <hyperlink ref="H56" location="I56" tooltip="CV: 2.57" display="I56"/>
    <hyperlink ref="C57" location="D57" tooltip="CV: 2.65" display="D57"/>
    <hyperlink ref="E57" location="F57" tooltip="CV: 21.37" display="F57"/>
    <hyperlink ref="F57" location="G57" tooltip="CV: .85" display="G57"/>
    <hyperlink ref="G57" location="H57" tooltip="CV: 20.14" display="H57"/>
    <hyperlink ref="H57" location="I57" tooltip="CV: 12.53" display="I57"/>
    <hyperlink ref="C58" location="D58" tooltip="CV: 2.24" display="D58"/>
    <hyperlink ref="E58" location="F58" tooltip="CV: 11.93" display="F58"/>
    <hyperlink ref="F58" location="G58" tooltip="CV: .73" display="G58"/>
    <hyperlink ref="G58" location="H58" tooltip="CV: 14.57" display="H58"/>
    <hyperlink ref="H58" location="I58" tooltip="CV: 8.69" display="I58"/>
    <hyperlink ref="I72" location="'Cuadro 5.33'!A1" tooltip="Ir al inicio" display="Ir al inicio"/>
    <hyperlink ref="A4" location="'Cuadro 5.33'!A141:H196" tooltip="Observaciones muestrales" display="Observaciones muestrales"/>
    <hyperlink ref="A3" location="'Cuadro 5.33'!A75:H137" tooltip="Estimaciones puntuales" display="Estimaciones puntuales"/>
    <hyperlink ref="A5" location="'Cuadro 5.33'!A200:H255" tooltip="Coeficiente de variación" display="Coeficiente de variación "/>
    <hyperlink ref="A6" location="'Cuadro 5.33'!A259:H314" tooltip="Error estándar" display="Error estándar"/>
    <hyperlink ref="I138" location="'Cuadro 5.33'!A1" tooltip="Ir al inicio" display="Ir al inicio"/>
    <hyperlink ref="I197" location="'Cuadro 5.33'!A1" tooltip="Ir al inicio" display="Ir al inicio"/>
    <hyperlink ref="I256" location="'Cuadro 5.33'!A1" tooltip="Ir al inicio" display="Ir al inicio"/>
    <hyperlink ref="I315" location="'Cuadro 5.33'!A1" tooltip="Ir al inicio" display="Ir al inicio"/>
    <hyperlink ref="I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text="(-)" id="{40DF28A0-F3B2-46FF-92E2-7802EC0079B9}">
            <xm:f>NOT(ISERROR(SEARCH("(-)",'Cuadro 5.18'!I195)))</xm:f>
            <x14:dxf>
              <fill>
                <patternFill>
                  <bgColor rgb="FFFA9104"/>
                </patternFill>
              </fill>
            </x14:dxf>
          </x14:cfRule>
          <xm:sqref>I193:J193 I252:J252 I311:J311</xm:sqref>
        </x14:conditionalFormatting>
        <x14:conditionalFormatting xmlns:xm="http://schemas.microsoft.com/office/excel/2006/main">
          <x14:cfRule type="containsText" priority="4" operator="containsText" text="(-)" id="{F8DB2BCF-1514-4482-8987-6494FCECFDA3}">
            <xm:f>NOT(ISERROR(SEARCH("(-)",'Cuadro 5.18'!I131)))</xm:f>
            <x14:dxf>
              <fill>
                <patternFill>
                  <bgColor rgb="FFFA9104"/>
                </patternFill>
              </fill>
            </x14:dxf>
          </x14:cfRule>
          <xm:sqref>I127:J127</xm:sqref>
        </x14:conditionalFormatting>
        <x14:conditionalFormatting xmlns:xm="http://schemas.microsoft.com/office/excel/2006/main">
          <x14:cfRule type="containsText" priority="5" operator="containsText" text="(-)" id="{685BA6F5-AFC8-440D-8D0C-9518E3C7AD1C}">
            <xm:f>NOT(ISERROR(SEARCH("(-)",'Cuadro 5.18'!I131)))</xm:f>
            <x14:dxf>
              <fill>
                <patternFill>
                  <bgColor rgb="FFFA9104"/>
                </patternFill>
              </fill>
            </x14:dxf>
          </x14:cfRule>
          <xm:sqref>I128:J128</xm:sqref>
        </x14:conditionalFormatting>
        <x14:conditionalFormatting xmlns:xm="http://schemas.microsoft.com/office/excel/2006/main">
          <x14:cfRule type="containsText" priority="6" operator="containsText" text="(-)" id="{19B62493-102D-4738-9A37-E9F216A15A8C}">
            <xm:f>NOT(ISERROR(SEARCH("(-)",'Cuadro 5.18'!I62)))</xm:f>
            <x14:dxf>
              <fill>
                <patternFill>
                  <bgColor rgb="FFFA9104"/>
                </patternFill>
              </fill>
            </x14:dxf>
          </x14:cfRule>
          <xm:sqref>I62:J62</xm:sqref>
        </x14:conditionalFormatting>
        <x14:conditionalFormatting xmlns:xm="http://schemas.microsoft.com/office/excel/2006/main">
          <x14:cfRule type="containsText" priority="7" operator="containsText" text="(-)" id="{096D8468-C179-440B-9970-E7F8BBCC7317}">
            <xm:f>NOT(ISERROR(SEARCH("(-)",'Cuadro 5.18'!I62)))</xm:f>
            <x14:dxf>
              <fill>
                <patternFill>
                  <bgColor rgb="FFFA9104"/>
                </patternFill>
              </fill>
            </x14:dxf>
          </x14:cfRule>
          <xm:sqref>I61:J61</xm:sqref>
        </x14:conditionalFormatting>
      </x14:conditionalFormatting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2"/>
  <sheetViews>
    <sheetView showGridLines="0" zoomScaleNormal="100" zoomScaleSheetLayoutView="100" workbookViewId="0"/>
  </sheetViews>
  <sheetFormatPr baseColWidth="10" defaultColWidth="9.140625" defaultRowHeight="15" customHeight="1"/>
  <cols>
    <col min="1" max="1" width="5.42578125" style="786" customWidth="1"/>
    <col min="2" max="2" width="25.7109375" style="786" customWidth="1"/>
    <col min="3" max="3" width="16.5703125" style="786" customWidth="1"/>
    <col min="4" max="4" width="1.28515625" style="786" customWidth="1"/>
    <col min="5" max="8" width="16.5703125" style="786" customWidth="1"/>
    <col min="9" max="9" width="18.7109375" style="834" customWidth="1"/>
    <col min="10" max="256" width="9.140625" style="786"/>
    <col min="257" max="257" width="1.42578125" style="786" customWidth="1"/>
    <col min="258" max="258" width="23.140625" style="786" customWidth="1"/>
    <col min="259" max="259" width="0.7109375" style="786" customWidth="1"/>
    <col min="260" max="264" width="16.5703125" style="786" customWidth="1"/>
    <col min="265" max="265" width="10.140625" style="786" customWidth="1"/>
    <col min="266" max="512" width="9.140625" style="786"/>
    <col min="513" max="513" width="1.42578125" style="786" customWidth="1"/>
    <col min="514" max="514" width="23.140625" style="786" customWidth="1"/>
    <col min="515" max="515" width="0.7109375" style="786" customWidth="1"/>
    <col min="516" max="520" width="16.5703125" style="786" customWidth="1"/>
    <col min="521" max="521" width="10.140625" style="786" customWidth="1"/>
    <col min="522" max="768" width="9.140625" style="786"/>
    <col min="769" max="769" width="1.42578125" style="786" customWidth="1"/>
    <col min="770" max="770" width="23.140625" style="786" customWidth="1"/>
    <col min="771" max="771" width="0.7109375" style="786" customWidth="1"/>
    <col min="772" max="776" width="16.5703125" style="786" customWidth="1"/>
    <col min="777" max="777" width="10.140625" style="786" customWidth="1"/>
    <col min="778" max="1024" width="9.140625" style="786"/>
    <col min="1025" max="1025" width="1.42578125" style="786" customWidth="1"/>
    <col min="1026" max="1026" width="23.140625" style="786" customWidth="1"/>
    <col min="1027" max="1027" width="0.7109375" style="786" customWidth="1"/>
    <col min="1028" max="1032" width="16.5703125" style="786" customWidth="1"/>
    <col min="1033" max="1033" width="10.140625" style="786" customWidth="1"/>
    <col min="1034" max="1280" width="9.140625" style="786"/>
    <col min="1281" max="1281" width="1.42578125" style="786" customWidth="1"/>
    <col min="1282" max="1282" width="23.140625" style="786" customWidth="1"/>
    <col min="1283" max="1283" width="0.7109375" style="786" customWidth="1"/>
    <col min="1284" max="1288" width="16.5703125" style="786" customWidth="1"/>
    <col min="1289" max="1289" width="10.140625" style="786" customWidth="1"/>
    <col min="1290" max="1536" width="9.140625" style="786"/>
    <col min="1537" max="1537" width="1.42578125" style="786" customWidth="1"/>
    <col min="1538" max="1538" width="23.140625" style="786" customWidth="1"/>
    <col min="1539" max="1539" width="0.7109375" style="786" customWidth="1"/>
    <col min="1540" max="1544" width="16.5703125" style="786" customWidth="1"/>
    <col min="1545" max="1545" width="10.140625" style="786" customWidth="1"/>
    <col min="1546" max="1792" width="9.140625" style="786"/>
    <col min="1793" max="1793" width="1.42578125" style="786" customWidth="1"/>
    <col min="1794" max="1794" width="23.140625" style="786" customWidth="1"/>
    <col min="1795" max="1795" width="0.7109375" style="786" customWidth="1"/>
    <col min="1796" max="1800" width="16.5703125" style="786" customWidth="1"/>
    <col min="1801" max="1801" width="10.140625" style="786" customWidth="1"/>
    <col min="1802" max="2048" width="9.140625" style="786"/>
    <col min="2049" max="2049" width="1.42578125" style="786" customWidth="1"/>
    <col min="2050" max="2050" width="23.140625" style="786" customWidth="1"/>
    <col min="2051" max="2051" width="0.7109375" style="786" customWidth="1"/>
    <col min="2052" max="2056" width="16.5703125" style="786" customWidth="1"/>
    <col min="2057" max="2057" width="10.140625" style="786" customWidth="1"/>
    <col min="2058" max="2304" width="9.140625" style="786"/>
    <col min="2305" max="2305" width="1.42578125" style="786" customWidth="1"/>
    <col min="2306" max="2306" width="23.140625" style="786" customWidth="1"/>
    <col min="2307" max="2307" width="0.7109375" style="786" customWidth="1"/>
    <col min="2308" max="2312" width="16.5703125" style="786" customWidth="1"/>
    <col min="2313" max="2313" width="10.140625" style="786" customWidth="1"/>
    <col min="2314" max="2560" width="9.140625" style="786"/>
    <col min="2561" max="2561" width="1.42578125" style="786" customWidth="1"/>
    <col min="2562" max="2562" width="23.140625" style="786" customWidth="1"/>
    <col min="2563" max="2563" width="0.7109375" style="786" customWidth="1"/>
    <col min="2564" max="2568" width="16.5703125" style="786" customWidth="1"/>
    <col min="2569" max="2569" width="10.140625" style="786" customWidth="1"/>
    <col min="2570" max="2816" width="9.140625" style="786"/>
    <col min="2817" max="2817" width="1.42578125" style="786" customWidth="1"/>
    <col min="2818" max="2818" width="23.140625" style="786" customWidth="1"/>
    <col min="2819" max="2819" width="0.7109375" style="786" customWidth="1"/>
    <col min="2820" max="2824" width="16.5703125" style="786" customWidth="1"/>
    <col min="2825" max="2825" width="10.140625" style="786" customWidth="1"/>
    <col min="2826" max="3072" width="9.140625" style="786"/>
    <col min="3073" max="3073" width="1.42578125" style="786" customWidth="1"/>
    <col min="3074" max="3074" width="23.140625" style="786" customWidth="1"/>
    <col min="3075" max="3075" width="0.7109375" style="786" customWidth="1"/>
    <col min="3076" max="3080" width="16.5703125" style="786" customWidth="1"/>
    <col min="3081" max="3081" width="10.140625" style="786" customWidth="1"/>
    <col min="3082" max="3328" width="9.140625" style="786"/>
    <col min="3329" max="3329" width="1.42578125" style="786" customWidth="1"/>
    <col min="3330" max="3330" width="23.140625" style="786" customWidth="1"/>
    <col min="3331" max="3331" width="0.7109375" style="786" customWidth="1"/>
    <col min="3332" max="3336" width="16.5703125" style="786" customWidth="1"/>
    <col min="3337" max="3337" width="10.140625" style="786" customWidth="1"/>
    <col min="3338" max="3584" width="9.140625" style="786"/>
    <col min="3585" max="3585" width="1.42578125" style="786" customWidth="1"/>
    <col min="3586" max="3586" width="23.140625" style="786" customWidth="1"/>
    <col min="3587" max="3587" width="0.7109375" style="786" customWidth="1"/>
    <col min="3588" max="3592" width="16.5703125" style="786" customWidth="1"/>
    <col min="3593" max="3593" width="10.140625" style="786" customWidth="1"/>
    <col min="3594" max="3840" width="9.140625" style="786"/>
    <col min="3841" max="3841" width="1.42578125" style="786" customWidth="1"/>
    <col min="3842" max="3842" width="23.140625" style="786" customWidth="1"/>
    <col min="3843" max="3843" width="0.7109375" style="786" customWidth="1"/>
    <col min="3844" max="3848" width="16.5703125" style="786" customWidth="1"/>
    <col min="3849" max="3849" width="10.140625" style="786" customWidth="1"/>
    <col min="3850" max="4096" width="9.140625" style="786"/>
    <col min="4097" max="4097" width="1.42578125" style="786" customWidth="1"/>
    <col min="4098" max="4098" width="23.140625" style="786" customWidth="1"/>
    <col min="4099" max="4099" width="0.7109375" style="786" customWidth="1"/>
    <col min="4100" max="4104" width="16.5703125" style="786" customWidth="1"/>
    <col min="4105" max="4105" width="10.140625" style="786" customWidth="1"/>
    <col min="4106" max="4352" width="9.140625" style="786"/>
    <col min="4353" max="4353" width="1.42578125" style="786" customWidth="1"/>
    <col min="4354" max="4354" width="23.140625" style="786" customWidth="1"/>
    <col min="4355" max="4355" width="0.7109375" style="786" customWidth="1"/>
    <col min="4356" max="4360" width="16.5703125" style="786" customWidth="1"/>
    <col min="4361" max="4361" width="10.140625" style="786" customWidth="1"/>
    <col min="4362" max="4608" width="9.140625" style="786"/>
    <col min="4609" max="4609" width="1.42578125" style="786" customWidth="1"/>
    <col min="4610" max="4610" width="23.140625" style="786" customWidth="1"/>
    <col min="4611" max="4611" width="0.7109375" style="786" customWidth="1"/>
    <col min="4612" max="4616" width="16.5703125" style="786" customWidth="1"/>
    <col min="4617" max="4617" width="10.140625" style="786" customWidth="1"/>
    <col min="4618" max="4864" width="9.140625" style="786"/>
    <col min="4865" max="4865" width="1.42578125" style="786" customWidth="1"/>
    <col min="4866" max="4866" width="23.140625" style="786" customWidth="1"/>
    <col min="4867" max="4867" width="0.7109375" style="786" customWidth="1"/>
    <col min="4868" max="4872" width="16.5703125" style="786" customWidth="1"/>
    <col min="4873" max="4873" width="10.140625" style="786" customWidth="1"/>
    <col min="4874" max="5120" width="9.140625" style="786"/>
    <col min="5121" max="5121" width="1.42578125" style="786" customWidth="1"/>
    <col min="5122" max="5122" width="23.140625" style="786" customWidth="1"/>
    <col min="5123" max="5123" width="0.7109375" style="786" customWidth="1"/>
    <col min="5124" max="5128" width="16.5703125" style="786" customWidth="1"/>
    <col min="5129" max="5129" width="10.140625" style="786" customWidth="1"/>
    <col min="5130" max="5376" width="9.140625" style="786"/>
    <col min="5377" max="5377" width="1.42578125" style="786" customWidth="1"/>
    <col min="5378" max="5378" width="23.140625" style="786" customWidth="1"/>
    <col min="5379" max="5379" width="0.7109375" style="786" customWidth="1"/>
    <col min="5380" max="5384" width="16.5703125" style="786" customWidth="1"/>
    <col min="5385" max="5385" width="10.140625" style="786" customWidth="1"/>
    <col min="5386" max="5632" width="9.140625" style="786"/>
    <col min="5633" max="5633" width="1.42578125" style="786" customWidth="1"/>
    <col min="5634" max="5634" width="23.140625" style="786" customWidth="1"/>
    <col min="5635" max="5635" width="0.7109375" style="786" customWidth="1"/>
    <col min="5636" max="5640" width="16.5703125" style="786" customWidth="1"/>
    <col min="5641" max="5641" width="10.140625" style="786" customWidth="1"/>
    <col min="5642" max="5888" width="9.140625" style="786"/>
    <col min="5889" max="5889" width="1.42578125" style="786" customWidth="1"/>
    <col min="5890" max="5890" width="23.140625" style="786" customWidth="1"/>
    <col min="5891" max="5891" width="0.7109375" style="786" customWidth="1"/>
    <col min="5892" max="5896" width="16.5703125" style="786" customWidth="1"/>
    <col min="5897" max="5897" width="10.140625" style="786" customWidth="1"/>
    <col min="5898" max="6144" width="9.140625" style="786"/>
    <col min="6145" max="6145" width="1.42578125" style="786" customWidth="1"/>
    <col min="6146" max="6146" width="23.140625" style="786" customWidth="1"/>
    <col min="6147" max="6147" width="0.7109375" style="786" customWidth="1"/>
    <col min="6148" max="6152" width="16.5703125" style="786" customWidth="1"/>
    <col min="6153" max="6153" width="10.140625" style="786" customWidth="1"/>
    <col min="6154" max="6400" width="9.140625" style="786"/>
    <col min="6401" max="6401" width="1.42578125" style="786" customWidth="1"/>
    <col min="6402" max="6402" width="23.140625" style="786" customWidth="1"/>
    <col min="6403" max="6403" width="0.7109375" style="786" customWidth="1"/>
    <col min="6404" max="6408" width="16.5703125" style="786" customWidth="1"/>
    <col min="6409" max="6409" width="10.140625" style="786" customWidth="1"/>
    <col min="6410" max="6656" width="9.140625" style="786"/>
    <col min="6657" max="6657" width="1.42578125" style="786" customWidth="1"/>
    <col min="6658" max="6658" width="23.140625" style="786" customWidth="1"/>
    <col min="6659" max="6659" width="0.7109375" style="786" customWidth="1"/>
    <col min="6660" max="6664" width="16.5703125" style="786" customWidth="1"/>
    <col min="6665" max="6665" width="10.140625" style="786" customWidth="1"/>
    <col min="6666" max="6912" width="9.140625" style="786"/>
    <col min="6913" max="6913" width="1.42578125" style="786" customWidth="1"/>
    <col min="6914" max="6914" width="23.140625" style="786" customWidth="1"/>
    <col min="6915" max="6915" width="0.7109375" style="786" customWidth="1"/>
    <col min="6916" max="6920" width="16.5703125" style="786" customWidth="1"/>
    <col min="6921" max="6921" width="10.140625" style="786" customWidth="1"/>
    <col min="6922" max="7168" width="9.140625" style="786"/>
    <col min="7169" max="7169" width="1.42578125" style="786" customWidth="1"/>
    <col min="7170" max="7170" width="23.140625" style="786" customWidth="1"/>
    <col min="7171" max="7171" width="0.7109375" style="786" customWidth="1"/>
    <col min="7172" max="7176" width="16.5703125" style="786" customWidth="1"/>
    <col min="7177" max="7177" width="10.140625" style="786" customWidth="1"/>
    <col min="7178" max="7424" width="9.140625" style="786"/>
    <col min="7425" max="7425" width="1.42578125" style="786" customWidth="1"/>
    <col min="7426" max="7426" width="23.140625" style="786" customWidth="1"/>
    <col min="7427" max="7427" width="0.7109375" style="786" customWidth="1"/>
    <col min="7428" max="7432" width="16.5703125" style="786" customWidth="1"/>
    <col min="7433" max="7433" width="10.140625" style="786" customWidth="1"/>
    <col min="7434" max="7680" width="9.140625" style="786"/>
    <col min="7681" max="7681" width="1.42578125" style="786" customWidth="1"/>
    <col min="7682" max="7682" width="23.140625" style="786" customWidth="1"/>
    <col min="7683" max="7683" width="0.7109375" style="786" customWidth="1"/>
    <col min="7684" max="7688" width="16.5703125" style="786" customWidth="1"/>
    <col min="7689" max="7689" width="10.140625" style="786" customWidth="1"/>
    <col min="7690" max="7936" width="9.140625" style="786"/>
    <col min="7937" max="7937" width="1.42578125" style="786" customWidth="1"/>
    <col min="7938" max="7938" width="23.140625" style="786" customWidth="1"/>
    <col min="7939" max="7939" width="0.7109375" style="786" customWidth="1"/>
    <col min="7940" max="7944" width="16.5703125" style="786" customWidth="1"/>
    <col min="7945" max="7945" width="10.140625" style="786" customWidth="1"/>
    <col min="7946" max="8192" width="9.140625" style="786"/>
    <col min="8193" max="8193" width="1.42578125" style="786" customWidth="1"/>
    <col min="8194" max="8194" width="23.140625" style="786" customWidth="1"/>
    <col min="8195" max="8195" width="0.7109375" style="786" customWidth="1"/>
    <col min="8196" max="8200" width="16.5703125" style="786" customWidth="1"/>
    <col min="8201" max="8201" width="10.140625" style="786" customWidth="1"/>
    <col min="8202" max="8448" width="9.140625" style="786"/>
    <col min="8449" max="8449" width="1.42578125" style="786" customWidth="1"/>
    <col min="8450" max="8450" width="23.140625" style="786" customWidth="1"/>
    <col min="8451" max="8451" width="0.7109375" style="786" customWidth="1"/>
    <col min="8452" max="8456" width="16.5703125" style="786" customWidth="1"/>
    <col min="8457" max="8457" width="10.140625" style="786" customWidth="1"/>
    <col min="8458" max="8704" width="9.140625" style="786"/>
    <col min="8705" max="8705" width="1.42578125" style="786" customWidth="1"/>
    <col min="8706" max="8706" width="23.140625" style="786" customWidth="1"/>
    <col min="8707" max="8707" width="0.7109375" style="786" customWidth="1"/>
    <col min="8708" max="8712" width="16.5703125" style="786" customWidth="1"/>
    <col min="8713" max="8713" width="10.140625" style="786" customWidth="1"/>
    <col min="8714" max="8960" width="9.140625" style="786"/>
    <col min="8961" max="8961" width="1.42578125" style="786" customWidth="1"/>
    <col min="8962" max="8962" width="23.140625" style="786" customWidth="1"/>
    <col min="8963" max="8963" width="0.7109375" style="786" customWidth="1"/>
    <col min="8964" max="8968" width="16.5703125" style="786" customWidth="1"/>
    <col min="8969" max="8969" width="10.140625" style="786" customWidth="1"/>
    <col min="8970" max="9216" width="9.140625" style="786"/>
    <col min="9217" max="9217" width="1.42578125" style="786" customWidth="1"/>
    <col min="9218" max="9218" width="23.140625" style="786" customWidth="1"/>
    <col min="9219" max="9219" width="0.7109375" style="786" customWidth="1"/>
    <col min="9220" max="9224" width="16.5703125" style="786" customWidth="1"/>
    <col min="9225" max="9225" width="10.140625" style="786" customWidth="1"/>
    <col min="9226" max="9472" width="9.140625" style="786"/>
    <col min="9473" max="9473" width="1.42578125" style="786" customWidth="1"/>
    <col min="9474" max="9474" width="23.140625" style="786" customWidth="1"/>
    <col min="9475" max="9475" width="0.7109375" style="786" customWidth="1"/>
    <col min="9476" max="9480" width="16.5703125" style="786" customWidth="1"/>
    <col min="9481" max="9481" width="10.140625" style="786" customWidth="1"/>
    <col min="9482" max="9728" width="9.140625" style="786"/>
    <col min="9729" max="9729" width="1.42578125" style="786" customWidth="1"/>
    <col min="9730" max="9730" width="23.140625" style="786" customWidth="1"/>
    <col min="9731" max="9731" width="0.7109375" style="786" customWidth="1"/>
    <col min="9732" max="9736" width="16.5703125" style="786" customWidth="1"/>
    <col min="9737" max="9737" width="10.140625" style="786" customWidth="1"/>
    <col min="9738" max="9984" width="9.140625" style="786"/>
    <col min="9985" max="9985" width="1.42578125" style="786" customWidth="1"/>
    <col min="9986" max="9986" width="23.140625" style="786" customWidth="1"/>
    <col min="9987" max="9987" width="0.7109375" style="786" customWidth="1"/>
    <col min="9988" max="9992" width="16.5703125" style="786" customWidth="1"/>
    <col min="9993" max="9993" width="10.140625" style="786" customWidth="1"/>
    <col min="9994" max="10240" width="9.140625" style="786"/>
    <col min="10241" max="10241" width="1.42578125" style="786" customWidth="1"/>
    <col min="10242" max="10242" width="23.140625" style="786" customWidth="1"/>
    <col min="10243" max="10243" width="0.7109375" style="786" customWidth="1"/>
    <col min="10244" max="10248" width="16.5703125" style="786" customWidth="1"/>
    <col min="10249" max="10249" width="10.140625" style="786" customWidth="1"/>
    <col min="10250" max="10496" width="9.140625" style="786"/>
    <col min="10497" max="10497" width="1.42578125" style="786" customWidth="1"/>
    <col min="10498" max="10498" width="23.140625" style="786" customWidth="1"/>
    <col min="10499" max="10499" width="0.7109375" style="786" customWidth="1"/>
    <col min="10500" max="10504" width="16.5703125" style="786" customWidth="1"/>
    <col min="10505" max="10505" width="10.140625" style="786" customWidth="1"/>
    <col min="10506" max="10752" width="9.140625" style="786"/>
    <col min="10753" max="10753" width="1.42578125" style="786" customWidth="1"/>
    <col min="10754" max="10754" width="23.140625" style="786" customWidth="1"/>
    <col min="10755" max="10755" width="0.7109375" style="786" customWidth="1"/>
    <col min="10756" max="10760" width="16.5703125" style="786" customWidth="1"/>
    <col min="10761" max="10761" width="10.140625" style="786" customWidth="1"/>
    <col min="10762" max="11008" width="9.140625" style="786"/>
    <col min="11009" max="11009" width="1.42578125" style="786" customWidth="1"/>
    <col min="11010" max="11010" width="23.140625" style="786" customWidth="1"/>
    <col min="11011" max="11011" width="0.7109375" style="786" customWidth="1"/>
    <col min="11012" max="11016" width="16.5703125" style="786" customWidth="1"/>
    <col min="11017" max="11017" width="10.140625" style="786" customWidth="1"/>
    <col min="11018" max="11264" width="9.140625" style="786"/>
    <col min="11265" max="11265" width="1.42578125" style="786" customWidth="1"/>
    <col min="11266" max="11266" width="23.140625" style="786" customWidth="1"/>
    <col min="11267" max="11267" width="0.7109375" style="786" customWidth="1"/>
    <col min="11268" max="11272" width="16.5703125" style="786" customWidth="1"/>
    <col min="11273" max="11273" width="10.140625" style="786" customWidth="1"/>
    <col min="11274" max="11520" width="9.140625" style="786"/>
    <col min="11521" max="11521" width="1.42578125" style="786" customWidth="1"/>
    <col min="11522" max="11522" width="23.140625" style="786" customWidth="1"/>
    <col min="11523" max="11523" width="0.7109375" style="786" customWidth="1"/>
    <col min="11524" max="11528" width="16.5703125" style="786" customWidth="1"/>
    <col min="11529" max="11529" width="10.140625" style="786" customWidth="1"/>
    <col min="11530" max="11776" width="9.140625" style="786"/>
    <col min="11777" max="11777" width="1.42578125" style="786" customWidth="1"/>
    <col min="11778" max="11778" width="23.140625" style="786" customWidth="1"/>
    <col min="11779" max="11779" width="0.7109375" style="786" customWidth="1"/>
    <col min="11780" max="11784" width="16.5703125" style="786" customWidth="1"/>
    <col min="11785" max="11785" width="10.140625" style="786" customWidth="1"/>
    <col min="11786" max="12032" width="9.140625" style="786"/>
    <col min="12033" max="12033" width="1.42578125" style="786" customWidth="1"/>
    <col min="12034" max="12034" width="23.140625" style="786" customWidth="1"/>
    <col min="12035" max="12035" width="0.7109375" style="786" customWidth="1"/>
    <col min="12036" max="12040" width="16.5703125" style="786" customWidth="1"/>
    <col min="12041" max="12041" width="10.140625" style="786" customWidth="1"/>
    <col min="12042" max="12288" width="9.140625" style="786"/>
    <col min="12289" max="12289" width="1.42578125" style="786" customWidth="1"/>
    <col min="12290" max="12290" width="23.140625" style="786" customWidth="1"/>
    <col min="12291" max="12291" width="0.7109375" style="786" customWidth="1"/>
    <col min="12292" max="12296" width="16.5703125" style="786" customWidth="1"/>
    <col min="12297" max="12297" width="10.140625" style="786" customWidth="1"/>
    <col min="12298" max="12544" width="9.140625" style="786"/>
    <col min="12545" max="12545" width="1.42578125" style="786" customWidth="1"/>
    <col min="12546" max="12546" width="23.140625" style="786" customWidth="1"/>
    <col min="12547" max="12547" width="0.7109375" style="786" customWidth="1"/>
    <col min="12548" max="12552" width="16.5703125" style="786" customWidth="1"/>
    <col min="12553" max="12553" width="10.140625" style="786" customWidth="1"/>
    <col min="12554" max="12800" width="9.140625" style="786"/>
    <col min="12801" max="12801" width="1.42578125" style="786" customWidth="1"/>
    <col min="12802" max="12802" width="23.140625" style="786" customWidth="1"/>
    <col min="12803" max="12803" width="0.7109375" style="786" customWidth="1"/>
    <col min="12804" max="12808" width="16.5703125" style="786" customWidth="1"/>
    <col min="12809" max="12809" width="10.140625" style="786" customWidth="1"/>
    <col min="12810" max="13056" width="9.140625" style="786"/>
    <col min="13057" max="13057" width="1.42578125" style="786" customWidth="1"/>
    <col min="13058" max="13058" width="23.140625" style="786" customWidth="1"/>
    <col min="13059" max="13059" width="0.7109375" style="786" customWidth="1"/>
    <col min="13060" max="13064" width="16.5703125" style="786" customWidth="1"/>
    <col min="13065" max="13065" width="10.140625" style="786" customWidth="1"/>
    <col min="13066" max="13312" width="9.140625" style="786"/>
    <col min="13313" max="13313" width="1.42578125" style="786" customWidth="1"/>
    <col min="13314" max="13314" width="23.140625" style="786" customWidth="1"/>
    <col min="13315" max="13315" width="0.7109375" style="786" customWidth="1"/>
    <col min="13316" max="13320" width="16.5703125" style="786" customWidth="1"/>
    <col min="13321" max="13321" width="10.140625" style="786" customWidth="1"/>
    <col min="13322" max="13568" width="9.140625" style="786"/>
    <col min="13569" max="13569" width="1.42578125" style="786" customWidth="1"/>
    <col min="13570" max="13570" width="23.140625" style="786" customWidth="1"/>
    <col min="13571" max="13571" width="0.7109375" style="786" customWidth="1"/>
    <col min="13572" max="13576" width="16.5703125" style="786" customWidth="1"/>
    <col min="13577" max="13577" width="10.140625" style="786" customWidth="1"/>
    <col min="13578" max="13824" width="9.140625" style="786"/>
    <col min="13825" max="13825" width="1.42578125" style="786" customWidth="1"/>
    <col min="13826" max="13826" width="23.140625" style="786" customWidth="1"/>
    <col min="13827" max="13827" width="0.7109375" style="786" customWidth="1"/>
    <col min="13828" max="13832" width="16.5703125" style="786" customWidth="1"/>
    <col min="13833" max="13833" width="10.140625" style="786" customWidth="1"/>
    <col min="13834" max="14080" width="9.140625" style="786"/>
    <col min="14081" max="14081" width="1.42578125" style="786" customWidth="1"/>
    <col min="14082" max="14082" width="23.140625" style="786" customWidth="1"/>
    <col min="14083" max="14083" width="0.7109375" style="786" customWidth="1"/>
    <col min="14084" max="14088" width="16.5703125" style="786" customWidth="1"/>
    <col min="14089" max="14089" width="10.140625" style="786" customWidth="1"/>
    <col min="14090" max="14336" width="9.140625" style="786"/>
    <col min="14337" max="14337" width="1.42578125" style="786" customWidth="1"/>
    <col min="14338" max="14338" width="23.140625" style="786" customWidth="1"/>
    <col min="14339" max="14339" width="0.7109375" style="786" customWidth="1"/>
    <col min="14340" max="14344" width="16.5703125" style="786" customWidth="1"/>
    <col min="14345" max="14345" width="10.140625" style="786" customWidth="1"/>
    <col min="14346" max="14592" width="9.140625" style="786"/>
    <col min="14593" max="14593" width="1.42578125" style="786" customWidth="1"/>
    <col min="14594" max="14594" width="23.140625" style="786" customWidth="1"/>
    <col min="14595" max="14595" width="0.7109375" style="786" customWidth="1"/>
    <col min="14596" max="14600" width="16.5703125" style="786" customWidth="1"/>
    <col min="14601" max="14601" width="10.140625" style="786" customWidth="1"/>
    <col min="14602" max="14848" width="9.140625" style="786"/>
    <col min="14849" max="14849" width="1.42578125" style="786" customWidth="1"/>
    <col min="14850" max="14850" width="23.140625" style="786" customWidth="1"/>
    <col min="14851" max="14851" width="0.7109375" style="786" customWidth="1"/>
    <col min="14852" max="14856" width="16.5703125" style="786" customWidth="1"/>
    <col min="14857" max="14857" width="10.140625" style="786" customWidth="1"/>
    <col min="14858" max="15104" width="9.140625" style="786"/>
    <col min="15105" max="15105" width="1.42578125" style="786" customWidth="1"/>
    <col min="15106" max="15106" width="23.140625" style="786" customWidth="1"/>
    <col min="15107" max="15107" width="0.7109375" style="786" customWidth="1"/>
    <col min="15108" max="15112" width="16.5703125" style="786" customWidth="1"/>
    <col min="15113" max="15113" width="10.140625" style="786" customWidth="1"/>
    <col min="15114" max="15360" width="9.140625" style="786"/>
    <col min="15361" max="15361" width="1.42578125" style="786" customWidth="1"/>
    <col min="15362" max="15362" width="23.140625" style="786" customWidth="1"/>
    <col min="15363" max="15363" width="0.7109375" style="786" customWidth="1"/>
    <col min="15364" max="15368" width="16.5703125" style="786" customWidth="1"/>
    <col min="15369" max="15369" width="10.140625" style="786" customWidth="1"/>
    <col min="15370" max="15616" width="9.140625" style="786"/>
    <col min="15617" max="15617" width="1.42578125" style="786" customWidth="1"/>
    <col min="15618" max="15618" width="23.140625" style="786" customWidth="1"/>
    <col min="15619" max="15619" width="0.7109375" style="786" customWidth="1"/>
    <col min="15620" max="15624" width="16.5703125" style="786" customWidth="1"/>
    <col min="15625" max="15625" width="10.140625" style="786" customWidth="1"/>
    <col min="15626" max="15872" width="9.140625" style="786"/>
    <col min="15873" max="15873" width="1.42578125" style="786" customWidth="1"/>
    <col min="15874" max="15874" width="23.140625" style="786" customWidth="1"/>
    <col min="15875" max="15875" width="0.7109375" style="786" customWidth="1"/>
    <col min="15876" max="15880" width="16.5703125" style="786" customWidth="1"/>
    <col min="15881" max="15881" width="10.140625" style="786" customWidth="1"/>
    <col min="15882" max="16128" width="9.140625" style="786"/>
    <col min="16129" max="16129" width="1.42578125" style="786" customWidth="1"/>
    <col min="16130" max="16130" width="23.140625" style="786" customWidth="1"/>
    <col min="16131" max="16131" width="0.7109375" style="786" customWidth="1"/>
    <col min="16132" max="16136" width="16.5703125" style="786" customWidth="1"/>
    <col min="16137" max="16137" width="10.140625" style="786" customWidth="1"/>
    <col min="16138" max="16384" width="9.140625" style="786"/>
  </cols>
  <sheetData>
    <row r="1" spans="1:17" s="1527" customFormat="1" ht="15" customHeight="1">
      <c r="A1" s="808" t="s">
        <v>644</v>
      </c>
      <c r="B1" s="1526"/>
      <c r="I1" s="823" t="s">
        <v>19</v>
      </c>
    </row>
    <row r="2" spans="1:17" s="1527" customFormat="1" ht="15" customHeight="1">
      <c r="A2" s="1526"/>
      <c r="B2" s="1526"/>
      <c r="I2" s="1606"/>
    </row>
    <row r="3" spans="1:17" s="1608" customFormat="1" ht="15" customHeight="1">
      <c r="A3" s="787" t="s">
        <v>95</v>
      </c>
      <c r="B3" s="814"/>
      <c r="E3" s="1607"/>
      <c r="I3" s="1609"/>
    </row>
    <row r="4" spans="1:17" s="1608" customFormat="1" ht="15" customHeight="1">
      <c r="A4" s="787" t="s">
        <v>34</v>
      </c>
      <c r="B4" s="814"/>
      <c r="I4" s="1609"/>
    </row>
    <row r="5" spans="1:17" s="1608" customFormat="1" ht="15" customHeight="1">
      <c r="A5" s="787" t="s">
        <v>270</v>
      </c>
      <c r="B5" s="814"/>
      <c r="I5" s="1609"/>
    </row>
    <row r="6" spans="1:17" s="1610" customFormat="1" ht="15" customHeight="1">
      <c r="A6" s="787" t="s">
        <v>32</v>
      </c>
      <c r="B6" s="814"/>
      <c r="F6" s="1608"/>
      <c r="I6" s="1611"/>
    </row>
    <row r="7" spans="1:17" s="1610" customFormat="1" ht="15" customHeight="1">
      <c r="A7" s="1735"/>
      <c r="B7" s="1736"/>
      <c r="F7" s="1608"/>
      <c r="I7" s="1611"/>
    </row>
    <row r="8" spans="1:17" s="1610" customFormat="1" ht="15" customHeight="1">
      <c r="A8" s="1735"/>
      <c r="B8" s="1736"/>
      <c r="F8" s="1608"/>
      <c r="I8" s="1611"/>
    </row>
    <row r="9" spans="1:17" s="1614" customFormat="1" ht="15" customHeight="1">
      <c r="A9" s="2472" t="s">
        <v>449</v>
      </c>
      <c r="B9" s="2472"/>
      <c r="C9" s="2472"/>
      <c r="D9" s="2472"/>
      <c r="E9" s="2472"/>
      <c r="F9" s="2472"/>
      <c r="H9" s="1612" t="s">
        <v>450</v>
      </c>
      <c r="I9" s="1613"/>
    </row>
    <row r="10" spans="1:17" s="1614" customFormat="1" ht="15" customHeight="1">
      <c r="A10" s="2472"/>
      <c r="B10" s="2472"/>
      <c r="C10" s="2472"/>
      <c r="D10" s="2472"/>
      <c r="E10" s="2472"/>
      <c r="F10" s="2472"/>
      <c r="H10" s="1737"/>
      <c r="I10" s="1613"/>
    </row>
    <row r="11" spans="1:17" s="924" customFormat="1" ht="6" customHeight="1">
      <c r="A11" s="1014"/>
      <c r="B11" s="1014"/>
      <c r="C11" s="1625"/>
      <c r="D11" s="1625"/>
      <c r="E11" s="1625" t="s">
        <v>360</v>
      </c>
      <c r="F11" s="1625" t="s">
        <v>360</v>
      </c>
      <c r="G11" s="1625"/>
      <c r="H11" s="1625"/>
      <c r="I11" s="1206"/>
    </row>
    <row r="12" spans="1:17" s="1593" customFormat="1" ht="15" customHeight="1">
      <c r="A12" s="2409" t="s">
        <v>109</v>
      </c>
      <c r="B12" s="2409"/>
      <c r="C12" s="2424" t="s">
        <v>17</v>
      </c>
      <c r="D12" s="949"/>
      <c r="E12" s="2424" t="s">
        <v>451</v>
      </c>
      <c r="F12" s="2424" t="s">
        <v>429</v>
      </c>
      <c r="G12" s="2424" t="s">
        <v>452</v>
      </c>
      <c r="H12" s="2424" t="s">
        <v>431</v>
      </c>
      <c r="I12" s="1649"/>
    </row>
    <row r="13" spans="1:17" s="1593" customFormat="1" ht="15" customHeight="1">
      <c r="A13" s="2434"/>
      <c r="B13" s="2434"/>
      <c r="C13" s="2455"/>
      <c r="D13" s="1363"/>
      <c r="E13" s="2414"/>
      <c r="F13" s="2414"/>
      <c r="G13" s="2414"/>
      <c r="H13" s="2414"/>
      <c r="I13" s="1649"/>
    </row>
    <row r="14" spans="1:17" s="924" customFormat="1" ht="6" customHeight="1">
      <c r="A14" s="1014"/>
      <c r="B14" s="1014"/>
      <c r="C14" s="1448"/>
      <c r="D14" s="1448"/>
      <c r="E14" s="1651"/>
      <c r="F14" s="1651"/>
      <c r="G14" s="1651"/>
      <c r="H14" s="1040"/>
      <c r="I14" s="1206"/>
    </row>
    <row r="15" spans="1:17" s="1593" customFormat="1" ht="15" customHeight="1">
      <c r="A15" s="842" t="s">
        <v>103</v>
      </c>
      <c r="B15" s="842"/>
      <c r="C15" s="843">
        <v>10570379</v>
      </c>
      <c r="D15" s="844"/>
      <c r="E15" s="1738">
        <v>5.5</v>
      </c>
      <c r="F15" s="1738">
        <v>79.2</v>
      </c>
      <c r="G15" s="1738">
        <v>3.3</v>
      </c>
      <c r="H15" s="1738">
        <v>12</v>
      </c>
      <c r="I15" s="1649"/>
      <c r="J15" s="1739"/>
      <c r="K15" s="1739"/>
      <c r="L15" s="1739"/>
      <c r="M15" s="1739"/>
      <c r="N15" s="1739"/>
      <c r="O15" s="1739"/>
      <c r="P15" s="1739"/>
    </row>
    <row r="16" spans="1:17" ht="15" customHeight="1">
      <c r="A16" s="924" t="s">
        <v>84</v>
      </c>
      <c r="C16" s="849">
        <v>121116</v>
      </c>
      <c r="D16" s="850"/>
      <c r="E16" s="1740">
        <v>5.8</v>
      </c>
      <c r="F16" s="1740">
        <v>82.1</v>
      </c>
      <c r="G16" s="1741">
        <v>1.5</v>
      </c>
      <c r="H16" s="1740">
        <v>10.6</v>
      </c>
      <c r="I16" s="1206"/>
      <c r="J16" s="1620"/>
      <c r="K16" s="1620"/>
      <c r="L16" s="1612"/>
      <c r="M16" s="1612"/>
      <c r="N16" s="1612"/>
      <c r="O16" s="1612"/>
      <c r="P16" s="1620"/>
      <c r="Q16" s="1593"/>
    </row>
    <row r="17" spans="1:17" ht="15" customHeight="1">
      <c r="A17" s="924" t="s">
        <v>83</v>
      </c>
      <c r="C17" s="849">
        <v>251657</v>
      </c>
      <c r="D17" s="850"/>
      <c r="E17" s="1742">
        <v>5.5</v>
      </c>
      <c r="F17" s="1740">
        <v>82</v>
      </c>
      <c r="G17" s="1741">
        <v>1.7</v>
      </c>
      <c r="H17" s="1740">
        <v>10.8</v>
      </c>
      <c r="I17" s="1617"/>
      <c r="J17" s="1620"/>
      <c r="K17" s="1620"/>
      <c r="L17" s="1612"/>
      <c r="M17" s="1612"/>
      <c r="N17" s="1612"/>
      <c r="O17" s="1612"/>
      <c r="P17" s="1620"/>
      <c r="Q17" s="1593"/>
    </row>
    <row r="18" spans="1:17" ht="15" customHeight="1">
      <c r="A18" s="924" t="s">
        <v>82</v>
      </c>
      <c r="C18" s="849">
        <v>48576</v>
      </c>
      <c r="D18" s="850"/>
      <c r="E18" s="1742">
        <v>5.7</v>
      </c>
      <c r="F18" s="1740">
        <v>81.400000000000006</v>
      </c>
      <c r="G18" s="1741">
        <v>1.2</v>
      </c>
      <c r="H18" s="1740">
        <v>11.7</v>
      </c>
      <c r="J18" s="1620"/>
      <c r="K18" s="1620"/>
      <c r="L18" s="1612"/>
      <c r="M18" s="1612"/>
      <c r="N18" s="1612"/>
      <c r="O18" s="1612"/>
      <c r="P18" s="1620"/>
      <c r="Q18" s="1593"/>
    </row>
    <row r="19" spans="1:17" ht="15" customHeight="1">
      <c r="A19" s="924" t="s">
        <v>81</v>
      </c>
      <c r="C19" s="849">
        <v>83222</v>
      </c>
      <c r="D19" s="850"/>
      <c r="E19" s="1740">
        <v>6.9</v>
      </c>
      <c r="F19" s="1740">
        <v>75.2</v>
      </c>
      <c r="G19" s="1742">
        <v>3.5</v>
      </c>
      <c r="H19" s="1740">
        <v>14.4</v>
      </c>
      <c r="I19" s="1206"/>
      <c r="J19" s="1620"/>
      <c r="K19" s="1620"/>
      <c r="L19" s="1612"/>
      <c r="M19" s="1612"/>
      <c r="N19" s="1612"/>
      <c r="O19" s="1612"/>
      <c r="P19" s="1620"/>
      <c r="Q19" s="1593"/>
    </row>
    <row r="20" spans="1:17" ht="15" customHeight="1">
      <c r="A20" s="924" t="s">
        <v>80</v>
      </c>
      <c r="C20" s="849">
        <v>215119</v>
      </c>
      <c r="D20" s="850"/>
      <c r="E20" s="1740">
        <v>7.4</v>
      </c>
      <c r="F20" s="1740">
        <v>75.5</v>
      </c>
      <c r="G20" s="1742">
        <v>2.8</v>
      </c>
      <c r="H20" s="1740">
        <v>14.3</v>
      </c>
      <c r="I20" s="1206"/>
      <c r="J20" s="1620"/>
      <c r="K20" s="1620"/>
      <c r="L20" s="1612"/>
      <c r="M20" s="1612"/>
      <c r="N20" s="1612"/>
      <c r="O20" s="1612"/>
      <c r="P20" s="1620"/>
      <c r="Q20" s="1593"/>
    </row>
    <row r="21" spans="1:17" ht="15" customHeight="1">
      <c r="A21" s="924" t="s">
        <v>79</v>
      </c>
      <c r="C21" s="849">
        <v>54488</v>
      </c>
      <c r="D21" s="850"/>
      <c r="E21" s="1740">
        <v>6.5</v>
      </c>
      <c r="F21" s="1740">
        <v>79.599999999999994</v>
      </c>
      <c r="G21" s="1742">
        <v>2.9</v>
      </c>
      <c r="H21" s="1740">
        <v>11</v>
      </c>
      <c r="I21" s="1206"/>
      <c r="J21" s="1612"/>
      <c r="K21" s="1620"/>
      <c r="L21" s="1612"/>
      <c r="M21" s="1612"/>
      <c r="N21" s="1612"/>
      <c r="O21" s="1612"/>
      <c r="P21" s="1620"/>
      <c r="Q21" s="1593"/>
    </row>
    <row r="22" spans="1:17" ht="15" customHeight="1">
      <c r="A22" s="924" t="s">
        <v>78</v>
      </c>
      <c r="C22" s="849">
        <v>629846</v>
      </c>
      <c r="D22" s="850"/>
      <c r="E22" s="1740">
        <v>5.2</v>
      </c>
      <c r="F22" s="1740">
        <v>70.2</v>
      </c>
      <c r="G22" s="1740">
        <v>4.9000000000000004</v>
      </c>
      <c r="H22" s="1740">
        <v>19.7</v>
      </c>
      <c r="I22" s="1206"/>
      <c r="J22" s="1620"/>
      <c r="K22" s="1620"/>
      <c r="L22" s="1620"/>
      <c r="M22" s="1612"/>
      <c r="N22" s="1620"/>
      <c r="O22" s="1620"/>
      <c r="P22" s="1620"/>
      <c r="Q22" s="1593"/>
    </row>
    <row r="23" spans="1:17" ht="15" customHeight="1">
      <c r="A23" s="924" t="s">
        <v>77</v>
      </c>
      <c r="C23" s="849">
        <v>240295</v>
      </c>
      <c r="D23" s="850"/>
      <c r="E23" s="1742">
        <v>7.1</v>
      </c>
      <c r="F23" s="1740">
        <v>79.099999999999994</v>
      </c>
      <c r="G23" s="1741">
        <v>1.6</v>
      </c>
      <c r="H23" s="1740">
        <v>12.2</v>
      </c>
      <c r="I23" s="1206"/>
      <c r="J23" s="1620"/>
      <c r="K23" s="1620"/>
      <c r="L23" s="1612"/>
      <c r="M23" s="1612"/>
      <c r="N23" s="1612"/>
      <c r="O23" s="1612"/>
      <c r="P23" s="1620"/>
      <c r="Q23" s="1593"/>
    </row>
    <row r="24" spans="1:17" ht="15" customHeight="1">
      <c r="A24" s="924" t="s">
        <v>76</v>
      </c>
      <c r="C24" s="849">
        <v>665506</v>
      </c>
      <c r="D24" s="850"/>
      <c r="E24" s="1740">
        <v>5.5</v>
      </c>
      <c r="F24" s="1740">
        <v>81.400000000000006</v>
      </c>
      <c r="G24" s="1742">
        <v>3.3</v>
      </c>
      <c r="H24" s="1740">
        <v>9.8000000000000007</v>
      </c>
      <c r="I24" s="1206"/>
      <c r="J24" s="1612"/>
      <c r="K24" s="1620"/>
      <c r="L24" s="1612"/>
      <c r="M24" s="1612"/>
      <c r="N24" s="1612"/>
      <c r="O24" s="1612"/>
      <c r="P24" s="1620"/>
      <c r="Q24" s="1593"/>
    </row>
    <row r="25" spans="1:17" ht="15" customHeight="1">
      <c r="A25" s="924" t="s">
        <v>75</v>
      </c>
      <c r="C25" s="849">
        <v>138342</v>
      </c>
      <c r="D25" s="850"/>
      <c r="E25" s="1740">
        <v>5.8</v>
      </c>
      <c r="F25" s="1740">
        <v>82.4</v>
      </c>
      <c r="G25" s="1741">
        <v>2.4</v>
      </c>
      <c r="H25" s="1740">
        <v>9.4</v>
      </c>
      <c r="I25" s="1206"/>
      <c r="J25" s="1620"/>
      <c r="K25" s="1620"/>
      <c r="L25" s="1612"/>
      <c r="M25" s="1612"/>
      <c r="N25" s="1612"/>
      <c r="O25" s="1612"/>
      <c r="P25" s="1620"/>
      <c r="Q25" s="1593"/>
    </row>
    <row r="26" spans="1:17" ht="15" customHeight="1">
      <c r="A26" s="924" t="s">
        <v>74</v>
      </c>
      <c r="C26" s="849">
        <v>585569</v>
      </c>
      <c r="D26" s="850"/>
      <c r="E26" s="1740">
        <v>4.9000000000000004</v>
      </c>
      <c r="F26" s="1740">
        <v>78.3</v>
      </c>
      <c r="G26" s="1740">
        <v>4.8</v>
      </c>
      <c r="H26" s="1740">
        <v>12</v>
      </c>
      <c r="I26" s="1206"/>
      <c r="J26" s="1620"/>
      <c r="K26" s="1620"/>
      <c r="L26" s="1612"/>
      <c r="M26" s="1612"/>
      <c r="N26" s="1612"/>
      <c r="O26" s="1612"/>
      <c r="P26" s="1620"/>
      <c r="Q26" s="1593"/>
    </row>
    <row r="27" spans="1:17" ht="15" customHeight="1">
      <c r="A27" s="924" t="s">
        <v>73</v>
      </c>
      <c r="C27" s="849">
        <v>327645</v>
      </c>
      <c r="D27" s="850"/>
      <c r="E27" s="1740">
        <v>5.4</v>
      </c>
      <c r="F27" s="1740">
        <v>75.400000000000006</v>
      </c>
      <c r="G27" s="1740">
        <v>5</v>
      </c>
      <c r="H27" s="1740">
        <v>14.2</v>
      </c>
      <c r="I27" s="1206"/>
      <c r="J27" s="1620"/>
      <c r="K27" s="1620"/>
      <c r="L27" s="1620"/>
      <c r="M27" s="1612"/>
      <c r="N27" s="1612"/>
      <c r="O27" s="1620"/>
      <c r="P27" s="1620"/>
      <c r="Q27" s="1593"/>
    </row>
    <row r="28" spans="1:17" ht="15" customHeight="1">
      <c r="A28" s="924" t="s">
        <v>72</v>
      </c>
      <c r="C28" s="849">
        <v>247121</v>
      </c>
      <c r="D28" s="850"/>
      <c r="E28" s="1742">
        <v>4.9000000000000004</v>
      </c>
      <c r="F28" s="1740">
        <v>78</v>
      </c>
      <c r="G28" s="1742">
        <v>3.3</v>
      </c>
      <c r="H28" s="1740">
        <v>13.8</v>
      </c>
      <c r="I28" s="1206"/>
      <c r="J28" s="1620"/>
      <c r="K28" s="1620"/>
      <c r="L28" s="1612"/>
      <c r="M28" s="1612"/>
      <c r="N28" s="1612"/>
      <c r="O28" s="1612"/>
      <c r="P28" s="1620"/>
      <c r="Q28" s="1593"/>
    </row>
    <row r="29" spans="1:17" ht="15" customHeight="1">
      <c r="A29" s="924" t="s">
        <v>71</v>
      </c>
      <c r="C29" s="849">
        <v>767303</v>
      </c>
      <c r="D29" s="850"/>
      <c r="E29" s="1740">
        <v>4.9000000000000004</v>
      </c>
      <c r="F29" s="1740">
        <v>81.7</v>
      </c>
      <c r="G29" s="1742">
        <v>2.2999999999999998</v>
      </c>
      <c r="H29" s="1740">
        <v>11.1</v>
      </c>
      <c r="I29" s="1206"/>
      <c r="J29" s="1620"/>
      <c r="K29" s="1620"/>
      <c r="L29" s="1612"/>
      <c r="M29" s="1612"/>
      <c r="N29" s="1612"/>
      <c r="O29" s="1612"/>
      <c r="P29" s="1620"/>
      <c r="Q29" s="1593"/>
    </row>
    <row r="30" spans="1:17" ht="15" customHeight="1">
      <c r="A30" s="924" t="s">
        <v>70</v>
      </c>
      <c r="C30" s="849">
        <v>1393664</v>
      </c>
      <c r="D30" s="850"/>
      <c r="E30" s="1742">
        <v>4.9000000000000004</v>
      </c>
      <c r="F30" s="1740">
        <v>83.1</v>
      </c>
      <c r="G30" s="1742">
        <v>2.1</v>
      </c>
      <c r="H30" s="1740">
        <v>9.9</v>
      </c>
      <c r="I30" s="1206"/>
      <c r="J30" s="1620"/>
      <c r="K30" s="1620"/>
      <c r="L30" s="1620"/>
      <c r="M30" s="1612"/>
      <c r="N30" s="1612"/>
      <c r="O30" s="1612"/>
      <c r="P30" s="1620"/>
      <c r="Q30" s="1593"/>
    </row>
    <row r="31" spans="1:17" ht="15" customHeight="1">
      <c r="A31" s="924" t="s">
        <v>69</v>
      </c>
      <c r="C31" s="849">
        <v>448726</v>
      </c>
      <c r="D31" s="850"/>
      <c r="E31" s="1740">
        <v>5.0999999999999996</v>
      </c>
      <c r="F31" s="1740">
        <v>80</v>
      </c>
      <c r="G31" s="1740">
        <v>4.8</v>
      </c>
      <c r="H31" s="1740">
        <v>10.1</v>
      </c>
      <c r="I31" s="1206"/>
      <c r="J31" s="1620"/>
      <c r="K31" s="1620"/>
      <c r="L31" s="1612"/>
      <c r="M31" s="1612"/>
      <c r="N31" s="1612"/>
      <c r="O31" s="1612"/>
      <c r="P31" s="1620"/>
      <c r="Q31" s="1593"/>
    </row>
    <row r="32" spans="1:17" ht="15" customHeight="1">
      <c r="A32" s="924" t="s">
        <v>68</v>
      </c>
      <c r="C32" s="849">
        <v>141712</v>
      </c>
      <c r="D32" s="850"/>
      <c r="E32" s="1742">
        <v>3.9</v>
      </c>
      <c r="F32" s="1740">
        <v>80.900000000000006</v>
      </c>
      <c r="G32" s="1742">
        <v>3.9</v>
      </c>
      <c r="H32" s="1740">
        <v>11.3</v>
      </c>
      <c r="I32" s="1206"/>
      <c r="J32" s="1620"/>
      <c r="K32" s="1620"/>
      <c r="L32" s="1612"/>
      <c r="M32" s="1612"/>
      <c r="N32" s="1612"/>
      <c r="O32" s="1612"/>
      <c r="P32" s="1620"/>
      <c r="Q32" s="1593"/>
    </row>
    <row r="33" spans="1:17" ht="15" customHeight="1">
      <c r="A33" s="924" t="s">
        <v>67</v>
      </c>
      <c r="C33" s="849">
        <v>76930</v>
      </c>
      <c r="D33" s="850"/>
      <c r="E33" s="1742">
        <v>4.5999999999999996</v>
      </c>
      <c r="F33" s="1740">
        <v>79.7</v>
      </c>
      <c r="G33" s="1741">
        <v>1.7</v>
      </c>
      <c r="H33" s="1740">
        <v>14</v>
      </c>
      <c r="I33" s="1206"/>
      <c r="J33" s="1620"/>
      <c r="K33" s="1620"/>
      <c r="L33" s="1612"/>
      <c r="M33" s="1612"/>
      <c r="N33" s="1612"/>
      <c r="O33" s="1612"/>
      <c r="P33" s="1620"/>
      <c r="Q33" s="1593"/>
    </row>
    <row r="34" spans="1:17" ht="15" customHeight="1">
      <c r="A34" s="924" t="s">
        <v>66</v>
      </c>
      <c r="C34" s="849">
        <v>451593</v>
      </c>
      <c r="D34" s="850"/>
      <c r="E34" s="1740">
        <v>7.9</v>
      </c>
      <c r="F34" s="1740">
        <v>78.599999999999994</v>
      </c>
      <c r="G34" s="1742">
        <v>2</v>
      </c>
      <c r="H34" s="1740">
        <v>11.5</v>
      </c>
      <c r="I34" s="1206"/>
      <c r="J34" s="1612"/>
      <c r="K34" s="1620"/>
      <c r="L34" s="1612"/>
      <c r="M34" s="1612"/>
      <c r="N34" s="1612"/>
      <c r="O34" s="1612"/>
      <c r="P34" s="1620"/>
      <c r="Q34" s="1593"/>
    </row>
    <row r="35" spans="1:17" ht="15" customHeight="1">
      <c r="A35" s="924" t="s">
        <v>65</v>
      </c>
      <c r="C35" s="849">
        <v>419308</v>
      </c>
      <c r="D35" s="850"/>
      <c r="E35" s="1740">
        <v>4.4000000000000004</v>
      </c>
      <c r="F35" s="1740">
        <v>73.5</v>
      </c>
      <c r="G35" s="1740">
        <v>5.7</v>
      </c>
      <c r="H35" s="1740">
        <v>16.399999999999999</v>
      </c>
      <c r="I35" s="1206"/>
      <c r="J35" s="1620"/>
      <c r="K35" s="1620"/>
      <c r="L35" s="1620"/>
      <c r="M35" s="1612"/>
      <c r="N35" s="1620"/>
      <c r="O35" s="1612"/>
      <c r="P35" s="1620"/>
      <c r="Q35" s="1593"/>
    </row>
    <row r="36" spans="1:17" ht="15" customHeight="1">
      <c r="A36" s="924" t="s">
        <v>64</v>
      </c>
      <c r="C36" s="849">
        <v>604226</v>
      </c>
      <c r="D36" s="850"/>
      <c r="E36" s="1740">
        <v>4</v>
      </c>
      <c r="F36" s="1740">
        <v>82.1</v>
      </c>
      <c r="G36" s="1740">
        <v>4.0999999999999996</v>
      </c>
      <c r="H36" s="1740">
        <v>9.8000000000000007</v>
      </c>
      <c r="I36" s="1206"/>
      <c r="J36" s="1620"/>
      <c r="K36" s="1620"/>
      <c r="L36" s="1620"/>
      <c r="M36" s="1612"/>
      <c r="N36" s="1620"/>
      <c r="O36" s="1612"/>
      <c r="P36" s="1620"/>
      <c r="Q36" s="1593"/>
    </row>
    <row r="37" spans="1:17" ht="15" customHeight="1">
      <c r="A37" s="924" t="s">
        <v>63</v>
      </c>
      <c r="C37" s="849">
        <v>187393</v>
      </c>
      <c r="D37" s="850"/>
      <c r="E37" s="1742">
        <v>3.9</v>
      </c>
      <c r="F37" s="1740">
        <v>79.2</v>
      </c>
      <c r="G37" s="1742">
        <v>3.8</v>
      </c>
      <c r="H37" s="1740">
        <v>13.1</v>
      </c>
      <c r="I37" s="1206"/>
      <c r="J37" s="1620"/>
      <c r="K37" s="1620"/>
      <c r="L37" s="1612"/>
      <c r="M37" s="1612"/>
      <c r="N37" s="1612"/>
      <c r="O37" s="1612"/>
      <c r="P37" s="1620"/>
      <c r="Q37" s="1593"/>
    </row>
    <row r="38" spans="1:17" ht="15" customHeight="1">
      <c r="A38" s="924" t="s">
        <v>62</v>
      </c>
      <c r="C38" s="849">
        <v>128913</v>
      </c>
      <c r="D38" s="850"/>
      <c r="E38" s="1742">
        <v>5.5</v>
      </c>
      <c r="F38" s="1740">
        <v>74.8</v>
      </c>
      <c r="G38" s="1741">
        <v>2</v>
      </c>
      <c r="H38" s="1740">
        <v>17.7</v>
      </c>
      <c r="I38" s="1622"/>
      <c r="J38" s="1612"/>
      <c r="K38" s="1620"/>
      <c r="L38" s="1612"/>
      <c r="M38" s="1612"/>
      <c r="N38" s="1612"/>
      <c r="O38" s="1612"/>
      <c r="P38" s="1620"/>
      <c r="Q38" s="1593"/>
    </row>
    <row r="39" spans="1:17" ht="15" customHeight="1">
      <c r="A39" s="924" t="s">
        <v>61</v>
      </c>
      <c r="C39" s="849">
        <v>230997</v>
      </c>
      <c r="D39" s="850"/>
      <c r="E39" s="1740">
        <v>6</v>
      </c>
      <c r="F39" s="1740">
        <v>80.599999999999994</v>
      </c>
      <c r="G39" s="1741">
        <v>2.2000000000000002</v>
      </c>
      <c r="H39" s="1740">
        <v>11.2</v>
      </c>
      <c r="J39" s="1620"/>
      <c r="K39" s="1620"/>
      <c r="L39" s="1612"/>
      <c r="M39" s="1612"/>
      <c r="N39" s="1612"/>
      <c r="O39" s="1612"/>
      <c r="P39" s="1620"/>
      <c r="Q39" s="1593"/>
    </row>
    <row r="40" spans="1:17" ht="15" customHeight="1">
      <c r="A40" s="924" t="s">
        <v>60</v>
      </c>
      <c r="C40" s="849">
        <v>225612</v>
      </c>
      <c r="D40" s="850"/>
      <c r="E40" s="1742">
        <v>3.8</v>
      </c>
      <c r="F40" s="1740">
        <v>88.2</v>
      </c>
      <c r="G40" s="1741">
        <v>1.7</v>
      </c>
      <c r="H40" s="1740">
        <v>6.3</v>
      </c>
      <c r="J40" s="1620"/>
      <c r="K40" s="1620"/>
      <c r="L40" s="1612"/>
      <c r="M40" s="1612"/>
      <c r="N40" s="1612"/>
      <c r="O40" s="1612"/>
      <c r="P40" s="1620"/>
      <c r="Q40" s="1593"/>
    </row>
    <row r="41" spans="1:17" ht="15" customHeight="1">
      <c r="A41" s="924" t="s">
        <v>59</v>
      </c>
      <c r="C41" s="849">
        <v>208787</v>
      </c>
      <c r="D41" s="850"/>
      <c r="E41" s="1740">
        <v>6.6</v>
      </c>
      <c r="F41" s="1740">
        <v>85.1</v>
      </c>
      <c r="G41" s="1741">
        <v>1.1000000000000001</v>
      </c>
      <c r="H41" s="1740">
        <v>7.2</v>
      </c>
      <c r="I41" s="1206"/>
      <c r="J41" s="1612"/>
      <c r="K41" s="1620"/>
      <c r="L41" s="1612"/>
      <c r="M41" s="1612"/>
      <c r="N41" s="1612"/>
      <c r="O41" s="1612"/>
      <c r="P41" s="1620"/>
      <c r="Q41" s="1593"/>
    </row>
    <row r="42" spans="1:17" ht="15" customHeight="1">
      <c r="A42" s="924" t="s">
        <v>58</v>
      </c>
      <c r="C42" s="849">
        <v>224145</v>
      </c>
      <c r="D42" s="850"/>
      <c r="E42" s="1740">
        <v>9</v>
      </c>
      <c r="F42" s="1740">
        <v>74.2</v>
      </c>
      <c r="G42" s="1742">
        <v>3.7</v>
      </c>
      <c r="H42" s="1740">
        <v>13.1</v>
      </c>
      <c r="I42" s="1206"/>
      <c r="J42" s="1620"/>
      <c r="K42" s="1620"/>
      <c r="L42" s="1620"/>
      <c r="M42" s="1612"/>
      <c r="N42" s="1620"/>
      <c r="O42" s="1612"/>
      <c r="P42" s="1620"/>
      <c r="Q42" s="1593"/>
    </row>
    <row r="43" spans="1:17" ht="15" customHeight="1">
      <c r="A43" s="924" t="s">
        <v>57</v>
      </c>
      <c r="C43" s="849">
        <v>267646</v>
      </c>
      <c r="D43" s="850"/>
      <c r="E43" s="1740">
        <v>8.5</v>
      </c>
      <c r="F43" s="1740">
        <v>76.2</v>
      </c>
      <c r="G43" s="1742">
        <v>6.1</v>
      </c>
      <c r="H43" s="1740">
        <v>9.1999999999999993</v>
      </c>
      <c r="I43" s="1206"/>
      <c r="J43" s="1620"/>
      <c r="K43" s="1620"/>
      <c r="L43" s="1620"/>
      <c r="M43" s="1612"/>
      <c r="N43" s="1612"/>
      <c r="O43" s="1612"/>
      <c r="P43" s="1620"/>
      <c r="Q43" s="1593"/>
    </row>
    <row r="44" spans="1:17" ht="15" customHeight="1">
      <c r="A44" s="924" t="s">
        <v>56</v>
      </c>
      <c r="C44" s="849">
        <v>115542</v>
      </c>
      <c r="D44" s="850"/>
      <c r="E44" s="1742">
        <v>4.8</v>
      </c>
      <c r="F44" s="1740">
        <v>83.5</v>
      </c>
      <c r="G44" s="1742">
        <v>2</v>
      </c>
      <c r="H44" s="1740">
        <v>9.6999999999999993</v>
      </c>
      <c r="I44" s="1206"/>
      <c r="J44" s="1620"/>
      <c r="K44" s="1620"/>
      <c r="L44" s="1620"/>
      <c r="M44" s="1612"/>
      <c r="N44" s="1620"/>
      <c r="O44" s="1612"/>
      <c r="P44" s="1620"/>
      <c r="Q44" s="1593"/>
    </row>
    <row r="45" spans="1:17" ht="15" customHeight="1">
      <c r="A45" s="924" t="s">
        <v>55</v>
      </c>
      <c r="C45" s="849">
        <v>735012</v>
      </c>
      <c r="D45" s="850"/>
      <c r="E45" s="1740">
        <v>6.3</v>
      </c>
      <c r="F45" s="1740">
        <v>75.8</v>
      </c>
      <c r="G45" s="1742">
        <v>3.2</v>
      </c>
      <c r="H45" s="1740">
        <v>14.7</v>
      </c>
      <c r="I45" s="1206"/>
      <c r="J45" s="1612"/>
      <c r="K45" s="1620"/>
      <c r="L45" s="1612"/>
      <c r="M45" s="1612"/>
      <c r="N45" s="1612"/>
      <c r="O45" s="1612"/>
      <c r="P45" s="1620"/>
      <c r="Q45" s="1593"/>
    </row>
    <row r="46" spans="1:17" ht="15" customHeight="1">
      <c r="A46" s="924" t="s">
        <v>54</v>
      </c>
      <c r="C46" s="849">
        <v>202681</v>
      </c>
      <c r="D46" s="850"/>
      <c r="E46" s="1740">
        <v>6.3</v>
      </c>
      <c r="F46" s="1740">
        <v>77.8</v>
      </c>
      <c r="G46" s="1742">
        <v>2.4</v>
      </c>
      <c r="H46" s="1740">
        <v>13.5</v>
      </c>
      <c r="I46" s="1206"/>
      <c r="J46" s="1620"/>
      <c r="K46" s="1620"/>
      <c r="L46" s="1612"/>
      <c r="M46" s="1612"/>
      <c r="N46" s="1612"/>
      <c r="O46" s="1612"/>
      <c r="P46" s="1620"/>
      <c r="Q46" s="1593"/>
    </row>
    <row r="47" spans="1:17" ht="15" customHeight="1">
      <c r="A47" s="973" t="s">
        <v>53</v>
      </c>
      <c r="B47" s="973"/>
      <c r="C47" s="1427">
        <v>131687</v>
      </c>
      <c r="D47" s="893"/>
      <c r="E47" s="1743">
        <v>6.7</v>
      </c>
      <c r="F47" s="1743">
        <v>80.5</v>
      </c>
      <c r="G47" s="1744">
        <v>2.8</v>
      </c>
      <c r="H47" s="1743">
        <v>10</v>
      </c>
      <c r="I47" s="1206"/>
      <c r="J47" s="1620"/>
      <c r="K47" s="1620"/>
      <c r="L47" s="1612"/>
      <c r="M47" s="1612"/>
      <c r="N47" s="1612"/>
      <c r="O47" s="1612"/>
      <c r="P47" s="1620"/>
      <c r="Q47" s="1593"/>
    </row>
    <row r="48" spans="1:17" ht="6" customHeight="1">
      <c r="A48" s="1314"/>
      <c r="B48" s="1314"/>
      <c r="C48" s="1664"/>
      <c r="D48" s="1664"/>
      <c r="E48" s="1664"/>
      <c r="F48" s="1664"/>
      <c r="G48" s="1664"/>
      <c r="H48" s="1664"/>
    </row>
    <row r="49" spans="1:15" s="317" customFormat="1" ht="47.1" customHeight="1">
      <c r="A49" s="1082" t="s">
        <v>299</v>
      </c>
      <c r="B49" s="2396" t="s">
        <v>400</v>
      </c>
      <c r="C49" s="2396"/>
      <c r="D49" s="2396"/>
      <c r="E49" s="2396"/>
      <c r="F49" s="2396"/>
      <c r="G49" s="2396"/>
      <c r="H49" s="2396"/>
      <c r="I49" s="1052"/>
      <c r="J49" s="1225"/>
    </row>
    <row r="50" spans="1:15" ht="15" customHeight="1">
      <c r="A50" s="785"/>
      <c r="B50" s="2396" t="s">
        <v>280</v>
      </c>
      <c r="C50" s="2396"/>
      <c r="D50" s="2396"/>
      <c r="E50" s="2396"/>
      <c r="F50" s="2396"/>
      <c r="G50" s="2396"/>
      <c r="H50" s="2396"/>
      <c r="I50" s="2396"/>
      <c r="J50" s="2396"/>
      <c r="L50" s="789"/>
      <c r="M50" s="789"/>
      <c r="N50" s="789"/>
      <c r="O50" s="789"/>
    </row>
    <row r="51" spans="1:15" s="924" customFormat="1" ht="15" customHeight="1">
      <c r="A51" s="2465" t="s">
        <v>453</v>
      </c>
      <c r="B51" s="2465"/>
      <c r="C51" s="2465"/>
      <c r="D51" s="2465"/>
      <c r="E51" s="2465"/>
      <c r="F51" s="2465"/>
      <c r="G51" s="2465"/>
      <c r="H51" s="2465"/>
      <c r="I51" s="1206"/>
    </row>
    <row r="52" spans="1:15" s="924" customFormat="1" ht="15" customHeight="1">
      <c r="A52" s="909" t="s">
        <v>435</v>
      </c>
      <c r="B52" s="909"/>
      <c r="C52" s="909"/>
      <c r="D52" s="909"/>
      <c r="E52" s="909"/>
      <c r="F52" s="909"/>
      <c r="G52" s="909"/>
      <c r="I52" s="1206"/>
    </row>
    <row r="53" spans="1:15" s="924" customFormat="1" ht="15" customHeight="1">
      <c r="A53" s="2465" t="s">
        <v>454</v>
      </c>
      <c r="B53" s="2465"/>
      <c r="C53" s="2465"/>
      <c r="D53" s="2465"/>
      <c r="E53" s="2465"/>
      <c r="F53" s="2465"/>
      <c r="G53" s="2465"/>
      <c r="H53" s="2465"/>
      <c r="I53" s="1206"/>
    </row>
    <row r="54" spans="1:15" s="317" customFormat="1" ht="15" customHeight="1">
      <c r="A54" s="608" t="s">
        <v>183</v>
      </c>
      <c r="B54" s="839"/>
      <c r="C54" s="872"/>
      <c r="D54" s="872"/>
      <c r="E54" s="841"/>
      <c r="F54" s="841"/>
      <c r="G54" s="841"/>
      <c r="H54" s="841"/>
      <c r="I54" s="1053"/>
      <c r="J54" s="841"/>
      <c r="L54"/>
      <c r="M54"/>
      <c r="N54"/>
      <c r="O54"/>
    </row>
    <row r="55" spans="1:15" s="317" customFormat="1" ht="15" customHeight="1">
      <c r="A55" s="608" t="s">
        <v>185</v>
      </c>
      <c r="B55" s="839"/>
      <c r="C55" s="872"/>
      <c r="D55" s="872"/>
      <c r="E55" s="841"/>
      <c r="F55" s="841"/>
      <c r="G55" s="841"/>
      <c r="H55" s="841"/>
      <c r="I55" s="1053"/>
      <c r="J55" s="841"/>
      <c r="L55"/>
      <c r="M55"/>
      <c r="N55"/>
      <c r="O55"/>
    </row>
    <row r="56" spans="1:15" s="317" customFormat="1" ht="15" customHeight="1">
      <c r="A56" s="608" t="s">
        <v>187</v>
      </c>
      <c r="B56" s="839"/>
      <c r="C56" s="872"/>
      <c r="D56" s="872"/>
      <c r="E56" s="841"/>
      <c r="F56" s="841"/>
      <c r="G56" s="841"/>
      <c r="H56" s="841"/>
      <c r="I56" s="1053"/>
      <c r="J56" s="841"/>
      <c r="L56"/>
      <c r="M56"/>
      <c r="N56"/>
      <c r="O56"/>
    </row>
    <row r="57" spans="1:15" s="924" customFormat="1" ht="15" customHeight="1">
      <c r="A57" s="1745"/>
      <c r="B57" s="1745"/>
      <c r="C57" s="1745"/>
      <c r="D57" s="1745"/>
      <c r="E57" s="1745"/>
      <c r="F57" s="1745"/>
      <c r="G57" s="1745"/>
      <c r="I57" s="823" t="s">
        <v>93</v>
      </c>
    </row>
    <row r="58" spans="1:15" ht="15" customHeight="1">
      <c r="A58" s="1314"/>
      <c r="B58" s="1314"/>
      <c r="C58" s="1664"/>
      <c r="D58" s="1664"/>
      <c r="E58" s="1664"/>
      <c r="F58" s="1664"/>
      <c r="G58" s="1664"/>
      <c r="H58" s="1664"/>
      <c r="I58" s="1066"/>
    </row>
    <row r="59" spans="1:15" ht="15" customHeight="1">
      <c r="A59" s="753"/>
      <c r="B59" s="1314"/>
      <c r="C59" s="1666"/>
      <c r="D59" s="1666"/>
      <c r="E59" s="1666"/>
      <c r="F59" s="1666"/>
      <c r="G59" s="1666"/>
      <c r="H59" s="1666"/>
    </row>
    <row r="60" spans="1:15" ht="15" customHeight="1">
      <c r="A60" s="2472" t="s">
        <v>449</v>
      </c>
      <c r="B60" s="2472"/>
      <c r="C60" s="2472"/>
      <c r="D60" s="2472"/>
      <c r="E60" s="2472"/>
      <c r="F60" s="2472"/>
      <c r="G60" s="1614"/>
      <c r="H60" s="1612" t="s">
        <v>450</v>
      </c>
    </row>
    <row r="61" spans="1:15" ht="15" customHeight="1">
      <c r="A61" s="2472"/>
      <c r="B61" s="2472"/>
      <c r="C61" s="2472"/>
      <c r="D61" s="2472"/>
      <c r="E61" s="2472"/>
      <c r="F61" s="2472"/>
      <c r="G61" s="1614"/>
      <c r="H61" s="1737"/>
    </row>
    <row r="62" spans="1:15" ht="15" customHeight="1">
      <c r="A62" s="1746" t="s">
        <v>95</v>
      </c>
      <c r="B62" s="1747"/>
      <c r="C62" s="1747"/>
      <c r="D62" s="1747"/>
      <c r="E62" s="1747"/>
      <c r="F62" s="1747"/>
      <c r="G62" s="1614"/>
      <c r="H62" s="1737"/>
    </row>
    <row r="63" spans="1:15" s="1627" customFormat="1" ht="6" customHeight="1">
      <c r="A63" s="1014"/>
      <c r="B63" s="1014"/>
      <c r="C63" s="1625"/>
      <c r="D63" s="1625"/>
      <c r="E63" s="1625" t="s">
        <v>360</v>
      </c>
      <c r="F63" s="1625" t="s">
        <v>360</v>
      </c>
      <c r="G63" s="1625"/>
      <c r="H63" s="1625"/>
      <c r="I63" s="1748"/>
    </row>
    <row r="64" spans="1:15" ht="15" customHeight="1">
      <c r="A64" s="2409" t="s">
        <v>109</v>
      </c>
      <c r="B64" s="2409"/>
      <c r="C64" s="2424" t="s">
        <v>17</v>
      </c>
      <c r="D64" s="949"/>
      <c r="E64" s="2424" t="s">
        <v>451</v>
      </c>
      <c r="F64" s="2424" t="s">
        <v>429</v>
      </c>
      <c r="G64" s="2424" t="s">
        <v>452</v>
      </c>
      <c r="H64" s="2424" t="s">
        <v>431</v>
      </c>
    </row>
    <row r="65" spans="1:8" ht="15" customHeight="1">
      <c r="A65" s="2434"/>
      <c r="B65" s="2434"/>
      <c r="C65" s="2455"/>
      <c r="D65" s="1363"/>
      <c r="E65" s="2414"/>
      <c r="F65" s="2414"/>
      <c r="G65" s="2414"/>
      <c r="H65" s="2414"/>
    </row>
    <row r="66" spans="1:8" ht="6" customHeight="1"/>
    <row r="67" spans="1:8" ht="15" customHeight="1">
      <c r="A67" s="842" t="s">
        <v>103</v>
      </c>
      <c r="B67" s="842"/>
      <c r="C67" s="844">
        <v>10570379</v>
      </c>
      <c r="D67" s="844"/>
      <c r="E67" s="1672">
        <v>584689</v>
      </c>
      <c r="F67" s="1672">
        <v>8374385</v>
      </c>
      <c r="G67" s="1672">
        <v>343183</v>
      </c>
      <c r="H67" s="1672">
        <v>1268122</v>
      </c>
    </row>
    <row r="68" spans="1:8" ht="15" customHeight="1">
      <c r="A68" s="924" t="s">
        <v>84</v>
      </c>
      <c r="C68" s="850">
        <v>121116</v>
      </c>
      <c r="D68" s="850"/>
      <c r="E68" s="1673">
        <v>6973</v>
      </c>
      <c r="F68" s="1673">
        <v>99491</v>
      </c>
      <c r="G68" s="1749">
        <v>1778</v>
      </c>
      <c r="H68" s="1673">
        <v>12874</v>
      </c>
    </row>
    <row r="69" spans="1:8" ht="15" customHeight="1">
      <c r="A69" s="924" t="s">
        <v>83</v>
      </c>
      <c r="C69" s="850">
        <v>251657</v>
      </c>
      <c r="D69" s="850"/>
      <c r="E69" s="1674">
        <v>13877</v>
      </c>
      <c r="F69" s="1673">
        <v>206456</v>
      </c>
      <c r="G69" s="1749">
        <v>4228</v>
      </c>
      <c r="H69" s="1673">
        <v>27096</v>
      </c>
    </row>
    <row r="70" spans="1:8" ht="15" customHeight="1">
      <c r="A70" s="924" t="s">
        <v>82</v>
      </c>
      <c r="C70" s="850">
        <v>48576</v>
      </c>
      <c r="D70" s="850"/>
      <c r="E70" s="1674">
        <v>2761</v>
      </c>
      <c r="F70" s="1673">
        <v>39538</v>
      </c>
      <c r="G70" s="1749">
        <v>591</v>
      </c>
      <c r="H70" s="1673">
        <v>5686</v>
      </c>
    </row>
    <row r="71" spans="1:8" ht="15" customHeight="1">
      <c r="A71" s="924" t="s">
        <v>81</v>
      </c>
      <c r="C71" s="850">
        <v>83222</v>
      </c>
      <c r="D71" s="850"/>
      <c r="E71" s="1673">
        <v>5768</v>
      </c>
      <c r="F71" s="1673">
        <v>62600</v>
      </c>
      <c r="G71" s="1674">
        <v>2863</v>
      </c>
      <c r="H71" s="1673">
        <v>11991</v>
      </c>
    </row>
    <row r="72" spans="1:8" ht="15" customHeight="1">
      <c r="A72" s="924" t="s">
        <v>80</v>
      </c>
      <c r="C72" s="850">
        <v>215119</v>
      </c>
      <c r="D72" s="850"/>
      <c r="E72" s="1673">
        <v>15957</v>
      </c>
      <c r="F72" s="1673">
        <v>162442</v>
      </c>
      <c r="G72" s="1674">
        <v>5935</v>
      </c>
      <c r="H72" s="1673">
        <v>30785</v>
      </c>
    </row>
    <row r="73" spans="1:8" ht="15" customHeight="1">
      <c r="A73" s="924" t="s">
        <v>79</v>
      </c>
      <c r="C73" s="850">
        <v>54488</v>
      </c>
      <c r="D73" s="850"/>
      <c r="E73" s="1673">
        <v>3517</v>
      </c>
      <c r="F73" s="1673">
        <v>43349</v>
      </c>
      <c r="G73" s="1674">
        <v>1601</v>
      </c>
      <c r="H73" s="1673">
        <v>6021</v>
      </c>
    </row>
    <row r="74" spans="1:8" ht="15" customHeight="1">
      <c r="A74" s="924" t="s">
        <v>78</v>
      </c>
      <c r="C74" s="850">
        <v>629846</v>
      </c>
      <c r="D74" s="850"/>
      <c r="E74" s="1673">
        <v>32566</v>
      </c>
      <c r="F74" s="1673">
        <v>442402</v>
      </c>
      <c r="G74" s="1673">
        <v>30968</v>
      </c>
      <c r="H74" s="1673">
        <v>123910</v>
      </c>
    </row>
    <row r="75" spans="1:8" ht="15" customHeight="1">
      <c r="A75" s="924" t="s">
        <v>77</v>
      </c>
      <c r="C75" s="850">
        <v>240295</v>
      </c>
      <c r="D75" s="850"/>
      <c r="E75" s="1674">
        <v>16969</v>
      </c>
      <c r="F75" s="1673">
        <v>190028</v>
      </c>
      <c r="G75" s="1749">
        <v>3958</v>
      </c>
      <c r="H75" s="1673">
        <v>29340</v>
      </c>
    </row>
    <row r="76" spans="1:8" ht="15" customHeight="1">
      <c r="A76" s="924" t="s">
        <v>76</v>
      </c>
      <c r="C76" s="850">
        <v>665506</v>
      </c>
      <c r="D76" s="850"/>
      <c r="E76" s="1673">
        <v>36426</v>
      </c>
      <c r="F76" s="1673">
        <v>541563</v>
      </c>
      <c r="G76" s="1674">
        <v>22263</v>
      </c>
      <c r="H76" s="1673">
        <v>65254</v>
      </c>
    </row>
    <row r="77" spans="1:8" ht="15" customHeight="1">
      <c r="A77" s="924" t="s">
        <v>75</v>
      </c>
      <c r="C77" s="850">
        <v>138342</v>
      </c>
      <c r="D77" s="850"/>
      <c r="E77" s="1673">
        <v>7938</v>
      </c>
      <c r="F77" s="1673">
        <v>114035</v>
      </c>
      <c r="G77" s="1749">
        <v>3357</v>
      </c>
      <c r="H77" s="1673">
        <v>13012</v>
      </c>
    </row>
    <row r="78" spans="1:8" ht="15" customHeight="1">
      <c r="A78" s="924" t="s">
        <v>74</v>
      </c>
      <c r="C78" s="850">
        <v>585569</v>
      </c>
      <c r="D78" s="850"/>
      <c r="E78" s="1673">
        <v>28888</v>
      </c>
      <c r="F78" s="1673">
        <v>458262</v>
      </c>
      <c r="G78" s="1673">
        <v>28192</v>
      </c>
      <c r="H78" s="1673">
        <v>70227</v>
      </c>
    </row>
    <row r="79" spans="1:8" ht="15" customHeight="1">
      <c r="A79" s="924" t="s">
        <v>73</v>
      </c>
      <c r="C79" s="850">
        <v>327645</v>
      </c>
      <c r="D79" s="850"/>
      <c r="E79" s="1673">
        <v>17814</v>
      </c>
      <c r="F79" s="1673">
        <v>246925</v>
      </c>
      <c r="G79" s="1673">
        <v>16275</v>
      </c>
      <c r="H79" s="1673">
        <v>46631</v>
      </c>
    </row>
    <row r="80" spans="1:8" ht="15" customHeight="1">
      <c r="A80" s="924" t="s">
        <v>72</v>
      </c>
      <c r="C80" s="850">
        <v>247121</v>
      </c>
      <c r="D80" s="850"/>
      <c r="E80" s="1674">
        <v>12189</v>
      </c>
      <c r="F80" s="1673">
        <v>192717</v>
      </c>
      <c r="G80" s="1674">
        <v>8111</v>
      </c>
      <c r="H80" s="1673">
        <v>34104</v>
      </c>
    </row>
    <row r="81" spans="1:8" ht="15" customHeight="1">
      <c r="A81" s="924" t="s">
        <v>71</v>
      </c>
      <c r="C81" s="850">
        <v>767303</v>
      </c>
      <c r="D81" s="850"/>
      <c r="E81" s="1673">
        <v>37381</v>
      </c>
      <c r="F81" s="1673">
        <v>627121</v>
      </c>
      <c r="G81" s="1674">
        <v>17269</v>
      </c>
      <c r="H81" s="1673">
        <v>85532</v>
      </c>
    </row>
    <row r="82" spans="1:8" ht="15" customHeight="1">
      <c r="A82" s="924" t="s">
        <v>70</v>
      </c>
      <c r="C82" s="850">
        <v>1393664</v>
      </c>
      <c r="D82" s="850"/>
      <c r="E82" s="1674">
        <v>68569</v>
      </c>
      <c r="F82" s="1673">
        <v>1158230</v>
      </c>
      <c r="G82" s="1674">
        <v>29694</v>
      </c>
      <c r="H82" s="1673">
        <v>137171</v>
      </c>
    </row>
    <row r="83" spans="1:8" ht="15" customHeight="1">
      <c r="A83" s="924" t="s">
        <v>69</v>
      </c>
      <c r="C83" s="850">
        <v>448726</v>
      </c>
      <c r="D83" s="850"/>
      <c r="E83" s="1673">
        <v>22688</v>
      </c>
      <c r="F83" s="1673">
        <v>359004</v>
      </c>
      <c r="G83" s="1673">
        <v>21473</v>
      </c>
      <c r="H83" s="1673">
        <v>45561</v>
      </c>
    </row>
    <row r="84" spans="1:8" ht="15" customHeight="1">
      <c r="A84" s="924" t="s">
        <v>68</v>
      </c>
      <c r="C84" s="850">
        <v>141712</v>
      </c>
      <c r="D84" s="850"/>
      <c r="E84" s="1674">
        <v>5509</v>
      </c>
      <c r="F84" s="1673">
        <v>114613</v>
      </c>
      <c r="G84" s="1674">
        <v>5550</v>
      </c>
      <c r="H84" s="1673">
        <v>16040</v>
      </c>
    </row>
    <row r="85" spans="1:8" ht="15" customHeight="1">
      <c r="A85" s="924" t="s">
        <v>67</v>
      </c>
      <c r="C85" s="850">
        <v>76930</v>
      </c>
      <c r="D85" s="850"/>
      <c r="E85" s="1674">
        <v>3517</v>
      </c>
      <c r="F85" s="1673">
        <v>61311</v>
      </c>
      <c r="G85" s="1749">
        <v>1308</v>
      </c>
      <c r="H85" s="1673">
        <v>10794</v>
      </c>
    </row>
    <row r="86" spans="1:8" ht="15" customHeight="1">
      <c r="A86" s="924" t="s">
        <v>66</v>
      </c>
      <c r="C86" s="850">
        <v>451593</v>
      </c>
      <c r="D86" s="850"/>
      <c r="E86" s="1673">
        <v>35502</v>
      </c>
      <c r="F86" s="1673">
        <v>354951</v>
      </c>
      <c r="G86" s="1674">
        <v>9000</v>
      </c>
      <c r="H86" s="1673">
        <v>52140</v>
      </c>
    </row>
    <row r="87" spans="1:8" ht="15" customHeight="1">
      <c r="A87" s="924" t="s">
        <v>65</v>
      </c>
      <c r="C87" s="850">
        <v>419308</v>
      </c>
      <c r="D87" s="850"/>
      <c r="E87" s="1673">
        <v>18579</v>
      </c>
      <c r="F87" s="1673">
        <v>307997</v>
      </c>
      <c r="G87" s="1673">
        <v>23916</v>
      </c>
      <c r="H87" s="1673">
        <v>68816</v>
      </c>
    </row>
    <row r="88" spans="1:8" ht="15" customHeight="1">
      <c r="A88" s="924" t="s">
        <v>64</v>
      </c>
      <c r="C88" s="850">
        <v>604226</v>
      </c>
      <c r="D88" s="850"/>
      <c r="E88" s="1673">
        <v>24333</v>
      </c>
      <c r="F88" s="1673">
        <v>495749</v>
      </c>
      <c r="G88" s="1673">
        <v>24959</v>
      </c>
      <c r="H88" s="1673">
        <v>59185</v>
      </c>
    </row>
    <row r="89" spans="1:8" ht="15" customHeight="1">
      <c r="A89" s="924" t="s">
        <v>63</v>
      </c>
      <c r="C89" s="850">
        <v>187393</v>
      </c>
      <c r="D89" s="850"/>
      <c r="E89" s="1674">
        <v>7226</v>
      </c>
      <c r="F89" s="1673">
        <v>148469</v>
      </c>
      <c r="G89" s="1674">
        <v>7152</v>
      </c>
      <c r="H89" s="1673">
        <v>24546</v>
      </c>
    </row>
    <row r="90" spans="1:8" ht="15" customHeight="1">
      <c r="A90" s="924" t="s">
        <v>62</v>
      </c>
      <c r="C90" s="850">
        <v>128913</v>
      </c>
      <c r="D90" s="850"/>
      <c r="E90" s="1674">
        <v>7036</v>
      </c>
      <c r="F90" s="1673">
        <v>96470</v>
      </c>
      <c r="G90" s="1749">
        <v>2619</v>
      </c>
      <c r="H90" s="1673">
        <v>22788</v>
      </c>
    </row>
    <row r="91" spans="1:8" ht="15" customHeight="1">
      <c r="A91" s="924" t="s">
        <v>61</v>
      </c>
      <c r="C91" s="850">
        <v>230997</v>
      </c>
      <c r="D91" s="850"/>
      <c r="E91" s="1673">
        <v>13741</v>
      </c>
      <c r="F91" s="1673">
        <v>186213</v>
      </c>
      <c r="G91" s="1749">
        <v>5160</v>
      </c>
      <c r="H91" s="1673">
        <v>25883</v>
      </c>
    </row>
    <row r="92" spans="1:8" ht="15" customHeight="1">
      <c r="A92" s="924" t="s">
        <v>60</v>
      </c>
      <c r="C92" s="850">
        <v>225612</v>
      </c>
      <c r="D92" s="850"/>
      <c r="E92" s="1674">
        <v>8524</v>
      </c>
      <c r="F92" s="1673">
        <v>199024</v>
      </c>
      <c r="G92" s="1749">
        <v>3848</v>
      </c>
      <c r="H92" s="1673">
        <v>14216</v>
      </c>
    </row>
    <row r="93" spans="1:8" ht="15" customHeight="1">
      <c r="A93" s="924" t="s">
        <v>59</v>
      </c>
      <c r="C93" s="850">
        <v>208787</v>
      </c>
      <c r="D93" s="850"/>
      <c r="E93" s="1673">
        <v>13815</v>
      </c>
      <c r="F93" s="1673">
        <v>177538</v>
      </c>
      <c r="G93" s="1749">
        <v>2337</v>
      </c>
      <c r="H93" s="1673">
        <v>15097</v>
      </c>
    </row>
    <row r="94" spans="1:8" ht="15" customHeight="1">
      <c r="A94" s="924" t="s">
        <v>58</v>
      </c>
      <c r="C94" s="850">
        <v>224145</v>
      </c>
      <c r="D94" s="850"/>
      <c r="E94" s="1673">
        <v>20191</v>
      </c>
      <c r="F94" s="1673">
        <v>166386</v>
      </c>
      <c r="G94" s="1674">
        <v>8298</v>
      </c>
      <c r="H94" s="1673">
        <v>29270</v>
      </c>
    </row>
    <row r="95" spans="1:8" ht="15" customHeight="1">
      <c r="A95" s="924" t="s">
        <v>57</v>
      </c>
      <c r="C95" s="850">
        <v>267646</v>
      </c>
      <c r="D95" s="850"/>
      <c r="E95" s="1673">
        <v>22715</v>
      </c>
      <c r="F95" s="1673">
        <v>204092</v>
      </c>
      <c r="G95" s="1674">
        <v>16235</v>
      </c>
      <c r="H95" s="1673">
        <v>24604</v>
      </c>
    </row>
    <row r="96" spans="1:8" ht="15" customHeight="1">
      <c r="A96" s="924" t="s">
        <v>56</v>
      </c>
      <c r="C96" s="850">
        <v>115542</v>
      </c>
      <c r="D96" s="850"/>
      <c r="E96" s="1674">
        <v>5539</v>
      </c>
      <c r="F96" s="1673">
        <v>96508</v>
      </c>
      <c r="G96" s="1674">
        <v>2347</v>
      </c>
      <c r="H96" s="1673">
        <v>11148</v>
      </c>
    </row>
    <row r="97" spans="1:15" ht="15" customHeight="1">
      <c r="A97" s="924" t="s">
        <v>55</v>
      </c>
      <c r="C97" s="850">
        <v>735012</v>
      </c>
      <c r="D97" s="850"/>
      <c r="E97" s="1673">
        <v>46634</v>
      </c>
      <c r="F97" s="1673">
        <v>557097</v>
      </c>
      <c r="G97" s="1674">
        <v>23272</v>
      </c>
      <c r="H97" s="1673">
        <v>108009</v>
      </c>
    </row>
    <row r="98" spans="1:15" ht="15" customHeight="1">
      <c r="A98" s="924" t="s">
        <v>54</v>
      </c>
      <c r="C98" s="850">
        <v>202681</v>
      </c>
      <c r="D98" s="850"/>
      <c r="E98" s="1673">
        <v>12740</v>
      </c>
      <c r="F98" s="1673">
        <v>157766</v>
      </c>
      <c r="G98" s="1674">
        <v>4909</v>
      </c>
      <c r="H98" s="1673">
        <v>27266</v>
      </c>
    </row>
    <row r="99" spans="1:15" ht="15" customHeight="1">
      <c r="A99" s="973" t="s">
        <v>53</v>
      </c>
      <c r="B99" s="973"/>
      <c r="C99" s="893">
        <v>131687</v>
      </c>
      <c r="D99" s="893"/>
      <c r="E99" s="1632">
        <v>8807</v>
      </c>
      <c r="F99" s="1632">
        <v>106038</v>
      </c>
      <c r="G99" s="1675">
        <v>3717</v>
      </c>
      <c r="H99" s="1632">
        <v>13125</v>
      </c>
    </row>
    <row r="100" spans="1:15" ht="6" customHeight="1">
      <c r="A100" s="924"/>
      <c r="C100" s="850"/>
      <c r="D100" s="850"/>
      <c r="E100" s="850"/>
      <c r="F100" s="850"/>
      <c r="G100" s="850"/>
      <c r="H100" s="850"/>
    </row>
    <row r="101" spans="1:15" ht="15" customHeight="1">
      <c r="A101" s="1082" t="s">
        <v>299</v>
      </c>
      <c r="B101" s="2396" t="s">
        <v>280</v>
      </c>
      <c r="C101" s="2396"/>
      <c r="D101" s="2396"/>
      <c r="E101" s="2396"/>
      <c r="F101" s="2396"/>
      <c r="G101" s="2396"/>
      <c r="H101" s="2396"/>
      <c r="I101" s="785"/>
      <c r="J101" s="785"/>
      <c r="L101" s="789"/>
      <c r="M101" s="789"/>
      <c r="N101" s="789"/>
      <c r="O101" s="789"/>
    </row>
    <row r="102" spans="1:15" s="924" customFormat="1" ht="15" customHeight="1">
      <c r="A102" s="2465" t="s">
        <v>453</v>
      </c>
      <c r="B102" s="2465"/>
      <c r="C102" s="2465"/>
      <c r="D102" s="2465"/>
      <c r="E102" s="2465"/>
      <c r="F102" s="2465"/>
      <c r="G102" s="2465"/>
      <c r="H102" s="2465"/>
      <c r="I102" s="1206"/>
    </row>
    <row r="103" spans="1:15" s="924" customFormat="1" ht="15" customHeight="1">
      <c r="A103" s="909" t="s">
        <v>435</v>
      </c>
      <c r="B103" s="909"/>
      <c r="C103" s="909"/>
      <c r="D103" s="909"/>
      <c r="E103" s="909"/>
      <c r="F103" s="909"/>
      <c r="G103" s="909"/>
      <c r="I103" s="1206"/>
    </row>
    <row r="104" spans="1:15" s="924" customFormat="1" ht="15" customHeight="1">
      <c r="A104" s="2465" t="s">
        <v>454</v>
      </c>
      <c r="B104" s="2465"/>
      <c r="C104" s="2465"/>
      <c r="D104" s="2465"/>
      <c r="E104" s="2465"/>
      <c r="F104" s="2465"/>
      <c r="G104" s="2465"/>
      <c r="H104" s="2465"/>
      <c r="I104" s="1206"/>
    </row>
    <row r="105" spans="1:15" s="317" customFormat="1" ht="15" customHeight="1">
      <c r="A105" s="608" t="s">
        <v>183</v>
      </c>
      <c r="B105" s="839"/>
      <c r="C105" s="872"/>
      <c r="D105" s="872"/>
      <c r="E105" s="841"/>
      <c r="F105" s="841"/>
      <c r="G105" s="841"/>
      <c r="H105" s="841"/>
      <c r="I105" s="1053"/>
      <c r="J105" s="841"/>
      <c r="L105"/>
      <c r="M105"/>
      <c r="N105"/>
      <c r="O105"/>
    </row>
    <row r="106" spans="1:15" s="317" customFormat="1" ht="15" customHeight="1">
      <c r="A106" s="608" t="s">
        <v>185</v>
      </c>
      <c r="B106" s="839"/>
      <c r="C106" s="872"/>
      <c r="D106" s="872"/>
      <c r="E106" s="841"/>
      <c r="F106" s="841"/>
      <c r="G106" s="841"/>
      <c r="H106" s="841"/>
      <c r="I106" s="1053"/>
      <c r="J106" s="841"/>
      <c r="L106"/>
      <c r="M106"/>
      <c r="N106"/>
      <c r="O106"/>
    </row>
    <row r="107" spans="1:15" s="317" customFormat="1" ht="15" customHeight="1">
      <c r="A107" s="608" t="s">
        <v>187</v>
      </c>
      <c r="B107" s="839"/>
      <c r="C107" s="872"/>
      <c r="D107" s="872"/>
      <c r="E107" s="841"/>
      <c r="F107" s="841"/>
      <c r="G107" s="841"/>
      <c r="H107" s="841"/>
      <c r="I107" s="1053"/>
      <c r="J107" s="841"/>
      <c r="L107"/>
      <c r="M107"/>
      <c r="N107"/>
      <c r="O107"/>
    </row>
    <row r="108" spans="1:15" s="924" customFormat="1" ht="15" customHeight="1">
      <c r="A108" s="1745"/>
      <c r="B108" s="1745"/>
      <c r="C108" s="1745"/>
      <c r="D108" s="1745"/>
      <c r="E108" s="1745"/>
      <c r="F108" s="1745"/>
      <c r="G108" s="1745"/>
      <c r="I108" s="823" t="s">
        <v>93</v>
      </c>
    </row>
    <row r="109" spans="1:15" ht="15" customHeight="1">
      <c r="I109" s="1750"/>
    </row>
    <row r="110" spans="1:15" ht="15" customHeight="1">
      <c r="I110" s="1750"/>
    </row>
    <row r="111" spans="1:15" ht="15" customHeight="1">
      <c r="A111" s="2472" t="s">
        <v>449</v>
      </c>
      <c r="B111" s="2472"/>
      <c r="C111" s="2472"/>
      <c r="D111" s="2472"/>
      <c r="E111" s="2472"/>
      <c r="F111" s="2472"/>
      <c r="G111" s="1614"/>
      <c r="H111" s="1612" t="s">
        <v>450</v>
      </c>
      <c r="I111" s="1750"/>
    </row>
    <row r="112" spans="1:15" ht="15" customHeight="1">
      <c r="A112" s="2472"/>
      <c r="B112" s="2472"/>
      <c r="C112" s="2472"/>
      <c r="D112" s="2472"/>
      <c r="E112" s="2472"/>
      <c r="F112" s="2472"/>
      <c r="G112" s="1614"/>
      <c r="H112" s="1737"/>
      <c r="I112" s="1750"/>
    </row>
    <row r="113" spans="1:9" ht="15" customHeight="1">
      <c r="A113" s="1746" t="s">
        <v>34</v>
      </c>
      <c r="B113" s="1747"/>
      <c r="C113" s="1747"/>
      <c r="D113" s="1747"/>
      <c r="E113" s="1747"/>
      <c r="F113" s="1747"/>
      <c r="G113" s="1614"/>
      <c r="H113" s="1737"/>
      <c r="I113" s="1750"/>
    </row>
    <row r="114" spans="1:9" ht="6" customHeight="1">
      <c r="A114" s="1014"/>
      <c r="B114" s="1014"/>
      <c r="C114" s="1625"/>
      <c r="D114" s="1625"/>
      <c r="E114" s="1625" t="s">
        <v>360</v>
      </c>
      <c r="F114" s="1625" t="s">
        <v>360</v>
      </c>
      <c r="G114" s="1625"/>
      <c r="H114" s="1625"/>
    </row>
    <row r="115" spans="1:9" ht="15" customHeight="1">
      <c r="A115" s="2409" t="s">
        <v>109</v>
      </c>
      <c r="B115" s="2409"/>
      <c r="C115" s="2424" t="s">
        <v>17</v>
      </c>
      <c r="D115" s="949"/>
      <c r="E115" s="2424" t="s">
        <v>451</v>
      </c>
      <c r="F115" s="2424" t="s">
        <v>437</v>
      </c>
      <c r="G115" s="2424" t="s">
        <v>455</v>
      </c>
      <c r="H115" s="2424" t="s">
        <v>439</v>
      </c>
    </row>
    <row r="116" spans="1:9" ht="15" customHeight="1">
      <c r="A116" s="2434"/>
      <c r="B116" s="2434"/>
      <c r="C116" s="2455"/>
      <c r="D116" s="1363"/>
      <c r="E116" s="2414"/>
      <c r="F116" s="2414"/>
      <c r="G116" s="2414"/>
      <c r="H116" s="2414"/>
    </row>
    <row r="117" spans="1:9" ht="6" customHeight="1">
      <c r="A117" s="1669"/>
      <c r="B117" s="1669"/>
      <c r="C117" s="1670"/>
      <c r="D117" s="1670"/>
      <c r="E117" s="1671"/>
      <c r="F117" s="1671"/>
      <c r="G117" s="1671"/>
      <c r="H117" s="1671"/>
    </row>
    <row r="118" spans="1:9" ht="15" customHeight="1">
      <c r="A118" s="842" t="s">
        <v>103</v>
      </c>
      <c r="B118" s="842"/>
      <c r="C118" s="844">
        <v>29434</v>
      </c>
      <c r="D118" s="844"/>
      <c r="E118" s="1672">
        <v>1664</v>
      </c>
      <c r="F118" s="1672">
        <v>23240</v>
      </c>
      <c r="G118" s="1672">
        <v>944</v>
      </c>
      <c r="H118" s="1672">
        <v>3586</v>
      </c>
    </row>
    <row r="119" spans="1:9" ht="15" customHeight="1">
      <c r="A119" s="924" t="s">
        <v>84</v>
      </c>
      <c r="C119" s="850">
        <v>1033</v>
      </c>
      <c r="D119" s="850"/>
      <c r="E119" s="1673">
        <v>61</v>
      </c>
      <c r="F119" s="1673">
        <v>849</v>
      </c>
      <c r="G119" s="1749">
        <v>15</v>
      </c>
      <c r="H119" s="1673">
        <v>108</v>
      </c>
    </row>
    <row r="120" spans="1:9" ht="15" customHeight="1">
      <c r="A120" s="924" t="s">
        <v>83</v>
      </c>
      <c r="C120" s="850">
        <v>635</v>
      </c>
      <c r="D120" s="850"/>
      <c r="E120" s="1674">
        <v>35</v>
      </c>
      <c r="F120" s="1673">
        <v>520</v>
      </c>
      <c r="G120" s="1749">
        <v>11</v>
      </c>
      <c r="H120" s="1673">
        <v>69</v>
      </c>
    </row>
    <row r="121" spans="1:9" ht="15" customHeight="1">
      <c r="A121" s="924" t="s">
        <v>82</v>
      </c>
      <c r="C121" s="850">
        <v>560</v>
      </c>
      <c r="D121" s="850"/>
      <c r="E121" s="1674">
        <v>33</v>
      </c>
      <c r="F121" s="1673">
        <v>457</v>
      </c>
      <c r="G121" s="1749">
        <v>7</v>
      </c>
      <c r="H121" s="1673">
        <v>63</v>
      </c>
    </row>
    <row r="122" spans="1:9" ht="15" customHeight="1">
      <c r="A122" s="924" t="s">
        <v>81</v>
      </c>
      <c r="C122" s="850">
        <v>948</v>
      </c>
      <c r="D122" s="850"/>
      <c r="E122" s="1673">
        <v>65</v>
      </c>
      <c r="F122" s="1673">
        <v>713</v>
      </c>
      <c r="G122" s="1674">
        <v>33</v>
      </c>
      <c r="H122" s="1673">
        <v>137</v>
      </c>
    </row>
    <row r="123" spans="1:9" ht="15" customHeight="1">
      <c r="A123" s="924" t="s">
        <v>80</v>
      </c>
      <c r="C123" s="850">
        <v>696</v>
      </c>
      <c r="D123" s="850"/>
      <c r="E123" s="1673">
        <v>52</v>
      </c>
      <c r="F123" s="1673">
        <v>525</v>
      </c>
      <c r="G123" s="1674">
        <v>20</v>
      </c>
      <c r="H123" s="1673">
        <v>99</v>
      </c>
    </row>
    <row r="124" spans="1:9" ht="15" customHeight="1">
      <c r="A124" s="924" t="s">
        <v>79</v>
      </c>
      <c r="C124" s="850">
        <v>722</v>
      </c>
      <c r="D124" s="850"/>
      <c r="E124" s="1673">
        <v>47</v>
      </c>
      <c r="F124" s="1673">
        <v>574</v>
      </c>
      <c r="G124" s="1674">
        <v>21</v>
      </c>
      <c r="H124" s="1673">
        <v>80</v>
      </c>
    </row>
    <row r="125" spans="1:9" ht="15" customHeight="1">
      <c r="A125" s="924" t="s">
        <v>78</v>
      </c>
      <c r="C125" s="850">
        <v>1415</v>
      </c>
      <c r="D125" s="850"/>
      <c r="E125" s="1673">
        <v>76</v>
      </c>
      <c r="F125" s="1673">
        <v>992</v>
      </c>
      <c r="G125" s="1673">
        <v>72</v>
      </c>
      <c r="H125" s="1673">
        <v>275</v>
      </c>
    </row>
    <row r="126" spans="1:9" ht="15" customHeight="1">
      <c r="A126" s="924" t="s">
        <v>77</v>
      </c>
      <c r="C126" s="850">
        <v>647</v>
      </c>
      <c r="D126" s="850"/>
      <c r="E126" s="1674">
        <v>45</v>
      </c>
      <c r="F126" s="1673">
        <v>511</v>
      </c>
      <c r="G126" s="1749">
        <v>11</v>
      </c>
      <c r="H126" s="1673">
        <v>80</v>
      </c>
    </row>
    <row r="127" spans="1:9" ht="15" customHeight="1">
      <c r="A127" s="924" t="s">
        <v>76</v>
      </c>
      <c r="C127" s="850">
        <v>956</v>
      </c>
      <c r="D127" s="850"/>
      <c r="E127" s="1673">
        <v>53</v>
      </c>
      <c r="F127" s="1673">
        <v>774</v>
      </c>
      <c r="G127" s="1674">
        <v>32</v>
      </c>
      <c r="H127" s="1673">
        <v>97</v>
      </c>
    </row>
    <row r="128" spans="1:9" ht="15" customHeight="1">
      <c r="A128" s="924" t="s">
        <v>75</v>
      </c>
      <c r="C128" s="850">
        <v>792</v>
      </c>
      <c r="D128" s="850"/>
      <c r="E128" s="1673">
        <v>47</v>
      </c>
      <c r="F128" s="1673">
        <v>651</v>
      </c>
      <c r="G128" s="1749">
        <v>20</v>
      </c>
      <c r="H128" s="1673">
        <v>74</v>
      </c>
    </row>
    <row r="129" spans="1:8" ht="15" customHeight="1">
      <c r="A129" s="924" t="s">
        <v>74</v>
      </c>
      <c r="C129" s="850">
        <v>1182</v>
      </c>
      <c r="D129" s="850"/>
      <c r="E129" s="1673">
        <v>58</v>
      </c>
      <c r="F129" s="1673">
        <v>924</v>
      </c>
      <c r="G129" s="1673">
        <v>58</v>
      </c>
      <c r="H129" s="1673">
        <v>142</v>
      </c>
    </row>
    <row r="130" spans="1:8" ht="15" customHeight="1">
      <c r="A130" s="924" t="s">
        <v>73</v>
      </c>
      <c r="C130" s="850">
        <v>977</v>
      </c>
      <c r="D130" s="850"/>
      <c r="E130" s="1673">
        <v>55</v>
      </c>
      <c r="F130" s="1673">
        <v>734</v>
      </c>
      <c r="G130" s="1673">
        <v>49</v>
      </c>
      <c r="H130" s="1673">
        <v>139</v>
      </c>
    </row>
    <row r="131" spans="1:8" ht="15" customHeight="1">
      <c r="A131" s="924" t="s">
        <v>72</v>
      </c>
      <c r="C131" s="850">
        <v>881</v>
      </c>
      <c r="D131" s="850"/>
      <c r="E131" s="1674">
        <v>43</v>
      </c>
      <c r="F131" s="1673">
        <v>686</v>
      </c>
      <c r="G131" s="1674">
        <v>30</v>
      </c>
      <c r="H131" s="1673">
        <v>122</v>
      </c>
    </row>
    <row r="132" spans="1:8" ht="15" customHeight="1">
      <c r="A132" s="924" t="s">
        <v>71</v>
      </c>
      <c r="C132" s="850">
        <v>1184</v>
      </c>
      <c r="D132" s="850"/>
      <c r="E132" s="1673">
        <v>57</v>
      </c>
      <c r="F132" s="1673">
        <v>967</v>
      </c>
      <c r="G132" s="1674">
        <v>27</v>
      </c>
      <c r="H132" s="1673">
        <v>133</v>
      </c>
    </row>
    <row r="133" spans="1:8" ht="15" customHeight="1">
      <c r="A133" s="924" t="s">
        <v>70</v>
      </c>
      <c r="C133" s="850">
        <v>902</v>
      </c>
      <c r="D133" s="850"/>
      <c r="E133" s="1674">
        <v>45</v>
      </c>
      <c r="F133" s="1673">
        <v>746</v>
      </c>
      <c r="G133" s="1674">
        <v>19</v>
      </c>
      <c r="H133" s="1673">
        <v>92</v>
      </c>
    </row>
    <row r="134" spans="1:8" ht="15" customHeight="1">
      <c r="A134" s="924" t="s">
        <v>69</v>
      </c>
      <c r="C134" s="850">
        <v>1239</v>
      </c>
      <c r="D134" s="850"/>
      <c r="E134" s="1673">
        <v>64</v>
      </c>
      <c r="F134" s="1673">
        <v>987</v>
      </c>
      <c r="G134" s="1673">
        <v>59</v>
      </c>
      <c r="H134" s="1673">
        <v>129</v>
      </c>
    </row>
    <row r="135" spans="1:8" ht="15" customHeight="1">
      <c r="A135" s="924" t="s">
        <v>68</v>
      </c>
      <c r="C135" s="850">
        <v>716</v>
      </c>
      <c r="D135" s="850"/>
      <c r="E135" s="1674">
        <v>27</v>
      </c>
      <c r="F135" s="1673">
        <v>578</v>
      </c>
      <c r="G135" s="1674">
        <v>29</v>
      </c>
      <c r="H135" s="1673">
        <v>82</v>
      </c>
    </row>
    <row r="136" spans="1:8" ht="15" customHeight="1">
      <c r="A136" s="924" t="s">
        <v>67</v>
      </c>
      <c r="C136" s="850">
        <v>615</v>
      </c>
      <c r="D136" s="850"/>
      <c r="E136" s="1674">
        <v>28</v>
      </c>
      <c r="F136" s="1673">
        <v>491</v>
      </c>
      <c r="G136" s="1749">
        <v>10</v>
      </c>
      <c r="H136" s="1673">
        <v>86</v>
      </c>
    </row>
    <row r="137" spans="1:8" ht="15" customHeight="1">
      <c r="A137" s="924" t="s">
        <v>66</v>
      </c>
      <c r="C137" s="850">
        <v>901</v>
      </c>
      <c r="D137" s="850"/>
      <c r="E137" s="1673">
        <v>71</v>
      </c>
      <c r="F137" s="1673">
        <v>708</v>
      </c>
      <c r="G137" s="1674">
        <v>18</v>
      </c>
      <c r="H137" s="1673">
        <v>104</v>
      </c>
    </row>
    <row r="138" spans="1:8" ht="15" customHeight="1">
      <c r="A138" s="924" t="s">
        <v>65</v>
      </c>
      <c r="C138" s="850">
        <v>1336</v>
      </c>
      <c r="D138" s="850"/>
      <c r="E138" s="1673">
        <v>60</v>
      </c>
      <c r="F138" s="1673">
        <v>982</v>
      </c>
      <c r="G138" s="1673">
        <v>71</v>
      </c>
      <c r="H138" s="1673">
        <v>223</v>
      </c>
    </row>
    <row r="139" spans="1:8" ht="15" customHeight="1">
      <c r="A139" s="924" t="s">
        <v>64</v>
      </c>
      <c r="C139" s="850">
        <v>1303</v>
      </c>
      <c r="D139" s="850"/>
      <c r="E139" s="1673">
        <v>52</v>
      </c>
      <c r="F139" s="1673">
        <v>1070</v>
      </c>
      <c r="G139" s="1673">
        <v>53</v>
      </c>
      <c r="H139" s="1673">
        <v>128</v>
      </c>
    </row>
    <row r="140" spans="1:8" ht="15" customHeight="1">
      <c r="A140" s="924" t="s">
        <v>63</v>
      </c>
      <c r="C140" s="850">
        <v>932</v>
      </c>
      <c r="D140" s="850"/>
      <c r="E140" s="1674">
        <v>36</v>
      </c>
      <c r="F140" s="1673">
        <v>734</v>
      </c>
      <c r="G140" s="1674">
        <v>37</v>
      </c>
      <c r="H140" s="1673">
        <v>125</v>
      </c>
    </row>
    <row r="141" spans="1:8" ht="15" customHeight="1">
      <c r="A141" s="924" t="s">
        <v>62</v>
      </c>
      <c r="C141" s="850">
        <v>736</v>
      </c>
      <c r="D141" s="850"/>
      <c r="E141" s="1674">
        <v>39</v>
      </c>
      <c r="F141" s="1673">
        <v>549</v>
      </c>
      <c r="G141" s="1749">
        <v>14</v>
      </c>
      <c r="H141" s="1673">
        <v>134</v>
      </c>
    </row>
    <row r="142" spans="1:8" ht="15" customHeight="1">
      <c r="A142" s="924" t="s">
        <v>61</v>
      </c>
      <c r="C142" s="850">
        <v>896</v>
      </c>
      <c r="D142" s="850"/>
      <c r="E142" s="1673">
        <v>54</v>
      </c>
      <c r="F142" s="1673">
        <v>720</v>
      </c>
      <c r="G142" s="1749">
        <v>20</v>
      </c>
      <c r="H142" s="1673">
        <v>102</v>
      </c>
    </row>
    <row r="143" spans="1:8" ht="15" customHeight="1">
      <c r="A143" s="924" t="s">
        <v>60</v>
      </c>
      <c r="C143" s="850">
        <v>903</v>
      </c>
      <c r="D143" s="850"/>
      <c r="E143" s="1674">
        <v>35</v>
      </c>
      <c r="F143" s="1673">
        <v>796</v>
      </c>
      <c r="G143" s="1749">
        <v>15</v>
      </c>
      <c r="H143" s="1673">
        <v>57</v>
      </c>
    </row>
    <row r="144" spans="1:8" ht="15" customHeight="1">
      <c r="A144" s="924" t="s">
        <v>59</v>
      </c>
      <c r="C144" s="850">
        <v>783</v>
      </c>
      <c r="D144" s="850"/>
      <c r="E144" s="1673">
        <v>49</v>
      </c>
      <c r="F144" s="1673">
        <v>669</v>
      </c>
      <c r="G144" s="1749">
        <v>9</v>
      </c>
      <c r="H144" s="1673">
        <v>56</v>
      </c>
    </row>
    <row r="145" spans="1:15" ht="15" customHeight="1">
      <c r="A145" s="924" t="s">
        <v>58</v>
      </c>
      <c r="C145" s="850">
        <v>1030</v>
      </c>
      <c r="D145" s="850"/>
      <c r="E145" s="1673">
        <v>94</v>
      </c>
      <c r="F145" s="1673">
        <v>763</v>
      </c>
      <c r="G145" s="1674">
        <v>38</v>
      </c>
      <c r="H145" s="1673">
        <v>135</v>
      </c>
    </row>
    <row r="146" spans="1:15" ht="15" customHeight="1">
      <c r="A146" s="924" t="s">
        <v>57</v>
      </c>
      <c r="C146" s="850">
        <v>775</v>
      </c>
      <c r="D146" s="850"/>
      <c r="E146" s="1673">
        <v>65</v>
      </c>
      <c r="F146" s="1673">
        <v>591</v>
      </c>
      <c r="G146" s="1674">
        <v>48</v>
      </c>
      <c r="H146" s="1673">
        <v>71</v>
      </c>
    </row>
    <row r="147" spans="1:15" ht="15" customHeight="1">
      <c r="A147" s="924" t="s">
        <v>56</v>
      </c>
      <c r="C147" s="850">
        <v>1039</v>
      </c>
      <c r="D147" s="850"/>
      <c r="E147" s="1674">
        <v>50</v>
      </c>
      <c r="F147" s="1673">
        <v>868</v>
      </c>
      <c r="G147" s="1674">
        <v>23</v>
      </c>
      <c r="H147" s="1673">
        <v>98</v>
      </c>
    </row>
    <row r="148" spans="1:15" ht="15" customHeight="1">
      <c r="A148" s="924" t="s">
        <v>55</v>
      </c>
      <c r="C148" s="850">
        <v>844</v>
      </c>
      <c r="D148" s="850"/>
      <c r="E148" s="1673">
        <v>51</v>
      </c>
      <c r="F148" s="1673">
        <v>641</v>
      </c>
      <c r="G148" s="1674">
        <v>26</v>
      </c>
      <c r="H148" s="1673">
        <v>126</v>
      </c>
    </row>
    <row r="149" spans="1:15" ht="15" customHeight="1">
      <c r="A149" s="924" t="s">
        <v>54</v>
      </c>
      <c r="C149" s="850">
        <v>973</v>
      </c>
      <c r="D149" s="850"/>
      <c r="E149" s="1673">
        <v>61</v>
      </c>
      <c r="F149" s="1673">
        <v>755</v>
      </c>
      <c r="G149" s="1674">
        <v>24</v>
      </c>
      <c r="H149" s="1673">
        <v>133</v>
      </c>
    </row>
    <row r="150" spans="1:15" ht="15" customHeight="1">
      <c r="A150" s="973" t="s">
        <v>53</v>
      </c>
      <c r="B150" s="973"/>
      <c r="C150" s="893">
        <v>883</v>
      </c>
      <c r="D150" s="893"/>
      <c r="E150" s="1632">
        <v>56</v>
      </c>
      <c r="F150" s="1632">
        <v>715</v>
      </c>
      <c r="G150" s="1675">
        <v>25</v>
      </c>
      <c r="H150" s="1632">
        <v>87</v>
      </c>
    </row>
    <row r="151" spans="1:15" s="924" customFormat="1" ht="6" customHeight="1">
      <c r="A151" s="1014"/>
      <c r="B151" s="1014"/>
      <c r="C151" s="1016"/>
      <c r="D151" s="1016"/>
      <c r="E151" s="1016"/>
      <c r="F151" s="1016"/>
      <c r="G151" s="1016"/>
      <c r="H151" s="1016"/>
      <c r="I151" s="1206"/>
    </row>
    <row r="152" spans="1:15" ht="15" customHeight="1">
      <c r="A152" s="1504" t="s">
        <v>279</v>
      </c>
      <c r="B152" s="2396" t="s">
        <v>280</v>
      </c>
      <c r="C152" s="2396"/>
      <c r="D152" s="2396"/>
      <c r="E152" s="2396"/>
      <c r="F152" s="2396"/>
      <c r="G152" s="2396"/>
      <c r="H152" s="2396"/>
      <c r="I152" s="785"/>
      <c r="J152" s="785"/>
      <c r="L152" s="789"/>
      <c r="M152" s="789"/>
      <c r="N152" s="789"/>
      <c r="O152" s="789"/>
    </row>
    <row r="153" spans="1:15" s="317" customFormat="1" ht="15" customHeight="1">
      <c r="A153" s="608" t="s">
        <v>183</v>
      </c>
      <c r="B153" s="839"/>
      <c r="C153" s="872"/>
      <c r="D153" s="872"/>
      <c r="E153" s="841"/>
      <c r="F153" s="841"/>
      <c r="G153" s="841"/>
      <c r="H153" s="841"/>
      <c r="I153" s="1053"/>
      <c r="J153" s="841"/>
      <c r="L153"/>
      <c r="M153"/>
      <c r="N153"/>
      <c r="O153"/>
    </row>
    <row r="154" spans="1:15" s="317" customFormat="1" ht="15" customHeight="1">
      <c r="A154" s="608" t="s">
        <v>185</v>
      </c>
      <c r="B154" s="839"/>
      <c r="C154" s="872"/>
      <c r="D154" s="872"/>
      <c r="E154" s="841"/>
      <c r="F154" s="841"/>
      <c r="G154" s="841"/>
      <c r="H154" s="841"/>
      <c r="I154" s="1053"/>
      <c r="J154" s="841"/>
      <c r="L154"/>
      <c r="M154"/>
      <c r="N154"/>
      <c r="O154"/>
    </row>
    <row r="155" spans="1:15" s="317" customFormat="1" ht="15" customHeight="1">
      <c r="A155" s="608" t="s">
        <v>187</v>
      </c>
      <c r="B155" s="839"/>
      <c r="C155" s="872"/>
      <c r="D155" s="872"/>
      <c r="E155" s="841"/>
      <c r="F155" s="841"/>
      <c r="G155" s="841"/>
      <c r="H155" s="841"/>
      <c r="I155" s="1053"/>
      <c r="J155" s="841"/>
      <c r="L155"/>
      <c r="M155"/>
      <c r="N155"/>
      <c r="O155"/>
    </row>
    <row r="156" spans="1:15" ht="15" customHeight="1">
      <c r="I156" s="823" t="s">
        <v>93</v>
      </c>
    </row>
    <row r="159" spans="1:15" ht="15" customHeight="1">
      <c r="A159" s="2472" t="s">
        <v>449</v>
      </c>
      <c r="B159" s="2472"/>
      <c r="C159" s="2472"/>
      <c r="D159" s="2472"/>
      <c r="E159" s="2472"/>
      <c r="F159" s="2472"/>
      <c r="G159" s="1614"/>
      <c r="H159" s="1612" t="s">
        <v>450</v>
      </c>
      <c r="I159" s="1750"/>
    </row>
    <row r="160" spans="1:15" ht="15" customHeight="1">
      <c r="A160" s="2472"/>
      <c r="B160" s="2472"/>
      <c r="C160" s="2472"/>
      <c r="D160" s="2472"/>
      <c r="E160" s="2472"/>
      <c r="F160" s="2472"/>
      <c r="G160" s="1614"/>
      <c r="H160" s="1737"/>
      <c r="I160" s="1750"/>
    </row>
    <row r="161" spans="1:9" ht="15" customHeight="1">
      <c r="A161" s="1746" t="s">
        <v>112</v>
      </c>
      <c r="B161" s="1747"/>
      <c r="C161" s="1747"/>
      <c r="D161" s="1747"/>
      <c r="E161" s="1747"/>
      <c r="F161" s="1747"/>
      <c r="G161" s="1614"/>
      <c r="H161" s="1737"/>
      <c r="I161" s="1750"/>
    </row>
    <row r="162" spans="1:9" ht="6" customHeight="1">
      <c r="A162" s="1014"/>
      <c r="B162" s="1014"/>
      <c r="C162" s="1625"/>
      <c r="D162" s="1625"/>
      <c r="E162" s="1625" t="s">
        <v>360</v>
      </c>
      <c r="F162" s="1625" t="s">
        <v>360</v>
      </c>
      <c r="G162" s="1625"/>
      <c r="H162" s="1625"/>
    </row>
    <row r="163" spans="1:9" ht="15" customHeight="1">
      <c r="A163" s="2409" t="s">
        <v>109</v>
      </c>
      <c r="B163" s="2409"/>
      <c r="C163" s="2424" t="s">
        <v>17</v>
      </c>
      <c r="D163" s="949"/>
      <c r="E163" s="2424" t="s">
        <v>451</v>
      </c>
      <c r="F163" s="2424" t="s">
        <v>437</v>
      </c>
      <c r="G163" s="2424" t="s">
        <v>455</v>
      </c>
      <c r="H163" s="2424" t="s">
        <v>439</v>
      </c>
    </row>
    <row r="164" spans="1:9" ht="15" customHeight="1">
      <c r="A164" s="2434"/>
      <c r="B164" s="2434"/>
      <c r="C164" s="2455"/>
      <c r="D164" s="1363"/>
      <c r="E164" s="2414"/>
      <c r="F164" s="2414"/>
      <c r="G164" s="2414"/>
      <c r="H164" s="2414"/>
    </row>
    <row r="165" spans="1:9" ht="6" customHeight="1">
      <c r="A165" s="1094"/>
      <c r="B165" s="1094"/>
      <c r="C165" s="1040"/>
      <c r="D165" s="1040"/>
      <c r="E165" s="904"/>
      <c r="F165" s="904"/>
      <c r="G165" s="904"/>
      <c r="H165" s="904"/>
    </row>
    <row r="166" spans="1:9" ht="15" customHeight="1">
      <c r="A166" s="842" t="s">
        <v>103</v>
      </c>
      <c r="B166" s="842"/>
      <c r="C166" s="1676">
        <v>0.92533900000000002</v>
      </c>
      <c r="D166" s="1676"/>
      <c r="E166" s="1677">
        <v>3.1924239999999999</v>
      </c>
      <c r="F166" s="1677">
        <v>0.40783399999999997</v>
      </c>
      <c r="G166" s="1677">
        <v>4.1044239999999999</v>
      </c>
      <c r="H166" s="1678">
        <v>2.0997029999999999</v>
      </c>
    </row>
    <row r="167" spans="1:9" ht="15" customHeight="1">
      <c r="A167" s="924" t="s">
        <v>84</v>
      </c>
      <c r="C167" s="1678">
        <v>3.9343629999999998</v>
      </c>
      <c r="D167" s="1678"/>
      <c r="E167" s="1678">
        <v>14.237595000000001</v>
      </c>
      <c r="F167" s="1678">
        <v>1.547104</v>
      </c>
      <c r="G167" s="1678">
        <v>26.968501</v>
      </c>
      <c r="H167" s="1678">
        <v>8.8861609999999995</v>
      </c>
    </row>
    <row r="168" spans="1:9" ht="15" customHeight="1">
      <c r="A168" s="924" t="s">
        <v>83</v>
      </c>
      <c r="C168" s="1679">
        <v>4.8367189999999995</v>
      </c>
      <c r="D168" s="1679"/>
      <c r="E168" s="1678">
        <v>15.694642999999999</v>
      </c>
      <c r="F168" s="1678">
        <v>1.9585570000000001</v>
      </c>
      <c r="G168" s="1678">
        <v>35.626398999999999</v>
      </c>
      <c r="H168" s="1678">
        <v>12.360398999999999</v>
      </c>
    </row>
    <row r="169" spans="1:9" ht="15" customHeight="1">
      <c r="A169" s="924" t="s">
        <v>82</v>
      </c>
      <c r="C169" s="1679">
        <v>5.0554380000000005</v>
      </c>
      <c r="D169" s="1679"/>
      <c r="E169" s="1678">
        <v>17.623979000000002</v>
      </c>
      <c r="F169" s="1678">
        <v>2.2438370000000001</v>
      </c>
      <c r="G169" s="1678">
        <v>41.487741999999997</v>
      </c>
      <c r="H169" s="1678">
        <v>14.220712999999998</v>
      </c>
    </row>
    <row r="170" spans="1:9" ht="15" customHeight="1">
      <c r="A170" s="924" t="s">
        <v>81</v>
      </c>
      <c r="C170" s="1679">
        <v>3.5688430000000002</v>
      </c>
      <c r="D170" s="1679"/>
      <c r="E170" s="1678">
        <v>14.142411999999998</v>
      </c>
      <c r="F170" s="1678">
        <v>2.032702</v>
      </c>
      <c r="G170" s="1678">
        <v>20.277128000000001</v>
      </c>
      <c r="H170" s="1678">
        <v>8.3949369999999988</v>
      </c>
    </row>
    <row r="171" spans="1:9" ht="15" customHeight="1">
      <c r="A171" s="924" t="s">
        <v>80</v>
      </c>
      <c r="C171" s="1679">
        <v>3.7943159999999998</v>
      </c>
      <c r="D171" s="1679"/>
      <c r="E171" s="1678">
        <v>13.187514999999999</v>
      </c>
      <c r="F171" s="1678">
        <v>2.1380570000000003</v>
      </c>
      <c r="G171" s="1678">
        <v>21.391383000000001</v>
      </c>
      <c r="H171" s="1678">
        <v>9.6292650000000002</v>
      </c>
    </row>
    <row r="172" spans="1:9" ht="15" customHeight="1">
      <c r="A172" s="924" t="s">
        <v>79</v>
      </c>
      <c r="C172" s="1679">
        <v>4.179729</v>
      </c>
      <c r="D172" s="1679"/>
      <c r="E172" s="1678">
        <v>14.486265000000001</v>
      </c>
      <c r="F172" s="1678">
        <v>1.9413550000000002</v>
      </c>
      <c r="G172" s="1678">
        <v>21.664728</v>
      </c>
      <c r="H172" s="1678">
        <v>11.137912</v>
      </c>
    </row>
    <row r="173" spans="1:9" ht="15" customHeight="1">
      <c r="A173" s="924" t="s">
        <v>78</v>
      </c>
      <c r="C173" s="1679">
        <v>4.1018460000000001</v>
      </c>
      <c r="D173" s="1679"/>
      <c r="E173" s="1678">
        <v>11.857966000000001</v>
      </c>
      <c r="F173" s="1678">
        <v>2.2897620000000001</v>
      </c>
      <c r="G173" s="1678">
        <v>13.454940000000001</v>
      </c>
      <c r="H173" s="1678">
        <v>7.5970499999999994</v>
      </c>
    </row>
    <row r="174" spans="1:9" ht="15" customHeight="1">
      <c r="A174" s="924" t="s">
        <v>77</v>
      </c>
      <c r="C174" s="1679">
        <v>4.7319880000000003</v>
      </c>
      <c r="D174" s="1679"/>
      <c r="E174" s="1678">
        <v>15.042277</v>
      </c>
      <c r="F174" s="1678">
        <v>2.400655</v>
      </c>
      <c r="G174" s="1678">
        <v>32.09158</v>
      </c>
      <c r="H174" s="1678">
        <v>12.616565</v>
      </c>
    </row>
    <row r="175" spans="1:9" ht="15" customHeight="1">
      <c r="A175" s="924" t="s">
        <v>76</v>
      </c>
      <c r="C175" s="1679">
        <v>3.5687040000000003</v>
      </c>
      <c r="D175" s="1679"/>
      <c r="E175" s="1678">
        <v>13.905097999999999</v>
      </c>
      <c r="F175" s="1678">
        <v>1.6396709999999999</v>
      </c>
      <c r="G175" s="1678">
        <v>18.387888999999998</v>
      </c>
      <c r="H175" s="1678">
        <v>10.214675</v>
      </c>
    </row>
    <row r="176" spans="1:9" ht="15" customHeight="1">
      <c r="A176" s="924" t="s">
        <v>75</v>
      </c>
      <c r="C176" s="1679">
        <v>4.068181</v>
      </c>
      <c r="D176" s="1679"/>
      <c r="E176" s="1678">
        <v>14.849931999999999</v>
      </c>
      <c r="F176" s="1678">
        <v>1.8181240000000001</v>
      </c>
      <c r="G176" s="1678">
        <v>28.947905000000002</v>
      </c>
      <c r="H176" s="1678">
        <v>12.46364</v>
      </c>
    </row>
    <row r="177" spans="1:8" ht="15" customHeight="1">
      <c r="A177" s="924" t="s">
        <v>74</v>
      </c>
      <c r="C177" s="1679">
        <v>3.9806360000000001</v>
      </c>
      <c r="D177" s="1679"/>
      <c r="E177" s="1678">
        <v>12.966440000000002</v>
      </c>
      <c r="F177" s="1678">
        <v>1.546907</v>
      </c>
      <c r="G177" s="1678">
        <v>13.726825000000002</v>
      </c>
      <c r="H177" s="1678">
        <v>7.9542159999999997</v>
      </c>
    </row>
    <row r="178" spans="1:8" ht="15" customHeight="1">
      <c r="A178" s="924" t="s">
        <v>73</v>
      </c>
      <c r="C178" s="1679">
        <v>4.2131530000000001</v>
      </c>
      <c r="D178" s="1679"/>
      <c r="E178" s="1678">
        <v>14.131626000000001</v>
      </c>
      <c r="F178" s="1678">
        <v>2.209965</v>
      </c>
      <c r="G178" s="1678">
        <v>13.741769000000001</v>
      </c>
      <c r="H178" s="1678">
        <v>9.7290369999999999</v>
      </c>
    </row>
    <row r="179" spans="1:8" ht="15" customHeight="1">
      <c r="A179" s="924" t="s">
        <v>72</v>
      </c>
      <c r="C179" s="1679">
        <v>4.1666889999999999</v>
      </c>
      <c r="D179" s="1679"/>
      <c r="E179" s="1678">
        <v>15.300528</v>
      </c>
      <c r="F179" s="1678">
        <v>1.9311459999999998</v>
      </c>
      <c r="G179" s="1678">
        <v>24.092957000000002</v>
      </c>
      <c r="H179" s="1678">
        <v>8.6718379999999993</v>
      </c>
    </row>
    <row r="180" spans="1:8" ht="15" customHeight="1">
      <c r="A180" s="924" t="s">
        <v>71</v>
      </c>
      <c r="C180" s="1679">
        <v>3.9532730000000003</v>
      </c>
      <c r="D180" s="1679"/>
      <c r="E180" s="1678">
        <v>13.018323000000001</v>
      </c>
      <c r="F180" s="1678">
        <v>1.4133849999999999</v>
      </c>
      <c r="G180" s="1678">
        <v>19.555498</v>
      </c>
      <c r="H180" s="1678">
        <v>8.3240259999999999</v>
      </c>
    </row>
    <row r="181" spans="1:8" ht="15" customHeight="1">
      <c r="A181" s="924" t="s">
        <v>70</v>
      </c>
      <c r="C181" s="1679">
        <v>4.0090659999999998</v>
      </c>
      <c r="D181" s="1679"/>
      <c r="E181" s="1678">
        <v>16.141964999999999</v>
      </c>
      <c r="F181" s="1678">
        <v>1.6188450000000001</v>
      </c>
      <c r="G181" s="1678">
        <v>23.231614</v>
      </c>
      <c r="H181" s="1678">
        <v>9.6572770000000006</v>
      </c>
    </row>
    <row r="182" spans="1:8" ht="15" customHeight="1">
      <c r="A182" s="924" t="s">
        <v>69</v>
      </c>
      <c r="C182" s="1679">
        <v>3.457859</v>
      </c>
      <c r="D182" s="1679"/>
      <c r="E182" s="1678">
        <v>12.505331</v>
      </c>
      <c r="F182" s="1678">
        <v>1.4657260000000001</v>
      </c>
      <c r="G182" s="1678">
        <v>13.643957</v>
      </c>
      <c r="H182" s="1678">
        <v>9.1554769999999994</v>
      </c>
    </row>
    <row r="183" spans="1:8" ht="15" customHeight="1">
      <c r="A183" s="924" t="s">
        <v>68</v>
      </c>
      <c r="C183" s="1679">
        <v>4.4330780000000001</v>
      </c>
      <c r="D183" s="1679"/>
      <c r="E183" s="1678">
        <v>18.264326000000001</v>
      </c>
      <c r="F183" s="1678">
        <v>1.9394229999999999</v>
      </c>
      <c r="G183" s="1678">
        <v>16.578543</v>
      </c>
      <c r="H183" s="1678">
        <v>10.624893</v>
      </c>
    </row>
    <row r="184" spans="1:8" ht="15" customHeight="1">
      <c r="A184" s="924" t="s">
        <v>67</v>
      </c>
      <c r="C184" s="1679">
        <v>4.2039600000000004</v>
      </c>
      <c r="D184" s="1679"/>
      <c r="E184" s="1678">
        <v>17.774907000000002</v>
      </c>
      <c r="F184" s="1678">
        <v>2.0914260000000002</v>
      </c>
      <c r="G184" s="1678">
        <v>33.187698999999995</v>
      </c>
      <c r="H184" s="1678">
        <v>10.787421</v>
      </c>
    </row>
    <row r="185" spans="1:8" ht="15" customHeight="1">
      <c r="A185" s="924" t="s">
        <v>66</v>
      </c>
      <c r="C185" s="1679">
        <v>3.7901949999999998</v>
      </c>
      <c r="D185" s="1679"/>
      <c r="E185" s="1678">
        <v>12.193104999999999</v>
      </c>
      <c r="F185" s="1678">
        <v>1.8362980000000002</v>
      </c>
      <c r="G185" s="1678">
        <v>24.676152999999999</v>
      </c>
      <c r="H185" s="1678">
        <v>9.7407469999999989</v>
      </c>
    </row>
    <row r="186" spans="1:8" ht="15" customHeight="1">
      <c r="A186" s="924" t="s">
        <v>65</v>
      </c>
      <c r="C186" s="1679">
        <v>4.2212620000000003</v>
      </c>
      <c r="D186" s="1679"/>
      <c r="E186" s="1678">
        <v>12.651320999999999</v>
      </c>
      <c r="F186" s="1678">
        <v>2.0344600000000002</v>
      </c>
      <c r="G186" s="1678">
        <v>12.966618999999998</v>
      </c>
      <c r="H186" s="1678">
        <v>7.987051000000001</v>
      </c>
    </row>
    <row r="187" spans="1:8" ht="15" customHeight="1">
      <c r="A187" s="924" t="s">
        <v>64</v>
      </c>
      <c r="C187" s="1679">
        <v>3.4322279999999998</v>
      </c>
      <c r="D187" s="1679"/>
      <c r="E187" s="1678">
        <v>14.022235</v>
      </c>
      <c r="F187" s="1678">
        <v>1.3056969999999999</v>
      </c>
      <c r="G187" s="1678">
        <v>14.530940000000001</v>
      </c>
      <c r="H187" s="1678">
        <v>8.3039319999999996</v>
      </c>
    </row>
    <row r="188" spans="1:8" ht="15" customHeight="1">
      <c r="A188" s="924" t="s">
        <v>63</v>
      </c>
      <c r="C188" s="1679">
        <v>4.2594820000000002</v>
      </c>
      <c r="D188" s="1679"/>
      <c r="E188" s="1678">
        <v>16.422205999999999</v>
      </c>
      <c r="F188" s="1678">
        <v>1.9085810000000001</v>
      </c>
      <c r="G188" s="1678">
        <v>17.873666</v>
      </c>
      <c r="H188" s="1678">
        <v>9.436947</v>
      </c>
    </row>
    <row r="189" spans="1:8" ht="15" customHeight="1">
      <c r="A189" s="924" t="s">
        <v>62</v>
      </c>
      <c r="C189" s="1679">
        <v>4.1353739999999997</v>
      </c>
      <c r="D189" s="1679"/>
      <c r="E189" s="1678">
        <v>17.453226999999998</v>
      </c>
      <c r="F189" s="1678">
        <v>2.341091</v>
      </c>
      <c r="G189" s="1678">
        <v>28.667957000000001</v>
      </c>
      <c r="H189" s="1678">
        <v>8.8839600000000001</v>
      </c>
    </row>
    <row r="190" spans="1:8" ht="15" customHeight="1">
      <c r="A190" s="924" t="s">
        <v>61</v>
      </c>
      <c r="C190" s="1679">
        <v>4.3627880000000001</v>
      </c>
      <c r="D190" s="1679"/>
      <c r="E190" s="1678">
        <v>13.873261000000001</v>
      </c>
      <c r="F190" s="1678">
        <v>1.8216909999999999</v>
      </c>
      <c r="G190" s="1678">
        <v>26.583552999999998</v>
      </c>
      <c r="H190" s="1678">
        <v>9.8832900000000006</v>
      </c>
    </row>
    <row r="191" spans="1:8" ht="15" customHeight="1">
      <c r="A191" s="924" t="s">
        <v>60</v>
      </c>
      <c r="C191" s="1679">
        <v>3.9797880000000001</v>
      </c>
      <c r="D191" s="1679"/>
      <c r="E191" s="1678">
        <v>15.730326</v>
      </c>
      <c r="F191" s="1678">
        <v>1.189791</v>
      </c>
      <c r="G191" s="1678">
        <v>28.463284000000002</v>
      </c>
      <c r="H191" s="1678">
        <v>12.308683</v>
      </c>
    </row>
    <row r="192" spans="1:8" ht="15" customHeight="1">
      <c r="A192" s="924" t="s">
        <v>59</v>
      </c>
      <c r="C192" s="1679">
        <v>3.758057</v>
      </c>
      <c r="D192" s="1679"/>
      <c r="E192" s="1678">
        <v>14.071382</v>
      </c>
      <c r="F192" s="1678">
        <v>1.627936</v>
      </c>
      <c r="G192" s="1678">
        <v>33.105865999999999</v>
      </c>
      <c r="H192" s="1678">
        <v>13.252589</v>
      </c>
    </row>
    <row r="193" spans="1:15" ht="15" customHeight="1">
      <c r="A193" s="924" t="s">
        <v>58</v>
      </c>
      <c r="C193" s="1679">
        <v>3.8738750000000004</v>
      </c>
      <c r="D193" s="1679"/>
      <c r="E193" s="1678">
        <v>9.8740780000000008</v>
      </c>
      <c r="F193" s="1678">
        <v>1.8411489999999999</v>
      </c>
      <c r="G193" s="1678">
        <v>16.964535999999999</v>
      </c>
      <c r="H193" s="1678">
        <v>8.3671100000000003</v>
      </c>
    </row>
    <row r="194" spans="1:15" ht="15" customHeight="1">
      <c r="A194" s="924" t="s">
        <v>57</v>
      </c>
      <c r="C194" s="1679">
        <v>4.1876129999999998</v>
      </c>
      <c r="D194" s="1679"/>
      <c r="E194" s="1678">
        <v>13.200338</v>
      </c>
      <c r="F194" s="1678">
        <v>2.154776</v>
      </c>
      <c r="G194" s="1678">
        <v>15.300217</v>
      </c>
      <c r="H194" s="1678">
        <v>11.182159</v>
      </c>
    </row>
    <row r="195" spans="1:15" ht="15" customHeight="1">
      <c r="A195" s="924" t="s">
        <v>56</v>
      </c>
      <c r="C195" s="1679">
        <v>3.6549480000000001</v>
      </c>
      <c r="D195" s="1679"/>
      <c r="E195" s="1678">
        <v>15.371555000000001</v>
      </c>
      <c r="F195" s="1678">
        <v>1.466872</v>
      </c>
      <c r="G195" s="1678">
        <v>20.562985999999999</v>
      </c>
      <c r="H195" s="1678">
        <v>9.7116319999999998</v>
      </c>
    </row>
    <row r="196" spans="1:15" ht="15" customHeight="1">
      <c r="A196" s="924" t="s">
        <v>55</v>
      </c>
      <c r="C196" s="1679">
        <v>4.4451000000000001</v>
      </c>
      <c r="D196" s="1679"/>
      <c r="E196" s="1678">
        <v>13.892028</v>
      </c>
      <c r="F196" s="1678">
        <v>1.9609830000000001</v>
      </c>
      <c r="G196" s="1678">
        <v>18.804129</v>
      </c>
      <c r="H196" s="1678">
        <v>7.9796450000000005</v>
      </c>
    </row>
    <row r="197" spans="1:15" ht="15" customHeight="1">
      <c r="A197" s="924" t="s">
        <v>54</v>
      </c>
      <c r="C197" s="1679">
        <v>3.739547</v>
      </c>
      <c r="D197" s="1679"/>
      <c r="E197" s="1678">
        <v>11.963685999999999</v>
      </c>
      <c r="F197" s="1678">
        <v>1.801266</v>
      </c>
      <c r="G197" s="1678">
        <v>20.732845999999999</v>
      </c>
      <c r="H197" s="1678">
        <v>8.3834610000000005</v>
      </c>
    </row>
    <row r="198" spans="1:15" ht="15" customHeight="1">
      <c r="A198" s="973" t="s">
        <v>53</v>
      </c>
      <c r="B198" s="973"/>
      <c r="C198" s="1680">
        <v>4.0659070000000002</v>
      </c>
      <c r="D198" s="1680"/>
      <c r="E198" s="1639">
        <v>11.938822999999999</v>
      </c>
      <c r="F198" s="1639">
        <v>1.8141089999999997</v>
      </c>
      <c r="G198" s="1639">
        <v>22.200481</v>
      </c>
      <c r="H198" s="1639">
        <v>10.394095</v>
      </c>
    </row>
    <row r="199" spans="1:15" ht="6" customHeight="1">
      <c r="A199" s="1014"/>
      <c r="B199" s="1014"/>
      <c r="C199" s="1016"/>
      <c r="D199" s="1016"/>
      <c r="E199" s="1016"/>
      <c r="F199" s="1016"/>
      <c r="G199" s="1016"/>
      <c r="H199" s="1016"/>
      <c r="I199" s="1206"/>
    </row>
    <row r="200" spans="1:15" ht="15" customHeight="1">
      <c r="A200" s="1504" t="s">
        <v>279</v>
      </c>
      <c r="B200" s="2396" t="s">
        <v>280</v>
      </c>
      <c r="C200" s="2396"/>
      <c r="D200" s="2396"/>
      <c r="E200" s="2396"/>
      <c r="F200" s="2396"/>
      <c r="G200" s="2396"/>
      <c r="H200" s="2396"/>
      <c r="I200" s="785"/>
      <c r="J200" s="785"/>
      <c r="L200" s="789"/>
      <c r="M200" s="789"/>
      <c r="N200" s="789"/>
      <c r="O200" s="789"/>
    </row>
    <row r="201" spans="1:15" s="317" customFormat="1" ht="15" customHeight="1">
      <c r="A201" s="608" t="s">
        <v>183</v>
      </c>
      <c r="B201" s="839"/>
      <c r="C201" s="872"/>
      <c r="D201" s="872"/>
      <c r="E201" s="841"/>
      <c r="F201" s="841"/>
      <c r="G201" s="841"/>
      <c r="H201" s="841"/>
      <c r="I201" s="1053"/>
      <c r="J201" s="841"/>
      <c r="L201"/>
      <c r="M201"/>
      <c r="N201"/>
      <c r="O201"/>
    </row>
    <row r="202" spans="1:15" s="317" customFormat="1" ht="15" customHeight="1">
      <c r="A202" s="608" t="s">
        <v>185</v>
      </c>
      <c r="B202" s="839"/>
      <c r="C202" s="872"/>
      <c r="D202" s="872"/>
      <c r="E202" s="841"/>
      <c r="F202" s="841"/>
      <c r="G202" s="841"/>
      <c r="H202" s="841"/>
      <c r="I202" s="1053"/>
      <c r="J202" s="841"/>
      <c r="L202"/>
      <c r="M202"/>
      <c r="N202"/>
      <c r="O202"/>
    </row>
    <row r="203" spans="1:15" s="317" customFormat="1" ht="15" customHeight="1">
      <c r="A203" s="608" t="s">
        <v>187</v>
      </c>
      <c r="B203" s="839"/>
      <c r="C203" s="872"/>
      <c r="D203" s="872"/>
      <c r="E203" s="841"/>
      <c r="F203" s="841"/>
      <c r="G203" s="841"/>
      <c r="H203" s="841"/>
      <c r="I203" s="1053"/>
      <c r="J203" s="841"/>
      <c r="L203"/>
      <c r="M203"/>
      <c r="N203"/>
      <c r="O203"/>
    </row>
    <row r="204" spans="1:15" ht="15" customHeight="1">
      <c r="I204" s="823" t="s">
        <v>93</v>
      </c>
    </row>
    <row r="207" spans="1:15" ht="15" customHeight="1">
      <c r="A207" s="2472" t="s">
        <v>449</v>
      </c>
      <c r="B207" s="2472"/>
      <c r="C207" s="2472"/>
      <c r="D207" s="2472"/>
      <c r="E207" s="2472"/>
      <c r="F207" s="2472"/>
      <c r="G207" s="1614"/>
      <c r="H207" s="1612" t="s">
        <v>450</v>
      </c>
      <c r="I207" s="1750"/>
    </row>
    <row r="208" spans="1:15" ht="15" customHeight="1">
      <c r="A208" s="2472"/>
      <c r="B208" s="2472"/>
      <c r="C208" s="2472"/>
      <c r="D208" s="2472"/>
      <c r="E208" s="2472"/>
      <c r="F208" s="2472"/>
      <c r="G208" s="1614"/>
      <c r="H208" s="1737"/>
      <c r="I208" s="1750"/>
    </row>
    <row r="209" spans="1:9" ht="15" customHeight="1">
      <c r="A209" s="1746" t="s">
        <v>32</v>
      </c>
      <c r="B209" s="1747"/>
      <c r="C209" s="1747"/>
      <c r="D209" s="1747"/>
      <c r="E209" s="1747"/>
      <c r="F209" s="1747"/>
      <c r="G209" s="1614"/>
      <c r="H209" s="1737"/>
      <c r="I209" s="1750"/>
    </row>
    <row r="210" spans="1:9" ht="6" customHeight="1">
      <c r="A210" s="1014"/>
      <c r="B210" s="1014"/>
      <c r="C210" s="1625"/>
      <c r="D210" s="1625"/>
      <c r="E210" s="1625" t="s">
        <v>360</v>
      </c>
      <c r="F210" s="1625" t="s">
        <v>360</v>
      </c>
      <c r="G210" s="1625"/>
      <c r="H210" s="1625"/>
    </row>
    <row r="211" spans="1:9" ht="15" customHeight="1">
      <c r="A211" s="2409" t="s">
        <v>109</v>
      </c>
      <c r="B211" s="2409"/>
      <c r="C211" s="2424" t="s">
        <v>17</v>
      </c>
      <c r="D211" s="949"/>
      <c r="E211" s="2424" t="s">
        <v>451</v>
      </c>
      <c r="F211" s="2424" t="s">
        <v>437</v>
      </c>
      <c r="G211" s="2424" t="s">
        <v>455</v>
      </c>
      <c r="H211" s="2424" t="s">
        <v>439</v>
      </c>
    </row>
    <row r="212" spans="1:9" ht="15" customHeight="1">
      <c r="A212" s="2434"/>
      <c r="B212" s="2434"/>
      <c r="C212" s="2455"/>
      <c r="D212" s="1363"/>
      <c r="E212" s="2414"/>
      <c r="F212" s="2414"/>
      <c r="G212" s="2414"/>
      <c r="H212" s="2414"/>
    </row>
    <row r="213" spans="1:9" ht="6" customHeight="1">
      <c r="A213" s="1669"/>
      <c r="B213" s="1669"/>
      <c r="C213" s="1670"/>
      <c r="D213" s="1670"/>
      <c r="E213" s="1671"/>
      <c r="F213" s="1671"/>
      <c r="G213" s="1671"/>
      <c r="H213" s="1671"/>
    </row>
    <row r="214" spans="1:9" ht="15" customHeight="1">
      <c r="A214" s="842" t="s">
        <v>103</v>
      </c>
      <c r="B214" s="842"/>
      <c r="C214" s="1681">
        <v>97811.850688867096</v>
      </c>
      <c r="D214" s="1681"/>
      <c r="E214" s="1682">
        <v>0.17658546</v>
      </c>
      <c r="F214" s="1682">
        <v>0.32310646999999998</v>
      </c>
      <c r="G214" s="1682">
        <v>0.13325621000000001</v>
      </c>
      <c r="H214" s="1682">
        <v>0.25190005999999998</v>
      </c>
    </row>
    <row r="215" spans="1:9" ht="15" customHeight="1">
      <c r="A215" s="924" t="s">
        <v>84</v>
      </c>
      <c r="C215" s="1683">
        <v>4765.1428508200997</v>
      </c>
      <c r="D215" s="1683"/>
      <c r="E215" s="1683">
        <v>0.81969968999999998</v>
      </c>
      <c r="F215" s="1683">
        <v>1.27087182</v>
      </c>
      <c r="G215" s="1751">
        <v>0.39590140000000001</v>
      </c>
      <c r="H215" s="1683">
        <v>0.94455259999999996</v>
      </c>
    </row>
    <row r="216" spans="1:9" ht="15" customHeight="1">
      <c r="A216" s="924" t="s">
        <v>83</v>
      </c>
      <c r="C216" s="1685">
        <v>12171.9413717031</v>
      </c>
      <c r="D216" s="1685"/>
      <c r="E216" s="1684">
        <v>0.86544211000000004</v>
      </c>
      <c r="F216" s="1683">
        <v>1.6067734499999999</v>
      </c>
      <c r="G216" s="1751">
        <v>0.59854649000000004</v>
      </c>
      <c r="H216" s="1683">
        <v>1.3308486500000001</v>
      </c>
    </row>
    <row r="217" spans="1:9" ht="15" customHeight="1">
      <c r="A217" s="924" t="s">
        <v>82</v>
      </c>
      <c r="C217" s="1685">
        <v>2455.7296888773999</v>
      </c>
      <c r="D217" s="1685"/>
      <c r="E217" s="1684">
        <v>1.00172525</v>
      </c>
      <c r="F217" s="1683">
        <v>1.8263507999999999</v>
      </c>
      <c r="G217" s="1751">
        <v>0.50476069000000001</v>
      </c>
      <c r="H217" s="1683">
        <v>1.6645869499999999</v>
      </c>
    </row>
    <row r="218" spans="1:9" ht="15" customHeight="1">
      <c r="A218" s="924" t="s">
        <v>81</v>
      </c>
      <c r="C218" s="1685">
        <v>2970.0621548025001</v>
      </c>
      <c r="D218" s="1685"/>
      <c r="E218" s="1683">
        <v>0.98019076000000005</v>
      </c>
      <c r="F218" s="1683">
        <v>1.52900865</v>
      </c>
      <c r="G218" s="1684">
        <v>0.69757296000000002</v>
      </c>
      <c r="H218" s="1683">
        <v>1.2095803000000001</v>
      </c>
    </row>
    <row r="219" spans="1:9" ht="15" customHeight="1">
      <c r="A219" s="924" t="s">
        <v>80</v>
      </c>
      <c r="C219" s="1685">
        <v>8162.2949384430003</v>
      </c>
      <c r="D219" s="1685"/>
      <c r="E219" s="1683">
        <v>0.97821756000000004</v>
      </c>
      <c r="F219" s="1683">
        <v>1.61450268</v>
      </c>
      <c r="G219" s="1684">
        <v>0.59017501000000006</v>
      </c>
      <c r="H219" s="1683">
        <v>1.37801368</v>
      </c>
    </row>
    <row r="220" spans="1:9" ht="15" customHeight="1">
      <c r="A220" s="924" t="s">
        <v>79</v>
      </c>
      <c r="C220" s="1685">
        <v>2277.4507976927998</v>
      </c>
      <c r="D220" s="1685"/>
      <c r="E220" s="1683">
        <v>0.93503513000000005</v>
      </c>
      <c r="F220" s="1683">
        <v>1.54448348</v>
      </c>
      <c r="G220" s="1684">
        <v>0.63656637999999999</v>
      </c>
      <c r="H220" s="1683">
        <v>1.2307547700000001</v>
      </c>
    </row>
    <row r="221" spans="1:9" ht="15" customHeight="1">
      <c r="A221" s="924" t="s">
        <v>78</v>
      </c>
      <c r="C221" s="1685">
        <v>25835.315894285101</v>
      </c>
      <c r="D221" s="1685"/>
      <c r="E221" s="1683">
        <v>0.61311262</v>
      </c>
      <c r="F221" s="1683">
        <v>1.60832248</v>
      </c>
      <c r="G221" s="1683">
        <v>0.66154676000000001</v>
      </c>
      <c r="H221" s="1683">
        <v>1.49457247</v>
      </c>
    </row>
    <row r="222" spans="1:9" ht="15" customHeight="1">
      <c r="A222" s="924" t="s">
        <v>77</v>
      </c>
      <c r="C222" s="1685">
        <v>11370.7311902645</v>
      </c>
      <c r="D222" s="1685"/>
      <c r="E222" s="1684">
        <v>1.06224596</v>
      </c>
      <c r="F222" s="1683">
        <v>1.8984650000000001</v>
      </c>
      <c r="G222" s="1751">
        <v>0.52859391</v>
      </c>
      <c r="H222" s="1683">
        <v>1.54048158</v>
      </c>
    </row>
    <row r="223" spans="1:9" ht="15" customHeight="1">
      <c r="A223" s="924" t="s">
        <v>76</v>
      </c>
      <c r="C223" s="1685">
        <v>23749.939687150902</v>
      </c>
      <c r="D223" s="1685"/>
      <c r="E223" s="1683">
        <v>0.76108571000000003</v>
      </c>
      <c r="F223" s="1683">
        <v>1.33430045</v>
      </c>
      <c r="G223" s="1684">
        <v>0.61512529000000005</v>
      </c>
      <c r="H223" s="1683">
        <v>1.0015663299999999</v>
      </c>
    </row>
    <row r="224" spans="1:9" ht="15" customHeight="1">
      <c r="A224" s="924" t="s">
        <v>75</v>
      </c>
      <c r="C224" s="1685">
        <v>5628.0024329509997</v>
      </c>
      <c r="D224" s="1685"/>
      <c r="E224" s="1683">
        <v>0.85208220999999995</v>
      </c>
      <c r="F224" s="1683">
        <v>1.4986757900000001</v>
      </c>
      <c r="G224" s="1751">
        <v>0.70244839999999997</v>
      </c>
      <c r="H224" s="1683">
        <v>1.1722896</v>
      </c>
    </row>
    <row r="225" spans="1:8" ht="15" customHeight="1">
      <c r="A225" s="924" t="s">
        <v>74</v>
      </c>
      <c r="C225" s="1685">
        <v>23309.371837508901</v>
      </c>
      <c r="D225" s="1685"/>
      <c r="E225" s="1683">
        <v>0.63967615</v>
      </c>
      <c r="F225" s="1683">
        <v>1.2105982099999999</v>
      </c>
      <c r="G225" s="1683">
        <v>0.66087284999999996</v>
      </c>
      <c r="H225" s="1683">
        <v>0.95394515000000002</v>
      </c>
    </row>
    <row r="226" spans="1:8" ht="15" customHeight="1">
      <c r="A226" s="924" t="s">
        <v>73</v>
      </c>
      <c r="C226" s="1685">
        <v>13804.184935986401</v>
      </c>
      <c r="D226" s="1685"/>
      <c r="E226" s="1683">
        <v>0.76833399000000002</v>
      </c>
      <c r="F226" s="1683">
        <v>1.66550869</v>
      </c>
      <c r="G226" s="1683">
        <v>0.68259024999999995</v>
      </c>
      <c r="H226" s="1683">
        <v>1.38465327</v>
      </c>
    </row>
    <row r="227" spans="1:8" ht="15" customHeight="1">
      <c r="A227" s="924" t="s">
        <v>72</v>
      </c>
      <c r="C227" s="1685">
        <v>10296.7639854273</v>
      </c>
      <c r="D227" s="1685"/>
      <c r="E227" s="1684">
        <v>0.75468347000000002</v>
      </c>
      <c r="F227" s="1683">
        <v>1.50600146</v>
      </c>
      <c r="G227" s="1684">
        <v>0.79077850000000005</v>
      </c>
      <c r="H227" s="1683">
        <v>1.1967593000000001</v>
      </c>
    </row>
    <row r="228" spans="1:8" ht="15" customHeight="1">
      <c r="A228" s="924" t="s">
        <v>71</v>
      </c>
      <c r="C228" s="1685">
        <v>30333.581914251401</v>
      </c>
      <c r="D228" s="1685"/>
      <c r="E228" s="1683">
        <v>0.63421872000000001</v>
      </c>
      <c r="F228" s="1683">
        <v>1.1551674000000001</v>
      </c>
      <c r="G228" s="1684">
        <v>0.44011803999999999</v>
      </c>
      <c r="H228" s="1683">
        <v>0.92788716000000004</v>
      </c>
    </row>
    <row r="229" spans="1:8" ht="15" customHeight="1">
      <c r="A229" s="924" t="s">
        <v>70</v>
      </c>
      <c r="C229" s="1685">
        <v>55872.911846466399</v>
      </c>
      <c r="D229" s="1685"/>
      <c r="E229" s="1684">
        <v>0.79419313999999996</v>
      </c>
      <c r="F229" s="1683">
        <v>1.3453708200000001</v>
      </c>
      <c r="G229" s="1684">
        <v>0.49498268000000001</v>
      </c>
      <c r="H229" s="1683">
        <v>0.95051485999999996</v>
      </c>
    </row>
    <row r="230" spans="1:8" ht="15" customHeight="1">
      <c r="A230" s="924" t="s">
        <v>69</v>
      </c>
      <c r="C230" s="1685">
        <v>15516.314468963201</v>
      </c>
      <c r="D230" s="1685"/>
      <c r="E230" s="1683">
        <v>0.63228107</v>
      </c>
      <c r="F230" s="1683">
        <v>1.1726562</v>
      </c>
      <c r="G230" s="1683">
        <v>0.65290777</v>
      </c>
      <c r="H230" s="1683">
        <v>0.92959331999999995</v>
      </c>
    </row>
    <row r="231" spans="1:8" ht="15" customHeight="1">
      <c r="A231" s="924" t="s">
        <v>68</v>
      </c>
      <c r="C231" s="1685">
        <v>6282.2035294140996</v>
      </c>
      <c r="D231" s="1685"/>
      <c r="E231" s="1684">
        <v>0.71001873000000004</v>
      </c>
      <c r="F231" s="1683">
        <v>1.56855487</v>
      </c>
      <c r="G231" s="1684">
        <v>0.64928101999999999</v>
      </c>
      <c r="H231" s="1683">
        <v>1.20260305</v>
      </c>
    </row>
    <row r="232" spans="1:8" ht="15" customHeight="1">
      <c r="A232" s="924" t="s">
        <v>67</v>
      </c>
      <c r="C232" s="1685">
        <v>3234.1066920703001</v>
      </c>
      <c r="D232" s="1685"/>
      <c r="E232" s="1684">
        <v>0.81261340000000004</v>
      </c>
      <c r="F232" s="1683">
        <v>1.66680648</v>
      </c>
      <c r="G232" s="1751">
        <v>0.56427284</v>
      </c>
      <c r="H232" s="1683">
        <v>1.5135762399999999</v>
      </c>
    </row>
    <row r="233" spans="1:8" ht="15" customHeight="1">
      <c r="A233" s="924" t="s">
        <v>66</v>
      </c>
      <c r="C233" s="1685">
        <v>17116.253496143501</v>
      </c>
      <c r="D233" s="1685"/>
      <c r="E233" s="1683">
        <v>0.95856136999999997</v>
      </c>
      <c r="F233" s="1683">
        <v>1.4433258899999999</v>
      </c>
      <c r="G233" s="1684">
        <v>0.49178214999999997</v>
      </c>
      <c r="H233" s="1683">
        <v>1.12464659</v>
      </c>
    </row>
    <row r="234" spans="1:8" ht="15" customHeight="1">
      <c r="A234" s="924" t="s">
        <v>65</v>
      </c>
      <c r="C234" s="1685">
        <v>17700.087531105699</v>
      </c>
      <c r="D234" s="1685"/>
      <c r="E234" s="1683">
        <v>0.56056384000000004</v>
      </c>
      <c r="F234" s="1683">
        <v>1.4943847100000001</v>
      </c>
      <c r="G234" s="1683">
        <v>0.73957485000000001</v>
      </c>
      <c r="H234" s="1683">
        <v>1.31081906</v>
      </c>
    </row>
    <row r="235" spans="1:8" ht="15" customHeight="1">
      <c r="A235" s="924" t="s">
        <v>64</v>
      </c>
      <c r="C235" s="1685">
        <v>20738.414880479701</v>
      </c>
      <c r="D235" s="1685"/>
      <c r="E235" s="1683">
        <v>0.56469438999999999</v>
      </c>
      <c r="F235" s="1683">
        <v>1.0712849200000001</v>
      </c>
      <c r="G235" s="1683">
        <v>0.60023521999999996</v>
      </c>
      <c r="H235" s="1683">
        <v>0.81338474000000005</v>
      </c>
    </row>
    <row r="236" spans="1:8" ht="15" customHeight="1">
      <c r="A236" s="924" t="s">
        <v>63</v>
      </c>
      <c r="C236" s="1685">
        <v>7981.9717985081998</v>
      </c>
      <c r="D236" s="1685"/>
      <c r="E236" s="1684">
        <v>0.63325127999999997</v>
      </c>
      <c r="F236" s="1683">
        <v>1.51214329</v>
      </c>
      <c r="G236" s="1684">
        <v>0.68216242000000005</v>
      </c>
      <c r="H236" s="1683">
        <v>1.2361149499999999</v>
      </c>
    </row>
    <row r="237" spans="1:8" ht="15" customHeight="1">
      <c r="A237" s="924" t="s">
        <v>62</v>
      </c>
      <c r="C237" s="1685">
        <v>5331.0347548089003</v>
      </c>
      <c r="D237" s="1685"/>
      <c r="E237" s="1684">
        <v>0.95258743999999995</v>
      </c>
      <c r="F237" s="1683">
        <v>1.75191846</v>
      </c>
      <c r="G237" s="1751">
        <v>0.58241898000000003</v>
      </c>
      <c r="H237" s="1683">
        <v>1.57042101</v>
      </c>
    </row>
    <row r="238" spans="1:8" ht="15" customHeight="1">
      <c r="A238" s="924" t="s">
        <v>61</v>
      </c>
      <c r="C238" s="1685">
        <v>10077.9103882575</v>
      </c>
      <c r="D238" s="1685"/>
      <c r="E238" s="1683">
        <v>0.82525954999999995</v>
      </c>
      <c r="F238" s="1683">
        <v>1.46851464</v>
      </c>
      <c r="G238" s="1751">
        <v>0.59382215000000005</v>
      </c>
      <c r="H238" s="1683">
        <v>1.10741354</v>
      </c>
    </row>
    <row r="239" spans="1:8" ht="15" customHeight="1">
      <c r="A239" s="924" t="s">
        <v>60</v>
      </c>
      <c r="C239" s="1685">
        <v>8978.8791823150004</v>
      </c>
      <c r="D239" s="1685"/>
      <c r="E239" s="1684">
        <v>0.59431811999999995</v>
      </c>
      <c r="F239" s="1683">
        <v>1.04957637</v>
      </c>
      <c r="G239" s="1751">
        <v>0.48546495000000001</v>
      </c>
      <c r="H239" s="1683">
        <v>0.77558039999999995</v>
      </c>
    </row>
    <row r="240" spans="1:8" ht="15" customHeight="1">
      <c r="A240" s="924" t="s">
        <v>59</v>
      </c>
      <c r="C240" s="1685">
        <v>7846.3351348760998</v>
      </c>
      <c r="D240" s="1685"/>
      <c r="E240" s="1683">
        <v>0.93107395999999998</v>
      </c>
      <c r="F240" s="1683">
        <v>1.3842843300000001</v>
      </c>
      <c r="G240" s="1751">
        <v>0.37056143000000002</v>
      </c>
      <c r="H240" s="1683">
        <v>0.95827008999999996</v>
      </c>
    </row>
    <row r="241" spans="1:15" ht="15" customHeight="1">
      <c r="A241" s="924" t="s">
        <v>58</v>
      </c>
      <c r="C241" s="1685">
        <v>8683.0973709452992</v>
      </c>
      <c r="D241" s="1685"/>
      <c r="E241" s="1683">
        <v>0.88945779000000003</v>
      </c>
      <c r="F241" s="1683">
        <v>1.36671093</v>
      </c>
      <c r="G241" s="1684">
        <v>0.62803865000000003</v>
      </c>
      <c r="H241" s="1683">
        <v>1.09262002</v>
      </c>
    </row>
    <row r="242" spans="1:15" ht="15" customHeight="1">
      <c r="A242" s="924" t="s">
        <v>57</v>
      </c>
      <c r="C242" s="1685">
        <v>11207.9784942064</v>
      </c>
      <c r="D242" s="1685"/>
      <c r="E242" s="1683">
        <v>1.1203069999999999</v>
      </c>
      <c r="F242" s="1683">
        <v>1.6431125</v>
      </c>
      <c r="G242" s="1684">
        <v>0.92808793999999994</v>
      </c>
      <c r="H242" s="1683">
        <v>1.02794674</v>
      </c>
    </row>
    <row r="243" spans="1:15" ht="15" customHeight="1">
      <c r="A243" s="924" t="s">
        <v>56</v>
      </c>
      <c r="C243" s="1685">
        <v>4223.0005375874998</v>
      </c>
      <c r="D243" s="1685"/>
      <c r="E243" s="1684">
        <v>0.73690126</v>
      </c>
      <c r="F243" s="1683">
        <v>1.2252243</v>
      </c>
      <c r="G243" s="1684">
        <v>0.41769511999999998</v>
      </c>
      <c r="H243" s="1683">
        <v>0.93702096000000001</v>
      </c>
    </row>
    <row r="244" spans="1:15" ht="15" customHeight="1">
      <c r="A244" s="924" t="s">
        <v>55</v>
      </c>
      <c r="C244" s="1685">
        <v>32672.021188327901</v>
      </c>
      <c r="D244" s="1685"/>
      <c r="E244" s="1683">
        <v>0.88140172999999999</v>
      </c>
      <c r="F244" s="1683">
        <v>1.4863124700000001</v>
      </c>
      <c r="G244" s="1684">
        <v>0.59537761</v>
      </c>
      <c r="H244" s="1683">
        <v>1.17259786</v>
      </c>
    </row>
    <row r="245" spans="1:15" ht="15" customHeight="1">
      <c r="A245" s="924" t="s">
        <v>54</v>
      </c>
      <c r="C245" s="1685">
        <v>7579.3504338794</v>
      </c>
      <c r="D245" s="1685"/>
      <c r="E245" s="1683">
        <v>0.75200615000000004</v>
      </c>
      <c r="F245" s="1683">
        <v>1.40209743</v>
      </c>
      <c r="G245" s="1684">
        <v>0.5021563</v>
      </c>
      <c r="H245" s="1683">
        <v>1.1277991199999999</v>
      </c>
    </row>
    <row r="246" spans="1:15" ht="15" customHeight="1">
      <c r="A246" s="973" t="s">
        <v>53</v>
      </c>
      <c r="B246" s="973"/>
      <c r="C246" s="1686">
        <v>5354.2715388857996</v>
      </c>
      <c r="D246" s="1686"/>
      <c r="E246" s="1645">
        <v>0.79844791000000004</v>
      </c>
      <c r="F246" s="1645">
        <v>1.46077031</v>
      </c>
      <c r="G246" s="1687">
        <v>0.62663124999999997</v>
      </c>
      <c r="H246" s="1645">
        <v>1.0359602800000001</v>
      </c>
    </row>
    <row r="247" spans="1:15" ht="6" customHeight="1">
      <c r="A247" s="1014"/>
      <c r="B247" s="1014"/>
      <c r="C247" s="1016"/>
      <c r="D247" s="1016"/>
      <c r="E247" s="1016"/>
      <c r="F247" s="1016"/>
      <c r="G247" s="1016"/>
      <c r="H247" s="1016"/>
      <c r="I247" s="1206"/>
    </row>
    <row r="248" spans="1:15" s="1090" customFormat="1" ht="15" customHeight="1">
      <c r="A248" s="1504" t="s">
        <v>279</v>
      </c>
      <c r="B248" s="2396" t="s">
        <v>280</v>
      </c>
      <c r="C248" s="2396"/>
      <c r="D248" s="2396"/>
      <c r="E248" s="2396"/>
      <c r="F248" s="2396"/>
      <c r="G248" s="2396"/>
      <c r="H248" s="2396"/>
      <c r="I248" s="785"/>
      <c r="J248" s="785"/>
      <c r="L248" s="1752"/>
      <c r="M248" s="1752"/>
      <c r="N248" s="1752"/>
      <c r="O248" s="1752"/>
    </row>
    <row r="249" spans="1:15" s="317" customFormat="1" ht="15" customHeight="1">
      <c r="A249" s="608" t="s">
        <v>183</v>
      </c>
      <c r="B249" s="839"/>
      <c r="C249" s="872"/>
      <c r="D249" s="872"/>
      <c r="E249" s="841"/>
      <c r="F249" s="841"/>
      <c r="G249" s="841"/>
      <c r="H249" s="841"/>
      <c r="I249" s="1053"/>
      <c r="J249" s="841"/>
      <c r="L249"/>
      <c r="M249"/>
      <c r="N249"/>
      <c r="O249"/>
    </row>
    <row r="250" spans="1:15" s="317" customFormat="1" ht="15" customHeight="1">
      <c r="A250" s="608" t="s">
        <v>185</v>
      </c>
      <c r="B250" s="839"/>
      <c r="C250" s="872"/>
      <c r="D250" s="872"/>
      <c r="E250" s="841"/>
      <c r="F250" s="841"/>
      <c r="G250" s="841"/>
      <c r="H250" s="841"/>
      <c r="I250" s="1053"/>
      <c r="J250" s="841"/>
      <c r="L250"/>
      <c r="M250"/>
      <c r="N250"/>
      <c r="O250"/>
    </row>
    <row r="251" spans="1:15" s="317" customFormat="1" ht="15" customHeight="1">
      <c r="A251" s="608" t="s">
        <v>187</v>
      </c>
      <c r="B251" s="839"/>
      <c r="C251" s="872"/>
      <c r="D251" s="872"/>
      <c r="E251" s="841"/>
      <c r="F251" s="841"/>
      <c r="G251" s="841"/>
      <c r="H251" s="841"/>
      <c r="I251" s="1053"/>
      <c r="J251" s="841"/>
      <c r="L251"/>
      <c r="M251"/>
      <c r="N251"/>
      <c r="O251"/>
    </row>
    <row r="252" spans="1:15" ht="15" customHeight="1">
      <c r="I252" s="823" t="s">
        <v>93</v>
      </c>
    </row>
  </sheetData>
  <mergeCells count="45">
    <mergeCell ref="B248:H248"/>
    <mergeCell ref="B200:H200"/>
    <mergeCell ref="A207:F208"/>
    <mergeCell ref="A211:B212"/>
    <mergeCell ref="C211:C212"/>
    <mergeCell ref="E211:E212"/>
    <mergeCell ref="F211:F212"/>
    <mergeCell ref="G211:G212"/>
    <mergeCell ref="H211:H212"/>
    <mergeCell ref="B152:H152"/>
    <mergeCell ref="A159:F160"/>
    <mergeCell ref="A163:B164"/>
    <mergeCell ref="C163:C164"/>
    <mergeCell ref="E163:E164"/>
    <mergeCell ref="F163:F164"/>
    <mergeCell ref="G163:G164"/>
    <mergeCell ref="H163:H164"/>
    <mergeCell ref="B101:H101"/>
    <mergeCell ref="A102:H102"/>
    <mergeCell ref="A104:H104"/>
    <mergeCell ref="A111:F112"/>
    <mergeCell ref="A115:B116"/>
    <mergeCell ref="C115:C116"/>
    <mergeCell ref="E115:E116"/>
    <mergeCell ref="F115:F116"/>
    <mergeCell ref="G115:G116"/>
    <mergeCell ref="H115:H116"/>
    <mergeCell ref="H64:H65"/>
    <mergeCell ref="H12:H13"/>
    <mergeCell ref="B49:H49"/>
    <mergeCell ref="B50:J50"/>
    <mergeCell ref="A51:H51"/>
    <mergeCell ref="A53:H53"/>
    <mergeCell ref="A60:F61"/>
    <mergeCell ref="G12:G13"/>
    <mergeCell ref="A64:B65"/>
    <mergeCell ref="C64:C65"/>
    <mergeCell ref="E64:E65"/>
    <mergeCell ref="F64:F65"/>
    <mergeCell ref="G64:G65"/>
    <mergeCell ref="A9:F10"/>
    <mergeCell ref="A12:B13"/>
    <mergeCell ref="C12:C13"/>
    <mergeCell ref="E12:E13"/>
    <mergeCell ref="F12:F13"/>
  </mergeCells>
  <conditionalFormatting sqref="C166:H198">
    <cfRule type="cellIs" dxfId="74" priority="2" operator="between">
      <formula>25</formula>
      <formula>100</formula>
    </cfRule>
    <cfRule type="cellIs" dxfId="73" priority="3" operator="between">
      <formula>15</formula>
      <formula>24.999</formula>
    </cfRule>
  </conditionalFormatting>
  <hyperlinks>
    <hyperlink ref="C15" location="C15" tooltip="CV: .93" display="C15"/>
    <hyperlink ref="E15" location="E15" tooltip="CV: 3.19" display="E15"/>
    <hyperlink ref="F15" location="F15" tooltip="CV: .41" display="F15"/>
    <hyperlink ref="G15" location="G15" tooltip="CV: 4.1" display="G15"/>
    <hyperlink ref="H15" location="H15" tooltip="CV: 2.1" display="H15"/>
    <hyperlink ref="C16" location="C16" tooltip="CV: 3.93" display="C16"/>
    <hyperlink ref="E16" location="E16" tooltip="CV: 14.24" display="E16"/>
    <hyperlink ref="F16" location="F16" tooltip="CV: 1.55" display="F16"/>
    <hyperlink ref="G16" location="G16" tooltip="CV: 26.97" display="G16"/>
    <hyperlink ref="H16" location="H16" tooltip="CV: 8.89" display="H16"/>
    <hyperlink ref="C17" location="C17" tooltip="CV: 4.84" display="C17"/>
    <hyperlink ref="E17" location="E17" tooltip="CV: 15.69" display="E17"/>
    <hyperlink ref="F17" location="F17" tooltip="CV: 1.96" display="F17"/>
    <hyperlink ref="G17" location="G17" tooltip="CV: 35.63" display="G17"/>
    <hyperlink ref="H17" location="H17" tooltip="CV: 12.36" display="H17"/>
    <hyperlink ref="C18" location="C18" tooltip="CV: 5.06" display="C18"/>
    <hyperlink ref="E18" location="E18" tooltip="CV: 17.62" display="E18"/>
    <hyperlink ref="F18" location="F18" tooltip="CV: 2.24" display="F18"/>
    <hyperlink ref="G18" location="G18" tooltip="CV: 41.49" display="G18"/>
    <hyperlink ref="H18" location="H18" tooltip="CV: 14.22" display="H18"/>
    <hyperlink ref="C19" location="C19" tooltip="CV: 3.57" display="C19"/>
    <hyperlink ref="E19" location="E19" tooltip="CV: 14.14" display="E19"/>
    <hyperlink ref="F19" location="F19" tooltip="CV: 2.03" display="F19"/>
    <hyperlink ref="G19" location="G19" tooltip="CV: 20.28" display="G19"/>
    <hyperlink ref="H19" location="H19" tooltip="CV: 8.39" display="H19"/>
    <hyperlink ref="C20" location="C20" tooltip="CV: 3.79" display="C20"/>
    <hyperlink ref="E20" location="E20" tooltip="CV: 13.19" display="E20"/>
    <hyperlink ref="F20" location="F20" tooltip="CV: 2.14" display="F20"/>
    <hyperlink ref="G20" location="G20" tooltip="CV: 21.39" display="G20"/>
    <hyperlink ref="H20" location="H20" tooltip="CV: 9.63" display="H20"/>
    <hyperlink ref="C21" location="C21" tooltip="CV: 4.18" display="C21"/>
    <hyperlink ref="E21" location="E21" tooltip="CV: 14.49" display="E21"/>
    <hyperlink ref="F21" location="F21" tooltip="CV: 1.94" display="F21"/>
    <hyperlink ref="G21" location="G21" tooltip="CV: 21.66" display="G21"/>
    <hyperlink ref="H21" location="H21" tooltip="CV: 11.14" display="H21"/>
    <hyperlink ref="C22" location="C22" tooltip="CV: 4.1" display="C22"/>
    <hyperlink ref="E22" location="E22" tooltip="CV: 11.86" display="E22"/>
    <hyperlink ref="F22" location="F22" tooltip="CV: 2.29" display="F22"/>
    <hyperlink ref="G22" location="G22" tooltip="CV: 13.45" display="G22"/>
    <hyperlink ref="H22" location="H22" tooltip="CV: 7.6" display="H22"/>
    <hyperlink ref="C23" location="C23" tooltip="CV: 4.73" display="C23"/>
    <hyperlink ref="E23" location="E23" tooltip="CV: 15.04" display="E23"/>
    <hyperlink ref="F23" location="F23" tooltip="CV: 2.4" display="F23"/>
    <hyperlink ref="G23" location="G23" tooltip="CV: 32.09" display="G23"/>
    <hyperlink ref="H23" location="H23" tooltip="CV: 12.62" display="H23"/>
    <hyperlink ref="C24" location="C24" tooltip="CV: 3.57" display="C24"/>
    <hyperlink ref="E24" location="E24" tooltip="CV: 13.91" display="E24"/>
    <hyperlink ref="F24" location="F24" tooltip="CV: 1.64" display="F24"/>
    <hyperlink ref="G24" location="G24" tooltip="CV: 18.39" display="G24"/>
    <hyperlink ref="H24" location="H24" tooltip="CV: 10.21" display="H24"/>
    <hyperlink ref="C25" location="C25" tooltip="CV: 4.07" display="C25"/>
    <hyperlink ref="E25" location="E25" tooltip="CV: 14.85" display="E25"/>
    <hyperlink ref="F25" location="F25" tooltip="CV: 1.82" display="F25"/>
    <hyperlink ref="G25" location="G25" tooltip="CV: 28.95" display="G25"/>
    <hyperlink ref="H25" location="H25" tooltip="CV: 12.46" display="H25"/>
    <hyperlink ref="C26" location="C26" tooltip="CV: 3.98" display="C26"/>
    <hyperlink ref="E26" location="E26" tooltip="CV: 12.97" display="E26"/>
    <hyperlink ref="F26" location="F26" tooltip="CV: 1.55" display="F26"/>
    <hyperlink ref="G26" location="G26" tooltip="CV: 13.73" display="G26"/>
    <hyperlink ref="H26" location="H26" tooltip="CV: 7.95" display="H26"/>
    <hyperlink ref="C27" location="C27" tooltip="CV: 4.21" display="C27"/>
    <hyperlink ref="E27" location="E27" tooltip="CV: 14.13" display="E27"/>
    <hyperlink ref="F27" location="F27" tooltip="CV: 2.21" display="F27"/>
    <hyperlink ref="G27" location="G27" tooltip="CV: 13.74" display="G27"/>
    <hyperlink ref="H27" location="H27" tooltip="CV: 9.73" display="H27"/>
    <hyperlink ref="C28" location="C28" tooltip="CV: 4.17" display="C28"/>
    <hyperlink ref="E28" location="E28" tooltip="CV: 15.3" display="E28"/>
    <hyperlink ref="F28" location="F28" tooltip="CV: 1.93" display="F28"/>
    <hyperlink ref="G28" location="G28" tooltip="CV: 24.09" display="G28"/>
    <hyperlink ref="H28" location="H28" tooltip="CV: 8.67" display="H28"/>
    <hyperlink ref="C29" location="C29" tooltip="CV: 3.95" display="C29"/>
    <hyperlink ref="E29" location="E29" tooltip="CV: 13.02" display="E29"/>
    <hyperlink ref="F29" location="F29" tooltip="CV: 1.41" display="F29"/>
    <hyperlink ref="G29" location="G29" tooltip="CV: 19.56" display="G29"/>
    <hyperlink ref="H29" location="H29" tooltip="CV: 8.32" display="H29"/>
    <hyperlink ref="C30" location="C30" tooltip="CV: 4.01" display="C30"/>
    <hyperlink ref="E30" location="E30" tooltip="CV: 16.14" display="E30"/>
    <hyperlink ref="F30" location="F30" tooltip="CV: 1.62" display="F30"/>
    <hyperlink ref="G30" location="G30" tooltip="CV: 23.23" display="G30"/>
    <hyperlink ref="H30" location="H30" tooltip="CV: 9.66" display="H30"/>
    <hyperlink ref="C31" location="C31" tooltip="CV: 3.46" display="C31"/>
    <hyperlink ref="E31" location="E31" tooltip="CV: 12.51" display="E31"/>
    <hyperlink ref="F31" location="F31" tooltip="CV: 1.47" display="F31"/>
    <hyperlink ref="G31" location="G31" tooltip="CV: 13.64" display="G31"/>
    <hyperlink ref="H31" location="H31" tooltip="CV: 9.16" display="H31"/>
    <hyperlink ref="C32" location="C32" tooltip="CV: 4.43" display="C32"/>
    <hyperlink ref="E32" location="E32" tooltip="CV: 18.26" display="E32"/>
    <hyperlink ref="F32" location="F32" tooltip="CV: 1.94" display="F32"/>
    <hyperlink ref="G32" location="G32" tooltip="CV: 16.58" display="G32"/>
    <hyperlink ref="H32" location="H32" tooltip="CV: 10.62" display="H32"/>
    <hyperlink ref="C33" location="C33" tooltip="CV: 4.2" display="C33"/>
    <hyperlink ref="E33" location="E33" tooltip="CV: 17.77" display="E33"/>
    <hyperlink ref="F33" location="F33" tooltip="CV: 2.09" display="F33"/>
    <hyperlink ref="G33" location="G33" tooltip="CV: 33.19" display="G33"/>
    <hyperlink ref="H33" location="H33" tooltip="CV: 10.79" display="H33"/>
    <hyperlink ref="C34" location="C34" tooltip="CV: 3.79" display="C34"/>
    <hyperlink ref="E34" location="E34" tooltip="CV: 12.19" display="E34"/>
    <hyperlink ref="F34" location="F34" tooltip="CV: 1.84" display="F34"/>
    <hyperlink ref="G34" location="G34" tooltip="CV: 24.68" display="G34"/>
    <hyperlink ref="H34" location="H34" tooltip="CV: 9.74" display="H34"/>
    <hyperlink ref="C35" location="C35" tooltip="CV: 4.22" display="C35"/>
    <hyperlink ref="E35" location="E35" tooltip="CV: 12.65" display="E35"/>
    <hyperlink ref="F35" location="F35" tooltip="CV: 2.03" display="F35"/>
    <hyperlink ref="G35" location="G35" tooltip="CV: 12.97" display="G35"/>
    <hyperlink ref="H35" location="H35" tooltip="CV: 7.99" display="H35"/>
    <hyperlink ref="C36" location="C36" tooltip="CV: 3.43" display="C36"/>
    <hyperlink ref="E36" location="E36" tooltip="CV: 14.02" display="E36"/>
    <hyperlink ref="F36" location="F36" tooltip="CV: 1.31" display="F36"/>
    <hyperlink ref="G36" location="G36" tooltip="CV: 14.53" display="G36"/>
    <hyperlink ref="H36" location="H36" tooltip="CV: 8.3" display="H36"/>
    <hyperlink ref="C37" location="C37" tooltip="CV: 4.26" display="C37"/>
    <hyperlink ref="E37" location="E37" tooltip="CV: 16.42" display="E37"/>
    <hyperlink ref="F37" location="F37" tooltip="CV: 1.91" display="F37"/>
    <hyperlink ref="G37" location="G37" tooltip="CV: 17.87" display="G37"/>
    <hyperlink ref="H37" location="H37" tooltip="CV: 9.44" display="H37"/>
    <hyperlink ref="C38" location="C38" tooltip="CV: 4.14" display="C38"/>
    <hyperlink ref="E38" location="E38" tooltip="CV: 17.45" display="E38"/>
    <hyperlink ref="F38" location="F38" tooltip="CV: 2.34" display="F38"/>
    <hyperlink ref="G38" location="G38" tooltip="CV: 28.67" display="G38"/>
    <hyperlink ref="H38" location="H38" tooltip="CV: 8.88" display="H38"/>
    <hyperlink ref="C39" location="C39" tooltip="CV: 4.36" display="C39"/>
    <hyperlink ref="E39" location="E39" tooltip="CV: 13.87" display="E39"/>
    <hyperlink ref="F39" location="F39" tooltip="CV: 1.82" display="F39"/>
    <hyperlink ref="G39" location="G39" tooltip="CV: 26.58" display="G39"/>
    <hyperlink ref="H39" location="H39" tooltip="CV: 9.88" display="H39"/>
    <hyperlink ref="C40" location="C40" tooltip="CV: 3.98" display="C40"/>
    <hyperlink ref="E40" location="E40" tooltip="CV: 15.73" display="E40"/>
    <hyperlink ref="F40" location="F40" tooltip="CV: 1.19" display="F40"/>
    <hyperlink ref="G40" location="G40" tooltip="CV: 28.46" display="G40"/>
    <hyperlink ref="H40" location="H40" tooltip="CV: 12.31" display="H40"/>
    <hyperlink ref="C41" location="C41" tooltip="CV: 3.76" display="C41"/>
    <hyperlink ref="E41" location="E41" tooltip="CV: 14.07" display="E41"/>
    <hyperlink ref="F41" location="F41" tooltip="CV: 1.63" display="F41"/>
    <hyperlink ref="G41" location="G41" tooltip="CV: 33.11" display="G41"/>
    <hyperlink ref="H41" location="H41" tooltip="CV: 13.25" display="H41"/>
    <hyperlink ref="C42" location="C42" tooltip="CV: 3.87" display="C42"/>
    <hyperlink ref="E42" location="E42" tooltip="CV: 9.87" display="E42"/>
    <hyperlink ref="F42" location="F42" tooltip="CV: 1.84" display="F42"/>
    <hyperlink ref="G42" location="G42" tooltip="CV: 16.96" display="G42"/>
    <hyperlink ref="H42" location="H42" tooltip="CV: 8.37" display="H42"/>
    <hyperlink ref="C43" location="C43" tooltip="CV: 4.19" display="C43"/>
    <hyperlink ref="E43" location="E43" tooltip="CV: 13.2" display="E43"/>
    <hyperlink ref="F43" location="F43" tooltip="CV: 2.15" display="F43"/>
    <hyperlink ref="G43" location="G43" tooltip="CV: 15.3" display="G43"/>
    <hyperlink ref="H43" location="H43" tooltip="CV: 11.18" display="H43"/>
    <hyperlink ref="C44" location="C44" tooltip="CV: 3.65" display="C44"/>
    <hyperlink ref="E44" location="E44" tooltip="CV: 15.37" display="E44"/>
    <hyperlink ref="F44" location="F44" tooltip="CV: 1.47" display="F44"/>
    <hyperlink ref="G44" location="G44" tooltip="CV: 20.56" display="G44"/>
    <hyperlink ref="H44" location="H44" tooltip="CV: 9.71" display="H44"/>
    <hyperlink ref="C45" location="C45" tooltip="CV: 4.45" display="C45"/>
    <hyperlink ref="E45" location="E45" tooltip="CV: 13.89" display="E45"/>
    <hyperlink ref="F45" location="F45" tooltip="CV: 1.96" display="F45"/>
    <hyperlink ref="G45" location="G45" tooltip="CV: 18.8" display="G45"/>
    <hyperlink ref="H45" location="H45" tooltip="CV: 7.98" display="H45"/>
    <hyperlink ref="C46" location="C46" tooltip="CV: 3.74" display="C46"/>
    <hyperlink ref="E46" location="E46" tooltip="CV: 11.96" display="E46"/>
    <hyperlink ref="F46" location="F46" tooltip="CV: 1.8" display="F46"/>
    <hyperlink ref="G46" location="G46" tooltip="CV: 20.73" display="G46"/>
    <hyperlink ref="H46" location="H46" tooltip="CV: 8.38" display="H46"/>
    <hyperlink ref="C47" location="C47" tooltip="CV: 4.07" display="C47"/>
    <hyperlink ref="E47" location="E47" tooltip="CV: 11.94" display="E47"/>
    <hyperlink ref="F47" location="F47" tooltip="CV: 1.81" display="F47"/>
    <hyperlink ref="G47" location="G47" tooltip="CV: 22.2" display="G47"/>
    <hyperlink ref="H47" location="H47" tooltip="CV: 10.39" display="H47"/>
    <hyperlink ref="I57" location="'Cuadro 5.34'!A1" tooltip="Ir al inicio" display="Ir al inicio"/>
    <hyperlink ref="A4" location="'Cuadro 5.34'!A111:H155" tooltip="Observaciones muestrales" display="Observaciones muestrales"/>
    <hyperlink ref="A3" location="'Cuadro 5.34'!A60:H107" tooltip="Estimaciones puntuales" display="Estimaciones puntuales"/>
    <hyperlink ref="A5" location="'Cuadro 5.34'!A159:H203" tooltip="Coeficiente de variación" display="Coeficiente de variación "/>
    <hyperlink ref="A6" location="'Cuadro 5.34'!A207:H251" tooltip="Error estándar" display="Error estándar"/>
    <hyperlink ref="I108" location="'Cuadro 5.34'!A1" tooltip="Ir al inicio" display="Ir al inicio"/>
    <hyperlink ref="I156" location="'Cuadro 5.34'!A1" tooltip="Ir al inicio" display="Ir al inicio"/>
    <hyperlink ref="I204" location="'Cuadro 5.34'!A1" tooltip="Ir al inicio" display="Ir al inicio"/>
    <hyperlink ref="I252" location="'Cuadro 5.34'!A1" tooltip="Ir al inicio" display="Ir al inicio"/>
    <hyperlink ref="I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text="(-)" id="{5A9361E2-E01B-46DA-9F35-A7ECF6D4ABA2}">
            <xm:f>NOT(ISERROR(SEARCH("(-)",'Cuadro 5.18'!I154)))</xm:f>
            <x14:dxf>
              <fill>
                <patternFill>
                  <bgColor rgb="FFFA9104"/>
                </patternFill>
              </fill>
            </x14:dxf>
          </x14:cfRule>
          <xm:sqref>I152:J152 I200:J200 I248:J248</xm:sqref>
        </x14:conditionalFormatting>
        <x14:conditionalFormatting xmlns:xm="http://schemas.microsoft.com/office/excel/2006/main">
          <x14:cfRule type="containsText" priority="4" operator="containsText" text="(-)" id="{3D5ED505-010E-497C-BEC6-CB4D9E4D5D63}">
            <xm:f>NOT(ISERROR(SEARCH("(-)",'Cuadro 5.18'!C51)))</xm:f>
            <x14:dxf>
              <fill>
                <patternFill>
                  <bgColor rgb="FFFA9104"/>
                </patternFill>
              </fill>
            </x14:dxf>
          </x14:cfRule>
          <xm:sqref>C50:J50</xm:sqref>
        </x14:conditionalFormatting>
        <x14:conditionalFormatting xmlns:xm="http://schemas.microsoft.com/office/excel/2006/main">
          <x14:cfRule type="containsText" priority="5" operator="containsText" text="(-)" id="{0B2A648E-91B4-4314-9DB8-3F5D2BD623AA}">
            <xm:f>NOT(ISERROR(SEARCH("(-)",'Cuadro 5.18'!I104)))</xm:f>
            <x14:dxf>
              <fill>
                <patternFill>
                  <bgColor rgb="FFFA9104"/>
                </patternFill>
              </fill>
            </x14:dxf>
          </x14:cfRule>
          <xm:sqref>I101:J101</xm:sqref>
        </x14:conditionalFormatting>
      </x14:conditionalFormatting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2"/>
  <sheetViews>
    <sheetView showGridLines="0" zoomScaleNormal="100" zoomScaleSheetLayoutView="100" workbookViewId="0"/>
  </sheetViews>
  <sheetFormatPr baseColWidth="10" defaultColWidth="9.140625" defaultRowHeight="15" customHeight="1"/>
  <cols>
    <col min="1" max="1" width="5.42578125" style="317" customWidth="1"/>
    <col min="2" max="2" width="25.7109375" style="317" customWidth="1"/>
    <col min="3" max="3" width="14.7109375" style="317" customWidth="1"/>
    <col min="4" max="4" width="1.28515625" style="317" customWidth="1"/>
    <col min="5" max="8" width="14.7109375" style="317" customWidth="1"/>
    <col min="9" max="9" width="18.7109375" style="752" customWidth="1"/>
    <col min="10" max="255" width="9.140625" style="317"/>
    <col min="256" max="257" width="1.42578125" style="317" customWidth="1"/>
    <col min="258" max="258" width="27.140625" style="317" customWidth="1"/>
    <col min="259" max="259" width="0.7109375" style="317" customWidth="1"/>
    <col min="260" max="264" width="14.7109375" style="317" customWidth="1"/>
    <col min="265" max="265" width="10.140625" style="317" customWidth="1"/>
    <col min="266" max="511" width="9.140625" style="317"/>
    <col min="512" max="513" width="1.42578125" style="317" customWidth="1"/>
    <col min="514" max="514" width="27.140625" style="317" customWidth="1"/>
    <col min="515" max="515" width="0.7109375" style="317" customWidth="1"/>
    <col min="516" max="520" width="14.7109375" style="317" customWidth="1"/>
    <col min="521" max="521" width="10.140625" style="317" customWidth="1"/>
    <col min="522" max="767" width="9.140625" style="317"/>
    <col min="768" max="769" width="1.42578125" style="317" customWidth="1"/>
    <col min="770" max="770" width="27.140625" style="317" customWidth="1"/>
    <col min="771" max="771" width="0.7109375" style="317" customWidth="1"/>
    <col min="772" max="776" width="14.7109375" style="317" customWidth="1"/>
    <col min="777" max="777" width="10.140625" style="317" customWidth="1"/>
    <col min="778" max="1023" width="9.140625" style="317"/>
    <col min="1024" max="1025" width="1.42578125" style="317" customWidth="1"/>
    <col min="1026" max="1026" width="27.140625" style="317" customWidth="1"/>
    <col min="1027" max="1027" width="0.7109375" style="317" customWidth="1"/>
    <col min="1028" max="1032" width="14.7109375" style="317" customWidth="1"/>
    <col min="1033" max="1033" width="10.140625" style="317" customWidth="1"/>
    <col min="1034" max="1279" width="9.140625" style="317"/>
    <col min="1280" max="1281" width="1.42578125" style="317" customWidth="1"/>
    <col min="1282" max="1282" width="27.140625" style="317" customWidth="1"/>
    <col min="1283" max="1283" width="0.7109375" style="317" customWidth="1"/>
    <col min="1284" max="1288" width="14.7109375" style="317" customWidth="1"/>
    <col min="1289" max="1289" width="10.140625" style="317" customWidth="1"/>
    <col min="1290" max="1535" width="9.140625" style="317"/>
    <col min="1536" max="1537" width="1.42578125" style="317" customWidth="1"/>
    <col min="1538" max="1538" width="27.140625" style="317" customWidth="1"/>
    <col min="1539" max="1539" width="0.7109375" style="317" customWidth="1"/>
    <col min="1540" max="1544" width="14.7109375" style="317" customWidth="1"/>
    <col min="1545" max="1545" width="10.140625" style="317" customWidth="1"/>
    <col min="1546" max="1791" width="9.140625" style="317"/>
    <col min="1792" max="1793" width="1.42578125" style="317" customWidth="1"/>
    <col min="1794" max="1794" width="27.140625" style="317" customWidth="1"/>
    <col min="1795" max="1795" width="0.7109375" style="317" customWidth="1"/>
    <col min="1796" max="1800" width="14.7109375" style="317" customWidth="1"/>
    <col min="1801" max="1801" width="10.140625" style="317" customWidth="1"/>
    <col min="1802" max="2047" width="9.140625" style="317"/>
    <col min="2048" max="2049" width="1.42578125" style="317" customWidth="1"/>
    <col min="2050" max="2050" width="27.140625" style="317" customWidth="1"/>
    <col min="2051" max="2051" width="0.7109375" style="317" customWidth="1"/>
    <col min="2052" max="2056" width="14.7109375" style="317" customWidth="1"/>
    <col min="2057" max="2057" width="10.140625" style="317" customWidth="1"/>
    <col min="2058" max="2303" width="9.140625" style="317"/>
    <col min="2304" max="2305" width="1.42578125" style="317" customWidth="1"/>
    <col min="2306" max="2306" width="27.140625" style="317" customWidth="1"/>
    <col min="2307" max="2307" width="0.7109375" style="317" customWidth="1"/>
    <col min="2308" max="2312" width="14.7109375" style="317" customWidth="1"/>
    <col min="2313" max="2313" width="10.140625" style="317" customWidth="1"/>
    <col min="2314" max="2559" width="9.140625" style="317"/>
    <col min="2560" max="2561" width="1.42578125" style="317" customWidth="1"/>
    <col min="2562" max="2562" width="27.140625" style="317" customWidth="1"/>
    <col min="2563" max="2563" width="0.7109375" style="317" customWidth="1"/>
    <col min="2564" max="2568" width="14.7109375" style="317" customWidth="1"/>
    <col min="2569" max="2569" width="10.140625" style="317" customWidth="1"/>
    <col min="2570" max="2815" width="9.140625" style="317"/>
    <col min="2816" max="2817" width="1.42578125" style="317" customWidth="1"/>
    <col min="2818" max="2818" width="27.140625" style="317" customWidth="1"/>
    <col min="2819" max="2819" width="0.7109375" style="317" customWidth="1"/>
    <col min="2820" max="2824" width="14.7109375" style="317" customWidth="1"/>
    <col min="2825" max="2825" width="10.140625" style="317" customWidth="1"/>
    <col min="2826" max="3071" width="9.140625" style="317"/>
    <col min="3072" max="3073" width="1.42578125" style="317" customWidth="1"/>
    <col min="3074" max="3074" width="27.140625" style="317" customWidth="1"/>
    <col min="3075" max="3075" width="0.7109375" style="317" customWidth="1"/>
    <col min="3076" max="3080" width="14.7109375" style="317" customWidth="1"/>
    <col min="3081" max="3081" width="10.140625" style="317" customWidth="1"/>
    <col min="3082" max="3327" width="9.140625" style="317"/>
    <col min="3328" max="3329" width="1.42578125" style="317" customWidth="1"/>
    <col min="3330" max="3330" width="27.140625" style="317" customWidth="1"/>
    <col min="3331" max="3331" width="0.7109375" style="317" customWidth="1"/>
    <col min="3332" max="3336" width="14.7109375" style="317" customWidth="1"/>
    <col min="3337" max="3337" width="10.140625" style="317" customWidth="1"/>
    <col min="3338" max="3583" width="9.140625" style="317"/>
    <col min="3584" max="3585" width="1.42578125" style="317" customWidth="1"/>
    <col min="3586" max="3586" width="27.140625" style="317" customWidth="1"/>
    <col min="3587" max="3587" width="0.7109375" style="317" customWidth="1"/>
    <col min="3588" max="3592" width="14.7109375" style="317" customWidth="1"/>
    <col min="3593" max="3593" width="10.140625" style="317" customWidth="1"/>
    <col min="3594" max="3839" width="9.140625" style="317"/>
    <col min="3840" max="3841" width="1.42578125" style="317" customWidth="1"/>
    <col min="3842" max="3842" width="27.140625" style="317" customWidth="1"/>
    <col min="3843" max="3843" width="0.7109375" style="317" customWidth="1"/>
    <col min="3844" max="3848" width="14.7109375" style="317" customWidth="1"/>
    <col min="3849" max="3849" width="10.140625" style="317" customWidth="1"/>
    <col min="3850" max="4095" width="9.140625" style="317"/>
    <col min="4096" max="4097" width="1.42578125" style="317" customWidth="1"/>
    <col min="4098" max="4098" width="27.140625" style="317" customWidth="1"/>
    <col min="4099" max="4099" width="0.7109375" style="317" customWidth="1"/>
    <col min="4100" max="4104" width="14.7109375" style="317" customWidth="1"/>
    <col min="4105" max="4105" width="10.140625" style="317" customWidth="1"/>
    <col min="4106" max="4351" width="9.140625" style="317"/>
    <col min="4352" max="4353" width="1.42578125" style="317" customWidth="1"/>
    <col min="4354" max="4354" width="27.140625" style="317" customWidth="1"/>
    <col min="4355" max="4355" width="0.7109375" style="317" customWidth="1"/>
    <col min="4356" max="4360" width="14.7109375" style="317" customWidth="1"/>
    <col min="4361" max="4361" width="10.140625" style="317" customWidth="1"/>
    <col min="4362" max="4607" width="9.140625" style="317"/>
    <col min="4608" max="4609" width="1.42578125" style="317" customWidth="1"/>
    <col min="4610" max="4610" width="27.140625" style="317" customWidth="1"/>
    <col min="4611" max="4611" width="0.7109375" style="317" customWidth="1"/>
    <col min="4612" max="4616" width="14.7109375" style="317" customWidth="1"/>
    <col min="4617" max="4617" width="10.140625" style="317" customWidth="1"/>
    <col min="4618" max="4863" width="9.140625" style="317"/>
    <col min="4864" max="4865" width="1.42578125" style="317" customWidth="1"/>
    <col min="4866" max="4866" width="27.140625" style="317" customWidth="1"/>
    <col min="4867" max="4867" width="0.7109375" style="317" customWidth="1"/>
    <col min="4868" max="4872" width="14.7109375" style="317" customWidth="1"/>
    <col min="4873" max="4873" width="10.140625" style="317" customWidth="1"/>
    <col min="4874" max="5119" width="9.140625" style="317"/>
    <col min="5120" max="5121" width="1.42578125" style="317" customWidth="1"/>
    <col min="5122" max="5122" width="27.140625" style="317" customWidth="1"/>
    <col min="5123" max="5123" width="0.7109375" style="317" customWidth="1"/>
    <col min="5124" max="5128" width="14.7109375" style="317" customWidth="1"/>
    <col min="5129" max="5129" width="10.140625" style="317" customWidth="1"/>
    <col min="5130" max="5375" width="9.140625" style="317"/>
    <col min="5376" max="5377" width="1.42578125" style="317" customWidth="1"/>
    <col min="5378" max="5378" width="27.140625" style="317" customWidth="1"/>
    <col min="5379" max="5379" width="0.7109375" style="317" customWidth="1"/>
    <col min="5380" max="5384" width="14.7109375" style="317" customWidth="1"/>
    <col min="5385" max="5385" width="10.140625" style="317" customWidth="1"/>
    <col min="5386" max="5631" width="9.140625" style="317"/>
    <col min="5632" max="5633" width="1.42578125" style="317" customWidth="1"/>
    <col min="5634" max="5634" width="27.140625" style="317" customWidth="1"/>
    <col min="5635" max="5635" width="0.7109375" style="317" customWidth="1"/>
    <col min="5636" max="5640" width="14.7109375" style="317" customWidth="1"/>
    <col min="5641" max="5641" width="10.140625" style="317" customWidth="1"/>
    <col min="5642" max="5887" width="9.140625" style="317"/>
    <col min="5888" max="5889" width="1.42578125" style="317" customWidth="1"/>
    <col min="5890" max="5890" width="27.140625" style="317" customWidth="1"/>
    <col min="5891" max="5891" width="0.7109375" style="317" customWidth="1"/>
    <col min="5892" max="5896" width="14.7109375" style="317" customWidth="1"/>
    <col min="5897" max="5897" width="10.140625" style="317" customWidth="1"/>
    <col min="5898" max="6143" width="9.140625" style="317"/>
    <col min="6144" max="6145" width="1.42578125" style="317" customWidth="1"/>
    <col min="6146" max="6146" width="27.140625" style="317" customWidth="1"/>
    <col min="6147" max="6147" width="0.7109375" style="317" customWidth="1"/>
    <col min="6148" max="6152" width="14.7109375" style="317" customWidth="1"/>
    <col min="6153" max="6153" width="10.140625" style="317" customWidth="1"/>
    <col min="6154" max="6399" width="9.140625" style="317"/>
    <col min="6400" max="6401" width="1.42578125" style="317" customWidth="1"/>
    <col min="6402" max="6402" width="27.140625" style="317" customWidth="1"/>
    <col min="6403" max="6403" width="0.7109375" style="317" customWidth="1"/>
    <col min="6404" max="6408" width="14.7109375" style="317" customWidth="1"/>
    <col min="6409" max="6409" width="10.140625" style="317" customWidth="1"/>
    <col min="6410" max="6655" width="9.140625" style="317"/>
    <col min="6656" max="6657" width="1.42578125" style="317" customWidth="1"/>
    <col min="6658" max="6658" width="27.140625" style="317" customWidth="1"/>
    <col min="6659" max="6659" width="0.7109375" style="317" customWidth="1"/>
    <col min="6660" max="6664" width="14.7109375" style="317" customWidth="1"/>
    <col min="6665" max="6665" width="10.140625" style="317" customWidth="1"/>
    <col min="6666" max="6911" width="9.140625" style="317"/>
    <col min="6912" max="6913" width="1.42578125" style="317" customWidth="1"/>
    <col min="6914" max="6914" width="27.140625" style="317" customWidth="1"/>
    <col min="6915" max="6915" width="0.7109375" style="317" customWidth="1"/>
    <col min="6916" max="6920" width="14.7109375" style="317" customWidth="1"/>
    <col min="6921" max="6921" width="10.140625" style="317" customWidth="1"/>
    <col min="6922" max="7167" width="9.140625" style="317"/>
    <col min="7168" max="7169" width="1.42578125" style="317" customWidth="1"/>
    <col min="7170" max="7170" width="27.140625" style="317" customWidth="1"/>
    <col min="7171" max="7171" width="0.7109375" style="317" customWidth="1"/>
    <col min="7172" max="7176" width="14.7109375" style="317" customWidth="1"/>
    <col min="7177" max="7177" width="10.140625" style="317" customWidth="1"/>
    <col min="7178" max="7423" width="9.140625" style="317"/>
    <col min="7424" max="7425" width="1.42578125" style="317" customWidth="1"/>
    <col min="7426" max="7426" width="27.140625" style="317" customWidth="1"/>
    <col min="7427" max="7427" width="0.7109375" style="317" customWidth="1"/>
    <col min="7428" max="7432" width="14.7109375" style="317" customWidth="1"/>
    <col min="7433" max="7433" width="10.140625" style="317" customWidth="1"/>
    <col min="7434" max="7679" width="9.140625" style="317"/>
    <col min="7680" max="7681" width="1.42578125" style="317" customWidth="1"/>
    <col min="7682" max="7682" width="27.140625" style="317" customWidth="1"/>
    <col min="7683" max="7683" width="0.7109375" style="317" customWidth="1"/>
    <col min="7684" max="7688" width="14.7109375" style="317" customWidth="1"/>
    <col min="7689" max="7689" width="10.140625" style="317" customWidth="1"/>
    <col min="7690" max="7935" width="9.140625" style="317"/>
    <col min="7936" max="7937" width="1.42578125" style="317" customWidth="1"/>
    <col min="7938" max="7938" width="27.140625" style="317" customWidth="1"/>
    <col min="7939" max="7939" width="0.7109375" style="317" customWidth="1"/>
    <col min="7940" max="7944" width="14.7109375" style="317" customWidth="1"/>
    <col min="7945" max="7945" width="10.140625" style="317" customWidth="1"/>
    <col min="7946" max="8191" width="9.140625" style="317"/>
    <col min="8192" max="8193" width="1.42578125" style="317" customWidth="1"/>
    <col min="8194" max="8194" width="27.140625" style="317" customWidth="1"/>
    <col min="8195" max="8195" width="0.7109375" style="317" customWidth="1"/>
    <col min="8196" max="8200" width="14.7109375" style="317" customWidth="1"/>
    <col min="8201" max="8201" width="10.140625" style="317" customWidth="1"/>
    <col min="8202" max="8447" width="9.140625" style="317"/>
    <col min="8448" max="8449" width="1.42578125" style="317" customWidth="1"/>
    <col min="8450" max="8450" width="27.140625" style="317" customWidth="1"/>
    <col min="8451" max="8451" width="0.7109375" style="317" customWidth="1"/>
    <col min="8452" max="8456" width="14.7109375" style="317" customWidth="1"/>
    <col min="8457" max="8457" width="10.140625" style="317" customWidth="1"/>
    <col min="8458" max="8703" width="9.140625" style="317"/>
    <col min="8704" max="8705" width="1.42578125" style="317" customWidth="1"/>
    <col min="8706" max="8706" width="27.140625" style="317" customWidth="1"/>
    <col min="8707" max="8707" width="0.7109375" style="317" customWidth="1"/>
    <col min="8708" max="8712" width="14.7109375" style="317" customWidth="1"/>
    <col min="8713" max="8713" width="10.140625" style="317" customWidth="1"/>
    <col min="8714" max="8959" width="9.140625" style="317"/>
    <col min="8960" max="8961" width="1.42578125" style="317" customWidth="1"/>
    <col min="8962" max="8962" width="27.140625" style="317" customWidth="1"/>
    <col min="8963" max="8963" width="0.7109375" style="317" customWidth="1"/>
    <col min="8964" max="8968" width="14.7109375" style="317" customWidth="1"/>
    <col min="8969" max="8969" width="10.140625" style="317" customWidth="1"/>
    <col min="8970" max="9215" width="9.140625" style="317"/>
    <col min="9216" max="9217" width="1.42578125" style="317" customWidth="1"/>
    <col min="9218" max="9218" width="27.140625" style="317" customWidth="1"/>
    <col min="9219" max="9219" width="0.7109375" style="317" customWidth="1"/>
    <col min="9220" max="9224" width="14.7109375" style="317" customWidth="1"/>
    <col min="9225" max="9225" width="10.140625" style="317" customWidth="1"/>
    <col min="9226" max="9471" width="9.140625" style="317"/>
    <col min="9472" max="9473" width="1.42578125" style="317" customWidth="1"/>
    <col min="9474" max="9474" width="27.140625" style="317" customWidth="1"/>
    <col min="9475" max="9475" width="0.7109375" style="317" customWidth="1"/>
    <col min="9476" max="9480" width="14.7109375" style="317" customWidth="1"/>
    <col min="9481" max="9481" width="10.140625" style="317" customWidth="1"/>
    <col min="9482" max="9727" width="9.140625" style="317"/>
    <col min="9728" max="9729" width="1.42578125" style="317" customWidth="1"/>
    <col min="9730" max="9730" width="27.140625" style="317" customWidth="1"/>
    <col min="9731" max="9731" width="0.7109375" style="317" customWidth="1"/>
    <col min="9732" max="9736" width="14.7109375" style="317" customWidth="1"/>
    <col min="9737" max="9737" width="10.140625" style="317" customWidth="1"/>
    <col min="9738" max="9983" width="9.140625" style="317"/>
    <col min="9984" max="9985" width="1.42578125" style="317" customWidth="1"/>
    <col min="9986" max="9986" width="27.140625" style="317" customWidth="1"/>
    <col min="9987" max="9987" width="0.7109375" style="317" customWidth="1"/>
    <col min="9988" max="9992" width="14.7109375" style="317" customWidth="1"/>
    <col min="9993" max="9993" width="10.140625" style="317" customWidth="1"/>
    <col min="9994" max="10239" width="9.140625" style="317"/>
    <col min="10240" max="10241" width="1.42578125" style="317" customWidth="1"/>
    <col min="10242" max="10242" width="27.140625" style="317" customWidth="1"/>
    <col min="10243" max="10243" width="0.7109375" style="317" customWidth="1"/>
    <col min="10244" max="10248" width="14.7109375" style="317" customWidth="1"/>
    <col min="10249" max="10249" width="10.140625" style="317" customWidth="1"/>
    <col min="10250" max="10495" width="9.140625" style="317"/>
    <col min="10496" max="10497" width="1.42578125" style="317" customWidth="1"/>
    <col min="10498" max="10498" width="27.140625" style="317" customWidth="1"/>
    <col min="10499" max="10499" width="0.7109375" style="317" customWidth="1"/>
    <col min="10500" max="10504" width="14.7109375" style="317" customWidth="1"/>
    <col min="10505" max="10505" width="10.140625" style="317" customWidth="1"/>
    <col min="10506" max="10751" width="9.140625" style="317"/>
    <col min="10752" max="10753" width="1.42578125" style="317" customWidth="1"/>
    <col min="10754" max="10754" width="27.140625" style="317" customWidth="1"/>
    <col min="10755" max="10755" width="0.7109375" style="317" customWidth="1"/>
    <col min="10756" max="10760" width="14.7109375" style="317" customWidth="1"/>
    <col min="10761" max="10761" width="10.140625" style="317" customWidth="1"/>
    <col min="10762" max="11007" width="9.140625" style="317"/>
    <col min="11008" max="11009" width="1.42578125" style="317" customWidth="1"/>
    <col min="11010" max="11010" width="27.140625" style="317" customWidth="1"/>
    <col min="11011" max="11011" width="0.7109375" style="317" customWidth="1"/>
    <col min="11012" max="11016" width="14.7109375" style="317" customWidth="1"/>
    <col min="11017" max="11017" width="10.140625" style="317" customWidth="1"/>
    <col min="11018" max="11263" width="9.140625" style="317"/>
    <col min="11264" max="11265" width="1.42578125" style="317" customWidth="1"/>
    <col min="11266" max="11266" width="27.140625" style="317" customWidth="1"/>
    <col min="11267" max="11267" width="0.7109375" style="317" customWidth="1"/>
    <col min="11268" max="11272" width="14.7109375" style="317" customWidth="1"/>
    <col min="11273" max="11273" width="10.140625" style="317" customWidth="1"/>
    <col min="11274" max="11519" width="9.140625" style="317"/>
    <col min="11520" max="11521" width="1.42578125" style="317" customWidth="1"/>
    <col min="11522" max="11522" width="27.140625" style="317" customWidth="1"/>
    <col min="11523" max="11523" width="0.7109375" style="317" customWidth="1"/>
    <col min="11524" max="11528" width="14.7109375" style="317" customWidth="1"/>
    <col min="11529" max="11529" width="10.140625" style="317" customWidth="1"/>
    <col min="11530" max="11775" width="9.140625" style="317"/>
    <col min="11776" max="11777" width="1.42578125" style="317" customWidth="1"/>
    <col min="11778" max="11778" width="27.140625" style="317" customWidth="1"/>
    <col min="11779" max="11779" width="0.7109375" style="317" customWidth="1"/>
    <col min="11780" max="11784" width="14.7109375" style="317" customWidth="1"/>
    <col min="11785" max="11785" width="10.140625" style="317" customWidth="1"/>
    <col min="11786" max="12031" width="9.140625" style="317"/>
    <col min="12032" max="12033" width="1.42578125" style="317" customWidth="1"/>
    <col min="12034" max="12034" width="27.140625" style="317" customWidth="1"/>
    <col min="12035" max="12035" width="0.7109375" style="317" customWidth="1"/>
    <col min="12036" max="12040" width="14.7109375" style="317" customWidth="1"/>
    <col min="12041" max="12041" width="10.140625" style="317" customWidth="1"/>
    <col min="12042" max="12287" width="9.140625" style="317"/>
    <col min="12288" max="12289" width="1.42578125" style="317" customWidth="1"/>
    <col min="12290" max="12290" width="27.140625" style="317" customWidth="1"/>
    <col min="12291" max="12291" width="0.7109375" style="317" customWidth="1"/>
    <col min="12292" max="12296" width="14.7109375" style="317" customWidth="1"/>
    <col min="12297" max="12297" width="10.140625" style="317" customWidth="1"/>
    <col min="12298" max="12543" width="9.140625" style="317"/>
    <col min="12544" max="12545" width="1.42578125" style="317" customWidth="1"/>
    <col min="12546" max="12546" width="27.140625" style="317" customWidth="1"/>
    <col min="12547" max="12547" width="0.7109375" style="317" customWidth="1"/>
    <col min="12548" max="12552" width="14.7109375" style="317" customWidth="1"/>
    <col min="12553" max="12553" width="10.140625" style="317" customWidth="1"/>
    <col min="12554" max="12799" width="9.140625" style="317"/>
    <col min="12800" max="12801" width="1.42578125" style="317" customWidth="1"/>
    <col min="12802" max="12802" width="27.140625" style="317" customWidth="1"/>
    <col min="12803" max="12803" width="0.7109375" style="317" customWidth="1"/>
    <col min="12804" max="12808" width="14.7109375" style="317" customWidth="1"/>
    <col min="12809" max="12809" width="10.140625" style="317" customWidth="1"/>
    <col min="12810" max="13055" width="9.140625" style="317"/>
    <col min="13056" max="13057" width="1.42578125" style="317" customWidth="1"/>
    <col min="13058" max="13058" width="27.140625" style="317" customWidth="1"/>
    <col min="13059" max="13059" width="0.7109375" style="317" customWidth="1"/>
    <col min="13060" max="13064" width="14.7109375" style="317" customWidth="1"/>
    <col min="13065" max="13065" width="10.140625" style="317" customWidth="1"/>
    <col min="13066" max="13311" width="9.140625" style="317"/>
    <col min="13312" max="13313" width="1.42578125" style="317" customWidth="1"/>
    <col min="13314" max="13314" width="27.140625" style="317" customWidth="1"/>
    <col min="13315" max="13315" width="0.7109375" style="317" customWidth="1"/>
    <col min="13316" max="13320" width="14.7109375" style="317" customWidth="1"/>
    <col min="13321" max="13321" width="10.140625" style="317" customWidth="1"/>
    <col min="13322" max="13567" width="9.140625" style="317"/>
    <col min="13568" max="13569" width="1.42578125" style="317" customWidth="1"/>
    <col min="13570" max="13570" width="27.140625" style="317" customWidth="1"/>
    <col min="13571" max="13571" width="0.7109375" style="317" customWidth="1"/>
    <col min="13572" max="13576" width="14.7109375" style="317" customWidth="1"/>
    <col min="13577" max="13577" width="10.140625" style="317" customWidth="1"/>
    <col min="13578" max="13823" width="9.140625" style="317"/>
    <col min="13824" max="13825" width="1.42578125" style="317" customWidth="1"/>
    <col min="13826" max="13826" width="27.140625" style="317" customWidth="1"/>
    <col min="13827" max="13827" width="0.7109375" style="317" customWidth="1"/>
    <col min="13828" max="13832" width="14.7109375" style="317" customWidth="1"/>
    <col min="13833" max="13833" width="10.140625" style="317" customWidth="1"/>
    <col min="13834" max="14079" width="9.140625" style="317"/>
    <col min="14080" max="14081" width="1.42578125" style="317" customWidth="1"/>
    <col min="14082" max="14082" width="27.140625" style="317" customWidth="1"/>
    <col min="14083" max="14083" width="0.7109375" style="317" customWidth="1"/>
    <col min="14084" max="14088" width="14.7109375" style="317" customWidth="1"/>
    <col min="14089" max="14089" width="10.140625" style="317" customWidth="1"/>
    <col min="14090" max="14335" width="9.140625" style="317"/>
    <col min="14336" max="14337" width="1.42578125" style="317" customWidth="1"/>
    <col min="14338" max="14338" width="27.140625" style="317" customWidth="1"/>
    <col min="14339" max="14339" width="0.7109375" style="317" customWidth="1"/>
    <col min="14340" max="14344" width="14.7109375" style="317" customWidth="1"/>
    <col min="14345" max="14345" width="10.140625" style="317" customWidth="1"/>
    <col min="14346" max="14591" width="9.140625" style="317"/>
    <col min="14592" max="14593" width="1.42578125" style="317" customWidth="1"/>
    <col min="14594" max="14594" width="27.140625" style="317" customWidth="1"/>
    <col min="14595" max="14595" width="0.7109375" style="317" customWidth="1"/>
    <col min="14596" max="14600" width="14.7109375" style="317" customWidth="1"/>
    <col min="14601" max="14601" width="10.140625" style="317" customWidth="1"/>
    <col min="14602" max="14847" width="9.140625" style="317"/>
    <col min="14848" max="14849" width="1.42578125" style="317" customWidth="1"/>
    <col min="14850" max="14850" width="27.140625" style="317" customWidth="1"/>
    <col min="14851" max="14851" width="0.7109375" style="317" customWidth="1"/>
    <col min="14852" max="14856" width="14.7109375" style="317" customWidth="1"/>
    <col min="14857" max="14857" width="10.140625" style="317" customWidth="1"/>
    <col min="14858" max="15103" width="9.140625" style="317"/>
    <col min="15104" max="15105" width="1.42578125" style="317" customWidth="1"/>
    <col min="15106" max="15106" width="27.140625" style="317" customWidth="1"/>
    <col min="15107" max="15107" width="0.7109375" style="317" customWidth="1"/>
    <col min="15108" max="15112" width="14.7109375" style="317" customWidth="1"/>
    <col min="15113" max="15113" width="10.140625" style="317" customWidth="1"/>
    <col min="15114" max="15359" width="9.140625" style="317"/>
    <col min="15360" max="15361" width="1.42578125" style="317" customWidth="1"/>
    <col min="15362" max="15362" width="27.140625" style="317" customWidth="1"/>
    <col min="15363" max="15363" width="0.7109375" style="317" customWidth="1"/>
    <col min="15364" max="15368" width="14.7109375" style="317" customWidth="1"/>
    <col min="15369" max="15369" width="10.140625" style="317" customWidth="1"/>
    <col min="15370" max="15615" width="9.140625" style="317"/>
    <col min="15616" max="15617" width="1.42578125" style="317" customWidth="1"/>
    <col min="15618" max="15618" width="27.140625" style="317" customWidth="1"/>
    <col min="15619" max="15619" width="0.7109375" style="317" customWidth="1"/>
    <col min="15620" max="15624" width="14.7109375" style="317" customWidth="1"/>
    <col min="15625" max="15625" width="10.140625" style="317" customWidth="1"/>
    <col min="15626" max="15871" width="9.140625" style="317"/>
    <col min="15872" max="15873" width="1.42578125" style="317" customWidth="1"/>
    <col min="15874" max="15874" width="27.140625" style="317" customWidth="1"/>
    <col min="15875" max="15875" width="0.7109375" style="317" customWidth="1"/>
    <col min="15876" max="15880" width="14.7109375" style="317" customWidth="1"/>
    <col min="15881" max="15881" width="10.140625" style="317" customWidth="1"/>
    <col min="15882" max="16127" width="9.140625" style="317"/>
    <col min="16128" max="16129" width="1.42578125" style="317" customWidth="1"/>
    <col min="16130" max="16130" width="27.140625" style="317" customWidth="1"/>
    <col min="16131" max="16131" width="0.7109375" style="317" customWidth="1"/>
    <col min="16132" max="16136" width="14.7109375" style="317" customWidth="1"/>
    <col min="16137" max="16137" width="10.140625" style="317" customWidth="1"/>
    <col min="16138" max="16384" width="9.140625" style="317"/>
  </cols>
  <sheetData>
    <row r="1" spans="1:9" s="821" customFormat="1" ht="15" customHeight="1">
      <c r="A1" s="808" t="s">
        <v>644</v>
      </c>
      <c r="B1" s="811"/>
      <c r="I1" s="823" t="s">
        <v>19</v>
      </c>
    </row>
    <row r="2" spans="1:9" s="821" customFormat="1" ht="15" customHeight="1">
      <c r="A2" s="811"/>
      <c r="B2" s="811"/>
      <c r="H2" s="823"/>
      <c r="I2" s="1032"/>
    </row>
    <row r="3" spans="1:9" s="115" customFormat="1" ht="15" customHeight="1">
      <c r="A3" s="787" t="s">
        <v>95</v>
      </c>
      <c r="B3" s="814"/>
      <c r="C3" s="942"/>
      <c r="D3" s="942"/>
      <c r="I3" s="817"/>
    </row>
    <row r="4" spans="1:9" s="115" customFormat="1" ht="15" customHeight="1">
      <c r="A4" s="787" t="s">
        <v>34</v>
      </c>
      <c r="B4" s="814"/>
      <c r="I4" s="817"/>
    </row>
    <row r="5" spans="1:9" s="115" customFormat="1" ht="15" customHeight="1">
      <c r="A5" s="787" t="s">
        <v>270</v>
      </c>
      <c r="B5" s="814"/>
      <c r="I5" s="817"/>
    </row>
    <row r="6" spans="1:9" s="105" customFormat="1" ht="15" customHeight="1">
      <c r="A6" s="787" t="s">
        <v>32</v>
      </c>
      <c r="B6" s="814"/>
      <c r="E6" s="115"/>
      <c r="I6" s="819"/>
    </row>
    <row r="7" spans="1:9" s="105" customFormat="1" ht="15" customHeight="1">
      <c r="A7" s="944"/>
      <c r="B7" s="818"/>
      <c r="E7" s="115"/>
      <c r="I7" s="819"/>
    </row>
    <row r="8" spans="1:9" s="105" customFormat="1" ht="15" customHeight="1">
      <c r="A8" s="944"/>
      <c r="B8" s="818"/>
      <c r="E8" s="115"/>
      <c r="I8" s="819"/>
    </row>
    <row r="9" spans="1:9" s="879" customFormat="1" ht="15" customHeight="1">
      <c r="A9" s="2472" t="s">
        <v>456</v>
      </c>
      <c r="B9" s="2472"/>
      <c r="C9" s="2472"/>
      <c r="D9" s="2472"/>
      <c r="E9" s="2472"/>
      <c r="F9" s="2472"/>
      <c r="H9" s="945" t="s">
        <v>457</v>
      </c>
      <c r="I9" s="1034"/>
    </row>
    <row r="10" spans="1:9" s="879" customFormat="1" ht="15" customHeight="1">
      <c r="A10" s="2472"/>
      <c r="B10" s="2472"/>
      <c r="C10" s="2472"/>
      <c r="D10" s="2472"/>
      <c r="E10" s="2472"/>
      <c r="F10" s="2472"/>
      <c r="I10" s="1034"/>
    </row>
    <row r="11" spans="1:9" s="879" customFormat="1" ht="15" customHeight="1">
      <c r="A11" s="2472"/>
      <c r="B11" s="2472"/>
      <c r="C11" s="2472"/>
      <c r="D11" s="2472"/>
      <c r="E11" s="2472"/>
      <c r="F11" s="2472"/>
      <c r="I11" s="1034"/>
    </row>
    <row r="12" spans="1:9" s="838" customFormat="1" ht="6" customHeight="1">
      <c r="B12" s="1601"/>
      <c r="C12" s="1063" t="s">
        <v>360</v>
      </c>
      <c r="D12" s="1063"/>
      <c r="E12" s="1063"/>
      <c r="F12" s="1063" t="s">
        <v>360</v>
      </c>
      <c r="G12" s="1063" t="s">
        <v>360</v>
      </c>
      <c r="H12" s="1063"/>
      <c r="I12" s="1039"/>
    </row>
    <row r="13" spans="1:9" s="1593" customFormat="1" ht="15" customHeight="1">
      <c r="A13" s="2409" t="s">
        <v>349</v>
      </c>
      <c r="B13" s="2409"/>
      <c r="C13" s="2424" t="s">
        <v>17</v>
      </c>
      <c r="D13" s="949"/>
      <c r="E13" s="2424" t="s">
        <v>451</v>
      </c>
      <c r="F13" s="2424" t="s">
        <v>429</v>
      </c>
      <c r="G13" s="2424" t="s">
        <v>430</v>
      </c>
      <c r="H13" s="2424" t="s">
        <v>431</v>
      </c>
      <c r="I13" s="1649"/>
    </row>
    <row r="14" spans="1:9" s="924" customFormat="1" ht="15" customHeight="1">
      <c r="A14" s="2434"/>
      <c r="B14" s="2434"/>
      <c r="C14" s="2414"/>
      <c r="D14" s="837"/>
      <c r="E14" s="2414"/>
      <c r="F14" s="2414"/>
      <c r="G14" s="2414"/>
      <c r="H14" s="2414"/>
      <c r="I14" s="1206"/>
    </row>
    <row r="15" spans="1:9" s="924" customFormat="1" ht="6" customHeight="1">
      <c r="A15" s="1094"/>
      <c r="B15" s="1094"/>
      <c r="C15" s="904"/>
      <c r="D15" s="904"/>
      <c r="E15" s="904"/>
      <c r="F15" s="904"/>
      <c r="G15" s="904"/>
      <c r="H15" s="904"/>
      <c r="I15" s="1206"/>
    </row>
    <row r="16" spans="1:9" s="838" customFormat="1" ht="15" customHeight="1">
      <c r="A16" s="953" t="s">
        <v>103</v>
      </c>
      <c r="B16" s="1207"/>
      <c r="C16" s="843">
        <v>10570379</v>
      </c>
      <c r="D16" s="844"/>
      <c r="E16" s="1753">
        <v>5.5</v>
      </c>
      <c r="F16" s="1753">
        <v>79.2</v>
      </c>
      <c r="G16" s="1753">
        <v>3.3</v>
      </c>
      <c r="H16" s="1753">
        <v>12</v>
      </c>
      <c r="I16" s="1039"/>
    </row>
    <row r="17" spans="1:9" s="838" customFormat="1" ht="6" customHeight="1">
      <c r="A17" s="954"/>
      <c r="B17" s="1207"/>
      <c r="C17" s="1533"/>
      <c r="D17" s="1533"/>
      <c r="E17" s="1754"/>
      <c r="F17" s="1754"/>
      <c r="G17" s="1754"/>
      <c r="H17" s="1754"/>
      <c r="I17" s="1039"/>
    </row>
    <row r="18" spans="1:9" s="838" customFormat="1" ht="15" customHeight="1">
      <c r="A18" s="953" t="s">
        <v>295</v>
      </c>
      <c r="B18" s="1207"/>
      <c r="C18" s="1533"/>
      <c r="D18" s="1533"/>
      <c r="E18" s="1754"/>
      <c r="F18" s="1754"/>
      <c r="G18" s="1754"/>
      <c r="H18" s="1754"/>
      <c r="I18" s="1039"/>
    </row>
    <row r="19" spans="1:9" s="838" customFormat="1" ht="15" customHeight="1">
      <c r="A19" s="924" t="s">
        <v>100</v>
      </c>
      <c r="C19" s="849">
        <v>4226484</v>
      </c>
      <c r="D19" s="850"/>
      <c r="E19" s="1755">
        <v>5.9</v>
      </c>
      <c r="F19" s="1755">
        <v>75.5</v>
      </c>
      <c r="G19" s="1755">
        <v>4.0999999999999996</v>
      </c>
      <c r="H19" s="1755">
        <v>14.5</v>
      </c>
      <c r="I19" s="1039"/>
    </row>
    <row r="20" spans="1:9" s="838" customFormat="1" ht="15" customHeight="1">
      <c r="A20" s="924" t="s">
        <v>99</v>
      </c>
      <c r="C20" s="849">
        <v>6343895</v>
      </c>
      <c r="D20" s="850"/>
      <c r="E20" s="1755">
        <v>5.3</v>
      </c>
      <c r="F20" s="1755">
        <v>81.7</v>
      </c>
      <c r="G20" s="1755">
        <v>2.7</v>
      </c>
      <c r="H20" s="1755">
        <v>10.3</v>
      </c>
      <c r="I20" s="1373"/>
    </row>
    <row r="21" spans="1:9" s="966" customFormat="1" ht="6" customHeight="1">
      <c r="A21" s="954"/>
      <c r="B21" s="1207"/>
      <c r="C21" s="850"/>
      <c r="D21" s="850"/>
      <c r="E21" s="1756"/>
      <c r="F21" s="1756"/>
      <c r="G21" s="1756"/>
      <c r="H21" s="1756"/>
      <c r="I21" s="1376"/>
    </row>
    <row r="22" spans="1:9" ht="15" customHeight="1">
      <c r="A22" s="953" t="s">
        <v>104</v>
      </c>
      <c r="B22" s="1207"/>
      <c r="C22" s="850"/>
      <c r="D22" s="850"/>
      <c r="E22" s="1756"/>
      <c r="F22" s="1756"/>
      <c r="G22" s="1756"/>
      <c r="H22" s="1756"/>
    </row>
    <row r="23" spans="1:9" ht="15" customHeight="1">
      <c r="A23" s="924" t="s">
        <v>134</v>
      </c>
      <c r="C23" s="849">
        <v>4182652</v>
      </c>
      <c r="D23" s="850"/>
      <c r="E23" s="1755">
        <v>1</v>
      </c>
      <c r="F23" s="1755">
        <v>95.5</v>
      </c>
      <c r="G23" s="1757">
        <v>0.5</v>
      </c>
      <c r="H23" s="1755">
        <v>3</v>
      </c>
      <c r="I23" s="1380"/>
    </row>
    <row r="24" spans="1:9" ht="15" customHeight="1">
      <c r="A24" s="924" t="s">
        <v>135</v>
      </c>
      <c r="C24" s="849">
        <v>2090786</v>
      </c>
      <c r="D24" s="850"/>
      <c r="E24" s="1755">
        <v>4.7</v>
      </c>
      <c r="F24" s="1755">
        <v>83.5</v>
      </c>
      <c r="G24" s="1755">
        <v>2.6</v>
      </c>
      <c r="H24" s="1755">
        <v>9.1999999999999993</v>
      </c>
    </row>
    <row r="25" spans="1:9" ht="15" customHeight="1">
      <c r="A25" s="924" t="s">
        <v>136</v>
      </c>
      <c r="C25" s="849">
        <v>1138226</v>
      </c>
      <c r="D25" s="850"/>
      <c r="E25" s="1755">
        <v>10.5</v>
      </c>
      <c r="F25" s="1755">
        <v>70.3</v>
      </c>
      <c r="G25" s="1755">
        <v>4.7</v>
      </c>
      <c r="H25" s="1755">
        <v>14.5</v>
      </c>
      <c r="I25" s="1373"/>
    </row>
    <row r="26" spans="1:9" ht="15" customHeight="1">
      <c r="A26" s="924" t="s">
        <v>137</v>
      </c>
      <c r="C26" s="849">
        <v>845148</v>
      </c>
      <c r="D26" s="850"/>
      <c r="E26" s="1755">
        <v>13.4</v>
      </c>
      <c r="F26" s="1755">
        <v>60.2</v>
      </c>
      <c r="G26" s="1755">
        <v>6.8</v>
      </c>
      <c r="H26" s="1755">
        <v>19.600000000000001</v>
      </c>
      <c r="I26" s="1373"/>
    </row>
    <row r="27" spans="1:9" ht="15" customHeight="1">
      <c r="A27" s="924" t="s">
        <v>138</v>
      </c>
      <c r="C27" s="849">
        <v>797711</v>
      </c>
      <c r="D27" s="850"/>
      <c r="E27" s="1755">
        <v>13.4</v>
      </c>
      <c r="F27" s="1755">
        <v>55.7</v>
      </c>
      <c r="G27" s="1755">
        <v>7.2</v>
      </c>
      <c r="H27" s="1755">
        <v>23.7</v>
      </c>
      <c r="I27" s="1373"/>
    </row>
    <row r="28" spans="1:9" ht="15" customHeight="1">
      <c r="A28" s="924" t="s">
        <v>98</v>
      </c>
      <c r="C28" s="849">
        <v>781678</v>
      </c>
      <c r="D28" s="850"/>
      <c r="E28" s="1755">
        <v>9.5</v>
      </c>
      <c r="F28" s="1755">
        <v>55.8</v>
      </c>
      <c r="G28" s="1755">
        <v>6.6</v>
      </c>
      <c r="H28" s="1755">
        <v>28.1</v>
      </c>
    </row>
    <row r="29" spans="1:9" s="838" customFormat="1" ht="15" customHeight="1">
      <c r="A29" s="924" t="s">
        <v>139</v>
      </c>
      <c r="B29" s="317"/>
      <c r="C29" s="849">
        <v>734178</v>
      </c>
      <c r="D29" s="850"/>
      <c r="E29" s="1757">
        <v>4</v>
      </c>
      <c r="F29" s="1755">
        <v>60.5</v>
      </c>
      <c r="G29" s="1755">
        <v>6.5</v>
      </c>
      <c r="H29" s="1755">
        <v>29</v>
      </c>
      <c r="I29" s="1373"/>
    </row>
    <row r="30" spans="1:9" s="838" customFormat="1" ht="6" customHeight="1">
      <c r="B30" s="317"/>
      <c r="C30" s="850"/>
      <c r="D30" s="850"/>
      <c r="E30" s="1756"/>
      <c r="F30" s="1756"/>
      <c r="G30" s="1756"/>
      <c r="H30" s="1756"/>
      <c r="I30" s="1039"/>
    </row>
    <row r="31" spans="1:9" s="838" customFormat="1" ht="15" customHeight="1">
      <c r="A31" s="953" t="s">
        <v>105</v>
      </c>
      <c r="B31" s="954"/>
      <c r="C31" s="850"/>
      <c r="D31" s="850"/>
      <c r="E31" s="1758"/>
      <c r="F31" s="1758"/>
      <c r="G31" s="1758"/>
      <c r="H31" s="1756"/>
      <c r="I31" s="1039"/>
    </row>
    <row r="32" spans="1:9" s="838" customFormat="1" ht="15" customHeight="1">
      <c r="A32" s="924" t="s">
        <v>189</v>
      </c>
      <c r="C32" s="849">
        <v>773531</v>
      </c>
      <c r="D32" s="850"/>
      <c r="E32" s="1755">
        <v>5.3</v>
      </c>
      <c r="F32" s="1755">
        <v>62.1</v>
      </c>
      <c r="G32" s="1755">
        <v>5.2</v>
      </c>
      <c r="H32" s="1755">
        <v>27.4</v>
      </c>
      <c r="I32" s="1039"/>
    </row>
    <row r="33" spans="1:9" s="838" customFormat="1" ht="15" customHeight="1">
      <c r="A33" s="924" t="s">
        <v>182</v>
      </c>
      <c r="C33" s="849">
        <v>9796848</v>
      </c>
      <c r="D33" s="850"/>
      <c r="E33" s="1755">
        <v>5.5</v>
      </c>
      <c r="F33" s="1755">
        <v>80.599999999999994</v>
      </c>
      <c r="G33" s="1755">
        <v>3.1</v>
      </c>
      <c r="H33" s="1755">
        <v>10.8</v>
      </c>
      <c r="I33" s="1039"/>
    </row>
    <row r="34" spans="1:9" ht="6" customHeight="1">
      <c r="A34" s="838"/>
      <c r="B34" s="1601"/>
      <c r="C34" s="850"/>
      <c r="D34" s="850"/>
      <c r="E34" s="1756"/>
      <c r="F34" s="1756"/>
      <c r="G34" s="1756"/>
      <c r="H34" s="1756"/>
    </row>
    <row r="35" spans="1:9" s="838" customFormat="1" ht="15" customHeight="1">
      <c r="A35" s="953" t="s">
        <v>296</v>
      </c>
      <c r="B35" s="1207"/>
      <c r="C35" s="850"/>
      <c r="D35" s="850"/>
      <c r="E35" s="1758"/>
      <c r="F35" s="1758"/>
      <c r="G35" s="1758"/>
      <c r="H35" s="1756"/>
      <c r="I35" s="1039"/>
    </row>
    <row r="36" spans="1:9" s="838" customFormat="1" ht="15" customHeight="1">
      <c r="A36" s="924" t="s">
        <v>42</v>
      </c>
      <c r="C36" s="849">
        <v>256336</v>
      </c>
      <c r="D36" s="850"/>
      <c r="E36" s="1757">
        <v>6.5</v>
      </c>
      <c r="F36" s="1755">
        <v>53.3</v>
      </c>
      <c r="G36" s="1757">
        <v>5.9</v>
      </c>
      <c r="H36" s="1755">
        <v>34.299999999999997</v>
      </c>
      <c r="I36" s="1039"/>
    </row>
    <row r="37" spans="1:9" s="838" customFormat="1" ht="15" customHeight="1">
      <c r="A37" s="924" t="s">
        <v>41</v>
      </c>
      <c r="C37" s="849">
        <v>569022</v>
      </c>
      <c r="D37" s="850"/>
      <c r="E37" s="1755">
        <v>6.7</v>
      </c>
      <c r="F37" s="1755">
        <v>55.9</v>
      </c>
      <c r="G37" s="1755">
        <v>7.3</v>
      </c>
      <c r="H37" s="1755">
        <v>30.1</v>
      </c>
      <c r="I37" s="1039"/>
    </row>
    <row r="38" spans="1:9" s="838" customFormat="1" ht="15" customHeight="1">
      <c r="A38" s="924" t="s">
        <v>40</v>
      </c>
      <c r="C38" s="849">
        <v>1045207</v>
      </c>
      <c r="D38" s="850"/>
      <c r="E38" s="1755">
        <v>8.6</v>
      </c>
      <c r="F38" s="1755">
        <v>61.4</v>
      </c>
      <c r="G38" s="1755">
        <v>6.5</v>
      </c>
      <c r="H38" s="1755">
        <v>23.5</v>
      </c>
      <c r="I38" s="1039"/>
    </row>
    <row r="39" spans="1:9" s="838" customFormat="1" ht="15" customHeight="1">
      <c r="A39" s="924" t="s">
        <v>39</v>
      </c>
      <c r="C39" s="849">
        <v>3297721</v>
      </c>
      <c r="D39" s="850"/>
      <c r="E39" s="1755">
        <v>5.9</v>
      </c>
      <c r="F39" s="1755">
        <v>78.8</v>
      </c>
      <c r="G39" s="1755">
        <v>3.4</v>
      </c>
      <c r="H39" s="1755">
        <v>11.9</v>
      </c>
      <c r="I39" s="1039"/>
    </row>
    <row r="40" spans="1:9" s="838" customFormat="1" ht="15" customHeight="1">
      <c r="A40" s="924" t="s">
        <v>38</v>
      </c>
      <c r="C40" s="849">
        <v>3394093</v>
      </c>
      <c r="D40" s="850"/>
      <c r="E40" s="1755">
        <v>3.8</v>
      </c>
      <c r="F40" s="1755">
        <v>88</v>
      </c>
      <c r="G40" s="1755">
        <v>2.1</v>
      </c>
      <c r="H40" s="1755">
        <v>6.1</v>
      </c>
      <c r="I40" s="1039"/>
    </row>
    <row r="41" spans="1:9" s="838" customFormat="1" ht="15" customHeight="1">
      <c r="A41" s="924" t="s">
        <v>37</v>
      </c>
      <c r="C41" s="849">
        <v>2005396</v>
      </c>
      <c r="D41" s="850"/>
      <c r="E41" s="1755">
        <v>5.9</v>
      </c>
      <c r="F41" s="1755">
        <v>84.1</v>
      </c>
      <c r="G41" s="1755">
        <v>1.9</v>
      </c>
      <c r="H41" s="1755">
        <v>8.1</v>
      </c>
      <c r="I41" s="1039"/>
    </row>
    <row r="42" spans="1:9" s="838" customFormat="1" ht="6" customHeight="1">
      <c r="B42" s="1601"/>
      <c r="C42" s="850"/>
      <c r="D42" s="850"/>
      <c r="E42" s="1756"/>
      <c r="F42" s="1756"/>
      <c r="G42" s="1756"/>
      <c r="H42" s="1756"/>
      <c r="I42" s="1039"/>
    </row>
    <row r="43" spans="1:9" ht="15" customHeight="1">
      <c r="A43" s="970" t="s">
        <v>297</v>
      </c>
      <c r="B43" s="966"/>
      <c r="C43" s="850"/>
      <c r="D43" s="850"/>
      <c r="E43" s="1759"/>
      <c r="F43" s="1759"/>
      <c r="G43" s="1759"/>
      <c r="H43" s="1756"/>
    </row>
    <row r="44" spans="1:9" ht="15" customHeight="1">
      <c r="A44" s="786" t="s">
        <v>209</v>
      </c>
      <c r="C44" s="849">
        <v>4664658</v>
      </c>
      <c r="D44" s="850"/>
      <c r="E44" s="1755">
        <v>6.3</v>
      </c>
      <c r="F44" s="1755">
        <v>79.599999999999994</v>
      </c>
      <c r="G44" s="1755">
        <v>2.9</v>
      </c>
      <c r="H44" s="1755">
        <v>11.2</v>
      </c>
    </row>
    <row r="45" spans="1:9" ht="15" customHeight="1">
      <c r="A45" s="786" t="s">
        <v>210</v>
      </c>
      <c r="C45" s="849">
        <v>5905721</v>
      </c>
      <c r="D45" s="850"/>
      <c r="E45" s="1755">
        <v>4.9000000000000004</v>
      </c>
      <c r="F45" s="1755">
        <v>79</v>
      </c>
      <c r="G45" s="1755">
        <v>3.5</v>
      </c>
      <c r="H45" s="1755">
        <v>12.6</v>
      </c>
    </row>
    <row r="46" spans="1:9" s="838" customFormat="1" ht="6" customHeight="1">
      <c r="B46" s="1601"/>
      <c r="C46" s="850"/>
      <c r="D46" s="850"/>
      <c r="E46" s="1756"/>
      <c r="F46" s="1756"/>
      <c r="G46" s="1756"/>
      <c r="H46" s="1756"/>
      <c r="I46" s="1039"/>
    </row>
    <row r="47" spans="1:9" ht="15" customHeight="1">
      <c r="A47" s="953" t="s">
        <v>298</v>
      </c>
      <c r="B47" s="838"/>
      <c r="C47" s="850"/>
      <c r="D47" s="850"/>
      <c r="E47" s="1756"/>
      <c r="F47" s="1756"/>
      <c r="G47" s="1756"/>
      <c r="H47" s="1756"/>
    </row>
    <row r="48" spans="1:9" ht="15" customHeight="1">
      <c r="A48" s="924" t="s">
        <v>48</v>
      </c>
      <c r="C48" s="849">
        <v>304585</v>
      </c>
      <c r="D48" s="850"/>
      <c r="E48" s="1755">
        <v>17.899999999999999</v>
      </c>
      <c r="F48" s="1755">
        <v>73.7</v>
      </c>
      <c r="G48" s="1760">
        <v>0.5</v>
      </c>
      <c r="H48" s="1755">
        <v>7.9</v>
      </c>
      <c r="I48" s="1222"/>
    </row>
    <row r="49" spans="1:15" ht="15" customHeight="1">
      <c r="A49" s="924" t="s">
        <v>196</v>
      </c>
      <c r="C49" s="849">
        <v>1271640</v>
      </c>
      <c r="D49" s="850"/>
      <c r="E49" s="1755">
        <v>12.8</v>
      </c>
      <c r="F49" s="1755">
        <v>55.6</v>
      </c>
      <c r="G49" s="1755">
        <v>6.2</v>
      </c>
      <c r="H49" s="1755">
        <v>25.4</v>
      </c>
    </row>
    <row r="50" spans="1:15" ht="15" customHeight="1">
      <c r="A50" s="924" t="s">
        <v>197</v>
      </c>
      <c r="C50" s="849">
        <v>776296</v>
      </c>
      <c r="D50" s="850"/>
      <c r="E50" s="1755">
        <v>9.5</v>
      </c>
      <c r="F50" s="1755">
        <v>41.1</v>
      </c>
      <c r="G50" s="1755">
        <v>13.4</v>
      </c>
      <c r="H50" s="1755">
        <v>36</v>
      </c>
    </row>
    <row r="51" spans="1:15" ht="15" customHeight="1">
      <c r="A51" s="924" t="s">
        <v>198</v>
      </c>
      <c r="C51" s="849">
        <v>371756</v>
      </c>
      <c r="D51" s="850"/>
      <c r="E51" s="1755">
        <v>7.9</v>
      </c>
      <c r="F51" s="1755">
        <v>36.1</v>
      </c>
      <c r="G51" s="1755">
        <v>12.9</v>
      </c>
      <c r="H51" s="1755">
        <v>43.1</v>
      </c>
    </row>
    <row r="52" spans="1:15" ht="15" customHeight="1">
      <c r="A52" s="924" t="s">
        <v>199</v>
      </c>
      <c r="C52" s="849">
        <v>185055</v>
      </c>
      <c r="D52" s="850"/>
      <c r="E52" s="1760">
        <v>5</v>
      </c>
      <c r="F52" s="1755">
        <v>36.1</v>
      </c>
      <c r="G52" s="1755">
        <v>11.8</v>
      </c>
      <c r="H52" s="1755">
        <v>47.1</v>
      </c>
    </row>
    <row r="53" spans="1:15" ht="15" customHeight="1">
      <c r="A53" s="924" t="s">
        <v>200</v>
      </c>
      <c r="C53" s="849">
        <v>266581</v>
      </c>
      <c r="D53" s="850"/>
      <c r="E53" s="1760">
        <v>2.5</v>
      </c>
      <c r="F53" s="1755">
        <v>29.1</v>
      </c>
      <c r="G53" s="1755">
        <v>16.899999999999999</v>
      </c>
      <c r="H53" s="1755">
        <v>51.5</v>
      </c>
    </row>
    <row r="54" spans="1:15" ht="6" customHeight="1">
      <c r="B54" s="1599"/>
      <c r="C54" s="850"/>
      <c r="D54" s="850"/>
      <c r="E54" s="1756"/>
      <c r="F54" s="1756"/>
      <c r="G54" s="1756"/>
      <c r="H54" s="1756"/>
    </row>
    <row r="55" spans="1:15" s="838" customFormat="1" ht="15" customHeight="1">
      <c r="A55" s="953" t="s">
        <v>107</v>
      </c>
      <c r="B55" s="1207"/>
      <c r="C55" s="850"/>
      <c r="D55" s="850"/>
      <c r="E55" s="1756"/>
      <c r="F55" s="1756"/>
      <c r="G55" s="1756"/>
      <c r="H55" s="1756"/>
      <c r="I55" s="1039"/>
    </row>
    <row r="56" spans="1:15" s="838" customFormat="1" ht="15" customHeight="1">
      <c r="A56" s="924" t="s">
        <v>192</v>
      </c>
      <c r="C56" s="849">
        <v>2539149</v>
      </c>
      <c r="D56" s="850"/>
      <c r="E56" s="1755">
        <v>20.7</v>
      </c>
      <c r="F56" s="1755">
        <v>25.4</v>
      </c>
      <c r="G56" s="1755">
        <v>12</v>
      </c>
      <c r="H56" s="1755">
        <v>41.9</v>
      </c>
      <c r="I56" s="1039"/>
    </row>
    <row r="57" spans="1:15" s="838" customFormat="1" ht="15" customHeight="1">
      <c r="A57" s="924" t="s">
        <v>193</v>
      </c>
      <c r="C57" s="849">
        <v>527406</v>
      </c>
      <c r="D57" s="850"/>
      <c r="E57" s="854">
        <v>3.2</v>
      </c>
      <c r="F57" s="1761">
        <v>85.9</v>
      </c>
      <c r="G57" s="854">
        <v>1.5</v>
      </c>
      <c r="H57" s="1755">
        <v>9.4</v>
      </c>
      <c r="I57" s="1039"/>
    </row>
    <row r="58" spans="1:15" s="838" customFormat="1" ht="15" customHeight="1">
      <c r="A58" s="973" t="s">
        <v>194</v>
      </c>
      <c r="B58" s="861"/>
      <c r="C58" s="1427">
        <v>7503824</v>
      </c>
      <c r="D58" s="893"/>
      <c r="E58" s="1762">
        <v>0.6</v>
      </c>
      <c r="F58" s="1762">
        <v>96.9</v>
      </c>
      <c r="G58" s="1762">
        <v>0.4</v>
      </c>
      <c r="H58" s="1763">
        <v>2.1</v>
      </c>
      <c r="I58" s="1039"/>
    </row>
    <row r="59" spans="1:15" s="838" customFormat="1" ht="6" customHeight="1">
      <c r="C59" s="850"/>
      <c r="D59" s="850"/>
      <c r="E59" s="924"/>
      <c r="F59" s="924"/>
      <c r="G59" s="924"/>
      <c r="H59" s="924"/>
      <c r="I59" s="1039"/>
    </row>
    <row r="60" spans="1:15" ht="58.5" customHeight="1">
      <c r="A60" s="1082" t="s">
        <v>299</v>
      </c>
      <c r="B60" s="2396" t="s">
        <v>458</v>
      </c>
      <c r="C60" s="2396"/>
      <c r="D60" s="2396"/>
      <c r="E60" s="2396"/>
      <c r="F60" s="2396"/>
      <c r="G60" s="2396"/>
      <c r="H60" s="2396"/>
      <c r="I60" s="1052"/>
      <c r="J60" s="1225"/>
    </row>
    <row r="61" spans="1:15" s="786" customFormat="1" ht="15" customHeight="1">
      <c r="A61" s="785"/>
      <c r="B61" s="2396" t="s">
        <v>280</v>
      </c>
      <c r="C61" s="2396"/>
      <c r="D61" s="2396"/>
      <c r="E61" s="2396"/>
      <c r="F61" s="2396"/>
      <c r="G61" s="2396"/>
      <c r="H61" s="2396"/>
      <c r="I61" s="2396"/>
      <c r="J61" s="2396"/>
      <c r="L61" s="789"/>
      <c r="M61" s="789"/>
      <c r="N61" s="789"/>
      <c r="O61" s="789"/>
    </row>
    <row r="62" spans="1:15" s="924" customFormat="1" ht="23.25" customHeight="1">
      <c r="A62" s="2465" t="s">
        <v>459</v>
      </c>
      <c r="B62" s="2465"/>
      <c r="C62" s="2465"/>
      <c r="D62" s="2465"/>
      <c r="E62" s="2465"/>
      <c r="F62" s="2465"/>
      <c r="G62" s="2465"/>
      <c r="H62" s="2465"/>
      <c r="I62" s="1206"/>
    </row>
    <row r="63" spans="1:15" ht="15" customHeight="1">
      <c r="A63" s="924" t="s">
        <v>435</v>
      </c>
      <c r="B63" s="909"/>
      <c r="C63" s="909"/>
      <c r="D63" s="909"/>
      <c r="E63" s="909"/>
      <c r="F63" s="909"/>
      <c r="G63" s="924"/>
      <c r="H63" s="924"/>
      <c r="I63" s="834"/>
      <c r="J63" s="786"/>
    </row>
    <row r="64" spans="1:15" s="1602" customFormat="1" ht="15" customHeight="1">
      <c r="A64" s="924" t="s">
        <v>460</v>
      </c>
      <c r="B64" s="924"/>
      <c r="C64" s="924"/>
      <c r="D64" s="924"/>
      <c r="E64" s="924"/>
      <c r="F64" s="924"/>
      <c r="G64" s="924"/>
      <c r="H64" s="924"/>
      <c r="I64" s="834"/>
      <c r="J64" s="786"/>
    </row>
    <row r="65" spans="1:10" ht="15" customHeight="1">
      <c r="A65" s="2407" t="s">
        <v>303</v>
      </c>
      <c r="B65" s="2407"/>
      <c r="C65" s="2407"/>
      <c r="D65" s="2407"/>
      <c r="E65" s="2407"/>
      <c r="F65" s="2407"/>
      <c r="G65" s="2407"/>
      <c r="H65" s="2407"/>
      <c r="I65" s="2407"/>
      <c r="J65" s="2407"/>
    </row>
    <row r="66" spans="1:10" ht="15" customHeight="1">
      <c r="A66" s="924" t="s">
        <v>304</v>
      </c>
      <c r="B66" s="909"/>
      <c r="C66" s="909"/>
      <c r="D66" s="909"/>
      <c r="E66" s="909"/>
      <c r="F66" s="909"/>
      <c r="G66" s="1664"/>
      <c r="H66" s="1664"/>
      <c r="I66" s="834"/>
      <c r="J66" s="786"/>
    </row>
    <row r="67" spans="1:10" ht="15" customHeight="1">
      <c r="A67" s="608" t="s">
        <v>183</v>
      </c>
      <c r="B67" s="839"/>
      <c r="C67" s="872"/>
      <c r="D67" s="872"/>
      <c r="E67" s="841"/>
      <c r="F67" s="841"/>
      <c r="G67" s="841"/>
      <c r="H67" s="841"/>
      <c r="I67" s="1053"/>
      <c r="J67" s="841"/>
    </row>
    <row r="68" spans="1:10" ht="15" customHeight="1">
      <c r="A68" s="608" t="s">
        <v>185</v>
      </c>
      <c r="B68" s="839"/>
      <c r="C68" s="872"/>
      <c r="D68" s="872"/>
      <c r="E68" s="841"/>
      <c r="F68" s="841"/>
      <c r="G68" s="841"/>
      <c r="H68" s="841"/>
      <c r="I68" s="1053"/>
      <c r="J68" s="841"/>
    </row>
    <row r="69" spans="1:10" ht="15" customHeight="1">
      <c r="A69" s="608" t="s">
        <v>187</v>
      </c>
      <c r="B69" s="839"/>
      <c r="C69" s="872"/>
      <c r="D69" s="872"/>
      <c r="E69" s="841"/>
      <c r="F69" s="841"/>
      <c r="G69" s="841"/>
      <c r="H69" s="841"/>
      <c r="I69" s="1053"/>
      <c r="J69" s="841"/>
    </row>
    <row r="70" spans="1:10" ht="15" customHeight="1">
      <c r="A70" s="753"/>
      <c r="B70" s="830"/>
      <c r="C70" s="830"/>
      <c r="D70" s="830"/>
      <c r="E70" s="830"/>
      <c r="F70" s="830"/>
      <c r="G70" s="830"/>
      <c r="I70" s="823" t="s">
        <v>93</v>
      </c>
    </row>
    <row r="71" spans="1:10" ht="15" customHeight="1">
      <c r="A71" s="1599"/>
      <c r="B71" s="830"/>
      <c r="C71" s="830"/>
      <c r="D71" s="830"/>
      <c r="E71" s="830"/>
      <c r="F71" s="830"/>
      <c r="G71" s="830"/>
      <c r="I71" s="1066"/>
    </row>
    <row r="73" spans="1:10" ht="15" customHeight="1">
      <c r="A73" s="2472" t="s">
        <v>456</v>
      </c>
      <c r="B73" s="2472"/>
      <c r="C73" s="2472"/>
      <c r="D73" s="2472"/>
      <c r="E73" s="2472"/>
      <c r="F73" s="2472"/>
      <c r="G73" s="879"/>
      <c r="H73" s="945" t="s">
        <v>457</v>
      </c>
    </row>
    <row r="74" spans="1:10" ht="15" customHeight="1">
      <c r="A74" s="2472"/>
      <c r="B74" s="2472"/>
      <c r="C74" s="2472"/>
      <c r="D74" s="2472"/>
      <c r="E74" s="2472"/>
      <c r="F74" s="2472"/>
      <c r="G74" s="879"/>
      <c r="H74" s="879"/>
    </row>
    <row r="75" spans="1:10" ht="15" customHeight="1">
      <c r="A75" s="2472"/>
      <c r="B75" s="2472"/>
      <c r="C75" s="2472"/>
      <c r="D75" s="2472"/>
      <c r="E75" s="2472"/>
      <c r="F75" s="2472"/>
      <c r="G75" s="879"/>
      <c r="H75" s="879"/>
    </row>
    <row r="76" spans="1:10" ht="15" customHeight="1">
      <c r="A76" s="1764" t="s">
        <v>95</v>
      </c>
      <c r="B76" s="879"/>
      <c r="C76" s="879"/>
      <c r="D76" s="879"/>
      <c r="E76" s="879"/>
      <c r="F76" s="879"/>
      <c r="G76" s="879"/>
      <c r="H76" s="879"/>
    </row>
    <row r="77" spans="1:10" ht="6" customHeight="1">
      <c r="A77" s="947"/>
      <c r="B77" s="879"/>
      <c r="C77" s="879"/>
      <c r="D77" s="879"/>
      <c r="E77" s="879"/>
      <c r="F77" s="879"/>
      <c r="G77" s="879"/>
      <c r="H77" s="879"/>
    </row>
    <row r="78" spans="1:10" ht="15" customHeight="1">
      <c r="A78" s="2409" t="s">
        <v>349</v>
      </c>
      <c r="B78" s="2409"/>
      <c r="C78" s="2424" t="s">
        <v>17</v>
      </c>
      <c r="D78" s="949"/>
      <c r="E78" s="2424" t="s">
        <v>451</v>
      </c>
      <c r="F78" s="2424" t="s">
        <v>429</v>
      </c>
      <c r="G78" s="2424" t="s">
        <v>430</v>
      </c>
      <c r="H78" s="2424" t="s">
        <v>431</v>
      </c>
    </row>
    <row r="79" spans="1:10" ht="15" customHeight="1">
      <c r="A79" s="2434"/>
      <c r="B79" s="2434"/>
      <c r="C79" s="2414"/>
      <c r="D79" s="837"/>
      <c r="E79" s="2414"/>
      <c r="F79" s="2414"/>
      <c r="G79" s="2414"/>
      <c r="H79" s="2414"/>
    </row>
    <row r="80" spans="1:10" ht="6" customHeight="1">
      <c r="A80" s="1014"/>
      <c r="B80" s="909"/>
      <c r="C80" s="1204"/>
      <c r="D80" s="1204"/>
      <c r="E80" s="1625"/>
      <c r="F80" s="1651"/>
      <c r="G80" s="1651"/>
      <c r="H80" s="1651"/>
    </row>
    <row r="81" spans="1:8" ht="15" customHeight="1">
      <c r="A81" s="953" t="s">
        <v>103</v>
      </c>
      <c r="B81" s="1207"/>
      <c r="C81" s="844">
        <v>10570379</v>
      </c>
      <c r="D81" s="844"/>
      <c r="E81" s="1440">
        <v>584689</v>
      </c>
      <c r="F81" s="1440">
        <v>8374385</v>
      </c>
      <c r="G81" s="1440">
        <v>343183</v>
      </c>
      <c r="H81" s="1440">
        <v>1268122</v>
      </c>
    </row>
    <row r="82" spans="1:8" ht="6" customHeight="1">
      <c r="A82" s="954"/>
      <c r="B82" s="1207"/>
      <c r="C82" s="1533"/>
      <c r="D82" s="1533"/>
      <c r="E82" s="1577"/>
      <c r="F82" s="1577"/>
      <c r="G82" s="1577"/>
      <c r="H82" s="1577"/>
    </row>
    <row r="83" spans="1:8" ht="15" customHeight="1">
      <c r="A83" s="953" t="s">
        <v>295</v>
      </c>
      <c r="B83" s="1207"/>
      <c r="C83" s="1533"/>
      <c r="D83" s="1533"/>
      <c r="E83" s="1577"/>
      <c r="F83" s="1577"/>
      <c r="G83" s="1577"/>
      <c r="H83" s="1577"/>
    </row>
    <row r="84" spans="1:8" ht="15" customHeight="1">
      <c r="A84" s="924" t="s">
        <v>100</v>
      </c>
      <c r="B84" s="838"/>
      <c r="C84" s="850">
        <v>4226484</v>
      </c>
      <c r="D84" s="850"/>
      <c r="E84" s="1467">
        <v>247243</v>
      </c>
      <c r="F84" s="1467">
        <v>3190810</v>
      </c>
      <c r="G84" s="1467">
        <v>174949</v>
      </c>
      <c r="H84" s="1467">
        <v>613482</v>
      </c>
    </row>
    <row r="85" spans="1:8" ht="15" customHeight="1">
      <c r="A85" s="924" t="s">
        <v>99</v>
      </c>
      <c r="B85" s="838"/>
      <c r="C85" s="850">
        <v>6343895</v>
      </c>
      <c r="D85" s="850"/>
      <c r="E85" s="1467">
        <v>337446</v>
      </c>
      <c r="F85" s="1467">
        <v>5183575</v>
      </c>
      <c r="G85" s="1467">
        <v>168234</v>
      </c>
      <c r="H85" s="1467">
        <v>654640</v>
      </c>
    </row>
    <row r="86" spans="1:8" ht="6" customHeight="1">
      <c r="A86" s="954"/>
      <c r="B86" s="1207"/>
      <c r="C86" s="850"/>
      <c r="D86" s="850"/>
      <c r="E86" s="1443"/>
      <c r="F86" s="1443"/>
      <c r="G86" s="1443"/>
      <c r="H86" s="1443"/>
    </row>
    <row r="87" spans="1:8" ht="15" customHeight="1">
      <c r="A87" s="953" t="s">
        <v>104</v>
      </c>
      <c r="B87" s="1207"/>
      <c r="C87" s="850"/>
      <c r="D87" s="850"/>
      <c r="E87" s="1443"/>
      <c r="F87" s="1443"/>
      <c r="G87" s="1443"/>
      <c r="H87" s="1443"/>
    </row>
    <row r="88" spans="1:8" ht="15" customHeight="1">
      <c r="A88" s="924" t="s">
        <v>134</v>
      </c>
      <c r="C88" s="850">
        <v>4182652</v>
      </c>
      <c r="D88" s="850"/>
      <c r="E88" s="1467">
        <v>42543</v>
      </c>
      <c r="F88" s="1467">
        <v>3994002</v>
      </c>
      <c r="G88" s="1442">
        <v>21660</v>
      </c>
      <c r="H88" s="1467">
        <v>124447</v>
      </c>
    </row>
    <row r="89" spans="1:8" ht="15" customHeight="1">
      <c r="A89" s="924" t="s">
        <v>135</v>
      </c>
      <c r="C89" s="850">
        <v>2090786</v>
      </c>
      <c r="D89" s="850"/>
      <c r="E89" s="1467">
        <v>98551</v>
      </c>
      <c r="F89" s="1467">
        <v>1746888</v>
      </c>
      <c r="G89" s="1467">
        <v>53953</v>
      </c>
      <c r="H89" s="1467">
        <v>191394</v>
      </c>
    </row>
    <row r="90" spans="1:8" ht="15" customHeight="1">
      <c r="A90" s="924" t="s">
        <v>136</v>
      </c>
      <c r="C90" s="850">
        <v>1138226</v>
      </c>
      <c r="D90" s="850"/>
      <c r="E90" s="1467">
        <v>120029</v>
      </c>
      <c r="F90" s="1467">
        <v>799811</v>
      </c>
      <c r="G90" s="1467">
        <v>53476</v>
      </c>
      <c r="H90" s="1467">
        <v>164910</v>
      </c>
    </row>
    <row r="91" spans="1:8" ht="15" customHeight="1">
      <c r="A91" s="924" t="s">
        <v>137</v>
      </c>
      <c r="C91" s="850">
        <v>845148</v>
      </c>
      <c r="D91" s="850"/>
      <c r="E91" s="1467">
        <v>113232</v>
      </c>
      <c r="F91" s="1467">
        <v>508892</v>
      </c>
      <c r="G91" s="1467">
        <v>57675</v>
      </c>
      <c r="H91" s="1467">
        <v>165349</v>
      </c>
    </row>
    <row r="92" spans="1:8" ht="15" customHeight="1">
      <c r="A92" s="924" t="s">
        <v>138</v>
      </c>
      <c r="C92" s="850">
        <v>797711</v>
      </c>
      <c r="D92" s="850"/>
      <c r="E92" s="1467">
        <v>106622</v>
      </c>
      <c r="F92" s="1467">
        <v>444120</v>
      </c>
      <c r="G92" s="1467">
        <v>57605</v>
      </c>
      <c r="H92" s="1467">
        <v>189364</v>
      </c>
    </row>
    <row r="93" spans="1:8" ht="15" customHeight="1">
      <c r="A93" s="924" t="s">
        <v>98</v>
      </c>
      <c r="C93" s="850">
        <v>781678</v>
      </c>
      <c r="D93" s="850"/>
      <c r="E93" s="1467">
        <v>74309</v>
      </c>
      <c r="F93" s="1467">
        <v>436032</v>
      </c>
      <c r="G93" s="1467">
        <v>51330</v>
      </c>
      <c r="H93" s="1467">
        <v>220007</v>
      </c>
    </row>
    <row r="94" spans="1:8" ht="15" customHeight="1">
      <c r="A94" s="924" t="s">
        <v>139</v>
      </c>
      <c r="C94" s="850">
        <v>734178</v>
      </c>
      <c r="D94" s="850"/>
      <c r="E94" s="1442">
        <v>29403</v>
      </c>
      <c r="F94" s="1467">
        <v>444640</v>
      </c>
      <c r="G94" s="1467">
        <v>47484</v>
      </c>
      <c r="H94" s="1467">
        <v>212651</v>
      </c>
    </row>
    <row r="95" spans="1:8" ht="6" customHeight="1">
      <c r="A95" s="838"/>
      <c r="C95" s="850"/>
      <c r="D95" s="850"/>
      <c r="E95" s="1443"/>
      <c r="F95" s="1443"/>
      <c r="G95" s="1443"/>
      <c r="H95" s="1443"/>
    </row>
    <row r="96" spans="1:8" ht="15" customHeight="1">
      <c r="A96" s="953" t="s">
        <v>105</v>
      </c>
      <c r="B96" s="954"/>
      <c r="C96" s="850"/>
      <c r="D96" s="850"/>
      <c r="E96" s="1724"/>
      <c r="F96" s="1724"/>
      <c r="G96" s="1724"/>
      <c r="H96" s="1443"/>
    </row>
    <row r="97" spans="1:8" ht="15" customHeight="1">
      <c r="A97" s="924" t="s">
        <v>189</v>
      </c>
      <c r="B97" s="838"/>
      <c r="C97" s="850">
        <v>773531</v>
      </c>
      <c r="D97" s="850"/>
      <c r="E97" s="1467">
        <v>41241</v>
      </c>
      <c r="F97" s="1467">
        <v>480114</v>
      </c>
      <c r="G97" s="1467">
        <v>40403</v>
      </c>
      <c r="H97" s="1467">
        <v>211773</v>
      </c>
    </row>
    <row r="98" spans="1:8" ht="15" customHeight="1">
      <c r="A98" s="924" t="s">
        <v>182</v>
      </c>
      <c r="B98" s="838"/>
      <c r="C98" s="850">
        <v>9796848</v>
      </c>
      <c r="D98" s="850"/>
      <c r="E98" s="1467">
        <v>543448</v>
      </c>
      <c r="F98" s="1467">
        <v>7894271</v>
      </c>
      <c r="G98" s="1467">
        <v>302780</v>
      </c>
      <c r="H98" s="1467">
        <v>1056349</v>
      </c>
    </row>
    <row r="99" spans="1:8" ht="6" customHeight="1">
      <c r="A99" s="838"/>
      <c r="B99" s="1601"/>
      <c r="C99" s="850"/>
      <c r="D99" s="850"/>
      <c r="E99" s="1443"/>
      <c r="F99" s="1443"/>
      <c r="G99" s="1443"/>
      <c r="H99" s="1443"/>
    </row>
    <row r="100" spans="1:8" ht="15" customHeight="1">
      <c r="A100" s="953" t="s">
        <v>296</v>
      </c>
      <c r="B100" s="1207"/>
      <c r="C100" s="850"/>
      <c r="D100" s="850"/>
      <c r="E100" s="1724"/>
      <c r="F100" s="1724"/>
      <c r="G100" s="1724"/>
      <c r="H100" s="1443"/>
    </row>
    <row r="101" spans="1:8" ht="15" customHeight="1">
      <c r="A101" s="924" t="s">
        <v>42</v>
      </c>
      <c r="B101" s="838"/>
      <c r="C101" s="850">
        <v>256336</v>
      </c>
      <c r="D101" s="850"/>
      <c r="E101" s="1442">
        <v>16779</v>
      </c>
      <c r="F101" s="1467">
        <v>136511</v>
      </c>
      <c r="G101" s="1442">
        <v>15149</v>
      </c>
      <c r="H101" s="1467">
        <v>87897</v>
      </c>
    </row>
    <row r="102" spans="1:8" ht="15" customHeight="1">
      <c r="A102" s="924" t="s">
        <v>41</v>
      </c>
      <c r="B102" s="838"/>
      <c r="C102" s="850">
        <v>569022</v>
      </c>
      <c r="D102" s="850"/>
      <c r="E102" s="1467">
        <v>37934</v>
      </c>
      <c r="F102" s="1467">
        <v>318406</v>
      </c>
      <c r="G102" s="1467">
        <v>41455</v>
      </c>
      <c r="H102" s="1467">
        <v>171227</v>
      </c>
    </row>
    <row r="103" spans="1:8" ht="15" customHeight="1">
      <c r="A103" s="924" t="s">
        <v>40</v>
      </c>
      <c r="B103" s="838"/>
      <c r="C103" s="850">
        <v>1045207</v>
      </c>
      <c r="D103" s="850"/>
      <c r="E103" s="1467">
        <v>89782</v>
      </c>
      <c r="F103" s="1467">
        <v>642148</v>
      </c>
      <c r="G103" s="1467">
        <v>67798</v>
      </c>
      <c r="H103" s="1467">
        <v>245479</v>
      </c>
    </row>
    <row r="104" spans="1:8" ht="15" customHeight="1">
      <c r="A104" s="924" t="s">
        <v>39</v>
      </c>
      <c r="B104" s="838"/>
      <c r="C104" s="850">
        <v>3297721</v>
      </c>
      <c r="D104" s="850"/>
      <c r="E104" s="1467">
        <v>193924</v>
      </c>
      <c r="F104" s="1467">
        <v>2599961</v>
      </c>
      <c r="G104" s="1467">
        <v>110225</v>
      </c>
      <c r="H104" s="1467">
        <v>393611</v>
      </c>
    </row>
    <row r="105" spans="1:8" ht="15" customHeight="1">
      <c r="A105" s="924" t="s">
        <v>38</v>
      </c>
      <c r="B105" s="838"/>
      <c r="C105" s="850">
        <v>3394093</v>
      </c>
      <c r="D105" s="850"/>
      <c r="E105" s="1467">
        <v>128305</v>
      </c>
      <c r="F105" s="1467">
        <v>2989028</v>
      </c>
      <c r="G105" s="1467">
        <v>70295</v>
      </c>
      <c r="H105" s="1467">
        <v>206465</v>
      </c>
    </row>
    <row r="106" spans="1:8" ht="15" customHeight="1">
      <c r="A106" s="924" t="s">
        <v>37</v>
      </c>
      <c r="B106" s="838"/>
      <c r="C106" s="850">
        <v>2005396</v>
      </c>
      <c r="D106" s="850"/>
      <c r="E106" s="1467">
        <v>117965</v>
      </c>
      <c r="F106" s="1467">
        <v>1685727</v>
      </c>
      <c r="G106" s="1467">
        <v>38261</v>
      </c>
      <c r="H106" s="1467">
        <v>163443</v>
      </c>
    </row>
    <row r="107" spans="1:8" ht="6" customHeight="1">
      <c r="A107" s="838"/>
      <c r="B107" s="1601"/>
      <c r="C107" s="850"/>
      <c r="D107" s="850"/>
      <c r="E107" s="1443"/>
      <c r="F107" s="1443"/>
      <c r="G107" s="1443"/>
      <c r="H107" s="1443"/>
    </row>
    <row r="108" spans="1:8" ht="15" customHeight="1">
      <c r="A108" s="970" t="s">
        <v>297</v>
      </c>
      <c r="B108" s="966"/>
      <c r="C108" s="850"/>
      <c r="D108" s="850"/>
      <c r="E108" s="1725"/>
      <c r="F108" s="1725"/>
      <c r="G108" s="1725"/>
      <c r="H108" s="1443"/>
    </row>
    <row r="109" spans="1:8" ht="15" customHeight="1">
      <c r="A109" s="786" t="s">
        <v>209</v>
      </c>
      <c r="C109" s="850">
        <v>4664658</v>
      </c>
      <c r="D109" s="850"/>
      <c r="E109" s="1467">
        <v>292838</v>
      </c>
      <c r="F109" s="1467">
        <v>3711911</v>
      </c>
      <c r="G109" s="1467">
        <v>137602</v>
      </c>
      <c r="H109" s="1467">
        <v>522307</v>
      </c>
    </row>
    <row r="110" spans="1:8" ht="15" customHeight="1">
      <c r="A110" s="786" t="s">
        <v>210</v>
      </c>
      <c r="C110" s="850">
        <v>5905721</v>
      </c>
      <c r="D110" s="850"/>
      <c r="E110" s="1467">
        <v>291851</v>
      </c>
      <c r="F110" s="1467">
        <v>4662474</v>
      </c>
      <c r="G110" s="1467">
        <v>205581</v>
      </c>
      <c r="H110" s="1467">
        <v>745815</v>
      </c>
    </row>
    <row r="111" spans="1:8" ht="6" customHeight="1">
      <c r="A111" s="838"/>
      <c r="B111" s="1601"/>
      <c r="C111" s="850"/>
      <c r="D111" s="850"/>
      <c r="E111" s="1443"/>
      <c r="F111" s="1443"/>
      <c r="G111" s="1443"/>
      <c r="H111" s="1443"/>
    </row>
    <row r="112" spans="1:8" ht="15" customHeight="1">
      <c r="A112" s="953" t="s">
        <v>298</v>
      </c>
      <c r="B112" s="838"/>
      <c r="C112" s="850"/>
      <c r="D112" s="850"/>
      <c r="E112" s="1443"/>
      <c r="F112" s="1443"/>
      <c r="G112" s="1443"/>
      <c r="H112" s="1443"/>
    </row>
    <row r="113" spans="1:15" ht="15" customHeight="1">
      <c r="A113" s="924" t="s">
        <v>48</v>
      </c>
      <c r="C113" s="850">
        <v>304585</v>
      </c>
      <c r="D113" s="850"/>
      <c r="E113" s="1467">
        <v>54533</v>
      </c>
      <c r="F113" s="1467">
        <v>224648</v>
      </c>
      <c r="G113" s="1441">
        <v>1396</v>
      </c>
      <c r="H113" s="1467">
        <v>24008</v>
      </c>
    </row>
    <row r="114" spans="1:15" ht="15" customHeight="1">
      <c r="A114" s="924" t="s">
        <v>196</v>
      </c>
      <c r="C114" s="850">
        <v>1271640</v>
      </c>
      <c r="D114" s="850"/>
      <c r="E114" s="1467">
        <v>163330</v>
      </c>
      <c r="F114" s="1467">
        <v>707502</v>
      </c>
      <c r="G114" s="1467">
        <v>78369</v>
      </c>
      <c r="H114" s="1467">
        <v>322439</v>
      </c>
    </row>
    <row r="115" spans="1:15" ht="15" customHeight="1">
      <c r="A115" s="924" t="s">
        <v>197</v>
      </c>
      <c r="C115" s="850">
        <v>776296</v>
      </c>
      <c r="D115" s="850"/>
      <c r="E115" s="1467">
        <v>73962</v>
      </c>
      <c r="F115" s="1467">
        <v>319303</v>
      </c>
      <c r="G115" s="1467">
        <v>103742</v>
      </c>
      <c r="H115" s="1467">
        <v>279289</v>
      </c>
    </row>
    <row r="116" spans="1:15" ht="15" customHeight="1">
      <c r="A116" s="924" t="s">
        <v>198</v>
      </c>
      <c r="C116" s="850">
        <v>371756</v>
      </c>
      <c r="D116" s="850"/>
      <c r="E116" s="1467">
        <v>29235</v>
      </c>
      <c r="F116" s="1467">
        <v>134088</v>
      </c>
      <c r="G116" s="1467">
        <v>48000</v>
      </c>
      <c r="H116" s="1467">
        <v>160433</v>
      </c>
    </row>
    <row r="117" spans="1:15" ht="15" customHeight="1">
      <c r="A117" s="924" t="s">
        <v>199</v>
      </c>
      <c r="C117" s="850">
        <v>185055</v>
      </c>
      <c r="D117" s="850"/>
      <c r="E117" s="1441">
        <v>9273</v>
      </c>
      <c r="F117" s="1467">
        <v>66819</v>
      </c>
      <c r="G117" s="1467">
        <v>21907</v>
      </c>
      <c r="H117" s="1467">
        <v>87056</v>
      </c>
    </row>
    <row r="118" spans="1:15" ht="15" customHeight="1">
      <c r="A118" s="924" t="s">
        <v>200</v>
      </c>
      <c r="C118" s="850">
        <v>266581</v>
      </c>
      <c r="D118" s="850"/>
      <c r="E118" s="1441">
        <v>6515</v>
      </c>
      <c r="F118" s="1467">
        <v>77653</v>
      </c>
      <c r="G118" s="1467">
        <v>45129</v>
      </c>
      <c r="H118" s="1467">
        <v>137284</v>
      </c>
    </row>
    <row r="119" spans="1:15" ht="6" customHeight="1">
      <c r="B119" s="1599"/>
      <c r="C119" s="850"/>
      <c r="D119" s="850"/>
      <c r="E119" s="1443"/>
      <c r="F119" s="1443"/>
      <c r="G119" s="1443"/>
      <c r="H119" s="1443"/>
    </row>
    <row r="120" spans="1:15" ht="15" customHeight="1">
      <c r="A120" s="953" t="s">
        <v>107</v>
      </c>
      <c r="B120" s="1207"/>
      <c r="C120" s="850"/>
      <c r="D120" s="850"/>
      <c r="E120" s="1443"/>
      <c r="F120" s="1443"/>
      <c r="G120" s="1443"/>
      <c r="H120" s="1443"/>
    </row>
    <row r="121" spans="1:15" ht="15" customHeight="1">
      <c r="A121" s="924" t="s">
        <v>192</v>
      </c>
      <c r="B121" s="838"/>
      <c r="C121" s="850">
        <v>2539149</v>
      </c>
      <c r="D121" s="850"/>
      <c r="E121" s="1467">
        <v>524814</v>
      </c>
      <c r="F121" s="1467">
        <v>646314</v>
      </c>
      <c r="G121" s="1467">
        <v>303782</v>
      </c>
      <c r="H121" s="1467">
        <v>1064239</v>
      </c>
    </row>
    <row r="122" spans="1:15" ht="15" customHeight="1">
      <c r="A122" s="924" t="s">
        <v>193</v>
      </c>
      <c r="B122" s="838"/>
      <c r="C122" s="850">
        <v>527406</v>
      </c>
      <c r="D122" s="850"/>
      <c r="E122" s="1727">
        <v>17117</v>
      </c>
      <c r="F122" s="1728">
        <v>453000</v>
      </c>
      <c r="G122" s="1727">
        <v>7978</v>
      </c>
      <c r="H122" s="1467">
        <v>49311</v>
      </c>
    </row>
    <row r="123" spans="1:15" ht="15" customHeight="1">
      <c r="A123" s="973" t="s">
        <v>194</v>
      </c>
      <c r="B123" s="861"/>
      <c r="C123" s="893">
        <v>7503824</v>
      </c>
      <c r="D123" s="893"/>
      <c r="E123" s="1765">
        <v>42758</v>
      </c>
      <c r="F123" s="1765">
        <v>7275071</v>
      </c>
      <c r="G123" s="1765">
        <v>31423</v>
      </c>
      <c r="H123" s="1506">
        <v>154572</v>
      </c>
    </row>
    <row r="124" spans="1:15" ht="8.25" customHeight="1">
      <c r="A124" s="838"/>
      <c r="B124" s="838"/>
      <c r="C124" s="850"/>
      <c r="D124" s="850"/>
      <c r="E124" s="850"/>
      <c r="F124" s="850"/>
      <c r="G124" s="850"/>
      <c r="H124" s="850"/>
    </row>
    <row r="125" spans="1:15" s="786" customFormat="1" ht="15" customHeight="1">
      <c r="A125" s="1504" t="s">
        <v>279</v>
      </c>
      <c r="B125" s="2396" t="s">
        <v>280</v>
      </c>
      <c r="C125" s="2396"/>
      <c r="D125" s="2396"/>
      <c r="E125" s="2396"/>
      <c r="F125" s="2396"/>
      <c r="G125" s="2396"/>
      <c r="H125" s="2396"/>
      <c r="I125" s="785"/>
      <c r="J125" s="785"/>
      <c r="L125" s="789"/>
      <c r="M125" s="789"/>
      <c r="N125" s="789"/>
      <c r="O125" s="789"/>
    </row>
    <row r="126" spans="1:15" s="924" customFormat="1" ht="24" customHeight="1">
      <c r="A126" s="2465" t="s">
        <v>459</v>
      </c>
      <c r="B126" s="2465"/>
      <c r="C126" s="2465"/>
      <c r="D126" s="2465"/>
      <c r="E126" s="2465"/>
      <c r="F126" s="2465"/>
      <c r="G126" s="2465"/>
      <c r="H126" s="2465"/>
      <c r="I126" s="1206"/>
    </row>
    <row r="127" spans="1:15" ht="15" customHeight="1">
      <c r="A127" s="924" t="s">
        <v>435</v>
      </c>
      <c r="B127" s="909"/>
      <c r="C127" s="909"/>
      <c r="D127" s="909"/>
      <c r="E127" s="909"/>
      <c r="F127" s="909"/>
      <c r="G127" s="924"/>
      <c r="H127" s="924"/>
      <c r="I127" s="834"/>
      <c r="J127" s="786"/>
    </row>
    <row r="128" spans="1:15" s="1602" customFormat="1" ht="15" customHeight="1">
      <c r="A128" s="924" t="s">
        <v>460</v>
      </c>
      <c r="B128" s="924"/>
      <c r="C128" s="924"/>
      <c r="D128" s="924"/>
      <c r="E128" s="924"/>
      <c r="F128" s="924"/>
      <c r="G128" s="924"/>
      <c r="H128" s="924"/>
      <c r="I128" s="834"/>
      <c r="J128" s="786"/>
    </row>
    <row r="129" spans="1:10" ht="15" customHeight="1">
      <c r="A129" s="2407" t="s">
        <v>303</v>
      </c>
      <c r="B129" s="2407"/>
      <c r="C129" s="2407"/>
      <c r="D129" s="2407"/>
      <c r="E129" s="2407"/>
      <c r="F129" s="2407"/>
      <c r="G129" s="2407"/>
      <c r="H129" s="2407"/>
      <c r="I129" s="1051"/>
      <c r="J129" s="1051"/>
    </row>
    <row r="130" spans="1:10" ht="15" customHeight="1">
      <c r="A130" s="924" t="s">
        <v>304</v>
      </c>
      <c r="B130" s="909"/>
      <c r="C130" s="909"/>
      <c r="D130" s="909"/>
      <c r="E130" s="909"/>
      <c r="F130" s="909"/>
      <c r="G130" s="1664"/>
      <c r="H130" s="1664"/>
      <c r="I130" s="834"/>
      <c r="J130" s="786"/>
    </row>
    <row r="131" spans="1:10" ht="15" customHeight="1">
      <c r="A131" s="608" t="s">
        <v>183</v>
      </c>
      <c r="B131" s="839"/>
      <c r="C131" s="872"/>
      <c r="D131" s="872"/>
      <c r="E131" s="841"/>
      <c r="F131" s="841"/>
      <c r="G131" s="841"/>
      <c r="H131" s="841"/>
      <c r="I131" s="1053"/>
      <c r="J131" s="841"/>
    </row>
    <row r="132" spans="1:10" ht="15" customHeight="1">
      <c r="A132" s="608" t="s">
        <v>185</v>
      </c>
      <c r="B132" s="839"/>
      <c r="C132" s="872"/>
      <c r="D132" s="872"/>
      <c r="E132" s="841"/>
      <c r="F132" s="841"/>
      <c r="G132" s="841"/>
      <c r="H132" s="841"/>
      <c r="I132" s="1053"/>
      <c r="J132" s="841"/>
    </row>
    <row r="133" spans="1:10" ht="15" customHeight="1">
      <c r="A133" s="608" t="s">
        <v>187</v>
      </c>
      <c r="B133" s="839"/>
      <c r="C133" s="872"/>
      <c r="D133" s="872"/>
      <c r="E133" s="841"/>
      <c r="F133" s="841"/>
      <c r="G133" s="841"/>
      <c r="H133" s="841"/>
      <c r="I133" s="1053"/>
      <c r="J133" s="841"/>
    </row>
    <row r="134" spans="1:10" s="838" customFormat="1" ht="15" customHeight="1">
      <c r="B134" s="1601"/>
      <c r="I134" s="823" t="s">
        <v>93</v>
      </c>
    </row>
    <row r="137" spans="1:10" ht="15" customHeight="1">
      <c r="A137" s="2472" t="s">
        <v>456</v>
      </c>
      <c r="B137" s="2472"/>
      <c r="C137" s="2472"/>
      <c r="D137" s="2472"/>
      <c r="E137" s="2472"/>
      <c r="F137" s="2472"/>
      <c r="G137" s="879"/>
      <c r="H137" s="945" t="s">
        <v>457</v>
      </c>
    </row>
    <row r="138" spans="1:10" ht="15" customHeight="1">
      <c r="A138" s="2472"/>
      <c r="B138" s="2472"/>
      <c r="C138" s="2472"/>
      <c r="D138" s="2472"/>
      <c r="E138" s="2472"/>
      <c r="F138" s="2472"/>
      <c r="G138" s="879"/>
      <c r="H138" s="879"/>
    </row>
    <row r="139" spans="1:10" ht="15" customHeight="1">
      <c r="A139" s="2472"/>
      <c r="B139" s="2472"/>
      <c r="C139" s="2472"/>
      <c r="D139" s="2472"/>
      <c r="E139" s="2472"/>
      <c r="F139" s="2472"/>
      <c r="G139" s="879"/>
      <c r="H139" s="879"/>
    </row>
    <row r="140" spans="1:10" ht="15" customHeight="1">
      <c r="A140" s="1764" t="s">
        <v>34</v>
      </c>
      <c r="B140" s="879"/>
      <c r="C140" s="879"/>
      <c r="D140" s="879"/>
      <c r="E140" s="879"/>
      <c r="F140" s="879"/>
      <c r="G140" s="879"/>
      <c r="H140" s="879"/>
    </row>
    <row r="141" spans="1:10" ht="6" customHeight="1">
      <c r="A141" s="947"/>
      <c r="B141" s="879"/>
      <c r="C141" s="879"/>
      <c r="D141" s="879"/>
      <c r="E141" s="879"/>
      <c r="F141" s="879"/>
      <c r="G141" s="879"/>
      <c r="H141" s="879"/>
    </row>
    <row r="142" spans="1:10" ht="15" customHeight="1">
      <c r="A142" s="2409" t="s">
        <v>349</v>
      </c>
      <c r="B142" s="2409"/>
      <c r="C142" s="2424" t="s">
        <v>17</v>
      </c>
      <c r="D142" s="949"/>
      <c r="E142" s="2424" t="s">
        <v>451</v>
      </c>
      <c r="F142" s="2424" t="s">
        <v>437</v>
      </c>
      <c r="G142" s="2424" t="s">
        <v>438</v>
      </c>
      <c r="H142" s="2424" t="s">
        <v>439</v>
      </c>
    </row>
    <row r="143" spans="1:10" ht="15" customHeight="1">
      <c r="A143" s="2434"/>
      <c r="B143" s="2434"/>
      <c r="C143" s="2414"/>
      <c r="D143" s="837"/>
      <c r="E143" s="2414"/>
      <c r="F143" s="2414"/>
      <c r="G143" s="2414"/>
      <c r="H143" s="2414"/>
    </row>
    <row r="144" spans="1:10" ht="6" customHeight="1">
      <c r="A144" s="1014"/>
      <c r="B144" s="909"/>
      <c r="C144" s="1204"/>
      <c r="D144" s="1204"/>
      <c r="E144" s="1625"/>
      <c r="F144" s="1651"/>
      <c r="G144" s="1651"/>
      <c r="H144" s="1651"/>
    </row>
    <row r="145" spans="1:8" ht="15" customHeight="1">
      <c r="A145" s="953" t="s">
        <v>103</v>
      </c>
      <c r="B145" s="1207"/>
      <c r="C145" s="844">
        <v>29434</v>
      </c>
      <c r="D145" s="844"/>
      <c r="E145" s="1440">
        <v>1664</v>
      </c>
      <c r="F145" s="1440">
        <v>23240</v>
      </c>
      <c r="G145" s="1440">
        <v>944</v>
      </c>
      <c r="H145" s="1440">
        <v>3586</v>
      </c>
    </row>
    <row r="146" spans="1:8" ht="6" customHeight="1">
      <c r="A146" s="954"/>
      <c r="B146" s="1207"/>
      <c r="C146" s="1533"/>
      <c r="D146" s="1533"/>
      <c r="E146" s="1577"/>
      <c r="F146" s="1577"/>
      <c r="G146" s="1577"/>
      <c r="H146" s="1577"/>
    </row>
    <row r="147" spans="1:8" ht="15" customHeight="1">
      <c r="A147" s="953" t="s">
        <v>295</v>
      </c>
      <c r="B147" s="1207"/>
      <c r="C147" s="1533"/>
      <c r="D147" s="1533"/>
      <c r="E147" s="1577"/>
      <c r="F147" s="1577"/>
      <c r="G147" s="1577"/>
      <c r="H147" s="1577"/>
    </row>
    <row r="148" spans="1:8" ht="15" customHeight="1">
      <c r="A148" s="924" t="s">
        <v>100</v>
      </c>
      <c r="C148" s="850">
        <v>12820</v>
      </c>
      <c r="D148" s="850"/>
      <c r="E148" s="1467">
        <v>751</v>
      </c>
      <c r="F148" s="1467">
        <v>9726</v>
      </c>
      <c r="G148" s="1467">
        <v>509</v>
      </c>
      <c r="H148" s="1467">
        <v>1834</v>
      </c>
    </row>
    <row r="149" spans="1:8" ht="15" customHeight="1">
      <c r="A149" s="924" t="s">
        <v>99</v>
      </c>
      <c r="C149" s="850">
        <v>16614</v>
      </c>
      <c r="D149" s="850"/>
      <c r="E149" s="1467">
        <v>913</v>
      </c>
      <c r="F149" s="1467">
        <v>13514</v>
      </c>
      <c r="G149" s="1467">
        <v>435</v>
      </c>
      <c r="H149" s="1467">
        <v>1752</v>
      </c>
    </row>
    <row r="150" spans="1:8" ht="6" customHeight="1">
      <c r="A150" s="954"/>
      <c r="B150" s="1207"/>
      <c r="C150" s="850"/>
      <c r="D150" s="850"/>
      <c r="E150" s="1443"/>
      <c r="F150" s="1443"/>
      <c r="G150" s="1443"/>
      <c r="H150" s="1443"/>
    </row>
    <row r="151" spans="1:8" ht="15" customHeight="1">
      <c r="A151" s="953" t="s">
        <v>104</v>
      </c>
      <c r="B151" s="1207"/>
      <c r="C151" s="850"/>
      <c r="D151" s="850"/>
      <c r="E151" s="1443"/>
      <c r="F151" s="1443"/>
      <c r="G151" s="1443"/>
      <c r="H151" s="1443"/>
    </row>
    <row r="152" spans="1:8" ht="15" customHeight="1">
      <c r="A152" s="924" t="s">
        <v>134</v>
      </c>
      <c r="C152" s="850">
        <v>11842</v>
      </c>
      <c r="D152" s="850"/>
      <c r="E152" s="1467">
        <v>134</v>
      </c>
      <c r="F152" s="1467">
        <v>11266</v>
      </c>
      <c r="G152" s="1442">
        <v>69</v>
      </c>
      <c r="H152" s="1467">
        <v>373</v>
      </c>
    </row>
    <row r="153" spans="1:8" ht="15" customHeight="1">
      <c r="A153" s="924" t="s">
        <v>135</v>
      </c>
      <c r="C153" s="850">
        <v>5820</v>
      </c>
      <c r="D153" s="850"/>
      <c r="E153" s="1467">
        <v>286</v>
      </c>
      <c r="F153" s="1467">
        <v>4852</v>
      </c>
      <c r="G153" s="1467">
        <v>149</v>
      </c>
      <c r="H153" s="1467">
        <v>533</v>
      </c>
    </row>
    <row r="154" spans="1:8" ht="15" customHeight="1">
      <c r="A154" s="924" t="s">
        <v>136</v>
      </c>
      <c r="C154" s="850">
        <v>3162</v>
      </c>
      <c r="D154" s="850"/>
      <c r="E154" s="1467">
        <v>345</v>
      </c>
      <c r="F154" s="1467">
        <v>2167</v>
      </c>
      <c r="G154" s="1467">
        <v>161</v>
      </c>
      <c r="H154" s="1467">
        <v>489</v>
      </c>
    </row>
    <row r="155" spans="1:8" ht="15" customHeight="1">
      <c r="A155" s="924" t="s">
        <v>137</v>
      </c>
      <c r="C155" s="850">
        <v>2361</v>
      </c>
      <c r="D155" s="850"/>
      <c r="E155" s="1467">
        <v>326</v>
      </c>
      <c r="F155" s="1467">
        <v>1412</v>
      </c>
      <c r="G155" s="1467">
        <v>160</v>
      </c>
      <c r="H155" s="1467">
        <v>463</v>
      </c>
    </row>
    <row r="156" spans="1:8" ht="15" customHeight="1">
      <c r="A156" s="924" t="s">
        <v>138</v>
      </c>
      <c r="C156" s="850">
        <v>2162</v>
      </c>
      <c r="D156" s="850"/>
      <c r="E156" s="1467">
        <v>296</v>
      </c>
      <c r="F156" s="1467">
        <v>1179</v>
      </c>
      <c r="G156" s="1467">
        <v>146</v>
      </c>
      <c r="H156" s="1467">
        <v>541</v>
      </c>
    </row>
    <row r="157" spans="1:8" ht="15" customHeight="1">
      <c r="A157" s="924" t="s">
        <v>98</v>
      </c>
      <c r="C157" s="850">
        <v>2106</v>
      </c>
      <c r="D157" s="850"/>
      <c r="E157" s="1467">
        <v>203</v>
      </c>
      <c r="F157" s="1467">
        <v>1158</v>
      </c>
      <c r="G157" s="1467">
        <v>138</v>
      </c>
      <c r="H157" s="1467">
        <v>607</v>
      </c>
    </row>
    <row r="158" spans="1:8" ht="15" customHeight="1">
      <c r="A158" s="924" t="s">
        <v>139</v>
      </c>
      <c r="C158" s="850">
        <v>1981</v>
      </c>
      <c r="D158" s="850"/>
      <c r="E158" s="1442">
        <v>74</v>
      </c>
      <c r="F158" s="1467">
        <v>1206</v>
      </c>
      <c r="G158" s="1467">
        <v>121</v>
      </c>
      <c r="H158" s="1467">
        <v>580</v>
      </c>
    </row>
    <row r="159" spans="1:8" ht="6" customHeight="1">
      <c r="A159" s="838"/>
      <c r="C159" s="850"/>
      <c r="D159" s="850"/>
      <c r="E159" s="1443"/>
      <c r="F159" s="1443"/>
      <c r="G159" s="1443"/>
      <c r="H159" s="1443"/>
    </row>
    <row r="160" spans="1:8" ht="15" customHeight="1">
      <c r="A160" s="953" t="s">
        <v>105</v>
      </c>
      <c r="B160" s="954"/>
      <c r="C160" s="850"/>
      <c r="D160" s="850"/>
      <c r="E160" s="1724"/>
      <c r="F160" s="1724"/>
      <c r="G160" s="1724"/>
      <c r="H160" s="1443"/>
    </row>
    <row r="161" spans="1:8" ht="15" customHeight="1">
      <c r="A161" s="924" t="s">
        <v>189</v>
      </c>
      <c r="B161" s="838"/>
      <c r="C161" s="850">
        <v>2310</v>
      </c>
      <c r="D161" s="850"/>
      <c r="E161" s="1467">
        <v>130</v>
      </c>
      <c r="F161" s="1467">
        <v>1436</v>
      </c>
      <c r="G161" s="1467">
        <v>119</v>
      </c>
      <c r="H161" s="1467">
        <v>625</v>
      </c>
    </row>
    <row r="162" spans="1:8" ht="15" customHeight="1">
      <c r="A162" s="924" t="s">
        <v>182</v>
      </c>
      <c r="B162" s="838"/>
      <c r="C162" s="850">
        <v>27124</v>
      </c>
      <c r="D162" s="850"/>
      <c r="E162" s="1467">
        <v>1534</v>
      </c>
      <c r="F162" s="1467">
        <v>21804</v>
      </c>
      <c r="G162" s="1467">
        <v>825</v>
      </c>
      <c r="H162" s="1467">
        <v>2961</v>
      </c>
    </row>
    <row r="163" spans="1:8" ht="6" customHeight="1">
      <c r="A163" s="838"/>
      <c r="B163" s="1601"/>
      <c r="C163" s="850"/>
      <c r="D163" s="850"/>
      <c r="E163" s="1443"/>
      <c r="F163" s="1443"/>
      <c r="G163" s="1443"/>
      <c r="H163" s="1443"/>
    </row>
    <row r="164" spans="1:8" ht="15" customHeight="1">
      <c r="A164" s="953" t="s">
        <v>117</v>
      </c>
      <c r="B164" s="1207"/>
      <c r="C164" s="850"/>
      <c r="D164" s="850"/>
      <c r="E164" s="1724"/>
      <c r="F164" s="1724"/>
      <c r="G164" s="1724"/>
      <c r="H164" s="1443"/>
    </row>
    <row r="165" spans="1:8" ht="15" customHeight="1">
      <c r="A165" s="924" t="s">
        <v>42</v>
      </c>
      <c r="B165" s="838"/>
      <c r="C165" s="850">
        <v>652</v>
      </c>
      <c r="D165" s="850"/>
      <c r="E165" s="1442">
        <v>48</v>
      </c>
      <c r="F165" s="1467">
        <v>340</v>
      </c>
      <c r="G165" s="1442">
        <v>36</v>
      </c>
      <c r="H165" s="1467">
        <v>228</v>
      </c>
    </row>
    <row r="166" spans="1:8" ht="15" customHeight="1">
      <c r="A166" s="924" t="s">
        <v>41</v>
      </c>
      <c r="B166" s="838"/>
      <c r="C166" s="850">
        <v>1586</v>
      </c>
      <c r="D166" s="850"/>
      <c r="E166" s="1467">
        <v>119</v>
      </c>
      <c r="F166" s="1467">
        <v>890</v>
      </c>
      <c r="G166" s="1467">
        <v>106</v>
      </c>
      <c r="H166" s="1467">
        <v>471</v>
      </c>
    </row>
    <row r="167" spans="1:8" ht="15" customHeight="1">
      <c r="A167" s="924" t="s">
        <v>40</v>
      </c>
      <c r="B167" s="838"/>
      <c r="C167" s="850">
        <v>2855</v>
      </c>
      <c r="D167" s="850"/>
      <c r="E167" s="1467">
        <v>228</v>
      </c>
      <c r="F167" s="1467">
        <v>1750</v>
      </c>
      <c r="G167" s="1467">
        <v>198</v>
      </c>
      <c r="H167" s="1467">
        <v>679</v>
      </c>
    </row>
    <row r="168" spans="1:8" ht="15" customHeight="1">
      <c r="A168" s="924" t="s">
        <v>39</v>
      </c>
      <c r="B168" s="838"/>
      <c r="C168" s="850">
        <v>9315</v>
      </c>
      <c r="D168" s="850"/>
      <c r="E168" s="1467">
        <v>558</v>
      </c>
      <c r="F168" s="1467">
        <v>7300</v>
      </c>
      <c r="G168" s="1467">
        <v>314</v>
      </c>
      <c r="H168" s="1467">
        <v>1143</v>
      </c>
    </row>
    <row r="169" spans="1:8" ht="15" customHeight="1">
      <c r="A169" s="924" t="s">
        <v>38</v>
      </c>
      <c r="B169" s="838"/>
      <c r="C169" s="850">
        <v>9473</v>
      </c>
      <c r="D169" s="850"/>
      <c r="E169" s="1467">
        <v>380</v>
      </c>
      <c r="F169" s="1467">
        <v>8290</v>
      </c>
      <c r="G169" s="1467">
        <v>188</v>
      </c>
      <c r="H169" s="1467">
        <v>615</v>
      </c>
    </row>
    <row r="170" spans="1:8" ht="15" customHeight="1">
      <c r="A170" s="924" t="s">
        <v>37</v>
      </c>
      <c r="B170" s="838"/>
      <c r="C170" s="850">
        <v>5543</v>
      </c>
      <c r="D170" s="850"/>
      <c r="E170" s="1467">
        <v>331</v>
      </c>
      <c r="F170" s="1467">
        <v>4660</v>
      </c>
      <c r="G170" s="1467">
        <v>102</v>
      </c>
      <c r="H170" s="1467">
        <v>450</v>
      </c>
    </row>
    <row r="171" spans="1:8" ht="6" customHeight="1">
      <c r="A171" s="838"/>
      <c r="B171" s="1601"/>
      <c r="C171" s="850"/>
      <c r="D171" s="850"/>
      <c r="E171" s="1443"/>
      <c r="F171" s="1443"/>
      <c r="G171" s="1443"/>
      <c r="H171" s="1443"/>
    </row>
    <row r="172" spans="1:8" ht="15" customHeight="1">
      <c r="A172" s="970" t="s">
        <v>297</v>
      </c>
      <c r="B172" s="966"/>
      <c r="C172" s="850"/>
      <c r="D172" s="850"/>
      <c r="E172" s="1725"/>
      <c r="F172" s="1725"/>
      <c r="G172" s="1725"/>
      <c r="H172" s="1443"/>
    </row>
    <row r="173" spans="1:8" ht="15" customHeight="1">
      <c r="A173" s="786" t="s">
        <v>209</v>
      </c>
      <c r="C173" s="850">
        <v>12861</v>
      </c>
      <c r="D173" s="850"/>
      <c r="E173" s="1467">
        <v>843</v>
      </c>
      <c r="F173" s="1467">
        <v>10141</v>
      </c>
      <c r="G173" s="1467">
        <v>376</v>
      </c>
      <c r="H173" s="1467">
        <v>1501</v>
      </c>
    </row>
    <row r="174" spans="1:8" ht="15" customHeight="1">
      <c r="A174" s="786" t="s">
        <v>210</v>
      </c>
      <c r="C174" s="850">
        <v>16573</v>
      </c>
      <c r="D174" s="850"/>
      <c r="E174" s="1467">
        <v>821</v>
      </c>
      <c r="F174" s="1467">
        <v>13099</v>
      </c>
      <c r="G174" s="1467">
        <v>568</v>
      </c>
      <c r="H174" s="1467">
        <v>2085</v>
      </c>
    </row>
    <row r="175" spans="1:8" ht="6" customHeight="1">
      <c r="A175" s="838"/>
      <c r="B175" s="1601"/>
      <c r="C175" s="850"/>
      <c r="D175" s="850"/>
      <c r="E175" s="1443"/>
      <c r="F175" s="1443"/>
      <c r="G175" s="1443"/>
      <c r="H175" s="1443"/>
    </row>
    <row r="176" spans="1:8" ht="15" customHeight="1">
      <c r="A176" s="953" t="s">
        <v>309</v>
      </c>
      <c r="B176" s="838"/>
      <c r="C176" s="850"/>
      <c r="D176" s="850"/>
      <c r="E176" s="1443"/>
      <c r="F176" s="1443"/>
      <c r="G176" s="1443"/>
      <c r="H176" s="1443"/>
    </row>
    <row r="177" spans="1:15" ht="15" customHeight="1">
      <c r="A177" s="924" t="s">
        <v>48</v>
      </c>
      <c r="C177" s="850">
        <v>906</v>
      </c>
      <c r="D177" s="850"/>
      <c r="E177" s="1467">
        <v>155</v>
      </c>
      <c r="F177" s="1467">
        <v>669</v>
      </c>
      <c r="G177" s="1441">
        <v>6</v>
      </c>
      <c r="H177" s="1467">
        <v>76</v>
      </c>
    </row>
    <row r="178" spans="1:15" ht="15" customHeight="1">
      <c r="A178" s="924" t="s">
        <v>196</v>
      </c>
      <c r="C178" s="850">
        <v>3593</v>
      </c>
      <c r="D178" s="850"/>
      <c r="E178" s="1467">
        <v>459</v>
      </c>
      <c r="F178" s="1467">
        <v>1946</v>
      </c>
      <c r="G178" s="1467">
        <v>229</v>
      </c>
      <c r="H178" s="1467">
        <v>959</v>
      </c>
    </row>
    <row r="179" spans="1:15" ht="15" customHeight="1">
      <c r="A179" s="924" t="s">
        <v>197</v>
      </c>
      <c r="C179" s="850">
        <v>2085</v>
      </c>
      <c r="D179" s="850"/>
      <c r="E179" s="1467">
        <v>192</v>
      </c>
      <c r="F179" s="1467">
        <v>846</v>
      </c>
      <c r="G179" s="1467">
        <v>279</v>
      </c>
      <c r="H179" s="1467">
        <v>768</v>
      </c>
    </row>
    <row r="180" spans="1:15" ht="15" customHeight="1">
      <c r="A180" s="924" t="s">
        <v>198</v>
      </c>
      <c r="C180" s="850">
        <v>1031</v>
      </c>
      <c r="D180" s="850"/>
      <c r="E180" s="1467">
        <v>73</v>
      </c>
      <c r="F180" s="1467">
        <v>373</v>
      </c>
      <c r="G180" s="1467">
        <v>134</v>
      </c>
      <c r="H180" s="1467">
        <v>451</v>
      </c>
    </row>
    <row r="181" spans="1:15" ht="15" customHeight="1">
      <c r="A181" s="924" t="s">
        <v>199</v>
      </c>
      <c r="C181" s="850">
        <v>491</v>
      </c>
      <c r="D181" s="850"/>
      <c r="E181" s="1441">
        <v>24</v>
      </c>
      <c r="F181" s="1467">
        <v>181</v>
      </c>
      <c r="G181" s="1467">
        <v>64</v>
      </c>
      <c r="H181" s="1467">
        <v>222</v>
      </c>
    </row>
    <row r="182" spans="1:15" ht="15" customHeight="1">
      <c r="A182" s="924" t="s">
        <v>200</v>
      </c>
      <c r="C182" s="850">
        <v>758</v>
      </c>
      <c r="D182" s="850"/>
      <c r="E182" s="1441">
        <v>21</v>
      </c>
      <c r="F182" s="1467">
        <v>230</v>
      </c>
      <c r="G182" s="1467">
        <v>119</v>
      </c>
      <c r="H182" s="1467">
        <v>388</v>
      </c>
    </row>
    <row r="183" spans="1:15" ht="6" customHeight="1">
      <c r="B183" s="1599"/>
      <c r="C183" s="850"/>
      <c r="D183" s="850"/>
      <c r="E183" s="1443"/>
      <c r="F183" s="1443"/>
      <c r="G183" s="1443"/>
      <c r="H183" s="1443"/>
    </row>
    <row r="184" spans="1:15" ht="15" customHeight="1">
      <c r="A184" s="953" t="s">
        <v>107</v>
      </c>
      <c r="B184" s="1207"/>
      <c r="C184" s="850"/>
      <c r="D184" s="850"/>
      <c r="E184" s="1443"/>
      <c r="F184" s="1443"/>
      <c r="G184" s="1443"/>
      <c r="H184" s="1443"/>
    </row>
    <row r="185" spans="1:15" ht="15" customHeight="1">
      <c r="A185" s="924" t="s">
        <v>192</v>
      </c>
      <c r="B185" s="838"/>
      <c r="C185" s="850">
        <v>7188</v>
      </c>
      <c r="D185" s="850"/>
      <c r="E185" s="1467">
        <v>1503</v>
      </c>
      <c r="F185" s="1467">
        <v>1861</v>
      </c>
      <c r="G185" s="1467">
        <v>841</v>
      </c>
      <c r="H185" s="1467">
        <v>2983</v>
      </c>
    </row>
    <row r="186" spans="1:15" ht="15" customHeight="1">
      <c r="A186" s="924" t="s">
        <v>193</v>
      </c>
      <c r="B186" s="838"/>
      <c r="C186" s="850">
        <v>1479</v>
      </c>
      <c r="D186" s="850"/>
      <c r="E186" s="1727">
        <v>44</v>
      </c>
      <c r="F186" s="1728">
        <v>1265</v>
      </c>
      <c r="G186" s="1727">
        <v>26</v>
      </c>
      <c r="H186" s="1467">
        <v>144</v>
      </c>
    </row>
    <row r="187" spans="1:15" ht="15" customHeight="1">
      <c r="A187" s="973" t="s">
        <v>194</v>
      </c>
      <c r="B187" s="861"/>
      <c r="C187" s="893">
        <v>20767</v>
      </c>
      <c r="D187" s="893"/>
      <c r="E187" s="1765">
        <v>117</v>
      </c>
      <c r="F187" s="1765">
        <v>20114</v>
      </c>
      <c r="G187" s="1765">
        <v>77</v>
      </c>
      <c r="H187" s="1506">
        <v>459</v>
      </c>
    </row>
    <row r="188" spans="1:15" s="838" customFormat="1" ht="6" customHeight="1">
      <c r="B188" s="1601"/>
      <c r="I188" s="1039"/>
    </row>
    <row r="189" spans="1:15" s="786" customFormat="1" ht="15" customHeight="1">
      <c r="A189" s="1504" t="s">
        <v>279</v>
      </c>
      <c r="B189" s="2396" t="s">
        <v>280</v>
      </c>
      <c r="C189" s="2396"/>
      <c r="D189" s="2396"/>
      <c r="E189" s="2396"/>
      <c r="F189" s="2396"/>
      <c r="G189" s="2396"/>
      <c r="H189" s="2396"/>
      <c r="I189" s="785"/>
      <c r="J189" s="785"/>
      <c r="L189" s="789"/>
      <c r="M189" s="789"/>
      <c r="N189" s="789"/>
      <c r="O189" s="789"/>
    </row>
    <row r="190" spans="1:15" ht="15" customHeight="1">
      <c r="A190" s="608" t="s">
        <v>183</v>
      </c>
      <c r="B190" s="839"/>
      <c r="C190" s="872"/>
      <c r="D190" s="872"/>
      <c r="E190" s="841"/>
      <c r="F190" s="841"/>
      <c r="G190" s="841"/>
      <c r="H190" s="841"/>
      <c r="I190" s="1053"/>
      <c r="J190" s="841"/>
    </row>
    <row r="191" spans="1:15" ht="15" customHeight="1">
      <c r="A191" s="608" t="s">
        <v>185</v>
      </c>
      <c r="B191" s="839"/>
      <c r="C191" s="872"/>
      <c r="D191" s="872"/>
      <c r="E191" s="841"/>
      <c r="F191" s="841"/>
      <c r="G191" s="841"/>
      <c r="H191" s="841"/>
      <c r="I191" s="1053"/>
      <c r="J191" s="841"/>
    </row>
    <row r="192" spans="1:15" ht="15" customHeight="1">
      <c r="A192" s="608" t="s">
        <v>187</v>
      </c>
      <c r="B192" s="839"/>
      <c r="C192" s="872"/>
      <c r="D192" s="872"/>
      <c r="E192" s="841"/>
      <c r="F192" s="841"/>
      <c r="G192" s="841"/>
      <c r="H192" s="841"/>
      <c r="I192" s="1053"/>
      <c r="J192" s="841"/>
    </row>
    <row r="193" spans="1:9" ht="15" customHeight="1">
      <c r="A193" s="838"/>
      <c r="B193" s="1601"/>
      <c r="C193" s="838"/>
      <c r="D193" s="838"/>
      <c r="E193" s="838"/>
      <c r="F193" s="838"/>
      <c r="G193" s="838"/>
      <c r="H193" s="838"/>
      <c r="I193" s="823" t="s">
        <v>93</v>
      </c>
    </row>
    <row r="196" spans="1:9" ht="15" customHeight="1">
      <c r="A196" s="2472" t="s">
        <v>456</v>
      </c>
      <c r="B196" s="2472"/>
      <c r="C196" s="2472"/>
      <c r="D196" s="2472"/>
      <c r="E196" s="2472"/>
      <c r="F196" s="2472"/>
      <c r="G196" s="879"/>
      <c r="H196" s="945" t="s">
        <v>457</v>
      </c>
    </row>
    <row r="197" spans="1:9" ht="15" customHeight="1">
      <c r="A197" s="2472"/>
      <c r="B197" s="2472"/>
      <c r="C197" s="2472"/>
      <c r="D197" s="2472"/>
      <c r="E197" s="2472"/>
      <c r="F197" s="2472"/>
      <c r="G197" s="879"/>
      <c r="H197" s="879"/>
    </row>
    <row r="198" spans="1:9" ht="15" customHeight="1">
      <c r="A198" s="2472"/>
      <c r="B198" s="2472"/>
      <c r="C198" s="2472"/>
      <c r="D198" s="2472"/>
      <c r="E198" s="2472"/>
      <c r="F198" s="2472"/>
      <c r="G198" s="879"/>
      <c r="H198" s="879"/>
    </row>
    <row r="199" spans="1:9" ht="15" customHeight="1">
      <c r="A199" s="1764" t="s">
        <v>112</v>
      </c>
      <c r="B199" s="879"/>
      <c r="C199" s="879"/>
      <c r="D199" s="879"/>
      <c r="E199" s="879"/>
      <c r="F199" s="879"/>
      <c r="G199" s="879"/>
      <c r="H199" s="879"/>
    </row>
    <row r="200" spans="1:9" ht="6" customHeight="1">
      <c r="A200" s="947"/>
      <c r="B200" s="879"/>
      <c r="C200" s="879"/>
      <c r="D200" s="879"/>
      <c r="E200" s="879"/>
      <c r="F200" s="879"/>
      <c r="G200" s="879"/>
      <c r="H200" s="879"/>
    </row>
    <row r="201" spans="1:9" ht="15" customHeight="1">
      <c r="A201" s="2409" t="s">
        <v>349</v>
      </c>
      <c r="B201" s="2409"/>
      <c r="C201" s="2424" t="s">
        <v>17</v>
      </c>
      <c r="D201" s="949"/>
      <c r="E201" s="2424" t="s">
        <v>451</v>
      </c>
      <c r="F201" s="2424" t="s">
        <v>437</v>
      </c>
      <c r="G201" s="2424" t="s">
        <v>438</v>
      </c>
      <c r="H201" s="2424" t="s">
        <v>439</v>
      </c>
    </row>
    <row r="202" spans="1:9" ht="15" customHeight="1">
      <c r="A202" s="2434"/>
      <c r="B202" s="2434"/>
      <c r="C202" s="2414"/>
      <c r="D202" s="837"/>
      <c r="E202" s="2414"/>
      <c r="F202" s="2414"/>
      <c r="G202" s="2414"/>
      <c r="H202" s="2414"/>
    </row>
    <row r="203" spans="1:9" ht="6" customHeight="1">
      <c r="A203" s="1014"/>
      <c r="B203" s="909"/>
      <c r="C203" s="1204"/>
      <c r="D203" s="1204"/>
      <c r="E203" s="1625"/>
      <c r="F203" s="1651"/>
      <c r="G203" s="1651"/>
      <c r="H203" s="1651"/>
    </row>
    <row r="204" spans="1:9" ht="15" customHeight="1">
      <c r="A204" s="953" t="s">
        <v>103</v>
      </c>
      <c r="B204" s="1207"/>
      <c r="C204" s="907">
        <v>0.92533900000000002</v>
      </c>
      <c r="D204" s="907"/>
      <c r="E204" s="907">
        <v>3.1924239999999999</v>
      </c>
      <c r="F204" s="907">
        <v>0.40783399999999997</v>
      </c>
      <c r="G204" s="907">
        <v>4.1044239999999999</v>
      </c>
      <c r="H204" s="907">
        <v>2.0997029999999999</v>
      </c>
    </row>
    <row r="205" spans="1:9" ht="6" customHeight="1">
      <c r="A205" s="954"/>
      <c r="B205" s="1207"/>
      <c r="C205" s="1584"/>
      <c r="D205" s="1584"/>
      <c r="E205" s="1584"/>
      <c r="F205" s="1584"/>
      <c r="G205" s="1584"/>
      <c r="H205" s="1584"/>
    </row>
    <row r="206" spans="1:9" ht="15" customHeight="1">
      <c r="A206" s="953" t="s">
        <v>295</v>
      </c>
      <c r="B206" s="1207"/>
      <c r="C206" s="1584"/>
      <c r="D206" s="1584"/>
      <c r="E206" s="1584"/>
      <c r="F206" s="1584"/>
      <c r="G206" s="1584"/>
      <c r="H206" s="1584"/>
    </row>
    <row r="207" spans="1:9" ht="15" customHeight="1">
      <c r="A207" s="924" t="s">
        <v>100</v>
      </c>
      <c r="C207" s="910">
        <v>1.5803169999999997</v>
      </c>
      <c r="D207" s="910"/>
      <c r="E207" s="910">
        <v>4.8914220000000004</v>
      </c>
      <c r="F207" s="910">
        <v>0.721576</v>
      </c>
      <c r="G207" s="910">
        <v>5.5323079999999996</v>
      </c>
      <c r="H207" s="910">
        <v>3.0028589999999999</v>
      </c>
    </row>
    <row r="208" spans="1:9" ht="15" customHeight="1">
      <c r="A208" s="924" t="s">
        <v>99</v>
      </c>
      <c r="C208" s="910">
        <v>1.1264190000000001</v>
      </c>
      <c r="D208" s="910"/>
      <c r="E208" s="910">
        <v>4.2159779999999998</v>
      </c>
      <c r="F208" s="910">
        <v>0.48052900000000004</v>
      </c>
      <c r="G208" s="910">
        <v>6.069509</v>
      </c>
      <c r="H208" s="910">
        <v>2.8912330000000002</v>
      </c>
    </row>
    <row r="209" spans="1:8" ht="6" customHeight="1">
      <c r="A209" s="954"/>
      <c r="B209" s="1207"/>
      <c r="C209" s="910"/>
      <c r="D209" s="910"/>
      <c r="E209" s="910"/>
      <c r="F209" s="910"/>
      <c r="G209" s="910"/>
      <c r="H209" s="910"/>
    </row>
    <row r="210" spans="1:8" ht="15" customHeight="1">
      <c r="A210" s="953" t="s">
        <v>104</v>
      </c>
      <c r="B210" s="1207"/>
      <c r="C210" s="910"/>
      <c r="D210" s="910"/>
      <c r="E210" s="910"/>
      <c r="F210" s="910"/>
      <c r="G210" s="910"/>
      <c r="H210" s="910"/>
    </row>
    <row r="211" spans="1:8" ht="15" customHeight="1">
      <c r="A211" s="924" t="s">
        <v>134</v>
      </c>
      <c r="C211" s="910">
        <v>1.274859</v>
      </c>
      <c r="D211" s="910"/>
      <c r="E211" s="910">
        <v>10.193409000000001</v>
      </c>
      <c r="F211" s="910">
        <v>0.24789899999999998</v>
      </c>
      <c r="G211" s="910">
        <v>15.245516</v>
      </c>
      <c r="H211" s="910">
        <v>6.6001080000000005</v>
      </c>
    </row>
    <row r="212" spans="1:8" ht="15" customHeight="1">
      <c r="A212" s="924" t="s">
        <v>135</v>
      </c>
      <c r="C212" s="910">
        <v>1.811434</v>
      </c>
      <c r="D212" s="910"/>
      <c r="E212" s="910">
        <v>7.3149009999999999</v>
      </c>
      <c r="F212" s="910">
        <v>0.73351100000000002</v>
      </c>
      <c r="G212" s="910">
        <v>9.8257929999999991</v>
      </c>
      <c r="H212" s="910">
        <v>5.2582619999999993</v>
      </c>
    </row>
    <row r="213" spans="1:8" ht="15" customHeight="1">
      <c r="A213" s="924" t="s">
        <v>136</v>
      </c>
      <c r="C213" s="910">
        <v>2.378908</v>
      </c>
      <c r="D213" s="910"/>
      <c r="E213" s="910">
        <v>6.4926220000000008</v>
      </c>
      <c r="F213" s="910">
        <v>1.438277</v>
      </c>
      <c r="G213" s="910">
        <v>8.9680680000000006</v>
      </c>
      <c r="H213" s="910">
        <v>5.2889210000000002</v>
      </c>
    </row>
    <row r="214" spans="1:8" ht="15" customHeight="1">
      <c r="A214" s="924" t="s">
        <v>137</v>
      </c>
      <c r="C214" s="910">
        <v>2.7157819999999999</v>
      </c>
      <c r="D214" s="910"/>
      <c r="E214" s="910">
        <v>6.6401150000000007</v>
      </c>
      <c r="F214" s="910">
        <v>2.1400090000000001</v>
      </c>
      <c r="G214" s="910">
        <v>9.8186780000000002</v>
      </c>
      <c r="H214" s="910">
        <v>5.4533019999999999</v>
      </c>
    </row>
    <row r="215" spans="1:8" ht="15" customHeight="1">
      <c r="A215" s="924" t="s">
        <v>138</v>
      </c>
      <c r="C215" s="910">
        <v>2.8336980000000001</v>
      </c>
      <c r="D215" s="910"/>
      <c r="E215" s="910">
        <v>7.317696999999999</v>
      </c>
      <c r="F215" s="910">
        <v>2.4790220000000001</v>
      </c>
      <c r="G215" s="910">
        <v>9.6480630000000005</v>
      </c>
      <c r="H215" s="910">
        <v>4.7947429999999995</v>
      </c>
    </row>
    <row r="216" spans="1:8" ht="15" customHeight="1">
      <c r="A216" s="924" t="s">
        <v>98</v>
      </c>
      <c r="C216" s="910">
        <v>2.9256989999999998</v>
      </c>
      <c r="D216" s="910"/>
      <c r="E216" s="910">
        <v>8.3978389999999994</v>
      </c>
      <c r="F216" s="910">
        <v>2.4678740000000001</v>
      </c>
      <c r="G216" s="910">
        <v>10.088448999999999</v>
      </c>
      <c r="H216" s="910">
        <v>4.2493530000000002</v>
      </c>
    </row>
    <row r="217" spans="1:8" ht="15" customHeight="1">
      <c r="A217" s="924" t="s">
        <v>139</v>
      </c>
      <c r="C217" s="910">
        <v>2.998688</v>
      </c>
      <c r="D217" s="910"/>
      <c r="E217" s="910">
        <v>17.229232</v>
      </c>
      <c r="F217" s="910">
        <v>2.3631289999999998</v>
      </c>
      <c r="G217" s="910">
        <v>11.06429</v>
      </c>
      <c r="H217" s="910">
        <v>4.5666830000000003</v>
      </c>
    </row>
    <row r="218" spans="1:8" ht="6" customHeight="1">
      <c r="A218" s="838"/>
      <c r="C218" s="910"/>
      <c r="D218" s="910"/>
      <c r="E218" s="910"/>
      <c r="F218" s="910"/>
      <c r="G218" s="910"/>
      <c r="H218" s="910"/>
    </row>
    <row r="219" spans="1:8" ht="15" customHeight="1">
      <c r="A219" s="953" t="s">
        <v>105</v>
      </c>
      <c r="B219" s="954"/>
      <c r="C219" s="907"/>
      <c r="D219" s="907"/>
      <c r="E219" s="907"/>
      <c r="F219" s="907"/>
      <c r="G219" s="907"/>
      <c r="H219" s="910"/>
    </row>
    <row r="220" spans="1:8" ht="15" customHeight="1">
      <c r="A220" s="924" t="s">
        <v>189</v>
      </c>
      <c r="B220" s="838"/>
      <c r="C220" s="910">
        <v>5.885097</v>
      </c>
      <c r="D220" s="910"/>
      <c r="E220" s="910">
        <v>10.532358</v>
      </c>
      <c r="F220" s="910">
        <v>2.0312290000000002</v>
      </c>
      <c r="G220" s="910">
        <v>10.936622999999999</v>
      </c>
      <c r="H220" s="910">
        <v>4.3741080000000006</v>
      </c>
    </row>
    <row r="221" spans="1:8" ht="15" customHeight="1">
      <c r="A221" s="924" t="s">
        <v>182</v>
      </c>
      <c r="B221" s="838"/>
      <c r="C221" s="910">
        <v>0.99859900000000001</v>
      </c>
      <c r="D221" s="910"/>
      <c r="E221" s="910">
        <v>3.334025</v>
      </c>
      <c r="F221" s="910">
        <v>0.40519199999999994</v>
      </c>
      <c r="G221" s="910">
        <v>4.42523</v>
      </c>
      <c r="H221" s="910">
        <v>2.234683</v>
      </c>
    </row>
    <row r="222" spans="1:8" ht="6" customHeight="1">
      <c r="A222" s="838"/>
      <c r="B222" s="1601"/>
      <c r="C222" s="910"/>
      <c r="D222" s="910"/>
      <c r="E222" s="910"/>
      <c r="F222" s="910"/>
      <c r="G222" s="910"/>
      <c r="H222" s="910"/>
    </row>
    <row r="223" spans="1:8" ht="15" customHeight="1">
      <c r="A223" s="953" t="s">
        <v>117</v>
      </c>
      <c r="B223" s="1207"/>
      <c r="C223" s="907"/>
      <c r="D223" s="907"/>
      <c r="E223" s="907"/>
      <c r="F223" s="907"/>
      <c r="G223" s="907"/>
      <c r="H223" s="910"/>
    </row>
    <row r="224" spans="1:8" ht="15" customHeight="1">
      <c r="A224" s="924" t="s">
        <v>42</v>
      </c>
      <c r="B224" s="838"/>
      <c r="C224" s="910">
        <v>6.708469</v>
      </c>
      <c r="D224" s="910"/>
      <c r="E224" s="910">
        <v>15.227885999999998</v>
      </c>
      <c r="F224" s="910">
        <v>4.4602250000000003</v>
      </c>
      <c r="G224" s="910">
        <v>19.674423000000001</v>
      </c>
      <c r="H224" s="910">
        <v>6.1498189999999999</v>
      </c>
    </row>
    <row r="225" spans="1:8" ht="15" customHeight="1">
      <c r="A225" s="924" t="s">
        <v>41</v>
      </c>
      <c r="B225" s="838"/>
      <c r="C225" s="910">
        <v>3.6289830000000003</v>
      </c>
      <c r="D225" s="910"/>
      <c r="E225" s="910">
        <v>10.383169000000001</v>
      </c>
      <c r="F225" s="910">
        <v>2.781841</v>
      </c>
      <c r="G225" s="910">
        <v>10.649767000000001</v>
      </c>
      <c r="H225" s="910">
        <v>4.9298440000000001</v>
      </c>
    </row>
    <row r="226" spans="1:8" ht="15" customHeight="1">
      <c r="A226" s="924" t="s">
        <v>40</v>
      </c>
      <c r="B226" s="838"/>
      <c r="C226" s="910">
        <v>3.060759</v>
      </c>
      <c r="D226" s="910"/>
      <c r="E226" s="910">
        <v>7.9533849999999999</v>
      </c>
      <c r="F226" s="910">
        <v>2.0082499999999999</v>
      </c>
      <c r="G226" s="910">
        <v>8.229927</v>
      </c>
      <c r="H226" s="910">
        <v>4.2253609999999995</v>
      </c>
    </row>
    <row r="227" spans="1:8" ht="15" customHeight="1">
      <c r="A227" s="924" t="s">
        <v>39</v>
      </c>
      <c r="B227" s="838"/>
      <c r="C227" s="910">
        <v>1.503091</v>
      </c>
      <c r="D227" s="910"/>
      <c r="E227" s="910">
        <v>5.3488860000000003</v>
      </c>
      <c r="F227" s="910">
        <v>0.69719900000000001</v>
      </c>
      <c r="G227" s="910">
        <v>6.9905119999999998</v>
      </c>
      <c r="H227" s="910">
        <v>3.571882</v>
      </c>
    </row>
    <row r="228" spans="1:8" ht="15" customHeight="1">
      <c r="A228" s="924" t="s">
        <v>38</v>
      </c>
      <c r="B228" s="838"/>
      <c r="C228" s="910">
        <v>1.4754</v>
      </c>
      <c r="D228" s="910"/>
      <c r="E228" s="910">
        <v>6.5305479999999996</v>
      </c>
      <c r="F228" s="910">
        <v>0.48036900000000005</v>
      </c>
      <c r="G228" s="910">
        <v>9.2914340000000006</v>
      </c>
      <c r="H228" s="910">
        <v>5.1223400000000003</v>
      </c>
    </row>
    <row r="229" spans="1:8" ht="15" customHeight="1">
      <c r="A229" s="924" t="s">
        <v>37</v>
      </c>
      <c r="B229" s="838"/>
      <c r="C229" s="910">
        <v>1.9279890000000002</v>
      </c>
      <c r="D229" s="910"/>
      <c r="E229" s="910">
        <v>6.8703310000000002</v>
      </c>
      <c r="F229" s="910">
        <v>0.784528</v>
      </c>
      <c r="G229" s="910">
        <v>12.939970000000001</v>
      </c>
      <c r="H229" s="910">
        <v>6.115799</v>
      </c>
    </row>
    <row r="230" spans="1:8" ht="6" customHeight="1">
      <c r="A230" s="838"/>
      <c r="B230" s="1601"/>
      <c r="C230" s="910"/>
      <c r="D230" s="910"/>
      <c r="E230" s="910"/>
      <c r="F230" s="910"/>
      <c r="G230" s="910"/>
      <c r="H230" s="910"/>
    </row>
    <row r="231" spans="1:8" ht="15" customHeight="1">
      <c r="A231" s="970" t="s">
        <v>297</v>
      </c>
      <c r="B231" s="966"/>
      <c r="C231" s="1585"/>
      <c r="D231" s="1585"/>
      <c r="E231" s="1585"/>
      <c r="F231" s="1585"/>
      <c r="G231" s="1585"/>
      <c r="H231" s="910"/>
    </row>
    <row r="232" spans="1:8" ht="15" customHeight="1">
      <c r="A232" s="786" t="s">
        <v>209</v>
      </c>
      <c r="C232" s="910">
        <v>1.3084760000000002</v>
      </c>
      <c r="D232" s="910"/>
      <c r="E232" s="910">
        <v>4.4277289999999994</v>
      </c>
      <c r="F232" s="910">
        <v>0.59497600000000006</v>
      </c>
      <c r="G232" s="910">
        <v>6.6377749999999995</v>
      </c>
      <c r="H232" s="910">
        <v>3.1922060000000001</v>
      </c>
    </row>
    <row r="233" spans="1:8" ht="15" customHeight="1">
      <c r="A233" s="786" t="s">
        <v>210</v>
      </c>
      <c r="C233" s="910">
        <v>1.1987970000000001</v>
      </c>
      <c r="D233" s="910"/>
      <c r="E233" s="910">
        <v>4.4378140000000004</v>
      </c>
      <c r="F233" s="910">
        <v>0.54344099999999995</v>
      </c>
      <c r="G233" s="910">
        <v>5.0608069999999996</v>
      </c>
      <c r="H233" s="910">
        <v>2.8076620000000001</v>
      </c>
    </row>
    <row r="234" spans="1:8" ht="6" customHeight="1">
      <c r="A234" s="838"/>
      <c r="B234" s="1601"/>
      <c r="C234" s="910"/>
      <c r="D234" s="910"/>
      <c r="E234" s="910"/>
      <c r="F234" s="910"/>
      <c r="G234" s="910"/>
      <c r="H234" s="910"/>
    </row>
    <row r="235" spans="1:8" ht="15" customHeight="1">
      <c r="A235" s="953" t="s">
        <v>309</v>
      </c>
      <c r="B235" s="838"/>
      <c r="C235" s="910"/>
      <c r="D235" s="910"/>
      <c r="E235" s="910"/>
      <c r="F235" s="910"/>
      <c r="G235" s="910"/>
      <c r="H235" s="910"/>
    </row>
    <row r="236" spans="1:8" ht="15" customHeight="1">
      <c r="A236" s="924" t="s">
        <v>48</v>
      </c>
      <c r="C236" s="910">
        <v>4.3980410000000001</v>
      </c>
      <c r="D236" s="910"/>
      <c r="E236" s="910">
        <v>9.2285389999999996</v>
      </c>
      <c r="F236" s="910">
        <v>2.519425</v>
      </c>
      <c r="G236" s="910">
        <v>47.116732999999996</v>
      </c>
      <c r="H236" s="910">
        <v>13.932200999999999</v>
      </c>
    </row>
    <row r="237" spans="1:8" ht="15" customHeight="1">
      <c r="A237" s="924" t="s">
        <v>196</v>
      </c>
      <c r="C237" s="910">
        <v>2.218483</v>
      </c>
      <c r="D237" s="910"/>
      <c r="E237" s="910">
        <v>5.725047</v>
      </c>
      <c r="F237" s="910">
        <v>1.9563839999999999</v>
      </c>
      <c r="G237" s="910">
        <v>7.8606750000000005</v>
      </c>
      <c r="H237" s="910">
        <v>3.5250869999999996</v>
      </c>
    </row>
    <row r="238" spans="1:8" ht="15" customHeight="1">
      <c r="A238" s="924" t="s">
        <v>197</v>
      </c>
      <c r="C238" s="910">
        <v>2.9613549999999997</v>
      </c>
      <c r="D238" s="910"/>
      <c r="E238" s="910">
        <v>8.8130129999999998</v>
      </c>
      <c r="F238" s="910">
        <v>3.3536919999999997</v>
      </c>
      <c r="G238" s="910">
        <v>7.0818960000000004</v>
      </c>
      <c r="H238" s="910">
        <v>3.7444779999999995</v>
      </c>
    </row>
    <row r="239" spans="1:8" ht="15" customHeight="1">
      <c r="A239" s="924" t="s">
        <v>198</v>
      </c>
      <c r="C239" s="910">
        <v>3.8449999999999998</v>
      </c>
      <c r="D239" s="910"/>
      <c r="E239" s="910">
        <v>13.285870999999998</v>
      </c>
      <c r="F239" s="910">
        <v>5.2529979999999998</v>
      </c>
      <c r="G239" s="910">
        <v>9.7410519999999998</v>
      </c>
      <c r="H239" s="910">
        <v>4.4946909999999995</v>
      </c>
    </row>
    <row r="240" spans="1:8" ht="15" customHeight="1">
      <c r="A240" s="924" t="s">
        <v>199</v>
      </c>
      <c r="C240" s="910">
        <v>5.6923260000000004</v>
      </c>
      <c r="D240" s="910"/>
      <c r="E240" s="910">
        <v>26.089244999999998</v>
      </c>
      <c r="F240" s="910">
        <v>7.9445139999999999</v>
      </c>
      <c r="G240" s="910">
        <v>13.707355</v>
      </c>
      <c r="H240" s="910">
        <v>6.1382569999999994</v>
      </c>
    </row>
    <row r="241" spans="1:15" ht="15" customHeight="1">
      <c r="A241" s="924" t="s">
        <v>200</v>
      </c>
      <c r="C241" s="910">
        <v>5.1925949999999998</v>
      </c>
      <c r="D241" s="910"/>
      <c r="E241" s="910">
        <v>25.153943999999999</v>
      </c>
      <c r="F241" s="910">
        <v>6.9902619999999995</v>
      </c>
      <c r="G241" s="910">
        <v>9.9364299999999997</v>
      </c>
      <c r="H241" s="910">
        <v>4.2668689999999998</v>
      </c>
    </row>
    <row r="242" spans="1:15" ht="6" customHeight="1">
      <c r="B242" s="1599"/>
      <c r="C242" s="910"/>
      <c r="D242" s="910"/>
      <c r="E242" s="910"/>
      <c r="F242" s="910"/>
      <c r="G242" s="910"/>
      <c r="H242" s="910"/>
    </row>
    <row r="243" spans="1:15" ht="15" customHeight="1">
      <c r="A243" s="953" t="s">
        <v>107</v>
      </c>
      <c r="B243" s="1207"/>
      <c r="C243" s="910"/>
      <c r="D243" s="910"/>
      <c r="E243" s="910"/>
      <c r="F243" s="910"/>
      <c r="G243" s="910"/>
      <c r="H243" s="910"/>
    </row>
    <row r="244" spans="1:15" ht="15" customHeight="1">
      <c r="A244" s="924" t="s">
        <v>192</v>
      </c>
      <c r="C244" s="910">
        <v>1.6748800000000001</v>
      </c>
      <c r="D244" s="910"/>
      <c r="E244" s="910">
        <v>2.9900869999999999</v>
      </c>
      <c r="F244" s="910">
        <v>2.6441439999999998</v>
      </c>
      <c r="G244" s="910">
        <v>4.1350369999999996</v>
      </c>
      <c r="H244" s="910">
        <v>1.798394</v>
      </c>
    </row>
    <row r="245" spans="1:15" ht="15" customHeight="1">
      <c r="A245" s="924" t="s">
        <v>193</v>
      </c>
      <c r="C245" s="911">
        <v>3.340109</v>
      </c>
      <c r="D245" s="911"/>
      <c r="E245" s="911">
        <v>18.298069999999999</v>
      </c>
      <c r="F245" s="911">
        <v>1.3143749999999998</v>
      </c>
      <c r="G245" s="911">
        <v>22.535699999999999</v>
      </c>
      <c r="H245" s="910">
        <v>10.154014</v>
      </c>
    </row>
    <row r="246" spans="1:15" ht="15" customHeight="1">
      <c r="A246" s="973" t="s">
        <v>194</v>
      </c>
      <c r="B246" s="861"/>
      <c r="C246" s="1012">
        <v>1.0685579999999999</v>
      </c>
      <c r="D246" s="1012"/>
      <c r="E246" s="1012">
        <v>12.160236000000001</v>
      </c>
      <c r="F246" s="1012">
        <v>0.15962100000000001</v>
      </c>
      <c r="G246" s="1012">
        <v>14.430963</v>
      </c>
      <c r="H246" s="919">
        <v>6.1491379999999998</v>
      </c>
    </row>
    <row r="247" spans="1:15" ht="6" customHeight="1">
      <c r="A247" s="838"/>
      <c r="B247" s="838"/>
      <c r="C247" s="850"/>
      <c r="D247" s="850"/>
      <c r="E247" s="850"/>
      <c r="F247" s="850"/>
      <c r="G247" s="850"/>
      <c r="H247" s="850"/>
    </row>
    <row r="248" spans="1:15" s="786" customFormat="1" ht="15" customHeight="1">
      <c r="A248" s="1504" t="s">
        <v>279</v>
      </c>
      <c r="B248" s="2473" t="s">
        <v>280</v>
      </c>
      <c r="C248" s="2473"/>
      <c r="D248" s="2473"/>
      <c r="E248" s="2473"/>
      <c r="F248" s="2473"/>
      <c r="G248" s="2473"/>
      <c r="H248" s="2473"/>
      <c r="I248" s="752"/>
      <c r="J248" s="785"/>
      <c r="L248" s="789"/>
      <c r="M248" s="789"/>
      <c r="N248" s="789"/>
      <c r="O248" s="789"/>
    </row>
    <row r="249" spans="1:15" ht="15" customHeight="1">
      <c r="A249" s="608" t="s">
        <v>183</v>
      </c>
      <c r="B249" s="839"/>
      <c r="C249" s="872"/>
      <c r="D249" s="872"/>
      <c r="E249" s="841"/>
      <c r="F249" s="841"/>
      <c r="G249" s="841"/>
      <c r="H249" s="841"/>
      <c r="J249" s="841"/>
    </row>
    <row r="250" spans="1:15" ht="15" customHeight="1">
      <c r="A250" s="608" t="s">
        <v>185</v>
      </c>
      <c r="B250" s="839"/>
      <c r="C250" s="872"/>
      <c r="D250" s="872"/>
      <c r="E250" s="841"/>
      <c r="F250" s="841"/>
      <c r="G250" s="841"/>
      <c r="H250" s="841"/>
      <c r="I250" s="1053"/>
      <c r="J250" s="841"/>
    </row>
    <row r="251" spans="1:15" ht="15" customHeight="1">
      <c r="A251" s="608" t="s">
        <v>187</v>
      </c>
      <c r="B251" s="839"/>
      <c r="C251" s="872"/>
      <c r="D251" s="872"/>
      <c r="E251" s="841"/>
      <c r="F251" s="841"/>
      <c r="G251" s="841"/>
      <c r="H251" s="841"/>
      <c r="I251" s="1053"/>
      <c r="J251" s="841"/>
    </row>
    <row r="252" spans="1:15" ht="15" customHeight="1">
      <c r="A252" s="838"/>
      <c r="B252" s="1601"/>
      <c r="C252" s="838"/>
      <c r="D252" s="838"/>
      <c r="E252" s="838"/>
      <c r="F252" s="838"/>
      <c r="G252" s="838"/>
      <c r="H252" s="838"/>
      <c r="I252" s="823" t="s">
        <v>93</v>
      </c>
    </row>
    <row r="255" spans="1:15" ht="15" customHeight="1">
      <c r="A255" s="2472" t="s">
        <v>456</v>
      </c>
      <c r="B255" s="2472"/>
      <c r="C255" s="2472"/>
      <c r="D255" s="2472"/>
      <c r="E255" s="2472"/>
      <c r="F255" s="2472"/>
      <c r="G255" s="879"/>
      <c r="H255" s="945" t="s">
        <v>457</v>
      </c>
    </row>
    <row r="256" spans="1:15" ht="15" customHeight="1">
      <c r="A256" s="2472"/>
      <c r="B256" s="2472"/>
      <c r="C256" s="2472"/>
      <c r="D256" s="2472"/>
      <c r="E256" s="2472"/>
      <c r="F256" s="2472"/>
      <c r="G256" s="879"/>
      <c r="H256" s="879"/>
    </row>
    <row r="257" spans="1:8" ht="15" customHeight="1">
      <c r="A257" s="2472"/>
      <c r="B257" s="2472"/>
      <c r="C257" s="2472"/>
      <c r="D257" s="2472"/>
      <c r="E257" s="2472"/>
      <c r="F257" s="2472"/>
      <c r="G257" s="879"/>
      <c r="H257" s="879"/>
    </row>
    <row r="258" spans="1:8" ht="15" customHeight="1">
      <c r="A258" s="1764" t="s">
        <v>32</v>
      </c>
      <c r="B258" s="879"/>
      <c r="C258" s="879"/>
      <c r="D258" s="879"/>
      <c r="E258" s="879"/>
      <c r="F258" s="879"/>
      <c r="G258" s="879"/>
      <c r="H258" s="879"/>
    </row>
    <row r="259" spans="1:8" ht="6" customHeight="1">
      <c r="A259" s="947"/>
      <c r="B259" s="879"/>
      <c r="C259" s="879"/>
      <c r="D259" s="879"/>
      <c r="E259" s="879"/>
      <c r="F259" s="879"/>
      <c r="G259" s="879"/>
      <c r="H259" s="879"/>
    </row>
    <row r="260" spans="1:8" ht="15" customHeight="1">
      <c r="A260" s="2409" t="s">
        <v>349</v>
      </c>
      <c r="B260" s="2409"/>
      <c r="C260" s="2424" t="s">
        <v>17</v>
      </c>
      <c r="D260" s="949"/>
      <c r="E260" s="2424" t="s">
        <v>451</v>
      </c>
      <c r="F260" s="2424" t="s">
        <v>437</v>
      </c>
      <c r="G260" s="2424" t="s">
        <v>438</v>
      </c>
      <c r="H260" s="2424" t="s">
        <v>439</v>
      </c>
    </row>
    <row r="261" spans="1:8" ht="15" customHeight="1">
      <c r="A261" s="2434"/>
      <c r="B261" s="2434"/>
      <c r="C261" s="2414"/>
      <c r="D261" s="837"/>
      <c r="E261" s="2414"/>
      <c r="F261" s="2414"/>
      <c r="G261" s="2414"/>
      <c r="H261" s="2414"/>
    </row>
    <row r="262" spans="1:8" ht="6" customHeight="1">
      <c r="A262" s="1014"/>
      <c r="B262" s="909"/>
      <c r="C262" s="1204"/>
      <c r="D262" s="1204"/>
      <c r="E262" s="1625"/>
      <c r="F262" s="1651"/>
      <c r="G262" s="1651"/>
      <c r="H262" s="1651"/>
    </row>
    <row r="263" spans="1:8" ht="15" customHeight="1">
      <c r="A263" s="953" t="s">
        <v>103</v>
      </c>
      <c r="B263" s="1207"/>
      <c r="C263" s="921">
        <v>97811.850688867096</v>
      </c>
      <c r="D263" s="921"/>
      <c r="E263" s="921">
        <v>0.17658546</v>
      </c>
      <c r="F263" s="921">
        <v>0.32310646999999998</v>
      </c>
      <c r="G263" s="921">
        <v>0.13325621000000001</v>
      </c>
      <c r="H263" s="921">
        <v>0.25190005999999998</v>
      </c>
    </row>
    <row r="264" spans="1:8" ht="6" customHeight="1">
      <c r="A264" s="954"/>
      <c r="B264" s="1207"/>
      <c r="C264" s="1586"/>
      <c r="D264" s="1586"/>
      <c r="E264" s="1586"/>
      <c r="F264" s="1586"/>
      <c r="G264" s="1586"/>
      <c r="H264" s="1586"/>
    </row>
    <row r="265" spans="1:8" ht="15" customHeight="1">
      <c r="A265" s="953" t="s">
        <v>295</v>
      </c>
      <c r="B265" s="1207"/>
      <c r="C265" s="1586"/>
      <c r="D265" s="1586"/>
      <c r="E265" s="1586"/>
      <c r="F265" s="1586"/>
      <c r="G265" s="1586"/>
      <c r="H265" s="1586"/>
    </row>
    <row r="266" spans="1:8" ht="15" customHeight="1">
      <c r="A266" s="924" t="s">
        <v>100</v>
      </c>
      <c r="B266" s="838"/>
      <c r="C266" s="925">
        <v>66791.831154771193</v>
      </c>
      <c r="D266" s="925"/>
      <c r="E266" s="925">
        <v>0.28614086999999999</v>
      </c>
      <c r="F266" s="925">
        <v>0.54475788000000003</v>
      </c>
      <c r="G266" s="925">
        <v>0.22900164000000001</v>
      </c>
      <c r="H266" s="925">
        <v>0.4358706</v>
      </c>
    </row>
    <row r="267" spans="1:8" ht="15" customHeight="1">
      <c r="A267" s="924" t="s">
        <v>99</v>
      </c>
      <c r="B267" s="838"/>
      <c r="C267" s="925">
        <v>71458.835557960498</v>
      </c>
      <c r="D267" s="925"/>
      <c r="E267" s="925">
        <v>0.22425733</v>
      </c>
      <c r="F267" s="925">
        <v>0.39263858000000001</v>
      </c>
      <c r="G267" s="925">
        <v>0.16095754000000001</v>
      </c>
      <c r="H267" s="925">
        <v>0.29835245999999999</v>
      </c>
    </row>
    <row r="268" spans="1:8" ht="6" customHeight="1">
      <c r="A268" s="954"/>
      <c r="B268" s="1207"/>
      <c r="C268" s="935"/>
      <c r="D268" s="935"/>
      <c r="E268" s="935"/>
      <c r="F268" s="935"/>
      <c r="G268" s="935"/>
      <c r="H268" s="935"/>
    </row>
    <row r="269" spans="1:8" ht="15" customHeight="1">
      <c r="A269" s="953" t="s">
        <v>104</v>
      </c>
      <c r="B269" s="1207"/>
      <c r="C269" s="935"/>
      <c r="D269" s="935"/>
      <c r="E269" s="935"/>
      <c r="F269" s="935"/>
      <c r="G269" s="935"/>
      <c r="H269" s="935"/>
    </row>
    <row r="270" spans="1:8" ht="15" customHeight="1">
      <c r="A270" s="924" t="s">
        <v>134</v>
      </c>
      <c r="C270" s="925">
        <v>53322.932075149904</v>
      </c>
      <c r="D270" s="925"/>
      <c r="E270" s="925">
        <v>0.1036802</v>
      </c>
      <c r="F270" s="925">
        <v>0.23671795000000001</v>
      </c>
      <c r="G270" s="1239">
        <v>7.8949400000000003E-2</v>
      </c>
      <c r="H270" s="925">
        <v>0.19637389999999999</v>
      </c>
    </row>
    <row r="271" spans="1:8" ht="15" customHeight="1">
      <c r="A271" s="924" t="s">
        <v>135</v>
      </c>
      <c r="C271" s="925">
        <v>37873.2160423678</v>
      </c>
      <c r="D271" s="925"/>
      <c r="E271" s="925">
        <v>0.34479419</v>
      </c>
      <c r="F271" s="925">
        <v>0.61286088000000005</v>
      </c>
      <c r="G271" s="925">
        <v>0.25355583999999998</v>
      </c>
      <c r="H271" s="925">
        <v>0.48135001999999999</v>
      </c>
    </row>
    <row r="272" spans="1:8" ht="15" customHeight="1">
      <c r="A272" s="924" t="s">
        <v>136</v>
      </c>
      <c r="C272" s="925">
        <v>27077.351466554599</v>
      </c>
      <c r="D272" s="925"/>
      <c r="E272" s="925">
        <v>0.68466452</v>
      </c>
      <c r="F272" s="925">
        <v>1.01065144</v>
      </c>
      <c r="G272" s="925">
        <v>0.42133672</v>
      </c>
      <c r="H272" s="925">
        <v>0.76627663999999995</v>
      </c>
    </row>
    <row r="273" spans="1:8" ht="15" customHeight="1">
      <c r="A273" s="924" t="s">
        <v>137</v>
      </c>
      <c r="C273" s="925">
        <v>22952.373403203401</v>
      </c>
      <c r="D273" s="925"/>
      <c r="E273" s="925">
        <v>0.88963532000000001</v>
      </c>
      <c r="F273" s="925">
        <v>1.2885711099999999</v>
      </c>
      <c r="G273" s="925">
        <v>0.67005101</v>
      </c>
      <c r="H273" s="925">
        <v>1.0669113400000001</v>
      </c>
    </row>
    <row r="274" spans="1:8" ht="15" customHeight="1">
      <c r="A274" s="924" t="s">
        <v>138</v>
      </c>
      <c r="C274" s="925">
        <v>22604.724619652901</v>
      </c>
      <c r="D274" s="925"/>
      <c r="E274" s="925">
        <v>0.97808291000000003</v>
      </c>
      <c r="F274" s="925">
        <v>1.3801782499999999</v>
      </c>
      <c r="G274" s="925">
        <v>0.69671430000000001</v>
      </c>
      <c r="H274" s="925">
        <v>1.1381963799999999</v>
      </c>
    </row>
    <row r="275" spans="1:8" ht="15" customHeight="1">
      <c r="A275" s="924" t="s">
        <v>98</v>
      </c>
      <c r="C275" s="925">
        <v>22869.541824630101</v>
      </c>
      <c r="D275" s="925"/>
      <c r="E275" s="925">
        <v>0.79832751000000002</v>
      </c>
      <c r="F275" s="925">
        <v>1.3766182899999999</v>
      </c>
      <c r="G275" s="925">
        <v>0.66247237999999997</v>
      </c>
      <c r="H275" s="925">
        <v>1.19600058</v>
      </c>
    </row>
    <row r="276" spans="1:8" ht="15" customHeight="1">
      <c r="A276" s="924" t="s">
        <v>139</v>
      </c>
      <c r="C276" s="925">
        <v>22015.707210755401</v>
      </c>
      <c r="D276" s="925"/>
      <c r="E276" s="1239">
        <v>0.69001129999999999</v>
      </c>
      <c r="F276" s="925">
        <v>1.4311812100000001</v>
      </c>
      <c r="G276" s="925">
        <v>0.71559861999999996</v>
      </c>
      <c r="H276" s="925">
        <v>1.32271691</v>
      </c>
    </row>
    <row r="277" spans="1:8" ht="6" customHeight="1">
      <c r="A277" s="838"/>
      <c r="C277" s="935"/>
      <c r="D277" s="935"/>
      <c r="E277" s="935"/>
      <c r="F277" s="935"/>
      <c r="G277" s="935"/>
      <c r="H277" s="935"/>
    </row>
    <row r="278" spans="1:8" ht="15" customHeight="1">
      <c r="A278" s="953" t="s">
        <v>105</v>
      </c>
      <c r="B278" s="954"/>
      <c r="C278" s="1064"/>
      <c r="D278" s="1064"/>
      <c r="E278" s="1064"/>
      <c r="F278" s="1064"/>
      <c r="G278" s="1064"/>
      <c r="H278" s="935"/>
    </row>
    <row r="279" spans="1:8" ht="15" customHeight="1">
      <c r="A279" s="924" t="s">
        <v>189</v>
      </c>
      <c r="B279" s="838"/>
      <c r="C279" s="925">
        <v>45523.049053517003</v>
      </c>
      <c r="D279" s="925"/>
      <c r="E279" s="925">
        <v>0.56153534000000005</v>
      </c>
      <c r="F279" s="925">
        <v>1.2607397600000001</v>
      </c>
      <c r="G279" s="925">
        <v>0.57124067999999995</v>
      </c>
      <c r="H279" s="925">
        <v>1.1975189100000001</v>
      </c>
    </row>
    <row r="280" spans="1:8" ht="15" customHeight="1">
      <c r="A280" s="924" t="s">
        <v>182</v>
      </c>
      <c r="B280" s="838"/>
      <c r="C280" s="925">
        <v>97831.197164463199</v>
      </c>
      <c r="D280" s="925"/>
      <c r="E280" s="925">
        <v>0.18494411999999999</v>
      </c>
      <c r="F280" s="925">
        <v>0.32650243000000001</v>
      </c>
      <c r="G280" s="925">
        <v>0.13676553</v>
      </c>
      <c r="H280" s="925">
        <v>0.24095557000000001</v>
      </c>
    </row>
    <row r="281" spans="1:8" ht="6" customHeight="1">
      <c r="A281" s="838"/>
      <c r="B281" s="1601"/>
      <c r="C281" s="935"/>
      <c r="D281" s="935"/>
      <c r="E281" s="935"/>
      <c r="F281" s="935"/>
      <c r="G281" s="935"/>
      <c r="H281" s="935"/>
    </row>
    <row r="282" spans="1:8" ht="15" customHeight="1">
      <c r="A282" s="953" t="s">
        <v>117</v>
      </c>
      <c r="B282" s="1207"/>
      <c r="C282" s="1064"/>
      <c r="D282" s="1064"/>
      <c r="E282" s="1064"/>
      <c r="F282" s="1064"/>
      <c r="G282" s="1064"/>
      <c r="H282" s="935"/>
    </row>
    <row r="283" spans="1:8" ht="15" customHeight="1">
      <c r="A283" s="924" t="s">
        <v>42</v>
      </c>
      <c r="B283" s="838"/>
      <c r="C283" s="925">
        <v>17196.220481012999</v>
      </c>
      <c r="D283" s="925"/>
      <c r="E283" s="1239">
        <v>0.99677258000000002</v>
      </c>
      <c r="F283" s="925">
        <v>2.3752802399999999</v>
      </c>
      <c r="G283" s="1239">
        <v>1.1627232999999999</v>
      </c>
      <c r="H283" s="925">
        <v>2.10875827</v>
      </c>
    </row>
    <row r="284" spans="1:8" ht="15" customHeight="1">
      <c r="A284" s="924" t="s">
        <v>41</v>
      </c>
      <c r="B284" s="838"/>
      <c r="C284" s="925">
        <v>20649.7124962487</v>
      </c>
      <c r="D284" s="925"/>
      <c r="E284" s="925">
        <v>0.6921967</v>
      </c>
      <c r="F284" s="925">
        <v>1.5566266799999999</v>
      </c>
      <c r="G284" s="925">
        <v>0.77586820000000001</v>
      </c>
      <c r="H284" s="925">
        <v>1.48346165</v>
      </c>
    </row>
    <row r="285" spans="1:8" ht="15" customHeight="1">
      <c r="A285" s="924" t="s">
        <v>40</v>
      </c>
      <c r="B285" s="838"/>
      <c r="C285" s="925">
        <v>31991.266533411199</v>
      </c>
      <c r="D285" s="925"/>
      <c r="E285" s="925">
        <v>0.68318606000000004</v>
      </c>
      <c r="F285" s="925">
        <v>1.2338165000000001</v>
      </c>
      <c r="G285" s="925">
        <v>0.53383932999999995</v>
      </c>
      <c r="H285" s="925">
        <v>0.99237505999999998</v>
      </c>
    </row>
    <row r="286" spans="1:8" ht="15" customHeight="1">
      <c r="A286" s="924" t="s">
        <v>39</v>
      </c>
      <c r="B286" s="838"/>
      <c r="C286" s="925">
        <v>49567.756069376803</v>
      </c>
      <c r="D286" s="925"/>
      <c r="E286" s="925">
        <v>0.31454367999999999</v>
      </c>
      <c r="F286" s="925">
        <v>0.54967942999999997</v>
      </c>
      <c r="G286" s="925">
        <v>0.23365506</v>
      </c>
      <c r="H286" s="925">
        <v>0.42633443999999998</v>
      </c>
    </row>
    <row r="287" spans="1:8" ht="15" customHeight="1">
      <c r="A287" s="924" t="s">
        <v>38</v>
      </c>
      <c r="B287" s="838"/>
      <c r="C287" s="925">
        <v>50076.433493074197</v>
      </c>
      <c r="D287" s="925"/>
      <c r="E287" s="925">
        <v>0.24687064</v>
      </c>
      <c r="F287" s="925">
        <v>0.42304003000000001</v>
      </c>
      <c r="G287" s="925">
        <v>0.19243472</v>
      </c>
      <c r="H287" s="925">
        <v>0.31159546999999999</v>
      </c>
    </row>
    <row r="288" spans="1:8" ht="15" customHeight="1">
      <c r="A288" s="924" t="s">
        <v>37</v>
      </c>
      <c r="B288" s="838"/>
      <c r="C288" s="925">
        <v>38663.807626297203</v>
      </c>
      <c r="D288" s="925"/>
      <c r="E288" s="925">
        <v>0.40413893000000001</v>
      </c>
      <c r="F288" s="925">
        <v>0.65947034999999998</v>
      </c>
      <c r="G288" s="925">
        <v>0.24688202000000001</v>
      </c>
      <c r="H288" s="925">
        <v>0.49844741999999997</v>
      </c>
    </row>
    <row r="289" spans="1:8" ht="6" customHeight="1">
      <c r="A289" s="838"/>
      <c r="B289" s="1601"/>
      <c r="C289" s="935"/>
      <c r="D289" s="935"/>
      <c r="E289" s="935"/>
      <c r="F289" s="935"/>
      <c r="G289" s="935"/>
      <c r="H289" s="935"/>
    </row>
    <row r="290" spans="1:8" ht="15" customHeight="1">
      <c r="A290" s="970" t="s">
        <v>297</v>
      </c>
      <c r="B290" s="966"/>
      <c r="C290" s="1587"/>
      <c r="D290" s="1587"/>
      <c r="E290" s="1587"/>
      <c r="F290" s="1587"/>
      <c r="G290" s="1587"/>
      <c r="H290" s="935"/>
    </row>
    <row r="291" spans="1:8" ht="15" customHeight="1">
      <c r="A291" s="786" t="s">
        <v>209</v>
      </c>
      <c r="C291" s="925">
        <v>61035.926336955403</v>
      </c>
      <c r="D291" s="925"/>
      <c r="E291" s="925">
        <v>0.27796408</v>
      </c>
      <c r="F291" s="925">
        <v>0.47345322000000001</v>
      </c>
      <c r="G291" s="925">
        <v>0.19580665</v>
      </c>
      <c r="H291" s="925">
        <v>0.3574349</v>
      </c>
    </row>
    <row r="292" spans="1:8" ht="15" customHeight="1">
      <c r="A292" s="786" t="s">
        <v>210</v>
      </c>
      <c r="C292" s="925">
        <v>70797.635070602104</v>
      </c>
      <c r="D292" s="925"/>
      <c r="E292" s="925">
        <v>0.21930946000000001</v>
      </c>
      <c r="F292" s="925">
        <v>0.42903826</v>
      </c>
      <c r="G292" s="925">
        <v>0.17616914</v>
      </c>
      <c r="H292" s="925">
        <v>0.35457085999999999</v>
      </c>
    </row>
    <row r="293" spans="1:8" ht="6" customHeight="1">
      <c r="A293" s="838"/>
      <c r="B293" s="1601"/>
      <c r="C293" s="935"/>
      <c r="D293" s="935"/>
      <c r="E293" s="935"/>
      <c r="F293" s="935"/>
      <c r="G293" s="935"/>
      <c r="H293" s="935"/>
    </row>
    <row r="294" spans="1:8" ht="15" customHeight="1">
      <c r="A294" s="953" t="s">
        <v>309</v>
      </c>
      <c r="B294" s="838"/>
      <c r="C294" s="935"/>
      <c r="D294" s="935"/>
      <c r="E294" s="935"/>
      <c r="F294" s="935"/>
      <c r="G294" s="935"/>
      <c r="H294" s="935"/>
    </row>
    <row r="295" spans="1:8" ht="15" customHeight="1">
      <c r="A295" s="924" t="s">
        <v>48</v>
      </c>
      <c r="C295" s="925">
        <v>13395.772428639801</v>
      </c>
      <c r="D295" s="925"/>
      <c r="E295" s="925">
        <v>1.6522806299999999</v>
      </c>
      <c r="F295" s="925">
        <v>1.85821328</v>
      </c>
      <c r="G295" s="934">
        <v>0.21594943999999999</v>
      </c>
      <c r="H295" s="925">
        <v>1.09816398</v>
      </c>
    </row>
    <row r="296" spans="1:8" ht="15" customHeight="1">
      <c r="A296" s="924" t="s">
        <v>196</v>
      </c>
      <c r="C296" s="925">
        <v>28211.115624731701</v>
      </c>
      <c r="D296" s="925"/>
      <c r="E296" s="925">
        <v>0.73532757000000004</v>
      </c>
      <c r="F296" s="925">
        <v>1.0884726</v>
      </c>
      <c r="G296" s="925">
        <v>0.48443998999999999</v>
      </c>
      <c r="H296" s="925">
        <v>0.89382649000000003</v>
      </c>
    </row>
    <row r="297" spans="1:8" ht="15" customHeight="1">
      <c r="A297" s="924" t="s">
        <v>197</v>
      </c>
      <c r="C297" s="925">
        <v>22988.882821871099</v>
      </c>
      <c r="D297" s="925"/>
      <c r="E297" s="925">
        <v>0.83966432999999996</v>
      </c>
      <c r="F297" s="925">
        <v>1.3794272599999999</v>
      </c>
      <c r="G297" s="925">
        <v>0.94640458000000005</v>
      </c>
      <c r="H297" s="925">
        <v>1.3471556899999999</v>
      </c>
    </row>
    <row r="298" spans="1:8" ht="15" customHeight="1">
      <c r="A298" s="924" t="s">
        <v>198</v>
      </c>
      <c r="C298" s="925">
        <v>14294.020022766401</v>
      </c>
      <c r="D298" s="925"/>
      <c r="E298" s="925">
        <v>1.04480478</v>
      </c>
      <c r="F298" s="925">
        <v>1.8946942099999999</v>
      </c>
      <c r="G298" s="925">
        <v>1.2577349200000001</v>
      </c>
      <c r="H298" s="925">
        <v>1.9397044699999999</v>
      </c>
    </row>
    <row r="299" spans="1:8" ht="15" customHeight="1">
      <c r="A299" s="924" t="s">
        <v>199</v>
      </c>
      <c r="C299" s="925">
        <v>10533.9336338906</v>
      </c>
      <c r="D299" s="925"/>
      <c r="E299" s="934">
        <v>1.3073171100000001</v>
      </c>
      <c r="F299" s="925">
        <v>2.8685769799999998</v>
      </c>
      <c r="G299" s="925">
        <v>1.6226907399999999</v>
      </c>
      <c r="H299" s="925">
        <v>2.8876392000000002</v>
      </c>
    </row>
    <row r="300" spans="1:8" ht="15" customHeight="1">
      <c r="A300" s="924" t="s">
        <v>200</v>
      </c>
      <c r="C300" s="925">
        <v>13842.470932776099</v>
      </c>
      <c r="D300" s="925"/>
      <c r="E300" s="934">
        <v>0.61473977000000002</v>
      </c>
      <c r="F300" s="925">
        <v>2.0362095999999998</v>
      </c>
      <c r="G300" s="925">
        <v>1.6821196599999999</v>
      </c>
      <c r="H300" s="925">
        <v>2.1973542899999998</v>
      </c>
    </row>
    <row r="301" spans="1:8" ht="6" customHeight="1">
      <c r="B301" s="1599"/>
      <c r="C301" s="935"/>
      <c r="D301" s="935"/>
      <c r="E301" s="935"/>
      <c r="F301" s="935"/>
      <c r="G301" s="935"/>
      <c r="H301" s="935"/>
    </row>
    <row r="302" spans="1:8" ht="15" customHeight="1">
      <c r="A302" s="953" t="s">
        <v>107</v>
      </c>
      <c r="B302" s="1207"/>
      <c r="C302" s="935"/>
      <c r="D302" s="935"/>
      <c r="E302" s="935"/>
      <c r="F302" s="935"/>
      <c r="G302" s="935"/>
      <c r="H302" s="935"/>
    </row>
    <row r="303" spans="1:8" ht="15" customHeight="1">
      <c r="A303" s="924" t="s">
        <v>192</v>
      </c>
      <c r="C303" s="925">
        <v>42527.706658548203</v>
      </c>
      <c r="D303" s="925"/>
      <c r="E303" s="925">
        <v>0.61801799000000002</v>
      </c>
      <c r="F303" s="925">
        <v>0.67303928999999996</v>
      </c>
      <c r="G303" s="925">
        <v>0.49471294999999998</v>
      </c>
      <c r="H303" s="925">
        <v>0.75376472000000005</v>
      </c>
    </row>
    <row r="304" spans="1:8" ht="15" customHeight="1">
      <c r="A304" s="924" t="s">
        <v>193</v>
      </c>
      <c r="C304" s="926">
        <v>17615.9326875677</v>
      </c>
      <c r="D304" s="926"/>
      <c r="E304" s="928">
        <v>0.59386519000000004</v>
      </c>
      <c r="F304" s="926">
        <v>1.12894418</v>
      </c>
      <c r="G304" s="928">
        <v>0.34089451999999998</v>
      </c>
      <c r="H304" s="925">
        <v>0.94937218999999995</v>
      </c>
    </row>
    <row r="305" spans="1:15" ht="15" customHeight="1">
      <c r="A305" s="973" t="s">
        <v>194</v>
      </c>
      <c r="B305" s="861"/>
      <c r="C305" s="1589">
        <v>80182.728929099496</v>
      </c>
      <c r="D305" s="1589"/>
      <c r="E305" s="1589">
        <v>6.9290989999999997E-2</v>
      </c>
      <c r="F305" s="1589">
        <v>0.15475494000000001</v>
      </c>
      <c r="G305" s="1589">
        <v>6.0431079999999998E-2</v>
      </c>
      <c r="H305" s="1240">
        <v>0.12666669</v>
      </c>
    </row>
    <row r="306" spans="1:15" ht="6" customHeight="1">
      <c r="A306" s="838"/>
      <c r="B306" s="838"/>
      <c r="C306" s="850"/>
      <c r="D306" s="850"/>
      <c r="E306" s="850"/>
      <c r="F306" s="850"/>
      <c r="G306" s="850"/>
      <c r="H306" s="850"/>
    </row>
    <row r="307" spans="1:15" ht="6" customHeight="1">
      <c r="A307" s="838"/>
      <c r="B307" s="838"/>
      <c r="C307" s="850"/>
      <c r="D307" s="850"/>
      <c r="E307" s="850"/>
      <c r="F307" s="850"/>
      <c r="G307" s="850"/>
      <c r="H307" s="850"/>
    </row>
    <row r="308" spans="1:15" s="786" customFormat="1" ht="15" customHeight="1">
      <c r="A308" s="1504" t="s">
        <v>279</v>
      </c>
      <c r="B308" s="2396" t="s">
        <v>280</v>
      </c>
      <c r="C308" s="2396"/>
      <c r="D308" s="2396"/>
      <c r="E308" s="2396"/>
      <c r="F308" s="2396"/>
      <c r="G308" s="2396"/>
      <c r="H308" s="2396"/>
      <c r="I308" s="752"/>
      <c r="J308" s="785"/>
      <c r="L308" s="789"/>
      <c r="M308" s="789"/>
      <c r="N308" s="789"/>
      <c r="O308" s="789"/>
    </row>
    <row r="309" spans="1:15" ht="15" customHeight="1">
      <c r="A309" s="608" t="s">
        <v>183</v>
      </c>
      <c r="B309" s="839"/>
      <c r="C309" s="872"/>
      <c r="D309" s="872"/>
      <c r="E309" s="841"/>
      <c r="F309" s="841"/>
      <c r="G309" s="841"/>
      <c r="H309" s="841"/>
      <c r="J309" s="841"/>
    </row>
    <row r="310" spans="1:15" ht="15" customHeight="1">
      <c r="A310" s="608" t="s">
        <v>185</v>
      </c>
      <c r="B310" s="839"/>
      <c r="C310" s="872"/>
      <c r="D310" s="872"/>
      <c r="E310" s="841"/>
      <c r="F310" s="841"/>
      <c r="G310" s="841"/>
      <c r="H310" s="841"/>
      <c r="I310" s="1053"/>
      <c r="J310" s="841"/>
    </row>
    <row r="311" spans="1:15" ht="15" customHeight="1">
      <c r="A311" s="608" t="s">
        <v>187</v>
      </c>
      <c r="B311" s="839"/>
      <c r="C311" s="872"/>
      <c r="D311" s="872"/>
      <c r="E311" s="841"/>
      <c r="F311" s="841"/>
      <c r="G311" s="841"/>
      <c r="H311" s="841"/>
      <c r="I311" s="1053"/>
      <c r="J311" s="841"/>
    </row>
    <row r="312" spans="1:15" ht="15" customHeight="1">
      <c r="A312" s="838"/>
      <c r="B312" s="1601"/>
      <c r="C312" s="838"/>
      <c r="D312" s="838"/>
      <c r="E312" s="838"/>
      <c r="F312" s="838"/>
      <c r="G312" s="838"/>
      <c r="H312" s="838"/>
      <c r="I312" s="823" t="s">
        <v>93</v>
      </c>
    </row>
  </sheetData>
  <mergeCells count="45">
    <mergeCell ref="B308:H308"/>
    <mergeCell ref="B248:H248"/>
    <mergeCell ref="A255:F257"/>
    <mergeCell ref="A260:B261"/>
    <mergeCell ref="C260:C261"/>
    <mergeCell ref="E260:E261"/>
    <mergeCell ref="F260:F261"/>
    <mergeCell ref="G260:G261"/>
    <mergeCell ref="H260:H261"/>
    <mergeCell ref="B189:H189"/>
    <mergeCell ref="A196:F198"/>
    <mergeCell ref="A201:B202"/>
    <mergeCell ref="C201:C202"/>
    <mergeCell ref="E201:E202"/>
    <mergeCell ref="F201:F202"/>
    <mergeCell ref="G201:G202"/>
    <mergeCell ref="H201:H202"/>
    <mergeCell ref="B125:H125"/>
    <mergeCell ref="A126:H126"/>
    <mergeCell ref="A129:H129"/>
    <mergeCell ref="A137:F139"/>
    <mergeCell ref="A142:B143"/>
    <mergeCell ref="C142:C143"/>
    <mergeCell ref="E142:E143"/>
    <mergeCell ref="F142:F143"/>
    <mergeCell ref="G142:G143"/>
    <mergeCell ref="H142:H143"/>
    <mergeCell ref="H78:H79"/>
    <mergeCell ref="H13:H14"/>
    <mergeCell ref="B60:H60"/>
    <mergeCell ref="B61:J61"/>
    <mergeCell ref="A62:H62"/>
    <mergeCell ref="A65:J65"/>
    <mergeCell ref="A73:F75"/>
    <mergeCell ref="G13:G14"/>
    <mergeCell ref="A78:B79"/>
    <mergeCell ref="C78:C79"/>
    <mergeCell ref="E78:E79"/>
    <mergeCell ref="F78:F79"/>
    <mergeCell ref="G78:G79"/>
    <mergeCell ref="A9:F11"/>
    <mergeCell ref="A13:B14"/>
    <mergeCell ref="C13:C14"/>
    <mergeCell ref="E13:E14"/>
    <mergeCell ref="F13:F14"/>
  </mergeCells>
  <conditionalFormatting sqref="C204:H246">
    <cfRule type="cellIs" dxfId="69" priority="2" operator="between">
      <formula>25</formula>
      <formula>100</formula>
    </cfRule>
    <cfRule type="cellIs" dxfId="68" priority="3" operator="between">
      <formula>15</formula>
      <formula>24.999</formula>
    </cfRule>
  </conditionalFormatting>
  <hyperlinks>
    <hyperlink ref="C16" location="D16" tooltip="CV: .93" display="D16"/>
    <hyperlink ref="E16" location="F16" tooltip="CV: 3.19" display="F16"/>
    <hyperlink ref="F16" location="G16" tooltip="CV: .41" display="G16"/>
    <hyperlink ref="G16" location="H16" tooltip="CV: 4.1" display="H16"/>
    <hyperlink ref="H16" location="I16" tooltip="CV: 2.1" display="I16"/>
    <hyperlink ref="C20" location="D19" tooltip="CV: 1.13" display="D19"/>
    <hyperlink ref="E20" location="F19" tooltip="CV: 4.22" display="F19"/>
    <hyperlink ref="F20" location="G19" tooltip="CV: .48" display="G19"/>
    <hyperlink ref="G20" location="H19" tooltip="CV: 6.07" display="H19"/>
    <hyperlink ref="H20" location="I19" tooltip="CV: 2.89" display="I19"/>
    <hyperlink ref="C19" location="D20" tooltip="CV: 1.58" display="D20"/>
    <hyperlink ref="E19" location="F20" tooltip="CV: 4.89" display="F20"/>
    <hyperlink ref="F19" location="G20" tooltip="CV: .72" display="G20"/>
    <hyperlink ref="G19" location="H20" tooltip="CV: 5.53" display="H20"/>
    <hyperlink ref="H19" location="I20" tooltip="CV: 3" display="I20"/>
    <hyperlink ref="C23" location="D23" tooltip="CV: 1.27" display="D23"/>
    <hyperlink ref="E23" location="F23" tooltip="CV: 10.19" display="F23"/>
    <hyperlink ref="F23" location="G23" tooltip="CV: .25" display="G23"/>
    <hyperlink ref="G23" location="H23" tooltip="CV: 15.25" display="H23"/>
    <hyperlink ref="H23" location="I23" tooltip="CV: 6.6" display="I23"/>
    <hyperlink ref="C24" location="D24" tooltip="CV: 1.81" display="D24"/>
    <hyperlink ref="E24" location="F24" tooltip="CV: 7.31" display="F24"/>
    <hyperlink ref="F24" location="G24" tooltip="CV: .73" display="G24"/>
    <hyperlink ref="G24" location="H24" tooltip="CV: 9.83" display="H24"/>
    <hyperlink ref="H24" location="I24" tooltip="CV: 5.26" display="I24"/>
    <hyperlink ref="C25" location="D25" tooltip="CV: 2.38" display="D25"/>
    <hyperlink ref="E25" location="F25" tooltip="CV: 6.49" display="F25"/>
    <hyperlink ref="F25" location="G25" tooltip="CV: 1.44" display="G25"/>
    <hyperlink ref="G25" location="H25" tooltip="CV: 8.97" display="H25"/>
    <hyperlink ref="H25" location="I25" tooltip="CV: 5.29" display="I25"/>
    <hyperlink ref="C26" location="D26" tooltip="CV: 2.72" display="D26"/>
    <hyperlink ref="E26" location="F26" tooltip="CV: 6.64" display="F26"/>
    <hyperlink ref="F26" location="G26" tooltip="CV: 2.14" display="G26"/>
    <hyperlink ref="G26" location="H26" tooltip="CV: 9.82" display="H26"/>
    <hyperlink ref="H26" location="I26" tooltip="CV: 5.45" display="I26"/>
    <hyperlink ref="C27" location="D27" tooltip="CV: 2.83" display="D27"/>
    <hyperlink ref="E27" location="F27" tooltip="CV: 7.32" display="F27"/>
    <hyperlink ref="F27" location="G27" tooltip="CV: 2.48" display="G27"/>
    <hyperlink ref="G27" location="H27" tooltip="CV: 9.65" display="H27"/>
    <hyperlink ref="H27" location="I27" tooltip="CV: 4.79" display="I27"/>
    <hyperlink ref="C28" location="D28" tooltip="CV: 2.93" display="D28"/>
    <hyperlink ref="E28" location="F28" tooltip="CV: 8.4" display="F28"/>
    <hyperlink ref="F28" location="G28" tooltip="CV: 2.47" display="G28"/>
    <hyperlink ref="G28" location="H28" tooltip="CV: 10.09" display="H28"/>
    <hyperlink ref="H28" location="I28" tooltip="CV: 4.25" display="I28"/>
    <hyperlink ref="C29" location="D29" tooltip="CV: 3" display="D29"/>
    <hyperlink ref="E29" location="F29" tooltip="CV: 17.23" display="F29"/>
    <hyperlink ref="F29" location="G29" tooltip="CV: 2.36" display="G29"/>
    <hyperlink ref="G29" location="H29" tooltip="CV: 11.06" display="H29"/>
    <hyperlink ref="H29" location="I29" tooltip="CV: 4.57" display="I29"/>
    <hyperlink ref="C32" location="D32" tooltip="CV: 5.89" display="D32"/>
    <hyperlink ref="E32" location="F32" tooltip="CV: 10.53" display="F32"/>
    <hyperlink ref="F32" location="G32" tooltip="CV: 2.03" display="G32"/>
    <hyperlink ref="G32" location="H32" tooltip="CV: 10.94" display="H32"/>
    <hyperlink ref="H32" location="I32" tooltip="CV: 4.37" display="I32"/>
    <hyperlink ref="C33" location="D33" tooltip="CV: 1" display="D33"/>
    <hyperlink ref="E33" location="F33" tooltip="CV: 3.33" display="F33"/>
    <hyperlink ref="F33" location="G33" tooltip="CV: .41" display="G33"/>
    <hyperlink ref="G33" location="H33" tooltip="CV: 4.43" display="H33"/>
    <hyperlink ref="H33" location="I33" tooltip="CV: 2.23" display="I33"/>
    <hyperlink ref="C36" location="D36" tooltip="CV: 6.71" display="D36"/>
    <hyperlink ref="E36" location="F36" tooltip="CV: 15.23" display="F36"/>
    <hyperlink ref="F36" location="G36" tooltip="CV: 4.46" display="G36"/>
    <hyperlink ref="G36" location="H36" tooltip="CV: 19.67" display="H36"/>
    <hyperlink ref="H36" location="I36" tooltip="CV: 6.15" display="I36"/>
    <hyperlink ref="C37" location="D37" tooltip="CV: 3.63" display="D37"/>
    <hyperlink ref="E37" location="F37" tooltip="CV: 10.38" display="F37"/>
    <hyperlink ref="F37" location="G37" tooltip="CV: 2.78" display="G37"/>
    <hyperlink ref="G37" location="H37" tooltip="CV: 10.65" display="H37"/>
    <hyperlink ref="H37" location="I37" tooltip="CV: 4.93" display="I37"/>
    <hyperlink ref="C38" location="D38" tooltip="CV: 3.06" display="D38"/>
    <hyperlink ref="E38" location="F38" tooltip="CV: 7.95" display="F38"/>
    <hyperlink ref="F38" location="G38" tooltip="CV: 2.01" display="G38"/>
    <hyperlink ref="G38" location="H38" tooltip="CV: 8.23" display="H38"/>
    <hyperlink ref="H38" location="I38" tooltip="CV: 4.23" display="I38"/>
    <hyperlink ref="C39" location="D39" tooltip="CV: 1.5" display="D39"/>
    <hyperlink ref="E39" location="F39" tooltip="CV: 5.35" display="F39"/>
    <hyperlink ref="F39" location="G39" tooltip="CV: .7" display="G39"/>
    <hyperlink ref="G39" location="H39" tooltip="CV: 6.99" display="H39"/>
    <hyperlink ref="H39" location="I39" tooltip="CV: 3.57" display="I39"/>
    <hyperlink ref="C40" location="D40" tooltip="CV: 1.48" display="D40"/>
    <hyperlink ref="E40" location="F40" tooltip="CV: 6.53" display="F40"/>
    <hyperlink ref="F40" location="G40" tooltip="CV: .48" display="G40"/>
    <hyperlink ref="G40" location="H40" tooltip="CV: 9.29" display="H40"/>
    <hyperlink ref="H40" location="I40" tooltip="CV: 5.12" display="I40"/>
    <hyperlink ref="C41" location="D41" tooltip="CV: 1.93" display="D41"/>
    <hyperlink ref="E41" location="F41" tooltip="CV: 6.87" display="F41"/>
    <hyperlink ref="F41" location="G41" tooltip="CV: .78" display="G41"/>
    <hyperlink ref="G41" location="H41" tooltip="CV: 12.94" display="H41"/>
    <hyperlink ref="H41" location="I41" tooltip="CV: 6.12" display="I41"/>
    <hyperlink ref="C44" location="D44" tooltip="CV: 1.31" display="D44"/>
    <hyperlink ref="E44" location="F44" tooltip="CV: 4.43" display="F44"/>
    <hyperlink ref="F44" location="G44" tooltip="CV: .59" display="G44"/>
    <hyperlink ref="G44" location="H44" tooltip="CV: 6.64" display="H44"/>
    <hyperlink ref="H44" location="I44" tooltip="CV: 3.19" display="I44"/>
    <hyperlink ref="C45" location="D45" tooltip="CV: 1.2" display="D45"/>
    <hyperlink ref="E45" location="F45" tooltip="CV: 4.44" display="F45"/>
    <hyperlink ref="F45" location="G45" tooltip="CV: .54" display="G45"/>
    <hyperlink ref="G45" location="H45" tooltip="CV: 5.06" display="H45"/>
    <hyperlink ref="H45" location="I45" tooltip="CV: 2.81" display="I45"/>
    <hyperlink ref="C48" location="D48" tooltip="CV: 4.4" display="D48"/>
    <hyperlink ref="E48" location="F48" tooltip="CV: 9.23" display="F48"/>
    <hyperlink ref="F48" location="G48" tooltip="CV: 2.52" display="G48"/>
    <hyperlink ref="G48" location="H48" tooltip="CV: 47.12" display="H48"/>
    <hyperlink ref="H48" location="I48" tooltip="CV: 13.93" display="I48"/>
    <hyperlink ref="C49" location="D49" tooltip="CV: 2.22" display="D49"/>
    <hyperlink ref="E49" location="F49" tooltip="CV: 5.73" display="F49"/>
    <hyperlink ref="F49" location="G49" tooltip="CV: 1.96" display="G49"/>
    <hyperlink ref="G49" location="H49" tooltip="CV: 7.86" display="H49"/>
    <hyperlink ref="H49" location="I49" tooltip="CV: 3.53" display="I49"/>
    <hyperlink ref="C50" location="D50" tooltip="CV: 2.96" display="D50"/>
    <hyperlink ref="E50" location="F50" tooltip="CV: 8.81" display="F50"/>
    <hyperlink ref="F50" location="G50" tooltip="CV: 3.35" display="G50"/>
    <hyperlink ref="G50" location="H50" tooltip="CV: 7.08" display="H50"/>
    <hyperlink ref="H50" location="I50" tooltip="CV: 3.74" display="I50"/>
    <hyperlink ref="C51" location="D51" tooltip="CV: 3.85" display="D51"/>
    <hyperlink ref="E51" location="F51" tooltip="CV: 13.29" display="F51"/>
    <hyperlink ref="F51" location="G51" tooltip="CV: 5.25" display="G51"/>
    <hyperlink ref="G51" location="H51" tooltip="CV: 9.74" display="H51"/>
    <hyperlink ref="H51" location="I51" tooltip="CV: 4.49" display="I51"/>
    <hyperlink ref="C52" location="D52" tooltip="CV: 5.69" display="D52"/>
    <hyperlink ref="E52" location="F52" tooltip="CV: 26.09" display="F52"/>
    <hyperlink ref="F52" location="G52" tooltip="CV: 7.94" display="G52"/>
    <hyperlink ref="G52" location="H52" tooltip="CV: 13.71" display="H52"/>
    <hyperlink ref="H52" location="I52" tooltip="CV: 6.14" display="I52"/>
    <hyperlink ref="C53" location="D53" tooltip="CV: 5.19" display="D53"/>
    <hyperlink ref="E53" location="F53" tooltip="CV: 25.15" display="F53"/>
    <hyperlink ref="F53" location="G53" tooltip="CV: 6.99" display="G53"/>
    <hyperlink ref="G53" location="H53" tooltip="CV: 9.94" display="H53"/>
    <hyperlink ref="H53" location="I53" tooltip="CV: 4.27" display="I53"/>
    <hyperlink ref="C56" location="D56" tooltip="CV: 1.67" display="D56"/>
    <hyperlink ref="E56" location="F56" tooltip="CV: 2.99" display="F56"/>
    <hyperlink ref="F56" location="G56" tooltip="CV: 2.64" display="G56"/>
    <hyperlink ref="G56" location="H56" tooltip="CV: 4.14" display="H56"/>
    <hyperlink ref="H56" location="I56" tooltip="CV: 1.8" display="I56"/>
    <hyperlink ref="C57" location="D57" tooltip="CV: 3.34" display="D57"/>
    <hyperlink ref="E57" location="F57" tooltip="CV: 18.3" display="F57"/>
    <hyperlink ref="F57" location="G57" tooltip="CV: 1.31" display="G57"/>
    <hyperlink ref="G57" location="H57" tooltip="CV: 22.54" display="H57"/>
    <hyperlink ref="H57" location="I57" tooltip="CV: 10.15" display="I57"/>
    <hyperlink ref="C58" location="D58" tooltip="CV: 1.07" display="D58"/>
    <hyperlink ref="E58" location="F58" tooltip="CV: 12.16" display="F58"/>
    <hyperlink ref="F58" location="G58" tooltip="CV: .16" display="G58"/>
    <hyperlink ref="G58" location="H58" tooltip="CV: 14.43" display="H58"/>
    <hyperlink ref="H58" location="I58" tooltip="CV: 6.15" display="I58"/>
    <hyperlink ref="I70" location="'Cuadro 5.35'!A1" tooltip="Ir al inicio" display="Ir al inicio"/>
    <hyperlink ref="A4" location="'Cuadro 5.35'!A137:H192" tooltip="Observaciones muestrales" display="Observaciones muestrales"/>
    <hyperlink ref="A3" location="'Cuadro 5.35'!A73:H133" tooltip="Estimaciones puntuales" display="Estimaciones puntuales"/>
    <hyperlink ref="A5" location="'Cuadro 5.35'!A196:H251" tooltip="Coeficiente de variación" display="Coeficiente de variación "/>
    <hyperlink ref="A6" location="'Cuadro 5.35'!A255:H311" tooltip="Error estándar" display="Error estándar"/>
    <hyperlink ref="I134" location="'Cuadro 5.35'!A1" tooltip="Ir al inicio" display="Ir al inicio"/>
    <hyperlink ref="I193" location="'Cuadro 5.35'!A1" tooltip="Ir al inicio" display="Ir al inicio"/>
    <hyperlink ref="I252" location="'Cuadro 5.35'!A1" tooltip="Ir al inicio" display="Ir al inicio"/>
    <hyperlink ref="I312" location="'Cuadro 5.35'!A1" tooltip="Ir al inicio" display="Ir al inicio"/>
    <hyperlink ref="I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text="(-)" id="{D91249D0-988A-4A06-91E7-1316B1E32516}">
            <xm:f>NOT(ISERROR(SEARCH("(-)",'Cuadro 5.18'!I189)))</xm:f>
            <x14:dxf>
              <fill>
                <patternFill>
                  <bgColor rgb="FFFA9104"/>
                </patternFill>
              </fill>
            </x14:dxf>
          </x14:cfRule>
          <xm:sqref>I189:J189 J248 J308</xm:sqref>
        </x14:conditionalFormatting>
        <x14:conditionalFormatting xmlns:xm="http://schemas.microsoft.com/office/excel/2006/main">
          <x14:cfRule type="containsText" priority="4" operator="containsText" text="(-)" id="{5431D9AF-51EC-4E99-AD80-774B0E33AEAE}">
            <xm:f>NOT(ISERROR(SEARCH("(-)",'Cuadro 5.18'!C62)))</xm:f>
            <x14:dxf>
              <fill>
                <patternFill>
                  <bgColor rgb="FFFA9104"/>
                </patternFill>
              </fill>
            </x14:dxf>
          </x14:cfRule>
          <xm:sqref>I125:J125 C61:J61</xm:sqref>
        </x14:conditionalFormatting>
      </x14:conditionalFormatting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0"/>
  <sheetViews>
    <sheetView showGridLines="0" zoomScaleNormal="100" zoomScaleSheetLayoutView="100" workbookViewId="0"/>
  </sheetViews>
  <sheetFormatPr baseColWidth="10" defaultColWidth="9.140625" defaultRowHeight="15" customHeight="1"/>
  <cols>
    <col min="1" max="1" width="5.42578125" style="317" customWidth="1"/>
    <col min="2" max="2" width="25.7109375" style="317" customWidth="1"/>
    <col min="3" max="3" width="11.5703125" style="1773" customWidth="1"/>
    <col min="4" max="4" width="1.28515625" style="1773" customWidth="1"/>
    <col min="5" max="9" width="11.28515625" style="317" customWidth="1"/>
    <col min="10" max="10" width="18.7109375" style="752" customWidth="1"/>
    <col min="11" max="256" width="9.140625" style="317"/>
    <col min="257" max="257" width="1.42578125" style="317" customWidth="1"/>
    <col min="258" max="258" width="23.5703125" style="317" customWidth="1"/>
    <col min="259" max="259" width="0.7109375" style="317" customWidth="1"/>
    <col min="260" max="260" width="11.5703125" style="317" customWidth="1"/>
    <col min="261" max="265" width="11.28515625" style="317" customWidth="1"/>
    <col min="266" max="266" width="10" style="317" customWidth="1"/>
    <col min="267" max="512" width="9.140625" style="317"/>
    <col min="513" max="513" width="1.42578125" style="317" customWidth="1"/>
    <col min="514" max="514" width="23.5703125" style="317" customWidth="1"/>
    <col min="515" max="515" width="0.7109375" style="317" customWidth="1"/>
    <col min="516" max="516" width="11.5703125" style="317" customWidth="1"/>
    <col min="517" max="521" width="11.28515625" style="317" customWidth="1"/>
    <col min="522" max="522" width="10" style="317" customWidth="1"/>
    <col min="523" max="768" width="9.140625" style="317"/>
    <col min="769" max="769" width="1.42578125" style="317" customWidth="1"/>
    <col min="770" max="770" width="23.5703125" style="317" customWidth="1"/>
    <col min="771" max="771" width="0.7109375" style="317" customWidth="1"/>
    <col min="772" max="772" width="11.5703125" style="317" customWidth="1"/>
    <col min="773" max="777" width="11.28515625" style="317" customWidth="1"/>
    <col min="778" max="778" width="10" style="317" customWidth="1"/>
    <col min="779" max="1024" width="9.140625" style="317"/>
    <col min="1025" max="1025" width="1.42578125" style="317" customWidth="1"/>
    <col min="1026" max="1026" width="23.5703125" style="317" customWidth="1"/>
    <col min="1027" max="1027" width="0.7109375" style="317" customWidth="1"/>
    <col min="1028" max="1028" width="11.5703125" style="317" customWidth="1"/>
    <col min="1029" max="1033" width="11.28515625" style="317" customWidth="1"/>
    <col min="1034" max="1034" width="10" style="317" customWidth="1"/>
    <col min="1035" max="1280" width="9.140625" style="317"/>
    <col min="1281" max="1281" width="1.42578125" style="317" customWidth="1"/>
    <col min="1282" max="1282" width="23.5703125" style="317" customWidth="1"/>
    <col min="1283" max="1283" width="0.7109375" style="317" customWidth="1"/>
    <col min="1284" max="1284" width="11.5703125" style="317" customWidth="1"/>
    <col min="1285" max="1289" width="11.28515625" style="317" customWidth="1"/>
    <col min="1290" max="1290" width="10" style="317" customWidth="1"/>
    <col min="1291" max="1536" width="9.140625" style="317"/>
    <col min="1537" max="1537" width="1.42578125" style="317" customWidth="1"/>
    <col min="1538" max="1538" width="23.5703125" style="317" customWidth="1"/>
    <col min="1539" max="1539" width="0.7109375" style="317" customWidth="1"/>
    <col min="1540" max="1540" width="11.5703125" style="317" customWidth="1"/>
    <col min="1541" max="1545" width="11.28515625" style="317" customWidth="1"/>
    <col min="1546" max="1546" width="10" style="317" customWidth="1"/>
    <col min="1547" max="1792" width="9.140625" style="317"/>
    <col min="1793" max="1793" width="1.42578125" style="317" customWidth="1"/>
    <col min="1794" max="1794" width="23.5703125" style="317" customWidth="1"/>
    <col min="1795" max="1795" width="0.7109375" style="317" customWidth="1"/>
    <col min="1796" max="1796" width="11.5703125" style="317" customWidth="1"/>
    <col min="1797" max="1801" width="11.28515625" style="317" customWidth="1"/>
    <col min="1802" max="1802" width="10" style="317" customWidth="1"/>
    <col min="1803" max="2048" width="9.140625" style="317"/>
    <col min="2049" max="2049" width="1.42578125" style="317" customWidth="1"/>
    <col min="2050" max="2050" width="23.5703125" style="317" customWidth="1"/>
    <col min="2051" max="2051" width="0.7109375" style="317" customWidth="1"/>
    <col min="2052" max="2052" width="11.5703125" style="317" customWidth="1"/>
    <col min="2053" max="2057" width="11.28515625" style="317" customWidth="1"/>
    <col min="2058" max="2058" width="10" style="317" customWidth="1"/>
    <col min="2059" max="2304" width="9.140625" style="317"/>
    <col min="2305" max="2305" width="1.42578125" style="317" customWidth="1"/>
    <col min="2306" max="2306" width="23.5703125" style="317" customWidth="1"/>
    <col min="2307" max="2307" width="0.7109375" style="317" customWidth="1"/>
    <col min="2308" max="2308" width="11.5703125" style="317" customWidth="1"/>
    <col min="2309" max="2313" width="11.28515625" style="317" customWidth="1"/>
    <col min="2314" max="2314" width="10" style="317" customWidth="1"/>
    <col min="2315" max="2560" width="9.140625" style="317"/>
    <col min="2561" max="2561" width="1.42578125" style="317" customWidth="1"/>
    <col min="2562" max="2562" width="23.5703125" style="317" customWidth="1"/>
    <col min="2563" max="2563" width="0.7109375" style="317" customWidth="1"/>
    <col min="2564" max="2564" width="11.5703125" style="317" customWidth="1"/>
    <col min="2565" max="2569" width="11.28515625" style="317" customWidth="1"/>
    <col min="2570" max="2570" width="10" style="317" customWidth="1"/>
    <col min="2571" max="2816" width="9.140625" style="317"/>
    <col min="2817" max="2817" width="1.42578125" style="317" customWidth="1"/>
    <col min="2818" max="2818" width="23.5703125" style="317" customWidth="1"/>
    <col min="2819" max="2819" width="0.7109375" style="317" customWidth="1"/>
    <col min="2820" max="2820" width="11.5703125" style="317" customWidth="1"/>
    <col min="2821" max="2825" width="11.28515625" style="317" customWidth="1"/>
    <col min="2826" max="2826" width="10" style="317" customWidth="1"/>
    <col min="2827" max="3072" width="9.140625" style="317"/>
    <col min="3073" max="3073" width="1.42578125" style="317" customWidth="1"/>
    <col min="3074" max="3074" width="23.5703125" style="317" customWidth="1"/>
    <col min="3075" max="3075" width="0.7109375" style="317" customWidth="1"/>
    <col min="3076" max="3076" width="11.5703125" style="317" customWidth="1"/>
    <col min="3077" max="3081" width="11.28515625" style="317" customWidth="1"/>
    <col min="3082" max="3082" width="10" style="317" customWidth="1"/>
    <col min="3083" max="3328" width="9.140625" style="317"/>
    <col min="3329" max="3329" width="1.42578125" style="317" customWidth="1"/>
    <col min="3330" max="3330" width="23.5703125" style="317" customWidth="1"/>
    <col min="3331" max="3331" width="0.7109375" style="317" customWidth="1"/>
    <col min="3332" max="3332" width="11.5703125" style="317" customWidth="1"/>
    <col min="3333" max="3337" width="11.28515625" style="317" customWidth="1"/>
    <col min="3338" max="3338" width="10" style="317" customWidth="1"/>
    <col min="3339" max="3584" width="9.140625" style="317"/>
    <col min="3585" max="3585" width="1.42578125" style="317" customWidth="1"/>
    <col min="3586" max="3586" width="23.5703125" style="317" customWidth="1"/>
    <col min="3587" max="3587" width="0.7109375" style="317" customWidth="1"/>
    <col min="3588" max="3588" width="11.5703125" style="317" customWidth="1"/>
    <col min="3589" max="3593" width="11.28515625" style="317" customWidth="1"/>
    <col min="3594" max="3594" width="10" style="317" customWidth="1"/>
    <col min="3595" max="3840" width="9.140625" style="317"/>
    <col min="3841" max="3841" width="1.42578125" style="317" customWidth="1"/>
    <col min="3842" max="3842" width="23.5703125" style="317" customWidth="1"/>
    <col min="3843" max="3843" width="0.7109375" style="317" customWidth="1"/>
    <col min="3844" max="3844" width="11.5703125" style="317" customWidth="1"/>
    <col min="3845" max="3849" width="11.28515625" style="317" customWidth="1"/>
    <col min="3850" max="3850" width="10" style="317" customWidth="1"/>
    <col min="3851" max="4096" width="9.140625" style="317"/>
    <col min="4097" max="4097" width="1.42578125" style="317" customWidth="1"/>
    <col min="4098" max="4098" width="23.5703125" style="317" customWidth="1"/>
    <col min="4099" max="4099" width="0.7109375" style="317" customWidth="1"/>
    <col min="4100" max="4100" width="11.5703125" style="317" customWidth="1"/>
    <col min="4101" max="4105" width="11.28515625" style="317" customWidth="1"/>
    <col min="4106" max="4106" width="10" style="317" customWidth="1"/>
    <col min="4107" max="4352" width="9.140625" style="317"/>
    <col min="4353" max="4353" width="1.42578125" style="317" customWidth="1"/>
    <col min="4354" max="4354" width="23.5703125" style="317" customWidth="1"/>
    <col min="4355" max="4355" width="0.7109375" style="317" customWidth="1"/>
    <col min="4356" max="4356" width="11.5703125" style="317" customWidth="1"/>
    <col min="4357" max="4361" width="11.28515625" style="317" customWidth="1"/>
    <col min="4362" max="4362" width="10" style="317" customWidth="1"/>
    <col min="4363" max="4608" width="9.140625" style="317"/>
    <col min="4609" max="4609" width="1.42578125" style="317" customWidth="1"/>
    <col min="4610" max="4610" width="23.5703125" style="317" customWidth="1"/>
    <col min="4611" max="4611" width="0.7109375" style="317" customWidth="1"/>
    <col min="4612" max="4612" width="11.5703125" style="317" customWidth="1"/>
    <col min="4613" max="4617" width="11.28515625" style="317" customWidth="1"/>
    <col min="4618" max="4618" width="10" style="317" customWidth="1"/>
    <col min="4619" max="4864" width="9.140625" style="317"/>
    <col min="4865" max="4865" width="1.42578125" style="317" customWidth="1"/>
    <col min="4866" max="4866" width="23.5703125" style="317" customWidth="1"/>
    <col min="4867" max="4867" width="0.7109375" style="317" customWidth="1"/>
    <col min="4868" max="4868" width="11.5703125" style="317" customWidth="1"/>
    <col min="4869" max="4873" width="11.28515625" style="317" customWidth="1"/>
    <col min="4874" max="4874" width="10" style="317" customWidth="1"/>
    <col min="4875" max="5120" width="9.140625" style="317"/>
    <col min="5121" max="5121" width="1.42578125" style="317" customWidth="1"/>
    <col min="5122" max="5122" width="23.5703125" style="317" customWidth="1"/>
    <col min="5123" max="5123" width="0.7109375" style="317" customWidth="1"/>
    <col min="5124" max="5124" width="11.5703125" style="317" customWidth="1"/>
    <col min="5125" max="5129" width="11.28515625" style="317" customWidth="1"/>
    <col min="5130" max="5130" width="10" style="317" customWidth="1"/>
    <col min="5131" max="5376" width="9.140625" style="317"/>
    <col min="5377" max="5377" width="1.42578125" style="317" customWidth="1"/>
    <col min="5378" max="5378" width="23.5703125" style="317" customWidth="1"/>
    <col min="5379" max="5379" width="0.7109375" style="317" customWidth="1"/>
    <col min="5380" max="5380" width="11.5703125" style="317" customWidth="1"/>
    <col min="5381" max="5385" width="11.28515625" style="317" customWidth="1"/>
    <col min="5386" max="5386" width="10" style="317" customWidth="1"/>
    <col min="5387" max="5632" width="9.140625" style="317"/>
    <col min="5633" max="5633" width="1.42578125" style="317" customWidth="1"/>
    <col min="5634" max="5634" width="23.5703125" style="317" customWidth="1"/>
    <col min="5635" max="5635" width="0.7109375" style="317" customWidth="1"/>
    <col min="5636" max="5636" width="11.5703125" style="317" customWidth="1"/>
    <col min="5637" max="5641" width="11.28515625" style="317" customWidth="1"/>
    <col min="5642" max="5642" width="10" style="317" customWidth="1"/>
    <col min="5643" max="5888" width="9.140625" style="317"/>
    <col min="5889" max="5889" width="1.42578125" style="317" customWidth="1"/>
    <col min="5890" max="5890" width="23.5703125" style="317" customWidth="1"/>
    <col min="5891" max="5891" width="0.7109375" style="317" customWidth="1"/>
    <col min="5892" max="5892" width="11.5703125" style="317" customWidth="1"/>
    <col min="5893" max="5897" width="11.28515625" style="317" customWidth="1"/>
    <col min="5898" max="5898" width="10" style="317" customWidth="1"/>
    <col min="5899" max="6144" width="9.140625" style="317"/>
    <col min="6145" max="6145" width="1.42578125" style="317" customWidth="1"/>
    <col min="6146" max="6146" width="23.5703125" style="317" customWidth="1"/>
    <col min="6147" max="6147" width="0.7109375" style="317" customWidth="1"/>
    <col min="6148" max="6148" width="11.5703125" style="317" customWidth="1"/>
    <col min="6149" max="6153" width="11.28515625" style="317" customWidth="1"/>
    <col min="6154" max="6154" width="10" style="317" customWidth="1"/>
    <col min="6155" max="6400" width="9.140625" style="317"/>
    <col min="6401" max="6401" width="1.42578125" style="317" customWidth="1"/>
    <col min="6402" max="6402" width="23.5703125" style="317" customWidth="1"/>
    <col min="6403" max="6403" width="0.7109375" style="317" customWidth="1"/>
    <col min="6404" max="6404" width="11.5703125" style="317" customWidth="1"/>
    <col min="6405" max="6409" width="11.28515625" style="317" customWidth="1"/>
    <col min="6410" max="6410" width="10" style="317" customWidth="1"/>
    <col min="6411" max="6656" width="9.140625" style="317"/>
    <col min="6657" max="6657" width="1.42578125" style="317" customWidth="1"/>
    <col min="6658" max="6658" width="23.5703125" style="317" customWidth="1"/>
    <col min="6659" max="6659" width="0.7109375" style="317" customWidth="1"/>
    <col min="6660" max="6660" width="11.5703125" style="317" customWidth="1"/>
    <col min="6661" max="6665" width="11.28515625" style="317" customWidth="1"/>
    <col min="6666" max="6666" width="10" style="317" customWidth="1"/>
    <col min="6667" max="6912" width="9.140625" style="317"/>
    <col min="6913" max="6913" width="1.42578125" style="317" customWidth="1"/>
    <col min="6914" max="6914" width="23.5703125" style="317" customWidth="1"/>
    <col min="6915" max="6915" width="0.7109375" style="317" customWidth="1"/>
    <col min="6916" max="6916" width="11.5703125" style="317" customWidth="1"/>
    <col min="6917" max="6921" width="11.28515625" style="317" customWidth="1"/>
    <col min="6922" max="6922" width="10" style="317" customWidth="1"/>
    <col min="6923" max="7168" width="9.140625" style="317"/>
    <col min="7169" max="7169" width="1.42578125" style="317" customWidth="1"/>
    <col min="7170" max="7170" width="23.5703125" style="317" customWidth="1"/>
    <col min="7171" max="7171" width="0.7109375" style="317" customWidth="1"/>
    <col min="7172" max="7172" width="11.5703125" style="317" customWidth="1"/>
    <col min="7173" max="7177" width="11.28515625" style="317" customWidth="1"/>
    <col min="7178" max="7178" width="10" style="317" customWidth="1"/>
    <col min="7179" max="7424" width="9.140625" style="317"/>
    <col min="7425" max="7425" width="1.42578125" style="317" customWidth="1"/>
    <col min="7426" max="7426" width="23.5703125" style="317" customWidth="1"/>
    <col min="7427" max="7427" width="0.7109375" style="317" customWidth="1"/>
    <col min="7428" max="7428" width="11.5703125" style="317" customWidth="1"/>
    <col min="7429" max="7433" width="11.28515625" style="317" customWidth="1"/>
    <col min="7434" max="7434" width="10" style="317" customWidth="1"/>
    <col min="7435" max="7680" width="9.140625" style="317"/>
    <col min="7681" max="7681" width="1.42578125" style="317" customWidth="1"/>
    <col min="7682" max="7682" width="23.5703125" style="317" customWidth="1"/>
    <col min="7683" max="7683" width="0.7109375" style="317" customWidth="1"/>
    <col min="7684" max="7684" width="11.5703125" style="317" customWidth="1"/>
    <col min="7685" max="7689" width="11.28515625" style="317" customWidth="1"/>
    <col min="7690" max="7690" width="10" style="317" customWidth="1"/>
    <col min="7691" max="7936" width="9.140625" style="317"/>
    <col min="7937" max="7937" width="1.42578125" style="317" customWidth="1"/>
    <col min="7938" max="7938" width="23.5703125" style="317" customWidth="1"/>
    <col min="7939" max="7939" width="0.7109375" style="317" customWidth="1"/>
    <col min="7940" max="7940" width="11.5703125" style="317" customWidth="1"/>
    <col min="7941" max="7945" width="11.28515625" style="317" customWidth="1"/>
    <col min="7946" max="7946" width="10" style="317" customWidth="1"/>
    <col min="7947" max="8192" width="9.140625" style="317"/>
    <col min="8193" max="8193" width="1.42578125" style="317" customWidth="1"/>
    <col min="8194" max="8194" width="23.5703125" style="317" customWidth="1"/>
    <col min="8195" max="8195" width="0.7109375" style="317" customWidth="1"/>
    <col min="8196" max="8196" width="11.5703125" style="317" customWidth="1"/>
    <col min="8197" max="8201" width="11.28515625" style="317" customWidth="1"/>
    <col min="8202" max="8202" width="10" style="317" customWidth="1"/>
    <col min="8203" max="8448" width="9.140625" style="317"/>
    <col min="8449" max="8449" width="1.42578125" style="317" customWidth="1"/>
    <col min="8450" max="8450" width="23.5703125" style="317" customWidth="1"/>
    <col min="8451" max="8451" width="0.7109375" style="317" customWidth="1"/>
    <col min="8452" max="8452" width="11.5703125" style="317" customWidth="1"/>
    <col min="8453" max="8457" width="11.28515625" style="317" customWidth="1"/>
    <col min="8458" max="8458" width="10" style="317" customWidth="1"/>
    <col min="8459" max="8704" width="9.140625" style="317"/>
    <col min="8705" max="8705" width="1.42578125" style="317" customWidth="1"/>
    <col min="8706" max="8706" width="23.5703125" style="317" customWidth="1"/>
    <col min="8707" max="8707" width="0.7109375" style="317" customWidth="1"/>
    <col min="8708" max="8708" width="11.5703125" style="317" customWidth="1"/>
    <col min="8709" max="8713" width="11.28515625" style="317" customWidth="1"/>
    <col min="8714" max="8714" width="10" style="317" customWidth="1"/>
    <col min="8715" max="8960" width="9.140625" style="317"/>
    <col min="8961" max="8961" width="1.42578125" style="317" customWidth="1"/>
    <col min="8962" max="8962" width="23.5703125" style="317" customWidth="1"/>
    <col min="8963" max="8963" width="0.7109375" style="317" customWidth="1"/>
    <col min="8964" max="8964" width="11.5703125" style="317" customWidth="1"/>
    <col min="8965" max="8969" width="11.28515625" style="317" customWidth="1"/>
    <col min="8970" max="8970" width="10" style="317" customWidth="1"/>
    <col min="8971" max="9216" width="9.140625" style="317"/>
    <col min="9217" max="9217" width="1.42578125" style="317" customWidth="1"/>
    <col min="9218" max="9218" width="23.5703125" style="317" customWidth="1"/>
    <col min="9219" max="9219" width="0.7109375" style="317" customWidth="1"/>
    <col min="9220" max="9220" width="11.5703125" style="317" customWidth="1"/>
    <col min="9221" max="9225" width="11.28515625" style="317" customWidth="1"/>
    <col min="9226" max="9226" width="10" style="317" customWidth="1"/>
    <col min="9227" max="9472" width="9.140625" style="317"/>
    <col min="9473" max="9473" width="1.42578125" style="317" customWidth="1"/>
    <col min="9474" max="9474" width="23.5703125" style="317" customWidth="1"/>
    <col min="9475" max="9475" width="0.7109375" style="317" customWidth="1"/>
    <col min="9476" max="9476" width="11.5703125" style="317" customWidth="1"/>
    <col min="9477" max="9481" width="11.28515625" style="317" customWidth="1"/>
    <col min="9482" max="9482" width="10" style="317" customWidth="1"/>
    <col min="9483" max="9728" width="9.140625" style="317"/>
    <col min="9729" max="9729" width="1.42578125" style="317" customWidth="1"/>
    <col min="9730" max="9730" width="23.5703125" style="317" customWidth="1"/>
    <col min="9731" max="9731" width="0.7109375" style="317" customWidth="1"/>
    <col min="9732" max="9732" width="11.5703125" style="317" customWidth="1"/>
    <col min="9733" max="9737" width="11.28515625" style="317" customWidth="1"/>
    <col min="9738" max="9738" width="10" style="317" customWidth="1"/>
    <col min="9739" max="9984" width="9.140625" style="317"/>
    <col min="9985" max="9985" width="1.42578125" style="317" customWidth="1"/>
    <col min="9986" max="9986" width="23.5703125" style="317" customWidth="1"/>
    <col min="9987" max="9987" width="0.7109375" style="317" customWidth="1"/>
    <col min="9988" max="9988" width="11.5703125" style="317" customWidth="1"/>
    <col min="9989" max="9993" width="11.28515625" style="317" customWidth="1"/>
    <col min="9994" max="9994" width="10" style="317" customWidth="1"/>
    <col min="9995" max="10240" width="9.140625" style="317"/>
    <col min="10241" max="10241" width="1.42578125" style="317" customWidth="1"/>
    <col min="10242" max="10242" width="23.5703125" style="317" customWidth="1"/>
    <col min="10243" max="10243" width="0.7109375" style="317" customWidth="1"/>
    <col min="10244" max="10244" width="11.5703125" style="317" customWidth="1"/>
    <col min="10245" max="10249" width="11.28515625" style="317" customWidth="1"/>
    <col min="10250" max="10250" width="10" style="317" customWidth="1"/>
    <col min="10251" max="10496" width="9.140625" style="317"/>
    <col min="10497" max="10497" width="1.42578125" style="317" customWidth="1"/>
    <col min="10498" max="10498" width="23.5703125" style="317" customWidth="1"/>
    <col min="10499" max="10499" width="0.7109375" style="317" customWidth="1"/>
    <col min="10500" max="10500" width="11.5703125" style="317" customWidth="1"/>
    <col min="10501" max="10505" width="11.28515625" style="317" customWidth="1"/>
    <col min="10506" max="10506" width="10" style="317" customWidth="1"/>
    <col min="10507" max="10752" width="9.140625" style="317"/>
    <col min="10753" max="10753" width="1.42578125" style="317" customWidth="1"/>
    <col min="10754" max="10754" width="23.5703125" style="317" customWidth="1"/>
    <col min="10755" max="10755" width="0.7109375" style="317" customWidth="1"/>
    <col min="10756" max="10756" width="11.5703125" style="317" customWidth="1"/>
    <col min="10757" max="10761" width="11.28515625" style="317" customWidth="1"/>
    <col min="10762" max="10762" width="10" style="317" customWidth="1"/>
    <col min="10763" max="11008" width="9.140625" style="317"/>
    <col min="11009" max="11009" width="1.42578125" style="317" customWidth="1"/>
    <col min="11010" max="11010" width="23.5703125" style="317" customWidth="1"/>
    <col min="11011" max="11011" width="0.7109375" style="317" customWidth="1"/>
    <col min="11012" max="11012" width="11.5703125" style="317" customWidth="1"/>
    <col min="11013" max="11017" width="11.28515625" style="317" customWidth="1"/>
    <col min="11018" max="11018" width="10" style="317" customWidth="1"/>
    <col min="11019" max="11264" width="9.140625" style="317"/>
    <col min="11265" max="11265" width="1.42578125" style="317" customWidth="1"/>
    <col min="11266" max="11266" width="23.5703125" style="317" customWidth="1"/>
    <col min="11267" max="11267" width="0.7109375" style="317" customWidth="1"/>
    <col min="11268" max="11268" width="11.5703125" style="317" customWidth="1"/>
    <col min="11269" max="11273" width="11.28515625" style="317" customWidth="1"/>
    <col min="11274" max="11274" width="10" style="317" customWidth="1"/>
    <col min="11275" max="11520" width="9.140625" style="317"/>
    <col min="11521" max="11521" width="1.42578125" style="317" customWidth="1"/>
    <col min="11522" max="11522" width="23.5703125" style="317" customWidth="1"/>
    <col min="11523" max="11523" width="0.7109375" style="317" customWidth="1"/>
    <col min="11524" max="11524" width="11.5703125" style="317" customWidth="1"/>
    <col min="11525" max="11529" width="11.28515625" style="317" customWidth="1"/>
    <col min="11530" max="11530" width="10" style="317" customWidth="1"/>
    <col min="11531" max="11776" width="9.140625" style="317"/>
    <col min="11777" max="11777" width="1.42578125" style="317" customWidth="1"/>
    <col min="11778" max="11778" width="23.5703125" style="317" customWidth="1"/>
    <col min="11779" max="11779" width="0.7109375" style="317" customWidth="1"/>
    <col min="11780" max="11780" width="11.5703125" style="317" customWidth="1"/>
    <col min="11781" max="11785" width="11.28515625" style="317" customWidth="1"/>
    <col min="11786" max="11786" width="10" style="317" customWidth="1"/>
    <col min="11787" max="12032" width="9.140625" style="317"/>
    <col min="12033" max="12033" width="1.42578125" style="317" customWidth="1"/>
    <col min="12034" max="12034" width="23.5703125" style="317" customWidth="1"/>
    <col min="12035" max="12035" width="0.7109375" style="317" customWidth="1"/>
    <col min="12036" max="12036" width="11.5703125" style="317" customWidth="1"/>
    <col min="12037" max="12041" width="11.28515625" style="317" customWidth="1"/>
    <col min="12042" max="12042" width="10" style="317" customWidth="1"/>
    <col min="12043" max="12288" width="9.140625" style="317"/>
    <col min="12289" max="12289" width="1.42578125" style="317" customWidth="1"/>
    <col min="12290" max="12290" width="23.5703125" style="317" customWidth="1"/>
    <col min="12291" max="12291" width="0.7109375" style="317" customWidth="1"/>
    <col min="12292" max="12292" width="11.5703125" style="317" customWidth="1"/>
    <col min="12293" max="12297" width="11.28515625" style="317" customWidth="1"/>
    <col min="12298" max="12298" width="10" style="317" customWidth="1"/>
    <col min="12299" max="12544" width="9.140625" style="317"/>
    <col min="12545" max="12545" width="1.42578125" style="317" customWidth="1"/>
    <col min="12546" max="12546" width="23.5703125" style="317" customWidth="1"/>
    <col min="12547" max="12547" width="0.7109375" style="317" customWidth="1"/>
    <col min="12548" max="12548" width="11.5703125" style="317" customWidth="1"/>
    <col min="12549" max="12553" width="11.28515625" style="317" customWidth="1"/>
    <col min="12554" max="12554" width="10" style="317" customWidth="1"/>
    <col min="12555" max="12800" width="9.140625" style="317"/>
    <col min="12801" max="12801" width="1.42578125" style="317" customWidth="1"/>
    <col min="12802" max="12802" width="23.5703125" style="317" customWidth="1"/>
    <col min="12803" max="12803" width="0.7109375" style="317" customWidth="1"/>
    <col min="12804" max="12804" width="11.5703125" style="317" customWidth="1"/>
    <col min="12805" max="12809" width="11.28515625" style="317" customWidth="1"/>
    <col min="12810" max="12810" width="10" style="317" customWidth="1"/>
    <col min="12811" max="13056" width="9.140625" style="317"/>
    <col min="13057" max="13057" width="1.42578125" style="317" customWidth="1"/>
    <col min="13058" max="13058" width="23.5703125" style="317" customWidth="1"/>
    <col min="13059" max="13059" width="0.7109375" style="317" customWidth="1"/>
    <col min="13060" max="13060" width="11.5703125" style="317" customWidth="1"/>
    <col min="13061" max="13065" width="11.28515625" style="317" customWidth="1"/>
    <col min="13066" max="13066" width="10" style="317" customWidth="1"/>
    <col min="13067" max="13312" width="9.140625" style="317"/>
    <col min="13313" max="13313" width="1.42578125" style="317" customWidth="1"/>
    <col min="13314" max="13314" width="23.5703125" style="317" customWidth="1"/>
    <col min="13315" max="13315" width="0.7109375" style="317" customWidth="1"/>
    <col min="13316" max="13316" width="11.5703125" style="317" customWidth="1"/>
    <col min="13317" max="13321" width="11.28515625" style="317" customWidth="1"/>
    <col min="13322" max="13322" width="10" style="317" customWidth="1"/>
    <col min="13323" max="13568" width="9.140625" style="317"/>
    <col min="13569" max="13569" width="1.42578125" style="317" customWidth="1"/>
    <col min="13570" max="13570" width="23.5703125" style="317" customWidth="1"/>
    <col min="13571" max="13571" width="0.7109375" style="317" customWidth="1"/>
    <col min="13572" max="13572" width="11.5703125" style="317" customWidth="1"/>
    <col min="13573" max="13577" width="11.28515625" style="317" customWidth="1"/>
    <col min="13578" max="13578" width="10" style="317" customWidth="1"/>
    <col min="13579" max="13824" width="9.140625" style="317"/>
    <col min="13825" max="13825" width="1.42578125" style="317" customWidth="1"/>
    <col min="13826" max="13826" width="23.5703125" style="317" customWidth="1"/>
    <col min="13827" max="13827" width="0.7109375" style="317" customWidth="1"/>
    <col min="13828" max="13828" width="11.5703125" style="317" customWidth="1"/>
    <col min="13829" max="13833" width="11.28515625" style="317" customWidth="1"/>
    <col min="13834" max="13834" width="10" style="317" customWidth="1"/>
    <col min="13835" max="14080" width="9.140625" style="317"/>
    <col min="14081" max="14081" width="1.42578125" style="317" customWidth="1"/>
    <col min="14082" max="14082" width="23.5703125" style="317" customWidth="1"/>
    <col min="14083" max="14083" width="0.7109375" style="317" customWidth="1"/>
    <col min="14084" max="14084" width="11.5703125" style="317" customWidth="1"/>
    <col min="14085" max="14089" width="11.28515625" style="317" customWidth="1"/>
    <col min="14090" max="14090" width="10" style="317" customWidth="1"/>
    <col min="14091" max="14336" width="9.140625" style="317"/>
    <col min="14337" max="14337" width="1.42578125" style="317" customWidth="1"/>
    <col min="14338" max="14338" width="23.5703125" style="317" customWidth="1"/>
    <col min="14339" max="14339" width="0.7109375" style="317" customWidth="1"/>
    <col min="14340" max="14340" width="11.5703125" style="317" customWidth="1"/>
    <col min="14341" max="14345" width="11.28515625" style="317" customWidth="1"/>
    <col min="14346" max="14346" width="10" style="317" customWidth="1"/>
    <col min="14347" max="14592" width="9.140625" style="317"/>
    <col min="14593" max="14593" width="1.42578125" style="317" customWidth="1"/>
    <col min="14594" max="14594" width="23.5703125" style="317" customWidth="1"/>
    <col min="14595" max="14595" width="0.7109375" style="317" customWidth="1"/>
    <col min="14596" max="14596" width="11.5703125" style="317" customWidth="1"/>
    <col min="14597" max="14601" width="11.28515625" style="317" customWidth="1"/>
    <col min="14602" max="14602" width="10" style="317" customWidth="1"/>
    <col min="14603" max="14848" width="9.140625" style="317"/>
    <col min="14849" max="14849" width="1.42578125" style="317" customWidth="1"/>
    <col min="14850" max="14850" width="23.5703125" style="317" customWidth="1"/>
    <col min="14851" max="14851" width="0.7109375" style="317" customWidth="1"/>
    <col min="14852" max="14852" width="11.5703125" style="317" customWidth="1"/>
    <col min="14853" max="14857" width="11.28515625" style="317" customWidth="1"/>
    <col min="14858" max="14858" width="10" style="317" customWidth="1"/>
    <col min="14859" max="15104" width="9.140625" style="317"/>
    <col min="15105" max="15105" width="1.42578125" style="317" customWidth="1"/>
    <col min="15106" max="15106" width="23.5703125" style="317" customWidth="1"/>
    <col min="15107" max="15107" width="0.7109375" style="317" customWidth="1"/>
    <col min="15108" max="15108" width="11.5703125" style="317" customWidth="1"/>
    <col min="15109" max="15113" width="11.28515625" style="317" customWidth="1"/>
    <col min="15114" max="15114" width="10" style="317" customWidth="1"/>
    <col min="15115" max="15360" width="9.140625" style="317"/>
    <col min="15361" max="15361" width="1.42578125" style="317" customWidth="1"/>
    <col min="15362" max="15362" width="23.5703125" style="317" customWidth="1"/>
    <col min="15363" max="15363" width="0.7109375" style="317" customWidth="1"/>
    <col min="15364" max="15364" width="11.5703125" style="317" customWidth="1"/>
    <col min="15365" max="15369" width="11.28515625" style="317" customWidth="1"/>
    <col min="15370" max="15370" width="10" style="317" customWidth="1"/>
    <col min="15371" max="15616" width="9.140625" style="317"/>
    <col min="15617" max="15617" width="1.42578125" style="317" customWidth="1"/>
    <col min="15618" max="15618" width="23.5703125" style="317" customWidth="1"/>
    <col min="15619" max="15619" width="0.7109375" style="317" customWidth="1"/>
    <col min="15620" max="15620" width="11.5703125" style="317" customWidth="1"/>
    <col min="15621" max="15625" width="11.28515625" style="317" customWidth="1"/>
    <col min="15626" max="15626" width="10" style="317" customWidth="1"/>
    <col min="15627" max="15872" width="9.140625" style="317"/>
    <col min="15873" max="15873" width="1.42578125" style="317" customWidth="1"/>
    <col min="15874" max="15874" width="23.5703125" style="317" customWidth="1"/>
    <col min="15875" max="15875" width="0.7109375" style="317" customWidth="1"/>
    <col min="15876" max="15876" width="11.5703125" style="317" customWidth="1"/>
    <col min="15877" max="15881" width="11.28515625" style="317" customWidth="1"/>
    <col min="15882" max="15882" width="10" style="317" customWidth="1"/>
    <col min="15883" max="16128" width="9.140625" style="317"/>
    <col min="16129" max="16129" width="1.42578125" style="317" customWidth="1"/>
    <col min="16130" max="16130" width="23.5703125" style="317" customWidth="1"/>
    <col min="16131" max="16131" width="0.7109375" style="317" customWidth="1"/>
    <col min="16132" max="16132" width="11.5703125" style="317" customWidth="1"/>
    <col min="16133" max="16137" width="11.28515625" style="317" customWidth="1"/>
    <col min="16138" max="16138" width="10" style="317" customWidth="1"/>
    <col min="16139" max="16384" width="9.140625" style="317"/>
  </cols>
  <sheetData>
    <row r="1" spans="1:16" s="821" customFormat="1" ht="15" customHeight="1">
      <c r="A1" s="808" t="s">
        <v>644</v>
      </c>
      <c r="B1" s="811"/>
      <c r="J1" s="823" t="s">
        <v>19</v>
      </c>
    </row>
    <row r="2" spans="1:16" s="821" customFormat="1" ht="15" customHeight="1">
      <c r="A2" s="811"/>
      <c r="B2" s="811"/>
      <c r="I2" s="823"/>
      <c r="J2" s="1032"/>
    </row>
    <row r="3" spans="1:16" s="115" customFormat="1" ht="15" customHeight="1">
      <c r="A3" s="787" t="s">
        <v>95</v>
      </c>
      <c r="B3" s="814"/>
      <c r="E3" s="942"/>
      <c r="J3" s="817"/>
    </row>
    <row r="4" spans="1:16" s="115" customFormat="1" ht="15" customHeight="1">
      <c r="A4" s="787" t="s">
        <v>34</v>
      </c>
      <c r="B4" s="814"/>
      <c r="J4" s="817"/>
    </row>
    <row r="5" spans="1:16" s="115" customFormat="1" ht="15" customHeight="1">
      <c r="A5" s="787" t="s">
        <v>270</v>
      </c>
      <c r="B5" s="814"/>
      <c r="J5" s="817"/>
    </row>
    <row r="6" spans="1:16" s="105" customFormat="1" ht="15" customHeight="1">
      <c r="A6" s="787" t="s">
        <v>32</v>
      </c>
      <c r="B6" s="814"/>
      <c r="F6" s="115"/>
      <c r="J6" s="819"/>
    </row>
    <row r="7" spans="1:16" s="821" customFormat="1" ht="15" customHeight="1">
      <c r="A7" s="1766"/>
      <c r="B7" s="1033"/>
      <c r="I7" s="823"/>
      <c r="J7" s="1032"/>
    </row>
    <row r="8" spans="1:16" s="105" customFormat="1" ht="15" customHeight="1">
      <c r="J8" s="819"/>
    </row>
    <row r="9" spans="1:16" s="966" customFormat="1" ht="15" customHeight="1">
      <c r="A9" s="2474" t="s">
        <v>461</v>
      </c>
      <c r="B9" s="2474"/>
      <c r="C9" s="2474"/>
      <c r="D9" s="2474"/>
      <c r="E9" s="2474"/>
      <c r="F9" s="2474"/>
      <c r="G9" s="2474"/>
      <c r="H9" s="1207"/>
      <c r="I9" s="945" t="s">
        <v>462</v>
      </c>
      <c r="J9" s="1376"/>
    </row>
    <row r="10" spans="1:16" s="966" customFormat="1" ht="15" customHeight="1">
      <c r="A10" s="2474"/>
      <c r="B10" s="2474"/>
      <c r="C10" s="2474"/>
      <c r="D10" s="2474"/>
      <c r="E10" s="2474"/>
      <c r="F10" s="2474"/>
      <c r="G10" s="2474"/>
      <c r="H10" s="1207"/>
      <c r="I10" s="1207"/>
      <c r="J10" s="1767"/>
    </row>
    <row r="11" spans="1:16" s="966" customFormat="1" ht="15" customHeight="1">
      <c r="A11" s="2474"/>
      <c r="B11" s="2474"/>
      <c r="C11" s="2474"/>
      <c r="D11" s="2474"/>
      <c r="E11" s="2474"/>
      <c r="F11" s="2474"/>
      <c r="G11" s="2474"/>
      <c r="H11" s="1207"/>
      <c r="I11" s="1207"/>
      <c r="J11" s="1767"/>
    </row>
    <row r="12" spans="1:16" s="1207" customFormat="1" ht="6" customHeight="1">
      <c r="C12" s="1768"/>
      <c r="D12" s="1768"/>
      <c r="J12" s="1767"/>
    </row>
    <row r="13" spans="1:16" s="1448" customFormat="1" ht="15" customHeight="1">
      <c r="A13" s="2409" t="s">
        <v>109</v>
      </c>
      <c r="B13" s="2409"/>
      <c r="C13" s="2427" t="s">
        <v>17</v>
      </c>
      <c r="D13" s="1331"/>
      <c r="E13" s="2424" t="s">
        <v>463</v>
      </c>
      <c r="F13" s="2424" t="s">
        <v>464</v>
      </c>
      <c r="G13" s="2424" t="s">
        <v>465</v>
      </c>
      <c r="H13" s="2424" t="s">
        <v>466</v>
      </c>
      <c r="I13" s="2424" t="s">
        <v>467</v>
      </c>
      <c r="J13" s="1769"/>
    </row>
    <row r="14" spans="1:16" s="1207" customFormat="1" ht="15" customHeight="1">
      <c r="A14" s="2434"/>
      <c r="B14" s="2434"/>
      <c r="C14" s="2414"/>
      <c r="D14" s="837"/>
      <c r="E14" s="2414"/>
      <c r="F14" s="2414"/>
      <c r="G14" s="2414"/>
      <c r="H14" s="2414"/>
      <c r="I14" s="2414"/>
      <c r="J14" s="1767"/>
    </row>
    <row r="15" spans="1:16" s="1207" customFormat="1" ht="6" customHeight="1">
      <c r="A15" s="1094"/>
      <c r="B15" s="1094"/>
      <c r="C15" s="904"/>
      <c r="D15" s="904"/>
      <c r="E15" s="904"/>
      <c r="F15" s="904"/>
      <c r="G15" s="904"/>
      <c r="H15" s="904"/>
      <c r="I15" s="904"/>
      <c r="J15" s="1767"/>
    </row>
    <row r="16" spans="1:16" s="1207" customFormat="1" ht="15" customHeight="1">
      <c r="A16" s="842" t="s">
        <v>103</v>
      </c>
      <c r="C16" s="843">
        <v>21409727</v>
      </c>
      <c r="D16" s="844"/>
      <c r="E16" s="1480">
        <v>30.9</v>
      </c>
      <c r="F16" s="1480">
        <v>32.799999999999997</v>
      </c>
      <c r="G16" s="1480">
        <v>19</v>
      </c>
      <c r="H16" s="1480">
        <v>10</v>
      </c>
      <c r="I16" s="1480">
        <v>7.1</v>
      </c>
      <c r="J16" s="1770"/>
      <c r="K16" s="1415"/>
      <c r="L16" s="1415"/>
      <c r="M16" s="1415"/>
      <c r="N16" s="1415"/>
      <c r="O16" s="1415"/>
      <c r="P16" s="1415"/>
    </row>
    <row r="17" spans="1:14" s="1207" customFormat="1" ht="15" customHeight="1">
      <c r="A17" s="924" t="s">
        <v>84</v>
      </c>
      <c r="C17" s="849">
        <v>220796</v>
      </c>
      <c r="D17" s="850"/>
      <c r="E17" s="1482">
        <v>32.4</v>
      </c>
      <c r="F17" s="1482">
        <v>33</v>
      </c>
      <c r="G17" s="1482">
        <v>17.100000000000001</v>
      </c>
      <c r="H17" s="1482">
        <v>9.9</v>
      </c>
      <c r="I17" s="1482">
        <v>7.3</v>
      </c>
      <c r="J17" s="1770"/>
      <c r="K17" s="1415"/>
      <c r="L17" s="1415"/>
      <c r="M17" s="1415"/>
      <c r="N17" s="1415"/>
    </row>
    <row r="18" spans="1:14" s="1207" customFormat="1" ht="15" customHeight="1">
      <c r="A18" s="924" t="s">
        <v>83</v>
      </c>
      <c r="C18" s="849">
        <v>661437</v>
      </c>
      <c r="D18" s="850"/>
      <c r="E18" s="1482">
        <v>32.9</v>
      </c>
      <c r="F18" s="1482">
        <v>30.7</v>
      </c>
      <c r="G18" s="1482">
        <v>18.8</v>
      </c>
      <c r="H18" s="1482">
        <v>11.1</v>
      </c>
      <c r="I18" s="1482">
        <v>6.4</v>
      </c>
      <c r="J18" s="1770"/>
      <c r="K18" s="1415"/>
      <c r="L18" s="1415"/>
      <c r="M18" s="1415"/>
      <c r="N18" s="1415"/>
    </row>
    <row r="19" spans="1:14" s="1207" customFormat="1" ht="15" customHeight="1">
      <c r="A19" s="924" t="s">
        <v>82</v>
      </c>
      <c r="C19" s="849">
        <v>149697</v>
      </c>
      <c r="D19" s="850"/>
      <c r="E19" s="1482">
        <v>35.9</v>
      </c>
      <c r="F19" s="1482">
        <v>33.4</v>
      </c>
      <c r="G19" s="1482">
        <v>15.3</v>
      </c>
      <c r="H19" s="1482">
        <v>10.6</v>
      </c>
      <c r="I19" s="1482">
        <v>4.5</v>
      </c>
      <c r="J19" s="1770"/>
      <c r="K19" s="1045"/>
      <c r="L19" s="1415"/>
      <c r="M19" s="1415"/>
      <c r="N19" s="1415"/>
    </row>
    <row r="20" spans="1:14" s="1207" customFormat="1" ht="15" customHeight="1">
      <c r="A20" s="924" t="s">
        <v>81</v>
      </c>
      <c r="C20" s="849">
        <v>167649</v>
      </c>
      <c r="D20" s="850"/>
      <c r="E20" s="1482">
        <v>24.9</v>
      </c>
      <c r="F20" s="1482">
        <v>34.299999999999997</v>
      </c>
      <c r="G20" s="1482">
        <v>21.4</v>
      </c>
      <c r="H20" s="1482">
        <v>11.5</v>
      </c>
      <c r="I20" s="1482">
        <v>7.7</v>
      </c>
      <c r="J20" s="1770"/>
      <c r="L20" s="1415"/>
      <c r="M20" s="1415"/>
      <c r="N20" s="1415"/>
    </row>
    <row r="21" spans="1:14" s="1207" customFormat="1" ht="15" customHeight="1">
      <c r="A21" s="924" t="s">
        <v>80</v>
      </c>
      <c r="C21" s="849">
        <v>553717</v>
      </c>
      <c r="D21" s="850"/>
      <c r="E21" s="1482">
        <v>25</v>
      </c>
      <c r="F21" s="1482">
        <v>37.799999999999997</v>
      </c>
      <c r="G21" s="1482">
        <v>21</v>
      </c>
      <c r="H21" s="1482">
        <v>10.7</v>
      </c>
      <c r="I21" s="1482">
        <v>5.3</v>
      </c>
      <c r="J21" s="1770"/>
      <c r="K21" s="1415"/>
      <c r="L21" s="1415"/>
      <c r="M21" s="1415"/>
      <c r="N21" s="1415"/>
    </row>
    <row r="22" spans="1:14" s="1207" customFormat="1" ht="15" customHeight="1">
      <c r="A22" s="924" t="s">
        <v>79</v>
      </c>
      <c r="C22" s="849">
        <v>142846</v>
      </c>
      <c r="D22" s="850"/>
      <c r="E22" s="1482">
        <v>37.6</v>
      </c>
      <c r="F22" s="1482">
        <v>31.9</v>
      </c>
      <c r="G22" s="1482">
        <v>17.7</v>
      </c>
      <c r="H22" s="1482">
        <v>8.9</v>
      </c>
      <c r="I22" s="1482">
        <v>3.9</v>
      </c>
      <c r="J22" s="1770"/>
      <c r="K22" s="1415"/>
      <c r="L22" s="1415"/>
      <c r="M22" s="1415"/>
      <c r="N22" s="1415"/>
    </row>
    <row r="23" spans="1:14" s="1207" customFormat="1" ht="15" customHeight="1">
      <c r="A23" s="924" t="s">
        <v>78</v>
      </c>
      <c r="C23" s="849">
        <v>693372</v>
      </c>
      <c r="D23" s="850"/>
      <c r="E23" s="1482">
        <v>16.600000000000001</v>
      </c>
      <c r="F23" s="1482">
        <v>29.9</v>
      </c>
      <c r="G23" s="1482">
        <v>22</v>
      </c>
      <c r="H23" s="1482">
        <v>15.1</v>
      </c>
      <c r="I23" s="1482">
        <v>16.100000000000001</v>
      </c>
      <c r="J23" s="1770"/>
      <c r="K23" s="954"/>
      <c r="L23" s="1415"/>
      <c r="M23" s="1415"/>
      <c r="N23" s="1415"/>
    </row>
    <row r="24" spans="1:14" s="1207" customFormat="1" ht="15" customHeight="1">
      <c r="A24" s="924" t="s">
        <v>77</v>
      </c>
      <c r="C24" s="849">
        <v>713517</v>
      </c>
      <c r="D24" s="850"/>
      <c r="E24" s="1482">
        <v>31</v>
      </c>
      <c r="F24" s="1482">
        <v>36.700000000000003</v>
      </c>
      <c r="G24" s="1482">
        <v>17.5</v>
      </c>
      <c r="H24" s="1482">
        <v>9.1</v>
      </c>
      <c r="I24" s="1482">
        <v>5.6</v>
      </c>
      <c r="J24" s="1770"/>
      <c r="K24" s="954"/>
      <c r="L24" s="1415"/>
      <c r="M24" s="1415"/>
      <c r="N24" s="1415"/>
    </row>
    <row r="25" spans="1:14" s="1207" customFormat="1" ht="15" customHeight="1">
      <c r="A25" s="924" t="s">
        <v>76</v>
      </c>
      <c r="C25" s="849">
        <v>1656465</v>
      </c>
      <c r="D25" s="850"/>
      <c r="E25" s="1482">
        <v>50.5</v>
      </c>
      <c r="F25" s="1482">
        <v>24.8</v>
      </c>
      <c r="G25" s="1482">
        <v>16.3</v>
      </c>
      <c r="H25" s="1482">
        <v>5.8</v>
      </c>
      <c r="I25" s="1482">
        <v>2.5</v>
      </c>
      <c r="J25" s="1770"/>
      <c r="K25" s="1415"/>
      <c r="L25" s="1415"/>
      <c r="M25" s="1415"/>
      <c r="N25" s="1415"/>
    </row>
    <row r="26" spans="1:14" s="1207" customFormat="1" ht="15" customHeight="1">
      <c r="A26" s="924" t="s">
        <v>75</v>
      </c>
      <c r="C26" s="849">
        <v>322630</v>
      </c>
      <c r="D26" s="850"/>
      <c r="E26" s="1482">
        <v>25.8</v>
      </c>
      <c r="F26" s="1482">
        <v>38.299999999999997</v>
      </c>
      <c r="G26" s="1482">
        <v>19.100000000000001</v>
      </c>
      <c r="H26" s="1482">
        <v>10.3</v>
      </c>
      <c r="I26" s="1482">
        <v>6.2</v>
      </c>
      <c r="J26" s="1770"/>
      <c r="K26" s="1415"/>
      <c r="L26" s="1415"/>
      <c r="M26" s="1415"/>
      <c r="N26" s="1415"/>
    </row>
    <row r="27" spans="1:14" s="1207" customFormat="1" ht="15" customHeight="1">
      <c r="A27" s="924" t="s">
        <v>74</v>
      </c>
      <c r="C27" s="849">
        <v>1018818</v>
      </c>
      <c r="D27" s="850"/>
      <c r="E27" s="1482">
        <v>28.9</v>
      </c>
      <c r="F27" s="1482">
        <v>32.799999999999997</v>
      </c>
      <c r="G27" s="1482">
        <v>19.5</v>
      </c>
      <c r="H27" s="1482">
        <v>10.5</v>
      </c>
      <c r="I27" s="1482">
        <v>8.1999999999999993</v>
      </c>
      <c r="J27" s="1770"/>
      <c r="K27" s="1415"/>
      <c r="L27" s="1415"/>
      <c r="M27" s="1415"/>
      <c r="N27" s="1415"/>
    </row>
    <row r="28" spans="1:14" s="1207" customFormat="1" ht="15" customHeight="1">
      <c r="A28" s="924" t="s">
        <v>73</v>
      </c>
      <c r="C28" s="849">
        <v>574194</v>
      </c>
      <c r="D28" s="850"/>
      <c r="E28" s="1482">
        <v>22.3</v>
      </c>
      <c r="F28" s="1482">
        <v>33</v>
      </c>
      <c r="G28" s="1482">
        <v>19.7</v>
      </c>
      <c r="H28" s="1482">
        <v>11.3</v>
      </c>
      <c r="I28" s="1482">
        <v>13.5</v>
      </c>
      <c r="J28" s="1770"/>
      <c r="K28" s="1415"/>
      <c r="L28" s="1415"/>
      <c r="M28" s="1415"/>
      <c r="N28" s="1415"/>
    </row>
    <row r="29" spans="1:14" s="1207" customFormat="1" ht="15" customHeight="1">
      <c r="A29" s="924" t="s">
        <v>72</v>
      </c>
      <c r="C29" s="849">
        <v>522938</v>
      </c>
      <c r="D29" s="850"/>
      <c r="E29" s="1482">
        <v>27.3</v>
      </c>
      <c r="F29" s="1482">
        <v>31.6</v>
      </c>
      <c r="G29" s="1482">
        <v>22.2</v>
      </c>
      <c r="H29" s="1482">
        <v>10.6</v>
      </c>
      <c r="I29" s="1482">
        <v>8.1</v>
      </c>
      <c r="J29" s="1770"/>
      <c r="K29" s="1415"/>
      <c r="L29" s="1415"/>
      <c r="M29" s="1415"/>
      <c r="N29" s="1415"/>
    </row>
    <row r="30" spans="1:14" s="1207" customFormat="1" ht="15" customHeight="1">
      <c r="A30" s="924" t="s">
        <v>71</v>
      </c>
      <c r="C30" s="849">
        <v>1353755</v>
      </c>
      <c r="D30" s="850"/>
      <c r="E30" s="1482">
        <v>35.700000000000003</v>
      </c>
      <c r="F30" s="1482">
        <v>28.7</v>
      </c>
      <c r="G30" s="1482">
        <v>17.600000000000001</v>
      </c>
      <c r="H30" s="1482">
        <v>10.199999999999999</v>
      </c>
      <c r="I30" s="1482">
        <v>7.6</v>
      </c>
      <c r="J30" s="1770"/>
      <c r="K30" s="1415"/>
      <c r="L30" s="1415"/>
      <c r="M30" s="1415"/>
      <c r="N30" s="1415"/>
    </row>
    <row r="31" spans="1:14" s="1207" customFormat="1" ht="15" customHeight="1">
      <c r="A31" s="924" t="s">
        <v>70</v>
      </c>
      <c r="C31" s="849">
        <v>3254440</v>
      </c>
      <c r="D31" s="850"/>
      <c r="E31" s="1482">
        <v>33.299999999999997</v>
      </c>
      <c r="F31" s="1482">
        <v>33.700000000000003</v>
      </c>
      <c r="G31" s="1482">
        <v>18.600000000000001</v>
      </c>
      <c r="H31" s="1482">
        <v>9.1999999999999993</v>
      </c>
      <c r="I31" s="1482">
        <v>5</v>
      </c>
      <c r="J31" s="1770"/>
      <c r="K31" s="1415"/>
      <c r="L31" s="1415"/>
      <c r="M31" s="1415"/>
      <c r="N31" s="1415"/>
    </row>
    <row r="32" spans="1:14" s="1207" customFormat="1" ht="15" customHeight="1">
      <c r="A32" s="924" t="s">
        <v>69</v>
      </c>
      <c r="C32" s="849">
        <v>747008</v>
      </c>
      <c r="D32" s="850"/>
      <c r="E32" s="1482">
        <v>25.3</v>
      </c>
      <c r="F32" s="1482">
        <v>33.6</v>
      </c>
      <c r="G32" s="1482">
        <v>20.399999999999999</v>
      </c>
      <c r="H32" s="1482">
        <v>11.1</v>
      </c>
      <c r="I32" s="1482">
        <v>9.5</v>
      </c>
      <c r="J32" s="1770"/>
      <c r="K32" s="1415"/>
      <c r="L32" s="1415"/>
      <c r="M32" s="1415"/>
      <c r="N32" s="1415"/>
    </row>
    <row r="33" spans="1:14" s="1207" customFormat="1" ht="15" customHeight="1">
      <c r="A33" s="924" t="s">
        <v>68</v>
      </c>
      <c r="C33" s="849">
        <v>354732</v>
      </c>
      <c r="D33" s="850"/>
      <c r="E33" s="1482">
        <v>32.700000000000003</v>
      </c>
      <c r="F33" s="1482">
        <v>35.200000000000003</v>
      </c>
      <c r="G33" s="1482">
        <v>18.3</v>
      </c>
      <c r="H33" s="1482">
        <v>8.1</v>
      </c>
      <c r="I33" s="1482">
        <v>5.4</v>
      </c>
      <c r="J33" s="1770"/>
      <c r="K33" s="1415"/>
      <c r="L33" s="1415"/>
      <c r="M33" s="1415"/>
      <c r="N33" s="1415"/>
    </row>
    <row r="34" spans="1:14" s="1207" customFormat="1" ht="15" customHeight="1">
      <c r="A34" s="924" t="s">
        <v>67</v>
      </c>
      <c r="C34" s="849">
        <v>227292</v>
      </c>
      <c r="D34" s="850"/>
      <c r="E34" s="1482">
        <v>28.8</v>
      </c>
      <c r="F34" s="1482">
        <v>40.9</v>
      </c>
      <c r="G34" s="1482">
        <v>17</v>
      </c>
      <c r="H34" s="1482">
        <v>8</v>
      </c>
      <c r="I34" s="1482">
        <v>5.2</v>
      </c>
      <c r="J34" s="1770"/>
      <c r="K34" s="1415"/>
      <c r="L34" s="1415"/>
      <c r="M34" s="1415"/>
      <c r="N34" s="1415"/>
    </row>
    <row r="35" spans="1:14" s="1207" customFormat="1" ht="15" customHeight="1">
      <c r="A35" s="924" t="s">
        <v>66</v>
      </c>
      <c r="C35" s="849">
        <v>887027</v>
      </c>
      <c r="D35" s="850"/>
      <c r="E35" s="1482">
        <v>28.9</v>
      </c>
      <c r="F35" s="1482">
        <v>37.299999999999997</v>
      </c>
      <c r="G35" s="1482">
        <v>19</v>
      </c>
      <c r="H35" s="1482">
        <v>10</v>
      </c>
      <c r="I35" s="1482">
        <v>4.7</v>
      </c>
      <c r="J35" s="1770"/>
      <c r="K35" s="1415"/>
      <c r="L35" s="1415"/>
      <c r="M35" s="1415"/>
      <c r="N35" s="1415"/>
    </row>
    <row r="36" spans="1:14" s="1207" customFormat="1" ht="15" customHeight="1">
      <c r="A36" s="924" t="s">
        <v>65</v>
      </c>
      <c r="C36" s="849">
        <v>584702</v>
      </c>
      <c r="D36" s="850"/>
      <c r="E36" s="1482">
        <v>21.2</v>
      </c>
      <c r="F36" s="1482">
        <v>30.8</v>
      </c>
      <c r="G36" s="1482">
        <v>22.9</v>
      </c>
      <c r="H36" s="1482">
        <v>13.8</v>
      </c>
      <c r="I36" s="1482">
        <v>11.1</v>
      </c>
      <c r="J36" s="1770"/>
      <c r="K36" s="1415"/>
      <c r="L36" s="1415"/>
      <c r="M36" s="1415"/>
      <c r="N36" s="1415"/>
    </row>
    <row r="37" spans="1:14" s="1207" customFormat="1" ht="15" customHeight="1">
      <c r="A37" s="924" t="s">
        <v>64</v>
      </c>
      <c r="C37" s="849">
        <v>1045845</v>
      </c>
      <c r="D37" s="850"/>
      <c r="E37" s="1482">
        <v>26.4</v>
      </c>
      <c r="F37" s="1482">
        <v>28.1</v>
      </c>
      <c r="G37" s="1482">
        <v>21.2</v>
      </c>
      <c r="H37" s="1482">
        <v>11.6</v>
      </c>
      <c r="I37" s="1482">
        <v>12.6</v>
      </c>
      <c r="J37" s="1770"/>
      <c r="K37" s="1415"/>
      <c r="L37" s="1415"/>
      <c r="M37" s="1415"/>
      <c r="N37" s="1415"/>
    </row>
    <row r="38" spans="1:14" s="1207" customFormat="1" ht="15" customHeight="1">
      <c r="A38" s="924" t="s">
        <v>63</v>
      </c>
      <c r="C38" s="849">
        <v>367228</v>
      </c>
      <c r="D38" s="850"/>
      <c r="E38" s="1482">
        <v>34.799999999999997</v>
      </c>
      <c r="F38" s="1482">
        <v>28.2</v>
      </c>
      <c r="G38" s="1482">
        <v>18.100000000000001</v>
      </c>
      <c r="H38" s="1482">
        <v>10.9</v>
      </c>
      <c r="I38" s="1482">
        <v>7.7</v>
      </c>
      <c r="J38" s="1770"/>
      <c r="K38" s="1415"/>
      <c r="L38" s="1415"/>
      <c r="M38" s="1415"/>
      <c r="N38" s="1415"/>
    </row>
    <row r="39" spans="1:14" s="1207" customFormat="1" ht="15" customHeight="1">
      <c r="A39" s="924" t="s">
        <v>62</v>
      </c>
      <c r="C39" s="849">
        <v>317100</v>
      </c>
      <c r="D39" s="850"/>
      <c r="E39" s="1482">
        <v>34.200000000000003</v>
      </c>
      <c r="F39" s="1482">
        <v>32.200000000000003</v>
      </c>
      <c r="G39" s="1482">
        <v>18.399999999999999</v>
      </c>
      <c r="H39" s="1482">
        <v>9.4</v>
      </c>
      <c r="I39" s="1482">
        <v>5.6</v>
      </c>
      <c r="J39" s="1770"/>
      <c r="K39" s="1415"/>
      <c r="L39" s="1415"/>
      <c r="M39" s="1415"/>
      <c r="N39" s="1415"/>
    </row>
    <row r="40" spans="1:14" s="1207" customFormat="1" ht="15" customHeight="1">
      <c r="A40" s="924" t="s">
        <v>61</v>
      </c>
      <c r="C40" s="849">
        <v>481015</v>
      </c>
      <c r="D40" s="850"/>
      <c r="E40" s="1482">
        <v>27.7</v>
      </c>
      <c r="F40" s="1482">
        <v>36.200000000000003</v>
      </c>
      <c r="G40" s="1482">
        <v>16.600000000000001</v>
      </c>
      <c r="H40" s="1482">
        <v>10</v>
      </c>
      <c r="I40" s="1482">
        <v>9.3000000000000007</v>
      </c>
      <c r="J40" s="1770"/>
      <c r="K40" s="1048"/>
      <c r="L40" s="1415"/>
      <c r="M40" s="1415"/>
      <c r="N40" s="1415"/>
    </row>
    <row r="41" spans="1:14" s="1207" customFormat="1" ht="15" customHeight="1">
      <c r="A41" s="924" t="s">
        <v>60</v>
      </c>
      <c r="C41" s="849">
        <v>537846</v>
      </c>
      <c r="D41" s="850"/>
      <c r="E41" s="1482">
        <v>27.2</v>
      </c>
      <c r="F41" s="1482">
        <v>42.4</v>
      </c>
      <c r="G41" s="1482">
        <v>16.8</v>
      </c>
      <c r="H41" s="1482">
        <v>8.3000000000000007</v>
      </c>
      <c r="I41" s="1482">
        <v>5.2</v>
      </c>
      <c r="J41" s="1770"/>
      <c r="L41" s="1415"/>
      <c r="M41" s="1415"/>
      <c r="N41" s="1415"/>
    </row>
    <row r="42" spans="1:14" s="1207" customFormat="1" ht="15" customHeight="1">
      <c r="A42" s="924" t="s">
        <v>59</v>
      </c>
      <c r="C42" s="849">
        <v>540210</v>
      </c>
      <c r="D42" s="850"/>
      <c r="E42" s="1482">
        <v>35.299999999999997</v>
      </c>
      <c r="F42" s="1482">
        <v>34.6</v>
      </c>
      <c r="G42" s="1482">
        <v>17</v>
      </c>
      <c r="H42" s="1482">
        <v>8.4</v>
      </c>
      <c r="I42" s="1482">
        <v>4.5</v>
      </c>
      <c r="J42" s="1770"/>
      <c r="L42" s="1415"/>
      <c r="M42" s="1415"/>
      <c r="N42" s="1415"/>
    </row>
    <row r="43" spans="1:14" s="1207" customFormat="1" ht="15" customHeight="1">
      <c r="A43" s="924" t="s">
        <v>58</v>
      </c>
      <c r="C43" s="849">
        <v>416848</v>
      </c>
      <c r="D43" s="850"/>
      <c r="E43" s="1482">
        <v>26.3</v>
      </c>
      <c r="F43" s="1482">
        <v>31.6</v>
      </c>
      <c r="G43" s="1482">
        <v>22</v>
      </c>
      <c r="H43" s="1482">
        <v>11.3</v>
      </c>
      <c r="I43" s="1482">
        <v>8.8000000000000007</v>
      </c>
      <c r="J43" s="1770"/>
      <c r="K43" s="1415"/>
      <c r="L43" s="1415"/>
      <c r="M43" s="1415"/>
      <c r="N43" s="1415"/>
    </row>
    <row r="44" spans="1:14" s="1207" customFormat="1" ht="15" customHeight="1">
      <c r="A44" s="924" t="s">
        <v>57</v>
      </c>
      <c r="C44" s="849">
        <v>627794</v>
      </c>
      <c r="D44" s="850"/>
      <c r="E44" s="1482">
        <v>27.9</v>
      </c>
      <c r="F44" s="1482">
        <v>35.299999999999997</v>
      </c>
      <c r="G44" s="1482">
        <v>19.7</v>
      </c>
      <c r="H44" s="1482">
        <v>10.8</v>
      </c>
      <c r="I44" s="1482">
        <v>6.1</v>
      </c>
      <c r="J44" s="1770"/>
      <c r="K44" s="1415"/>
      <c r="L44" s="1415"/>
      <c r="M44" s="1415"/>
      <c r="N44" s="1415"/>
    </row>
    <row r="45" spans="1:14" s="1207" customFormat="1" ht="15" customHeight="1">
      <c r="A45" s="924" t="s">
        <v>56</v>
      </c>
      <c r="C45" s="849">
        <v>238231</v>
      </c>
      <c r="D45" s="850"/>
      <c r="E45" s="1482">
        <v>26.3</v>
      </c>
      <c r="F45" s="1482">
        <v>34.4</v>
      </c>
      <c r="G45" s="1482">
        <v>21.2</v>
      </c>
      <c r="H45" s="1482">
        <v>11.3</v>
      </c>
      <c r="I45" s="1482">
        <v>6.7</v>
      </c>
      <c r="J45" s="1770"/>
      <c r="K45" s="1415"/>
      <c r="L45" s="1415"/>
      <c r="M45" s="1415"/>
      <c r="N45" s="1415"/>
    </row>
    <row r="46" spans="1:14" s="1207" customFormat="1" ht="15" customHeight="1">
      <c r="A46" s="924" t="s">
        <v>55</v>
      </c>
      <c r="C46" s="849">
        <v>1387786</v>
      </c>
      <c r="D46" s="850"/>
      <c r="E46" s="1482">
        <v>26.7</v>
      </c>
      <c r="F46" s="1482">
        <v>34.6</v>
      </c>
      <c r="G46" s="1482">
        <v>20.100000000000001</v>
      </c>
      <c r="H46" s="1482">
        <v>10.199999999999999</v>
      </c>
      <c r="I46" s="1482">
        <v>8.3000000000000007</v>
      </c>
      <c r="J46" s="1770"/>
      <c r="K46" s="1415"/>
      <c r="L46" s="1415"/>
      <c r="M46" s="1415"/>
      <c r="N46" s="1415"/>
    </row>
    <row r="47" spans="1:14" s="1207" customFormat="1" ht="15" customHeight="1">
      <c r="A47" s="924" t="s">
        <v>54</v>
      </c>
      <c r="C47" s="849">
        <v>377079</v>
      </c>
      <c r="D47" s="850"/>
      <c r="E47" s="1482">
        <v>34.9</v>
      </c>
      <c r="F47" s="1482">
        <v>30.5</v>
      </c>
      <c r="G47" s="1482">
        <v>18.8</v>
      </c>
      <c r="H47" s="1482">
        <v>9.6999999999999993</v>
      </c>
      <c r="I47" s="1482">
        <v>5.9</v>
      </c>
      <c r="J47" s="1770"/>
      <c r="K47" s="1415"/>
      <c r="L47" s="1415"/>
      <c r="M47" s="1415"/>
      <c r="N47" s="1415"/>
    </row>
    <row r="48" spans="1:14" s="1207" customFormat="1" ht="15" customHeight="1">
      <c r="A48" s="973" t="s">
        <v>53</v>
      </c>
      <c r="B48" s="1771"/>
      <c r="C48" s="1427">
        <v>265713</v>
      </c>
      <c r="D48" s="893"/>
      <c r="E48" s="1489">
        <v>22.3</v>
      </c>
      <c r="F48" s="1489">
        <v>38.200000000000003</v>
      </c>
      <c r="G48" s="1489">
        <v>19.5</v>
      </c>
      <c r="H48" s="1489">
        <v>11.5</v>
      </c>
      <c r="I48" s="1489">
        <v>8.5</v>
      </c>
      <c r="J48" s="1770"/>
      <c r="K48" s="1415"/>
      <c r="L48" s="1415"/>
      <c r="M48" s="1415"/>
      <c r="N48" s="1415"/>
    </row>
    <row r="49" spans="1:15" s="1207" customFormat="1" ht="6" customHeight="1">
      <c r="C49" s="1772"/>
      <c r="D49" s="1772"/>
      <c r="J49" s="1767"/>
    </row>
    <row r="50" spans="1:15" ht="57" customHeight="1">
      <c r="A50" s="1082" t="s">
        <v>299</v>
      </c>
      <c r="B50" s="2396" t="s">
        <v>468</v>
      </c>
      <c r="C50" s="2396"/>
      <c r="D50" s="2396"/>
      <c r="E50" s="2396"/>
      <c r="F50" s="2396"/>
      <c r="G50" s="2396"/>
      <c r="H50" s="2396"/>
      <c r="I50" s="2396"/>
      <c r="J50" s="1052"/>
    </row>
    <row r="51" spans="1:15" s="786" customFormat="1" ht="15" customHeight="1">
      <c r="A51" s="785"/>
      <c r="B51" s="2396" t="s">
        <v>280</v>
      </c>
      <c r="C51" s="2396"/>
      <c r="D51" s="2396"/>
      <c r="E51" s="2396"/>
      <c r="F51" s="2396"/>
      <c r="G51" s="2396"/>
      <c r="H51" s="2396"/>
      <c r="I51" s="2396"/>
      <c r="J51" s="2396"/>
      <c r="L51" s="789"/>
      <c r="M51" s="789"/>
      <c r="N51" s="789"/>
      <c r="O51" s="789"/>
    </row>
    <row r="52" spans="1:15" ht="15" customHeight="1">
      <c r="A52" s="608" t="s">
        <v>183</v>
      </c>
      <c r="B52" s="839"/>
      <c r="C52" s="872"/>
      <c r="D52" s="872"/>
      <c r="E52" s="841"/>
      <c r="F52" s="841"/>
      <c r="G52" s="841"/>
      <c r="H52" s="841"/>
      <c r="I52" s="841"/>
      <c r="J52" s="1053"/>
      <c r="L52"/>
      <c r="M52"/>
      <c r="N52"/>
      <c r="O52"/>
    </row>
    <row r="53" spans="1:15" ht="15" customHeight="1">
      <c r="A53" s="608" t="s">
        <v>185</v>
      </c>
      <c r="B53" s="839"/>
      <c r="C53" s="872"/>
      <c r="D53" s="872"/>
      <c r="E53" s="841"/>
      <c r="F53" s="841"/>
      <c r="G53" s="841"/>
      <c r="H53" s="841"/>
      <c r="I53" s="841"/>
      <c r="J53" s="1053"/>
      <c r="L53"/>
      <c r="M53"/>
      <c r="N53"/>
      <c r="O53"/>
    </row>
    <row r="54" spans="1:15" ht="15" customHeight="1">
      <c r="A54" s="608" t="s">
        <v>187</v>
      </c>
      <c r="B54" s="839"/>
      <c r="C54" s="872"/>
      <c r="D54" s="872"/>
      <c r="E54" s="841"/>
      <c r="F54" s="841"/>
      <c r="G54" s="841"/>
      <c r="H54" s="841"/>
      <c r="I54" s="841"/>
      <c r="J54" s="1053"/>
      <c r="L54"/>
      <c r="M54"/>
      <c r="N54"/>
      <c r="O54"/>
    </row>
    <row r="55" spans="1:15" s="1207" customFormat="1" ht="15" customHeight="1">
      <c r="C55" s="1772"/>
      <c r="D55" s="1772"/>
      <c r="J55" s="823" t="s">
        <v>93</v>
      </c>
    </row>
    <row r="56" spans="1:15" ht="15" customHeight="1">
      <c r="J56" s="1066"/>
    </row>
    <row r="57" spans="1:15" ht="15" customHeight="1">
      <c r="A57" s="2474" t="s">
        <v>461</v>
      </c>
      <c r="B57" s="2474"/>
      <c r="C57" s="2474"/>
      <c r="D57" s="2474"/>
      <c r="E57" s="2474"/>
      <c r="F57" s="2474"/>
      <c r="G57" s="2474"/>
      <c r="H57" s="1207"/>
      <c r="I57" s="945" t="s">
        <v>462</v>
      </c>
    </row>
    <row r="58" spans="1:15" ht="15" customHeight="1">
      <c r="A58" s="2474"/>
      <c r="B58" s="2474"/>
      <c r="C58" s="2474"/>
      <c r="D58" s="2474"/>
      <c r="E58" s="2474"/>
      <c r="F58" s="2474"/>
      <c r="G58" s="2474"/>
      <c r="H58" s="1207"/>
      <c r="I58" s="1207"/>
    </row>
    <row r="59" spans="1:15" ht="15" customHeight="1">
      <c r="A59" s="2474"/>
      <c r="B59" s="2474"/>
      <c r="C59" s="2474"/>
      <c r="D59" s="2474"/>
      <c r="E59" s="2474"/>
      <c r="F59" s="2474"/>
      <c r="G59" s="2474"/>
      <c r="H59" s="1207"/>
      <c r="I59" s="1207"/>
    </row>
    <row r="60" spans="1:15" ht="15" customHeight="1">
      <c r="A60" s="1774" t="s">
        <v>95</v>
      </c>
      <c r="B60" s="1775"/>
      <c r="C60" s="1775"/>
      <c r="D60" s="1775"/>
      <c r="E60" s="1775"/>
      <c r="F60" s="1775"/>
      <c r="G60" s="1775"/>
      <c r="H60" s="1207"/>
      <c r="I60" s="1207"/>
    </row>
    <row r="61" spans="1:15" ht="6" customHeight="1">
      <c r="A61" s="1207"/>
      <c r="B61" s="1207"/>
      <c r="C61" s="1768"/>
      <c r="D61" s="1768"/>
      <c r="E61" s="1207"/>
      <c r="F61" s="1207"/>
      <c r="G61" s="1207"/>
      <c r="H61" s="1207"/>
      <c r="I61" s="1207"/>
    </row>
    <row r="62" spans="1:15" ht="15" customHeight="1">
      <c r="A62" s="2409" t="s">
        <v>109</v>
      </c>
      <c r="B62" s="2409"/>
      <c r="C62" s="2427" t="s">
        <v>17</v>
      </c>
      <c r="D62" s="1331"/>
      <c r="E62" s="2424" t="s">
        <v>463</v>
      </c>
      <c r="F62" s="2424" t="s">
        <v>464</v>
      </c>
      <c r="G62" s="2424" t="s">
        <v>465</v>
      </c>
      <c r="H62" s="2424" t="s">
        <v>466</v>
      </c>
      <c r="I62" s="2424" t="s">
        <v>467</v>
      </c>
    </row>
    <row r="63" spans="1:15" ht="15" customHeight="1">
      <c r="A63" s="2434"/>
      <c r="B63" s="2434"/>
      <c r="C63" s="2414"/>
      <c r="D63" s="837"/>
      <c r="E63" s="2414"/>
      <c r="F63" s="2414"/>
      <c r="G63" s="2414"/>
      <c r="H63" s="2414"/>
      <c r="I63" s="2414"/>
    </row>
    <row r="64" spans="1:15" ht="6" customHeight="1">
      <c r="A64" s="1094"/>
      <c r="B64" s="1094"/>
      <c r="C64" s="904"/>
      <c r="D64" s="904"/>
      <c r="E64" s="904"/>
      <c r="F64" s="904"/>
      <c r="G64" s="904"/>
      <c r="H64" s="904"/>
      <c r="I64" s="904"/>
    </row>
    <row r="65" spans="1:9" ht="15" customHeight="1">
      <c r="A65" s="842" t="s">
        <v>103</v>
      </c>
      <c r="B65" s="1207"/>
      <c r="C65" s="844">
        <v>21409727</v>
      </c>
      <c r="D65" s="844"/>
      <c r="E65" s="844">
        <v>6608929</v>
      </c>
      <c r="F65" s="844">
        <v>7019728</v>
      </c>
      <c r="G65" s="844">
        <v>4074770</v>
      </c>
      <c r="H65" s="844">
        <v>2144041</v>
      </c>
      <c r="I65" s="844">
        <v>1527749</v>
      </c>
    </row>
    <row r="66" spans="1:9" ht="15" customHeight="1">
      <c r="A66" s="924" t="s">
        <v>84</v>
      </c>
      <c r="B66" s="1207"/>
      <c r="C66" s="850">
        <v>220796</v>
      </c>
      <c r="D66" s="850"/>
      <c r="E66" s="850">
        <v>71525</v>
      </c>
      <c r="F66" s="850">
        <v>72965</v>
      </c>
      <c r="G66" s="850">
        <v>37681</v>
      </c>
      <c r="H66" s="850">
        <v>21998</v>
      </c>
      <c r="I66" s="850">
        <v>16042</v>
      </c>
    </row>
    <row r="67" spans="1:9" ht="15" customHeight="1">
      <c r="A67" s="924" t="s">
        <v>83</v>
      </c>
      <c r="B67" s="1207"/>
      <c r="C67" s="850">
        <v>661437</v>
      </c>
      <c r="D67" s="850"/>
      <c r="E67" s="850">
        <v>217313</v>
      </c>
      <c r="F67" s="850">
        <v>203292</v>
      </c>
      <c r="G67" s="850">
        <v>124330</v>
      </c>
      <c r="H67" s="850">
        <v>73144</v>
      </c>
      <c r="I67" s="850">
        <v>42552</v>
      </c>
    </row>
    <row r="68" spans="1:9" ht="15" customHeight="1">
      <c r="A68" s="924" t="s">
        <v>82</v>
      </c>
      <c r="B68" s="1207"/>
      <c r="C68" s="850">
        <v>149697</v>
      </c>
      <c r="D68" s="850"/>
      <c r="E68" s="850">
        <v>53693</v>
      </c>
      <c r="F68" s="850">
        <v>49961</v>
      </c>
      <c r="G68" s="850">
        <v>22874</v>
      </c>
      <c r="H68" s="850">
        <v>15922</v>
      </c>
      <c r="I68" s="850">
        <v>6743</v>
      </c>
    </row>
    <row r="69" spans="1:9" ht="15" customHeight="1">
      <c r="A69" s="924" t="s">
        <v>81</v>
      </c>
      <c r="B69" s="1207"/>
      <c r="C69" s="850">
        <v>167649</v>
      </c>
      <c r="D69" s="850"/>
      <c r="E69" s="850">
        <v>41738</v>
      </c>
      <c r="F69" s="850">
        <v>57587</v>
      </c>
      <c r="G69" s="850">
        <v>35914</v>
      </c>
      <c r="H69" s="850">
        <v>19227</v>
      </c>
      <c r="I69" s="850">
        <v>12930</v>
      </c>
    </row>
    <row r="70" spans="1:9" ht="15" customHeight="1">
      <c r="A70" s="924" t="s">
        <v>80</v>
      </c>
      <c r="B70" s="1207"/>
      <c r="C70" s="850">
        <v>553717</v>
      </c>
      <c r="D70" s="850"/>
      <c r="E70" s="850">
        <v>138313</v>
      </c>
      <c r="F70" s="850">
        <v>209564</v>
      </c>
      <c r="G70" s="850">
        <v>116081</v>
      </c>
      <c r="H70" s="850">
        <v>59031</v>
      </c>
      <c r="I70" s="850">
        <v>29527</v>
      </c>
    </row>
    <row r="71" spans="1:9" ht="15" customHeight="1">
      <c r="A71" s="924" t="s">
        <v>79</v>
      </c>
      <c r="B71" s="1207"/>
      <c r="C71" s="850">
        <v>142846</v>
      </c>
      <c r="D71" s="850"/>
      <c r="E71" s="850">
        <v>53653</v>
      </c>
      <c r="F71" s="850">
        <v>45580</v>
      </c>
      <c r="G71" s="850">
        <v>25256</v>
      </c>
      <c r="H71" s="850">
        <v>12726</v>
      </c>
      <c r="I71" s="850">
        <v>5631</v>
      </c>
    </row>
    <row r="72" spans="1:9" ht="15" customHeight="1">
      <c r="A72" s="924" t="s">
        <v>78</v>
      </c>
      <c r="B72" s="1207"/>
      <c r="C72" s="850">
        <v>693372</v>
      </c>
      <c r="D72" s="850"/>
      <c r="E72" s="850">
        <v>115349</v>
      </c>
      <c r="F72" s="850">
        <v>207055</v>
      </c>
      <c r="G72" s="850">
        <v>152839</v>
      </c>
      <c r="H72" s="850">
        <v>104450</v>
      </c>
      <c r="I72" s="850">
        <v>111323</v>
      </c>
    </row>
    <row r="73" spans="1:9" ht="15" customHeight="1">
      <c r="A73" s="924" t="s">
        <v>77</v>
      </c>
      <c r="B73" s="1207"/>
      <c r="C73" s="850">
        <v>713517</v>
      </c>
      <c r="D73" s="850"/>
      <c r="E73" s="850">
        <v>221243</v>
      </c>
      <c r="F73" s="850">
        <v>261954</v>
      </c>
      <c r="G73" s="850">
        <v>124881</v>
      </c>
      <c r="H73" s="850">
        <v>64961</v>
      </c>
      <c r="I73" s="850">
        <v>39858</v>
      </c>
    </row>
    <row r="74" spans="1:9" ht="15" customHeight="1">
      <c r="A74" s="924" t="s">
        <v>76</v>
      </c>
      <c r="B74" s="1207"/>
      <c r="C74" s="850">
        <v>1656465</v>
      </c>
      <c r="D74" s="850"/>
      <c r="E74" s="850">
        <v>836731</v>
      </c>
      <c r="F74" s="850">
        <v>410773</v>
      </c>
      <c r="G74" s="850">
        <v>270223</v>
      </c>
      <c r="H74" s="850">
        <v>96042</v>
      </c>
      <c r="I74" s="850">
        <v>40793</v>
      </c>
    </row>
    <row r="75" spans="1:9" ht="15" customHeight="1">
      <c r="A75" s="924" t="s">
        <v>75</v>
      </c>
      <c r="B75" s="1207"/>
      <c r="C75" s="850">
        <v>322630</v>
      </c>
      <c r="D75" s="850"/>
      <c r="E75" s="850">
        <v>83179</v>
      </c>
      <c r="F75" s="850">
        <v>123681</v>
      </c>
      <c r="G75" s="850">
        <v>61697</v>
      </c>
      <c r="H75" s="850">
        <v>33337</v>
      </c>
      <c r="I75" s="850">
        <v>19934</v>
      </c>
    </row>
    <row r="76" spans="1:9" ht="15" customHeight="1">
      <c r="A76" s="924" t="s">
        <v>74</v>
      </c>
      <c r="B76" s="1207"/>
      <c r="C76" s="850">
        <v>1018818</v>
      </c>
      <c r="D76" s="850"/>
      <c r="E76" s="850">
        <v>294902</v>
      </c>
      <c r="F76" s="850">
        <v>333907</v>
      </c>
      <c r="G76" s="850">
        <v>198277</v>
      </c>
      <c r="H76" s="850">
        <v>107598</v>
      </c>
      <c r="I76" s="850">
        <v>83394</v>
      </c>
    </row>
    <row r="77" spans="1:9" ht="15" customHeight="1">
      <c r="A77" s="924" t="s">
        <v>73</v>
      </c>
      <c r="B77" s="1207"/>
      <c r="C77" s="850">
        <v>574194</v>
      </c>
      <c r="D77" s="850"/>
      <c r="E77" s="850">
        <v>128154</v>
      </c>
      <c r="F77" s="850">
        <v>189430</v>
      </c>
      <c r="G77" s="850">
        <v>113048</v>
      </c>
      <c r="H77" s="850">
        <v>64698</v>
      </c>
      <c r="I77" s="850">
        <v>77681</v>
      </c>
    </row>
    <row r="78" spans="1:9" ht="15" customHeight="1">
      <c r="A78" s="924" t="s">
        <v>72</v>
      </c>
      <c r="B78" s="1207"/>
      <c r="C78" s="850">
        <v>522938</v>
      </c>
      <c r="D78" s="850"/>
      <c r="E78" s="850">
        <v>142750</v>
      </c>
      <c r="F78" s="850">
        <v>165420</v>
      </c>
      <c r="G78" s="850">
        <v>116177</v>
      </c>
      <c r="H78" s="850">
        <v>55656</v>
      </c>
      <c r="I78" s="850">
        <v>42124</v>
      </c>
    </row>
    <row r="79" spans="1:9" ht="15" customHeight="1">
      <c r="A79" s="924" t="s">
        <v>71</v>
      </c>
      <c r="B79" s="1207"/>
      <c r="C79" s="850">
        <v>1353755</v>
      </c>
      <c r="D79" s="850"/>
      <c r="E79" s="850">
        <v>483796</v>
      </c>
      <c r="F79" s="850">
        <v>388636</v>
      </c>
      <c r="G79" s="850">
        <v>237878</v>
      </c>
      <c r="H79" s="850">
        <v>138423</v>
      </c>
      <c r="I79" s="850">
        <v>102483</v>
      </c>
    </row>
    <row r="80" spans="1:9" ht="15" customHeight="1">
      <c r="A80" s="924" t="s">
        <v>70</v>
      </c>
      <c r="B80" s="1207"/>
      <c r="C80" s="850">
        <v>3254440</v>
      </c>
      <c r="D80" s="850"/>
      <c r="E80" s="850">
        <v>1083051</v>
      </c>
      <c r="F80" s="850">
        <v>1098213</v>
      </c>
      <c r="G80" s="850">
        <v>604559</v>
      </c>
      <c r="H80" s="850">
        <v>298148</v>
      </c>
      <c r="I80" s="850">
        <v>162897</v>
      </c>
    </row>
    <row r="81" spans="1:9" ht="15" customHeight="1">
      <c r="A81" s="924" t="s">
        <v>69</v>
      </c>
      <c r="B81" s="1207"/>
      <c r="C81" s="850">
        <v>747008</v>
      </c>
      <c r="D81" s="850"/>
      <c r="E81" s="850">
        <v>188719</v>
      </c>
      <c r="F81" s="850">
        <v>251053</v>
      </c>
      <c r="G81" s="850">
        <v>152397</v>
      </c>
      <c r="H81" s="850">
        <v>83109</v>
      </c>
      <c r="I81" s="850">
        <v>71046</v>
      </c>
    </row>
    <row r="82" spans="1:9" ht="15" customHeight="1">
      <c r="A82" s="924" t="s">
        <v>68</v>
      </c>
      <c r="B82" s="1207"/>
      <c r="C82" s="850">
        <v>354732</v>
      </c>
      <c r="D82" s="850"/>
      <c r="E82" s="850">
        <v>115924</v>
      </c>
      <c r="F82" s="850">
        <v>124715</v>
      </c>
      <c r="G82" s="850">
        <v>65110</v>
      </c>
      <c r="H82" s="850">
        <v>28736</v>
      </c>
      <c r="I82" s="850">
        <v>19114</v>
      </c>
    </row>
    <row r="83" spans="1:9" ht="15" customHeight="1">
      <c r="A83" s="924" t="s">
        <v>67</v>
      </c>
      <c r="B83" s="1207"/>
      <c r="C83" s="850">
        <v>227292</v>
      </c>
      <c r="D83" s="850"/>
      <c r="E83" s="850">
        <v>65501</v>
      </c>
      <c r="F83" s="850">
        <v>92924</v>
      </c>
      <c r="G83" s="850">
        <v>38577</v>
      </c>
      <c r="H83" s="850">
        <v>18306</v>
      </c>
      <c r="I83" s="850">
        <v>11721</v>
      </c>
    </row>
    <row r="84" spans="1:9" ht="15" customHeight="1">
      <c r="A84" s="924" t="s">
        <v>66</v>
      </c>
      <c r="B84" s="1207"/>
      <c r="C84" s="850">
        <v>887027</v>
      </c>
      <c r="D84" s="850"/>
      <c r="E84" s="850">
        <v>256582</v>
      </c>
      <c r="F84" s="850">
        <v>331133</v>
      </c>
      <c r="G84" s="850">
        <v>168220</v>
      </c>
      <c r="H84" s="850">
        <v>88631</v>
      </c>
      <c r="I84" s="850">
        <v>41481</v>
      </c>
    </row>
    <row r="85" spans="1:9" ht="15" customHeight="1">
      <c r="A85" s="924" t="s">
        <v>65</v>
      </c>
      <c r="B85" s="1207"/>
      <c r="C85" s="850">
        <v>584702</v>
      </c>
      <c r="D85" s="850"/>
      <c r="E85" s="850">
        <v>124160</v>
      </c>
      <c r="F85" s="850">
        <v>180348</v>
      </c>
      <c r="G85" s="850">
        <v>133598</v>
      </c>
      <c r="H85" s="850">
        <v>80800</v>
      </c>
      <c r="I85" s="850">
        <v>64892</v>
      </c>
    </row>
    <row r="86" spans="1:9" ht="15" customHeight="1">
      <c r="A86" s="924" t="s">
        <v>64</v>
      </c>
      <c r="B86" s="1207"/>
      <c r="C86" s="850">
        <v>1045845</v>
      </c>
      <c r="D86" s="850"/>
      <c r="E86" s="850">
        <v>276182</v>
      </c>
      <c r="F86" s="850">
        <v>294060</v>
      </c>
      <c r="G86" s="850">
        <v>221452</v>
      </c>
      <c r="H86" s="850">
        <v>121123</v>
      </c>
      <c r="I86" s="850">
        <v>132243</v>
      </c>
    </row>
    <row r="87" spans="1:9" ht="15" customHeight="1">
      <c r="A87" s="924" t="s">
        <v>63</v>
      </c>
      <c r="B87" s="1207"/>
      <c r="C87" s="850">
        <v>367228</v>
      </c>
      <c r="D87" s="850"/>
      <c r="E87" s="850">
        <v>127907</v>
      </c>
      <c r="F87" s="850">
        <v>103542</v>
      </c>
      <c r="G87" s="850">
        <v>66300</v>
      </c>
      <c r="H87" s="850">
        <v>40010</v>
      </c>
      <c r="I87" s="850">
        <v>28466</v>
      </c>
    </row>
    <row r="88" spans="1:9" ht="15" customHeight="1">
      <c r="A88" s="924" t="s">
        <v>62</v>
      </c>
      <c r="B88" s="1207"/>
      <c r="C88" s="850">
        <v>317100</v>
      </c>
      <c r="D88" s="850"/>
      <c r="E88" s="850">
        <v>108456</v>
      </c>
      <c r="F88" s="850">
        <v>102250</v>
      </c>
      <c r="G88" s="850">
        <v>58305</v>
      </c>
      <c r="H88" s="850">
        <v>29931</v>
      </c>
      <c r="I88" s="850">
        <v>17607</v>
      </c>
    </row>
    <row r="89" spans="1:9" ht="15" customHeight="1">
      <c r="A89" s="924" t="s">
        <v>61</v>
      </c>
      <c r="B89" s="1207"/>
      <c r="C89" s="850">
        <v>481015</v>
      </c>
      <c r="D89" s="850"/>
      <c r="E89" s="850">
        <v>133140</v>
      </c>
      <c r="F89" s="850">
        <v>174192</v>
      </c>
      <c r="G89" s="850">
        <v>79866</v>
      </c>
      <c r="H89" s="850">
        <v>47951</v>
      </c>
      <c r="I89" s="850">
        <v>45019</v>
      </c>
    </row>
    <row r="90" spans="1:9" ht="15" customHeight="1">
      <c r="A90" s="924" t="s">
        <v>60</v>
      </c>
      <c r="B90" s="1207"/>
      <c r="C90" s="850">
        <v>537846</v>
      </c>
      <c r="D90" s="850"/>
      <c r="E90" s="850">
        <v>146507</v>
      </c>
      <c r="F90" s="850">
        <v>228176</v>
      </c>
      <c r="G90" s="850">
        <v>90199</v>
      </c>
      <c r="H90" s="850">
        <v>44513</v>
      </c>
      <c r="I90" s="850">
        <v>27695</v>
      </c>
    </row>
    <row r="91" spans="1:9" ht="15" customHeight="1">
      <c r="A91" s="924" t="s">
        <v>59</v>
      </c>
      <c r="B91" s="1207"/>
      <c r="C91" s="850">
        <v>540210</v>
      </c>
      <c r="D91" s="850"/>
      <c r="E91" s="850">
        <v>190852</v>
      </c>
      <c r="F91" s="850">
        <v>186867</v>
      </c>
      <c r="G91" s="850">
        <v>91899</v>
      </c>
      <c r="H91" s="850">
        <v>45094</v>
      </c>
      <c r="I91" s="850">
        <v>24183</v>
      </c>
    </row>
    <row r="92" spans="1:9" ht="15" customHeight="1">
      <c r="A92" s="924" t="s">
        <v>58</v>
      </c>
      <c r="B92" s="1207"/>
      <c r="C92" s="850">
        <v>416848</v>
      </c>
      <c r="D92" s="850"/>
      <c r="E92" s="850">
        <v>109674</v>
      </c>
      <c r="F92" s="850">
        <v>131857</v>
      </c>
      <c r="G92" s="850">
        <v>91500</v>
      </c>
      <c r="H92" s="850">
        <v>47035</v>
      </c>
      <c r="I92" s="850">
        <v>36584</v>
      </c>
    </row>
    <row r="93" spans="1:9" ht="15" customHeight="1">
      <c r="A93" s="924" t="s">
        <v>57</v>
      </c>
      <c r="B93" s="1207"/>
      <c r="C93" s="850">
        <v>627794</v>
      </c>
      <c r="D93" s="850"/>
      <c r="E93" s="850">
        <v>175274</v>
      </c>
      <c r="F93" s="850">
        <v>221799</v>
      </c>
      <c r="G93" s="850">
        <v>123252</v>
      </c>
      <c r="H93" s="850">
        <v>67893</v>
      </c>
      <c r="I93" s="850">
        <v>38163</v>
      </c>
    </row>
    <row r="94" spans="1:9" ht="15" customHeight="1">
      <c r="A94" s="924" t="s">
        <v>56</v>
      </c>
      <c r="B94" s="1207"/>
      <c r="C94" s="850">
        <v>238231</v>
      </c>
      <c r="D94" s="850"/>
      <c r="E94" s="850">
        <v>62687</v>
      </c>
      <c r="F94" s="850">
        <v>81870</v>
      </c>
      <c r="G94" s="850">
        <v>50531</v>
      </c>
      <c r="H94" s="850">
        <v>26880</v>
      </c>
      <c r="I94" s="850">
        <v>16042</v>
      </c>
    </row>
    <row r="95" spans="1:9" ht="15" customHeight="1">
      <c r="A95" s="924" t="s">
        <v>55</v>
      </c>
      <c r="B95" s="1207"/>
      <c r="C95" s="850">
        <v>1387786</v>
      </c>
      <c r="D95" s="850"/>
      <c r="E95" s="850">
        <v>370970</v>
      </c>
      <c r="F95" s="850">
        <v>480374</v>
      </c>
      <c r="G95" s="850">
        <v>279392</v>
      </c>
      <c r="H95" s="850">
        <v>141548</v>
      </c>
      <c r="I95" s="850">
        <v>114650</v>
      </c>
    </row>
    <row r="96" spans="1:9" ht="15" customHeight="1">
      <c r="A96" s="924" t="s">
        <v>54</v>
      </c>
      <c r="B96" s="1207"/>
      <c r="C96" s="850">
        <v>377079</v>
      </c>
      <c r="D96" s="850"/>
      <c r="E96" s="850">
        <v>131627</v>
      </c>
      <c r="F96" s="850">
        <v>115130</v>
      </c>
      <c r="G96" s="850">
        <v>70758</v>
      </c>
      <c r="H96" s="850">
        <v>36466</v>
      </c>
      <c r="I96" s="850">
        <v>22368</v>
      </c>
    </row>
    <row r="97" spans="1:15" ht="15" customHeight="1">
      <c r="A97" s="973" t="s">
        <v>53</v>
      </c>
      <c r="B97" s="1771"/>
      <c r="C97" s="893">
        <v>265713</v>
      </c>
      <c r="D97" s="893"/>
      <c r="E97" s="893">
        <v>59377</v>
      </c>
      <c r="F97" s="893">
        <v>101420</v>
      </c>
      <c r="G97" s="893">
        <v>51699</v>
      </c>
      <c r="H97" s="893">
        <v>30654</v>
      </c>
      <c r="I97" s="893">
        <v>22563</v>
      </c>
    </row>
    <row r="98" spans="1:15" s="838" customFormat="1" ht="6" customHeight="1">
      <c r="A98" s="1207"/>
      <c r="B98" s="1207"/>
      <c r="C98" s="1772"/>
      <c r="D98" s="1772"/>
      <c r="E98" s="1207"/>
      <c r="F98" s="1207"/>
      <c r="G98" s="1207"/>
      <c r="H98" s="1207"/>
      <c r="I98" s="1207"/>
      <c r="J98" s="1039"/>
    </row>
    <row r="99" spans="1:15" s="786" customFormat="1" ht="15" customHeight="1">
      <c r="A99" s="1504" t="s">
        <v>279</v>
      </c>
      <c r="B99" s="2396" t="s">
        <v>280</v>
      </c>
      <c r="C99" s="2396"/>
      <c r="D99" s="2396"/>
      <c r="E99" s="2396"/>
      <c r="F99" s="2396"/>
      <c r="G99" s="2396"/>
      <c r="H99" s="2396"/>
      <c r="I99" s="2396"/>
      <c r="J99" s="785"/>
      <c r="L99" s="789"/>
      <c r="M99" s="789"/>
      <c r="N99" s="789"/>
      <c r="O99" s="789"/>
    </row>
    <row r="100" spans="1:15" ht="15" customHeight="1">
      <c r="A100" s="608" t="s">
        <v>183</v>
      </c>
      <c r="B100" s="839"/>
      <c r="C100" s="872"/>
      <c r="D100" s="872"/>
      <c r="E100" s="841"/>
      <c r="F100" s="841"/>
      <c r="G100" s="841"/>
      <c r="H100" s="841"/>
      <c r="I100" s="841"/>
      <c r="J100" s="1053"/>
      <c r="L100"/>
      <c r="M100"/>
      <c r="N100"/>
      <c r="O100"/>
    </row>
    <row r="101" spans="1:15" ht="15" customHeight="1">
      <c r="A101" s="608" t="s">
        <v>185</v>
      </c>
      <c r="B101" s="839"/>
      <c r="C101" s="872"/>
      <c r="D101" s="872"/>
      <c r="E101" s="841"/>
      <c r="F101" s="841"/>
      <c r="G101" s="841"/>
      <c r="H101" s="841"/>
      <c r="I101" s="841"/>
      <c r="J101" s="1053"/>
      <c r="L101"/>
      <c r="M101"/>
      <c r="N101"/>
      <c r="O101"/>
    </row>
    <row r="102" spans="1:15" ht="15" customHeight="1">
      <c r="A102" s="608" t="s">
        <v>187</v>
      </c>
      <c r="B102" s="839"/>
      <c r="C102" s="872"/>
      <c r="D102" s="872"/>
      <c r="E102" s="841"/>
      <c r="F102" s="841"/>
      <c r="G102" s="841"/>
      <c r="H102" s="841"/>
      <c r="I102" s="841"/>
      <c r="J102" s="1053"/>
      <c r="L102"/>
      <c r="M102"/>
      <c r="N102"/>
      <c r="O102"/>
    </row>
    <row r="103" spans="1:15" s="838" customFormat="1" ht="15" customHeight="1">
      <c r="A103" s="317"/>
      <c r="B103" s="317"/>
      <c r="C103" s="317"/>
      <c r="D103" s="317"/>
      <c r="E103" s="317"/>
      <c r="F103" s="317"/>
      <c r="G103" s="317"/>
      <c r="H103" s="317"/>
      <c r="J103" s="823" t="s">
        <v>93</v>
      </c>
    </row>
    <row r="106" spans="1:15" ht="15" customHeight="1">
      <c r="A106" s="2474" t="s">
        <v>461</v>
      </c>
      <c r="B106" s="2474"/>
      <c r="C106" s="2474"/>
      <c r="D106" s="2474"/>
      <c r="E106" s="2474"/>
      <c r="F106" s="2474"/>
      <c r="G106" s="2474"/>
      <c r="H106" s="1207"/>
      <c r="I106" s="945" t="s">
        <v>462</v>
      </c>
    </row>
    <row r="107" spans="1:15" ht="15" customHeight="1">
      <c r="A107" s="2474"/>
      <c r="B107" s="2474"/>
      <c r="C107" s="2474"/>
      <c r="D107" s="2474"/>
      <c r="E107" s="2474"/>
      <c r="F107" s="2474"/>
      <c r="G107" s="2474"/>
      <c r="H107" s="1207"/>
      <c r="I107" s="1207"/>
    </row>
    <row r="108" spans="1:15" ht="15" customHeight="1">
      <c r="A108" s="2474"/>
      <c r="B108" s="2474"/>
      <c r="C108" s="2474"/>
      <c r="D108" s="2474"/>
      <c r="E108" s="2474"/>
      <c r="F108" s="2474"/>
      <c r="G108" s="2474"/>
      <c r="H108" s="1207"/>
      <c r="I108" s="1207"/>
    </row>
    <row r="109" spans="1:15" ht="15" customHeight="1">
      <c r="A109" s="1774" t="s">
        <v>34</v>
      </c>
      <c r="B109" s="1775"/>
      <c r="C109" s="1775"/>
      <c r="D109" s="1775"/>
      <c r="E109" s="1775"/>
      <c r="F109" s="1775"/>
      <c r="G109" s="1775"/>
      <c r="H109" s="1207"/>
      <c r="I109" s="1207"/>
    </row>
    <row r="110" spans="1:15" ht="6" customHeight="1">
      <c r="A110" s="1207"/>
      <c r="B110" s="1207"/>
      <c r="C110" s="1768"/>
      <c r="D110" s="1768"/>
      <c r="E110" s="1207"/>
      <c r="F110" s="1207"/>
      <c r="G110" s="1207"/>
      <c r="H110" s="1207"/>
      <c r="I110" s="1207"/>
    </row>
    <row r="111" spans="1:15" ht="15" customHeight="1">
      <c r="A111" s="2409" t="s">
        <v>109</v>
      </c>
      <c r="B111" s="2409"/>
      <c r="C111" s="2427" t="s">
        <v>17</v>
      </c>
      <c r="D111" s="1331"/>
      <c r="E111" s="2424" t="s">
        <v>463</v>
      </c>
      <c r="F111" s="2424" t="s">
        <v>464</v>
      </c>
      <c r="G111" s="2424" t="s">
        <v>465</v>
      </c>
      <c r="H111" s="2424" t="s">
        <v>466</v>
      </c>
      <c r="I111" s="2424" t="s">
        <v>467</v>
      </c>
    </row>
    <row r="112" spans="1:15" ht="15" customHeight="1">
      <c r="A112" s="2434"/>
      <c r="B112" s="2434"/>
      <c r="C112" s="2414"/>
      <c r="D112" s="837"/>
      <c r="E112" s="2414"/>
      <c r="F112" s="2414"/>
      <c r="G112" s="2414"/>
      <c r="H112" s="2414"/>
      <c r="I112" s="2414"/>
    </row>
    <row r="113" spans="1:9" ht="6" customHeight="1">
      <c r="A113" s="1094"/>
      <c r="B113" s="1094"/>
      <c r="C113" s="904"/>
      <c r="D113" s="904"/>
      <c r="E113" s="904"/>
      <c r="F113" s="904"/>
      <c r="G113" s="904"/>
      <c r="H113" s="904"/>
      <c r="I113" s="904"/>
    </row>
    <row r="114" spans="1:9" ht="15" customHeight="1">
      <c r="A114" s="842" t="s">
        <v>103</v>
      </c>
      <c r="B114" s="1207"/>
      <c r="C114" s="844">
        <v>60450</v>
      </c>
      <c r="D114" s="844"/>
      <c r="E114" s="844">
        <v>17867</v>
      </c>
      <c r="F114" s="844">
        <v>20301</v>
      </c>
      <c r="G114" s="844">
        <v>11563</v>
      </c>
      <c r="H114" s="844">
        <v>6221</v>
      </c>
      <c r="I114" s="844">
        <v>4400</v>
      </c>
    </row>
    <row r="115" spans="1:9" ht="15" customHeight="1">
      <c r="A115" s="924" t="s">
        <v>84</v>
      </c>
      <c r="B115" s="1207"/>
      <c r="C115" s="850">
        <v>1869</v>
      </c>
      <c r="D115" s="850"/>
      <c r="E115" s="850">
        <v>597</v>
      </c>
      <c r="F115" s="850">
        <v>620</v>
      </c>
      <c r="G115" s="850">
        <v>320</v>
      </c>
      <c r="H115" s="850">
        <v>189</v>
      </c>
      <c r="I115" s="850">
        <v>138</v>
      </c>
    </row>
    <row r="116" spans="1:9" ht="15" customHeight="1">
      <c r="A116" s="924" t="s">
        <v>83</v>
      </c>
      <c r="B116" s="1207"/>
      <c r="C116" s="850">
        <v>1674</v>
      </c>
      <c r="D116" s="850"/>
      <c r="E116" s="850">
        <v>544</v>
      </c>
      <c r="F116" s="850">
        <v>519</v>
      </c>
      <c r="G116" s="850">
        <v>318</v>
      </c>
      <c r="H116" s="850">
        <v>186</v>
      </c>
      <c r="I116" s="850">
        <v>105</v>
      </c>
    </row>
    <row r="117" spans="1:9" ht="15" customHeight="1">
      <c r="A117" s="924" t="s">
        <v>82</v>
      </c>
      <c r="B117" s="1207"/>
      <c r="C117" s="850">
        <v>1727</v>
      </c>
      <c r="D117" s="850"/>
      <c r="E117" s="850">
        <v>621</v>
      </c>
      <c r="F117" s="850">
        <v>575</v>
      </c>
      <c r="G117" s="850">
        <v>267</v>
      </c>
      <c r="H117" s="850">
        <v>182</v>
      </c>
      <c r="I117" s="850">
        <v>76</v>
      </c>
    </row>
    <row r="118" spans="1:9" ht="15" customHeight="1">
      <c r="A118" s="924" t="s">
        <v>81</v>
      </c>
      <c r="B118" s="1207"/>
      <c r="C118" s="850">
        <v>1890</v>
      </c>
      <c r="D118" s="850"/>
      <c r="E118" s="850">
        <v>460</v>
      </c>
      <c r="F118" s="850">
        <v>652</v>
      </c>
      <c r="G118" s="850">
        <v>403</v>
      </c>
      <c r="H118" s="850">
        <v>222</v>
      </c>
      <c r="I118" s="850">
        <v>150</v>
      </c>
    </row>
    <row r="119" spans="1:9" ht="15" customHeight="1">
      <c r="A119" s="924" t="s">
        <v>80</v>
      </c>
      <c r="B119" s="1207"/>
      <c r="C119" s="850">
        <v>1787</v>
      </c>
      <c r="D119" s="850"/>
      <c r="E119" s="850">
        <v>440</v>
      </c>
      <c r="F119" s="850">
        <v>679</v>
      </c>
      <c r="G119" s="850">
        <v>378</v>
      </c>
      <c r="H119" s="850">
        <v>191</v>
      </c>
      <c r="I119" s="850">
        <v>95</v>
      </c>
    </row>
    <row r="120" spans="1:9" ht="15" customHeight="1">
      <c r="A120" s="924" t="s">
        <v>79</v>
      </c>
      <c r="B120" s="1207"/>
      <c r="C120" s="850">
        <v>1872</v>
      </c>
      <c r="D120" s="850"/>
      <c r="E120" s="850">
        <v>695</v>
      </c>
      <c r="F120" s="850">
        <v>601</v>
      </c>
      <c r="G120" s="850">
        <v>333</v>
      </c>
      <c r="H120" s="850">
        <v>168</v>
      </c>
      <c r="I120" s="850">
        <v>75</v>
      </c>
    </row>
    <row r="121" spans="1:9" ht="15" customHeight="1">
      <c r="A121" s="924" t="s">
        <v>78</v>
      </c>
      <c r="B121" s="1207"/>
      <c r="C121" s="850">
        <v>1535</v>
      </c>
      <c r="D121" s="850"/>
      <c r="E121" s="850">
        <v>253</v>
      </c>
      <c r="F121" s="850">
        <v>464</v>
      </c>
      <c r="G121" s="850">
        <v>339</v>
      </c>
      <c r="H121" s="850">
        <v>231</v>
      </c>
      <c r="I121" s="850">
        <v>243</v>
      </c>
    </row>
    <row r="122" spans="1:9" ht="15" customHeight="1">
      <c r="A122" s="924" t="s">
        <v>77</v>
      </c>
      <c r="B122" s="1207"/>
      <c r="C122" s="850">
        <v>1931</v>
      </c>
      <c r="D122" s="850"/>
      <c r="E122" s="850">
        <v>599</v>
      </c>
      <c r="F122" s="850">
        <v>699</v>
      </c>
      <c r="G122" s="850">
        <v>344</v>
      </c>
      <c r="H122" s="850">
        <v>180</v>
      </c>
      <c r="I122" s="850">
        <v>107</v>
      </c>
    </row>
    <row r="123" spans="1:9" ht="15" customHeight="1">
      <c r="A123" s="924" t="s">
        <v>76</v>
      </c>
      <c r="B123" s="1207"/>
      <c r="C123" s="850">
        <v>2368</v>
      </c>
      <c r="D123" s="850"/>
      <c r="E123" s="850">
        <v>1176</v>
      </c>
      <c r="F123" s="850">
        <v>593</v>
      </c>
      <c r="G123" s="850">
        <v>391</v>
      </c>
      <c r="H123" s="850">
        <v>143</v>
      </c>
      <c r="I123" s="850">
        <v>62</v>
      </c>
    </row>
    <row r="124" spans="1:9" ht="15" customHeight="1">
      <c r="A124" s="924" t="s">
        <v>75</v>
      </c>
      <c r="B124" s="1207"/>
      <c r="C124" s="850">
        <v>1841</v>
      </c>
      <c r="D124" s="850"/>
      <c r="E124" s="850">
        <v>475</v>
      </c>
      <c r="F124" s="850">
        <v>705</v>
      </c>
      <c r="G124" s="850">
        <v>356</v>
      </c>
      <c r="H124" s="850">
        <v>188</v>
      </c>
      <c r="I124" s="850">
        <v>112</v>
      </c>
    </row>
    <row r="125" spans="1:9" ht="15" customHeight="1">
      <c r="A125" s="924" t="s">
        <v>74</v>
      </c>
      <c r="B125" s="1207"/>
      <c r="C125" s="850">
        <v>2044</v>
      </c>
      <c r="D125" s="850"/>
      <c r="E125" s="850">
        <v>587</v>
      </c>
      <c r="F125" s="850">
        <v>670</v>
      </c>
      <c r="G125" s="850">
        <v>397</v>
      </c>
      <c r="H125" s="850">
        <v>219</v>
      </c>
      <c r="I125" s="850">
        <v>169</v>
      </c>
    </row>
    <row r="126" spans="1:9" ht="15" customHeight="1">
      <c r="A126" s="924" t="s">
        <v>73</v>
      </c>
      <c r="B126" s="1207"/>
      <c r="C126" s="850">
        <v>1693</v>
      </c>
      <c r="D126" s="850"/>
      <c r="E126" s="850">
        <v>373</v>
      </c>
      <c r="F126" s="850">
        <v>556</v>
      </c>
      <c r="G126" s="850">
        <v>334</v>
      </c>
      <c r="H126" s="850">
        <v>191</v>
      </c>
      <c r="I126" s="850">
        <v>236</v>
      </c>
    </row>
    <row r="127" spans="1:9" ht="15" customHeight="1">
      <c r="A127" s="924" t="s">
        <v>72</v>
      </c>
      <c r="B127" s="1207"/>
      <c r="C127" s="850">
        <v>1861</v>
      </c>
      <c r="D127" s="850"/>
      <c r="E127" s="850">
        <v>502</v>
      </c>
      <c r="F127" s="850">
        <v>588</v>
      </c>
      <c r="G127" s="850">
        <v>417</v>
      </c>
      <c r="H127" s="850">
        <v>199</v>
      </c>
      <c r="I127" s="850">
        <v>152</v>
      </c>
    </row>
    <row r="128" spans="1:9" ht="15" customHeight="1">
      <c r="A128" s="924" t="s">
        <v>71</v>
      </c>
      <c r="B128" s="1207"/>
      <c r="C128" s="850">
        <v>2102</v>
      </c>
      <c r="D128" s="850"/>
      <c r="E128" s="850">
        <v>752</v>
      </c>
      <c r="F128" s="850">
        <v>603</v>
      </c>
      <c r="G128" s="850">
        <v>372</v>
      </c>
      <c r="H128" s="850">
        <v>216</v>
      </c>
      <c r="I128" s="850">
        <v>155</v>
      </c>
    </row>
    <row r="129" spans="1:9" ht="15" customHeight="1">
      <c r="A129" s="924" t="s">
        <v>70</v>
      </c>
      <c r="B129" s="1207"/>
      <c r="C129" s="850">
        <v>2106</v>
      </c>
      <c r="D129" s="850"/>
      <c r="E129" s="850">
        <v>702</v>
      </c>
      <c r="F129" s="850">
        <v>703</v>
      </c>
      <c r="G129" s="850">
        <v>395</v>
      </c>
      <c r="H129" s="850">
        <v>194</v>
      </c>
      <c r="I129" s="850">
        <v>107</v>
      </c>
    </row>
    <row r="130" spans="1:9" ht="15" customHeight="1">
      <c r="A130" s="924" t="s">
        <v>69</v>
      </c>
      <c r="B130" s="1207"/>
      <c r="C130" s="850">
        <v>2045</v>
      </c>
      <c r="D130" s="850"/>
      <c r="E130" s="850">
        <v>502</v>
      </c>
      <c r="F130" s="850">
        <v>689</v>
      </c>
      <c r="G130" s="850">
        <v>423</v>
      </c>
      <c r="H130" s="850">
        <v>232</v>
      </c>
      <c r="I130" s="850">
        <v>197</v>
      </c>
    </row>
    <row r="131" spans="1:9" ht="15" customHeight="1">
      <c r="A131" s="924" t="s">
        <v>68</v>
      </c>
      <c r="B131" s="1207"/>
      <c r="C131" s="850">
        <v>1798</v>
      </c>
      <c r="D131" s="850"/>
      <c r="E131" s="850">
        <v>580</v>
      </c>
      <c r="F131" s="850">
        <v>634</v>
      </c>
      <c r="G131" s="850">
        <v>330</v>
      </c>
      <c r="H131" s="850">
        <v>148</v>
      </c>
      <c r="I131" s="850">
        <v>101</v>
      </c>
    </row>
    <row r="132" spans="1:9" ht="15" customHeight="1">
      <c r="A132" s="924" t="s">
        <v>67</v>
      </c>
      <c r="B132" s="1207"/>
      <c r="C132" s="850">
        <v>1805</v>
      </c>
      <c r="D132" s="850"/>
      <c r="E132" s="850">
        <v>518</v>
      </c>
      <c r="F132" s="850">
        <v>740</v>
      </c>
      <c r="G132" s="850">
        <v>307</v>
      </c>
      <c r="H132" s="850">
        <v>145</v>
      </c>
      <c r="I132" s="850">
        <v>93</v>
      </c>
    </row>
    <row r="133" spans="1:9" ht="15" customHeight="1">
      <c r="A133" s="924" t="s">
        <v>66</v>
      </c>
      <c r="B133" s="1207"/>
      <c r="C133" s="850">
        <v>1784</v>
      </c>
      <c r="D133" s="850"/>
      <c r="E133" s="850">
        <v>516</v>
      </c>
      <c r="F133" s="850">
        <v>666</v>
      </c>
      <c r="G133" s="850">
        <v>338</v>
      </c>
      <c r="H133" s="850">
        <v>178</v>
      </c>
      <c r="I133" s="850">
        <v>84</v>
      </c>
    </row>
    <row r="134" spans="1:9" ht="15" customHeight="1">
      <c r="A134" s="924" t="s">
        <v>65</v>
      </c>
      <c r="B134" s="1207"/>
      <c r="C134" s="850">
        <v>1856</v>
      </c>
      <c r="D134" s="850"/>
      <c r="E134" s="850">
        <v>392</v>
      </c>
      <c r="F134" s="850">
        <v>570</v>
      </c>
      <c r="G134" s="850">
        <v>427</v>
      </c>
      <c r="H134" s="850">
        <v>260</v>
      </c>
      <c r="I134" s="850">
        <v>204</v>
      </c>
    </row>
    <row r="135" spans="1:9" ht="15" customHeight="1">
      <c r="A135" s="924" t="s">
        <v>64</v>
      </c>
      <c r="B135" s="1207"/>
      <c r="C135" s="850">
        <v>2226</v>
      </c>
      <c r="D135" s="850"/>
      <c r="E135" s="850">
        <v>580</v>
      </c>
      <c r="F135" s="850">
        <v>622</v>
      </c>
      <c r="G135" s="850">
        <v>469</v>
      </c>
      <c r="H135" s="850">
        <v>260</v>
      </c>
      <c r="I135" s="850">
        <v>293</v>
      </c>
    </row>
    <row r="136" spans="1:9" ht="15" customHeight="1">
      <c r="A136" s="924" t="s">
        <v>63</v>
      </c>
      <c r="B136" s="1207"/>
      <c r="C136" s="850">
        <v>1825</v>
      </c>
      <c r="D136" s="850"/>
      <c r="E136" s="850">
        <v>626</v>
      </c>
      <c r="F136" s="850">
        <v>515</v>
      </c>
      <c r="G136" s="850">
        <v>333</v>
      </c>
      <c r="H136" s="850">
        <v>202</v>
      </c>
      <c r="I136" s="850">
        <v>144</v>
      </c>
    </row>
    <row r="137" spans="1:9" ht="15" customHeight="1">
      <c r="A137" s="924" t="s">
        <v>62</v>
      </c>
      <c r="B137" s="1207"/>
      <c r="C137" s="850">
        <v>1780</v>
      </c>
      <c r="D137" s="850"/>
      <c r="E137" s="850">
        <v>603</v>
      </c>
      <c r="F137" s="850">
        <v>575</v>
      </c>
      <c r="G137" s="850">
        <v>326</v>
      </c>
      <c r="H137" s="850">
        <v>170</v>
      </c>
      <c r="I137" s="850">
        <v>103</v>
      </c>
    </row>
    <row r="138" spans="1:9" ht="15" customHeight="1">
      <c r="A138" s="924" t="s">
        <v>61</v>
      </c>
      <c r="B138" s="1207"/>
      <c r="C138" s="850">
        <v>1854</v>
      </c>
      <c r="D138" s="850"/>
      <c r="E138" s="850">
        <v>505</v>
      </c>
      <c r="F138" s="850">
        <v>674</v>
      </c>
      <c r="G138" s="850">
        <v>310</v>
      </c>
      <c r="H138" s="850">
        <v>183</v>
      </c>
      <c r="I138" s="850">
        <v>179</v>
      </c>
    </row>
    <row r="139" spans="1:9" ht="15" customHeight="1">
      <c r="A139" s="924" t="s">
        <v>60</v>
      </c>
      <c r="B139" s="1207"/>
      <c r="C139" s="850">
        <v>2147</v>
      </c>
      <c r="D139" s="850"/>
      <c r="E139" s="850">
        <v>580</v>
      </c>
      <c r="F139" s="850">
        <v>915</v>
      </c>
      <c r="G139" s="850">
        <v>358</v>
      </c>
      <c r="H139" s="850">
        <v>179</v>
      </c>
      <c r="I139" s="850">
        <v>112</v>
      </c>
    </row>
    <row r="140" spans="1:9" ht="15" customHeight="1">
      <c r="A140" s="924" t="s">
        <v>59</v>
      </c>
      <c r="B140" s="1207"/>
      <c r="C140" s="850">
        <v>2024</v>
      </c>
      <c r="D140" s="850"/>
      <c r="E140" s="850">
        <v>714</v>
      </c>
      <c r="F140" s="850">
        <v>703</v>
      </c>
      <c r="G140" s="850">
        <v>345</v>
      </c>
      <c r="H140" s="850">
        <v>168</v>
      </c>
      <c r="I140" s="850">
        <v>89</v>
      </c>
    </row>
    <row r="141" spans="1:9" ht="15" customHeight="1">
      <c r="A141" s="924" t="s">
        <v>58</v>
      </c>
      <c r="B141" s="1207"/>
      <c r="C141" s="850">
        <v>1911</v>
      </c>
      <c r="D141" s="850"/>
      <c r="E141" s="850">
        <v>500</v>
      </c>
      <c r="F141" s="850">
        <v>609</v>
      </c>
      <c r="G141" s="850">
        <v>419</v>
      </c>
      <c r="H141" s="850">
        <v>216</v>
      </c>
      <c r="I141" s="850">
        <v>166</v>
      </c>
    </row>
    <row r="142" spans="1:9" ht="15" customHeight="1">
      <c r="A142" s="924" t="s">
        <v>57</v>
      </c>
      <c r="B142" s="1207"/>
      <c r="C142" s="850">
        <v>1815</v>
      </c>
      <c r="D142" s="850"/>
      <c r="E142" s="850">
        <v>502</v>
      </c>
      <c r="F142" s="850">
        <v>638</v>
      </c>
      <c r="G142" s="850">
        <v>360</v>
      </c>
      <c r="H142" s="850">
        <v>198</v>
      </c>
      <c r="I142" s="850">
        <v>113</v>
      </c>
    </row>
    <row r="143" spans="1:9" ht="15" customHeight="1">
      <c r="A143" s="924" t="s">
        <v>56</v>
      </c>
      <c r="B143" s="1207"/>
      <c r="C143" s="850">
        <v>2139</v>
      </c>
      <c r="D143" s="850"/>
      <c r="E143" s="850">
        <v>560</v>
      </c>
      <c r="F143" s="850">
        <v>742</v>
      </c>
      <c r="G143" s="850">
        <v>451</v>
      </c>
      <c r="H143" s="850">
        <v>240</v>
      </c>
      <c r="I143" s="850">
        <v>144</v>
      </c>
    </row>
    <row r="144" spans="1:9" ht="15" customHeight="1">
      <c r="A144" s="924" t="s">
        <v>55</v>
      </c>
      <c r="B144" s="1207"/>
      <c r="C144" s="850">
        <v>1587</v>
      </c>
      <c r="D144" s="850"/>
      <c r="E144" s="850">
        <v>413</v>
      </c>
      <c r="F144" s="850">
        <v>546</v>
      </c>
      <c r="G144" s="850">
        <v>323</v>
      </c>
      <c r="H144" s="850">
        <v>167</v>
      </c>
      <c r="I144" s="850">
        <v>137</v>
      </c>
    </row>
    <row r="145" spans="1:15" ht="15" customHeight="1">
      <c r="A145" s="924" t="s">
        <v>54</v>
      </c>
      <c r="B145" s="1207"/>
      <c r="C145" s="1087">
        <v>1790</v>
      </c>
      <c r="D145" s="1087"/>
      <c r="E145" s="1087">
        <v>607</v>
      </c>
      <c r="F145" s="1087">
        <v>558</v>
      </c>
      <c r="G145" s="1087">
        <v>338</v>
      </c>
      <c r="H145" s="1087">
        <v>175</v>
      </c>
      <c r="I145" s="1087">
        <v>109</v>
      </c>
    </row>
    <row r="146" spans="1:15" ht="15" customHeight="1">
      <c r="A146" s="973" t="s">
        <v>53</v>
      </c>
      <c r="B146" s="1771"/>
      <c r="C146" s="1716">
        <v>1764</v>
      </c>
      <c r="D146" s="1716"/>
      <c r="E146" s="1716">
        <v>393</v>
      </c>
      <c r="F146" s="1716">
        <v>678</v>
      </c>
      <c r="G146" s="1716">
        <v>342</v>
      </c>
      <c r="H146" s="1716">
        <v>201</v>
      </c>
      <c r="I146" s="1716">
        <v>150</v>
      </c>
    </row>
    <row r="147" spans="1:15" s="838" customFormat="1" ht="6" customHeight="1">
      <c r="A147" s="1207"/>
      <c r="B147" s="1207"/>
      <c r="C147" s="1772"/>
      <c r="D147" s="1772"/>
      <c r="E147" s="1207"/>
      <c r="F147" s="1207"/>
      <c r="G147" s="1207"/>
      <c r="H147" s="1207"/>
      <c r="I147" s="1207"/>
      <c r="J147" s="1039"/>
    </row>
    <row r="148" spans="1:15" s="786" customFormat="1" ht="15" customHeight="1">
      <c r="A148" s="1504" t="s">
        <v>279</v>
      </c>
      <c r="B148" s="2396" t="s">
        <v>280</v>
      </c>
      <c r="C148" s="2396"/>
      <c r="D148" s="2396"/>
      <c r="E148" s="2396"/>
      <c r="F148" s="2396"/>
      <c r="G148" s="2396"/>
      <c r="H148" s="2396"/>
      <c r="I148" s="2396"/>
      <c r="J148" s="785"/>
      <c r="L148" s="789"/>
      <c r="M148" s="789"/>
      <c r="N148" s="789"/>
      <c r="O148" s="789"/>
    </row>
    <row r="149" spans="1:15" ht="15" customHeight="1">
      <c r="A149" s="608" t="s">
        <v>183</v>
      </c>
      <c r="B149" s="839"/>
      <c r="C149" s="872"/>
      <c r="D149" s="872"/>
      <c r="E149" s="841"/>
      <c r="F149" s="841"/>
      <c r="G149" s="841"/>
      <c r="H149" s="841"/>
      <c r="I149" s="841"/>
      <c r="J149" s="1053"/>
      <c r="L149"/>
      <c r="M149"/>
      <c r="N149"/>
      <c r="O149"/>
    </row>
    <row r="150" spans="1:15" ht="15" customHeight="1">
      <c r="A150" s="608" t="s">
        <v>185</v>
      </c>
      <c r="B150" s="839"/>
      <c r="C150" s="872"/>
      <c r="D150" s="872"/>
      <c r="E150" s="841"/>
      <c r="F150" s="841"/>
      <c r="G150" s="841"/>
      <c r="H150" s="841"/>
      <c r="I150" s="841"/>
      <c r="J150" s="1053"/>
      <c r="L150"/>
      <c r="M150"/>
      <c r="N150"/>
      <c r="O150"/>
    </row>
    <row r="151" spans="1:15" ht="15" customHeight="1">
      <c r="A151" s="608" t="s">
        <v>187</v>
      </c>
      <c r="B151" s="839"/>
      <c r="C151" s="872"/>
      <c r="D151" s="872"/>
      <c r="E151" s="841"/>
      <c r="F151" s="841"/>
      <c r="G151" s="841"/>
      <c r="H151" s="841"/>
      <c r="I151" s="841"/>
      <c r="J151" s="1053"/>
      <c r="L151"/>
      <c r="M151"/>
      <c r="N151"/>
      <c r="O151"/>
    </row>
    <row r="152" spans="1:15" ht="15" customHeight="1">
      <c r="C152" s="317"/>
      <c r="D152" s="317"/>
      <c r="J152" s="823" t="s">
        <v>93</v>
      </c>
    </row>
    <row r="155" spans="1:15" ht="15" customHeight="1">
      <c r="A155" s="2474" t="s">
        <v>461</v>
      </c>
      <c r="B155" s="2474"/>
      <c r="C155" s="2474"/>
      <c r="D155" s="2474"/>
      <c r="E155" s="2474"/>
      <c r="F155" s="2474"/>
      <c r="G155" s="2474"/>
      <c r="H155" s="1207"/>
      <c r="I155" s="945" t="s">
        <v>462</v>
      </c>
    </row>
    <row r="156" spans="1:15" ht="15" customHeight="1">
      <c r="A156" s="2474"/>
      <c r="B156" s="2474"/>
      <c r="C156" s="2474"/>
      <c r="D156" s="2474"/>
      <c r="E156" s="2474"/>
      <c r="F156" s="2474"/>
      <c r="G156" s="2474"/>
      <c r="H156" s="1207"/>
      <c r="I156" s="1207"/>
    </row>
    <row r="157" spans="1:15" ht="15" customHeight="1">
      <c r="A157" s="2474"/>
      <c r="B157" s="2474"/>
      <c r="C157" s="2474"/>
      <c r="D157" s="2474"/>
      <c r="E157" s="2474"/>
      <c r="F157" s="2474"/>
      <c r="G157" s="2474"/>
      <c r="H157" s="1207"/>
      <c r="I157" s="1207"/>
    </row>
    <row r="158" spans="1:15" ht="15" customHeight="1">
      <c r="A158" s="1774" t="s">
        <v>112</v>
      </c>
      <c r="B158" s="1775"/>
      <c r="C158" s="1775"/>
      <c r="D158" s="1775"/>
      <c r="E158" s="1775"/>
      <c r="F158" s="1775"/>
      <c r="G158" s="1775"/>
      <c r="H158" s="1207"/>
      <c r="I158" s="1207"/>
    </row>
    <row r="159" spans="1:15" ht="6" customHeight="1">
      <c r="A159" s="1207"/>
      <c r="B159" s="1207"/>
      <c r="C159" s="1768"/>
      <c r="D159" s="1768"/>
      <c r="E159" s="1207"/>
      <c r="F159" s="1207"/>
      <c r="G159" s="1207"/>
      <c r="H159" s="1207"/>
      <c r="I159" s="1207"/>
    </row>
    <row r="160" spans="1:15" ht="15" customHeight="1">
      <c r="A160" s="2409" t="s">
        <v>109</v>
      </c>
      <c r="B160" s="2409"/>
      <c r="C160" s="2427" t="s">
        <v>17</v>
      </c>
      <c r="D160" s="1331"/>
      <c r="E160" s="2424" t="s">
        <v>463</v>
      </c>
      <c r="F160" s="2424" t="s">
        <v>464</v>
      </c>
      <c r="G160" s="2424" t="s">
        <v>465</v>
      </c>
      <c r="H160" s="2424" t="s">
        <v>466</v>
      </c>
      <c r="I160" s="2424" t="s">
        <v>467</v>
      </c>
    </row>
    <row r="161" spans="1:9" ht="15" customHeight="1">
      <c r="A161" s="2434"/>
      <c r="B161" s="2434"/>
      <c r="C161" s="2414"/>
      <c r="D161" s="837"/>
      <c r="E161" s="2414"/>
      <c r="F161" s="2414"/>
      <c r="G161" s="2414"/>
      <c r="H161" s="2414"/>
      <c r="I161" s="2414"/>
    </row>
    <row r="162" spans="1:9" ht="6" customHeight="1">
      <c r="A162" s="1094"/>
      <c r="B162" s="1094"/>
      <c r="C162" s="904"/>
      <c r="D162" s="904"/>
      <c r="E162" s="904"/>
      <c r="F162" s="904"/>
      <c r="G162" s="904"/>
      <c r="H162" s="904"/>
      <c r="I162" s="904"/>
    </row>
    <row r="163" spans="1:9" ht="15" customHeight="1">
      <c r="A163" s="842" t="s">
        <v>103</v>
      </c>
      <c r="B163" s="1207"/>
      <c r="C163" s="1776">
        <v>0.56227400000000005</v>
      </c>
      <c r="D163" s="1776"/>
      <c r="E163" s="907">
        <v>0.848661</v>
      </c>
      <c r="F163" s="907">
        <v>0.79234100000000007</v>
      </c>
      <c r="G163" s="907">
        <v>1.1346970000000001</v>
      </c>
      <c r="H163" s="907">
        <v>1.5446789999999999</v>
      </c>
      <c r="I163" s="907">
        <v>2.0288349999999999</v>
      </c>
    </row>
    <row r="164" spans="1:9" ht="15" customHeight="1">
      <c r="A164" s="924" t="s">
        <v>84</v>
      </c>
      <c r="B164" s="1207"/>
      <c r="C164" s="1777">
        <v>2.230585</v>
      </c>
      <c r="D164" s="1777"/>
      <c r="E164" s="910">
        <v>3.6298599999999999</v>
      </c>
      <c r="F164" s="910">
        <v>3.5428809999999999</v>
      </c>
      <c r="G164" s="910">
        <v>5.3605670000000005</v>
      </c>
      <c r="H164" s="910">
        <v>6.6657159999999998</v>
      </c>
      <c r="I164" s="910">
        <v>8.4079379999999997</v>
      </c>
    </row>
    <row r="165" spans="1:9" ht="15" customHeight="1">
      <c r="A165" s="924" t="s">
        <v>83</v>
      </c>
      <c r="B165" s="1207"/>
      <c r="C165" s="1778">
        <v>2.3383050000000001</v>
      </c>
      <c r="D165" s="1778"/>
      <c r="E165" s="910">
        <v>3.8528609999999999</v>
      </c>
      <c r="F165" s="910">
        <v>3.8100809999999998</v>
      </c>
      <c r="G165" s="910">
        <v>5.1386419999999999</v>
      </c>
      <c r="H165" s="910">
        <v>7.1858139999999997</v>
      </c>
      <c r="I165" s="910">
        <v>10.017690999999999</v>
      </c>
    </row>
    <row r="166" spans="1:9" ht="15" customHeight="1">
      <c r="A166" s="924" t="s">
        <v>82</v>
      </c>
      <c r="B166" s="1207"/>
      <c r="C166" s="1778">
        <v>2.5673699999999999</v>
      </c>
      <c r="D166" s="1778"/>
      <c r="E166" s="910">
        <v>3.389583</v>
      </c>
      <c r="F166" s="910">
        <v>3.5712050000000004</v>
      </c>
      <c r="G166" s="910">
        <v>6.0429780000000006</v>
      </c>
      <c r="H166" s="910">
        <v>7.4524220000000003</v>
      </c>
      <c r="I166" s="910">
        <v>10.886800000000001</v>
      </c>
    </row>
    <row r="167" spans="1:9" ht="15" customHeight="1">
      <c r="A167" s="924" t="s">
        <v>81</v>
      </c>
      <c r="B167" s="1207"/>
      <c r="C167" s="1778">
        <v>2.163929</v>
      </c>
      <c r="D167" s="1778"/>
      <c r="E167" s="910">
        <v>4.2213100000000008</v>
      </c>
      <c r="F167" s="910">
        <v>3.5309760000000003</v>
      </c>
      <c r="G167" s="910">
        <v>4.5478300000000003</v>
      </c>
      <c r="H167" s="910">
        <v>6.3942870000000003</v>
      </c>
      <c r="I167" s="910">
        <v>10.472197</v>
      </c>
    </row>
    <row r="168" spans="1:9" ht="15" customHeight="1">
      <c r="A168" s="924" t="s">
        <v>80</v>
      </c>
      <c r="B168" s="1207"/>
      <c r="C168" s="1778">
        <v>2.335483</v>
      </c>
      <c r="D168" s="1778"/>
      <c r="E168" s="910">
        <v>4.4331990000000001</v>
      </c>
      <c r="F168" s="910">
        <v>3.0012370000000002</v>
      </c>
      <c r="G168" s="910">
        <v>4.8588079999999998</v>
      </c>
      <c r="H168" s="910">
        <v>6.8819839999999992</v>
      </c>
      <c r="I168" s="910">
        <v>10.499317</v>
      </c>
    </row>
    <row r="169" spans="1:9" ht="15" customHeight="1">
      <c r="A169" s="924" t="s">
        <v>79</v>
      </c>
      <c r="B169" s="1207"/>
      <c r="C169" s="1778">
        <v>2.373583</v>
      </c>
      <c r="D169" s="1778"/>
      <c r="E169" s="910">
        <v>3.2016839999999998</v>
      </c>
      <c r="F169" s="910">
        <v>3.3526220000000002</v>
      </c>
      <c r="G169" s="910">
        <v>5.0733809999999995</v>
      </c>
      <c r="H169" s="910">
        <v>7.5407450000000003</v>
      </c>
      <c r="I169" s="910">
        <v>10.697595999999999</v>
      </c>
    </row>
    <row r="170" spans="1:9" ht="15" customHeight="1">
      <c r="A170" s="924" t="s">
        <v>78</v>
      </c>
      <c r="B170" s="1207"/>
      <c r="C170" s="1778">
        <v>3.2423500000000001</v>
      </c>
      <c r="D170" s="1778"/>
      <c r="E170" s="910">
        <v>6.4110849999999999</v>
      </c>
      <c r="F170" s="910">
        <v>4.3314760000000003</v>
      </c>
      <c r="G170" s="910">
        <v>4.8225519999999999</v>
      </c>
      <c r="H170" s="910">
        <v>5.9948139999999999</v>
      </c>
      <c r="I170" s="910">
        <v>6.9775400000000003</v>
      </c>
    </row>
    <row r="171" spans="1:9" ht="15" customHeight="1">
      <c r="A171" s="924" t="s">
        <v>77</v>
      </c>
      <c r="B171" s="1207"/>
      <c r="C171" s="1778">
        <v>2.4645600000000001</v>
      </c>
      <c r="D171" s="1778"/>
      <c r="E171" s="910">
        <v>3.5597620000000005</v>
      </c>
      <c r="F171" s="910">
        <v>3.3352340000000003</v>
      </c>
      <c r="G171" s="910">
        <v>5.2427530000000004</v>
      </c>
      <c r="H171" s="910">
        <v>7.9236520000000006</v>
      </c>
      <c r="I171" s="910">
        <v>10.590700999999999</v>
      </c>
    </row>
    <row r="172" spans="1:9" ht="15" customHeight="1">
      <c r="A172" s="924" t="s">
        <v>76</v>
      </c>
      <c r="B172" s="1207"/>
      <c r="C172" s="1778">
        <v>1.9724780000000002</v>
      </c>
      <c r="D172" s="1778"/>
      <c r="E172" s="910">
        <v>2.2259859999999998</v>
      </c>
      <c r="F172" s="910">
        <v>3.7665240000000004</v>
      </c>
      <c r="G172" s="910">
        <v>4.9687380000000001</v>
      </c>
      <c r="H172" s="910">
        <v>8.3866460000000007</v>
      </c>
      <c r="I172" s="910">
        <v>12.494828</v>
      </c>
    </row>
    <row r="173" spans="1:9" ht="15" customHeight="1">
      <c r="A173" s="924" t="s">
        <v>75</v>
      </c>
      <c r="B173" s="1207"/>
      <c r="C173" s="1778">
        <v>2.3776169999999999</v>
      </c>
      <c r="D173" s="1778"/>
      <c r="E173" s="910">
        <v>3.9428320000000001</v>
      </c>
      <c r="F173" s="910">
        <v>3.0827879999999999</v>
      </c>
      <c r="G173" s="910">
        <v>4.6086450000000001</v>
      </c>
      <c r="H173" s="910">
        <v>7.6477509999999995</v>
      </c>
      <c r="I173" s="910">
        <v>9.361243</v>
      </c>
    </row>
    <row r="174" spans="1:9" ht="15" customHeight="1">
      <c r="A174" s="924" t="s">
        <v>74</v>
      </c>
      <c r="B174" s="1207"/>
      <c r="C174" s="1778">
        <v>2.522303</v>
      </c>
      <c r="D174" s="1778"/>
      <c r="E174" s="910">
        <v>4.1718209999999996</v>
      </c>
      <c r="F174" s="910">
        <v>3.6165910000000001</v>
      </c>
      <c r="G174" s="910">
        <v>4.7570220000000001</v>
      </c>
      <c r="H174" s="910">
        <v>6.6968719999999999</v>
      </c>
      <c r="I174" s="910">
        <v>8.1148179999999996</v>
      </c>
    </row>
    <row r="175" spans="1:9" ht="15" customHeight="1">
      <c r="A175" s="924" t="s">
        <v>73</v>
      </c>
      <c r="B175" s="1207"/>
      <c r="C175" s="1778">
        <v>2.6539969999999999</v>
      </c>
      <c r="D175" s="1778"/>
      <c r="E175" s="910">
        <v>4.8504860000000001</v>
      </c>
      <c r="F175" s="910">
        <v>3.8423939999999996</v>
      </c>
      <c r="G175" s="910">
        <v>5.5896629999999998</v>
      </c>
      <c r="H175" s="910">
        <v>6.9325280000000005</v>
      </c>
      <c r="I175" s="910">
        <v>7.8641139999999998</v>
      </c>
    </row>
    <row r="176" spans="1:9" ht="15" customHeight="1">
      <c r="A176" s="924" t="s">
        <v>72</v>
      </c>
      <c r="B176" s="1207"/>
      <c r="C176" s="1778">
        <v>2.4151980000000002</v>
      </c>
      <c r="D176" s="1778"/>
      <c r="E176" s="910">
        <v>4.4931659999999995</v>
      </c>
      <c r="F176" s="910">
        <v>3.6690639999999997</v>
      </c>
      <c r="G176" s="910">
        <v>5.1001770000000004</v>
      </c>
      <c r="H176" s="910">
        <v>7.6754100000000003</v>
      </c>
      <c r="I176" s="910">
        <v>8.5819700000000001</v>
      </c>
    </row>
    <row r="177" spans="1:9" ht="15" customHeight="1">
      <c r="A177" s="924" t="s">
        <v>71</v>
      </c>
      <c r="B177" s="1207"/>
      <c r="C177" s="1778">
        <v>2.2196130000000003</v>
      </c>
      <c r="D177" s="1778"/>
      <c r="E177" s="910">
        <v>2.9944809999999999</v>
      </c>
      <c r="F177" s="910">
        <v>3.1750699999999998</v>
      </c>
      <c r="G177" s="910">
        <v>4.810543</v>
      </c>
      <c r="H177" s="910">
        <v>6.8259249999999998</v>
      </c>
      <c r="I177" s="910">
        <v>8.420814</v>
      </c>
    </row>
    <row r="178" spans="1:9" ht="15" customHeight="1">
      <c r="A178" s="924" t="s">
        <v>70</v>
      </c>
      <c r="B178" s="1207"/>
      <c r="C178" s="1778">
        <v>2.3905440000000002</v>
      </c>
      <c r="D178" s="1778"/>
      <c r="E178" s="910">
        <v>3.2132349999999996</v>
      </c>
      <c r="F178" s="910">
        <v>3.2782830000000001</v>
      </c>
      <c r="G178" s="910">
        <v>4.643256</v>
      </c>
      <c r="H178" s="910">
        <v>6.3174140000000003</v>
      </c>
      <c r="I178" s="910">
        <v>10.788253000000001</v>
      </c>
    </row>
    <row r="179" spans="1:9" ht="15" customHeight="1">
      <c r="A179" s="924" t="s">
        <v>69</v>
      </c>
      <c r="B179" s="1207"/>
      <c r="C179" s="1778">
        <v>2.3973620000000002</v>
      </c>
      <c r="D179" s="1778"/>
      <c r="E179" s="910">
        <v>4.1370009999999997</v>
      </c>
      <c r="F179" s="910">
        <v>2.8683339999999999</v>
      </c>
      <c r="G179" s="910">
        <v>5.093553</v>
      </c>
      <c r="H179" s="910">
        <v>6.1617459999999999</v>
      </c>
      <c r="I179" s="910">
        <v>7.6724890000000006</v>
      </c>
    </row>
    <row r="180" spans="1:9" ht="15" customHeight="1">
      <c r="A180" s="924" t="s">
        <v>68</v>
      </c>
      <c r="B180" s="1207"/>
      <c r="C180" s="1778">
        <v>2.2274769999999999</v>
      </c>
      <c r="D180" s="1778"/>
      <c r="E180" s="910">
        <v>3.8511150000000001</v>
      </c>
      <c r="F180" s="910">
        <v>3.5237980000000002</v>
      </c>
      <c r="G180" s="910">
        <v>5.4080190000000004</v>
      </c>
      <c r="H180" s="910">
        <v>9.009563</v>
      </c>
      <c r="I180" s="910">
        <v>8.8639790000000005</v>
      </c>
    </row>
    <row r="181" spans="1:9" ht="15" customHeight="1">
      <c r="A181" s="924" t="s">
        <v>67</v>
      </c>
      <c r="B181" s="1207"/>
      <c r="C181" s="1778">
        <v>2.3139560000000001</v>
      </c>
      <c r="D181" s="1778"/>
      <c r="E181" s="910">
        <v>4.1012240000000002</v>
      </c>
      <c r="F181" s="910">
        <v>2.7596539999999998</v>
      </c>
      <c r="G181" s="910">
        <v>5.3837910000000004</v>
      </c>
      <c r="H181" s="910">
        <v>8.5653900000000007</v>
      </c>
      <c r="I181" s="910">
        <v>10.811363999999999</v>
      </c>
    </row>
    <row r="182" spans="1:9" ht="15" customHeight="1">
      <c r="A182" s="924" t="s">
        <v>66</v>
      </c>
      <c r="B182" s="1207"/>
      <c r="C182" s="1778">
        <v>2.380109</v>
      </c>
      <c r="D182" s="1778"/>
      <c r="E182" s="910">
        <v>4.0517139999999996</v>
      </c>
      <c r="F182" s="910">
        <v>3.118452</v>
      </c>
      <c r="G182" s="910">
        <v>4.9141650000000006</v>
      </c>
      <c r="H182" s="910">
        <v>7.0977239999999995</v>
      </c>
      <c r="I182" s="910">
        <v>10.989882</v>
      </c>
    </row>
    <row r="183" spans="1:9" ht="15" customHeight="1">
      <c r="A183" s="924" t="s">
        <v>65</v>
      </c>
      <c r="B183" s="1207"/>
      <c r="C183" s="1778">
        <v>2.992912</v>
      </c>
      <c r="D183" s="1778"/>
      <c r="E183" s="910">
        <v>4.8855830000000005</v>
      </c>
      <c r="F183" s="910">
        <v>3.4966020000000002</v>
      </c>
      <c r="G183" s="910">
        <v>4.6423069999999997</v>
      </c>
      <c r="H183" s="910">
        <v>6.1848330000000002</v>
      </c>
      <c r="I183" s="910">
        <v>8.1036780000000004</v>
      </c>
    </row>
    <row r="184" spans="1:9" ht="15" customHeight="1">
      <c r="A184" s="924" t="s">
        <v>64</v>
      </c>
      <c r="B184" s="1207"/>
      <c r="C184" s="1778">
        <v>2.422326</v>
      </c>
      <c r="D184" s="1778"/>
      <c r="E184" s="910">
        <v>3.9301309999999998</v>
      </c>
      <c r="F184" s="910">
        <v>3.39222</v>
      </c>
      <c r="G184" s="910">
        <v>4.3785920000000003</v>
      </c>
      <c r="H184" s="910">
        <v>5.904617</v>
      </c>
      <c r="I184" s="910">
        <v>6.4984620000000008</v>
      </c>
    </row>
    <row r="185" spans="1:9" ht="15" customHeight="1">
      <c r="A185" s="924" t="s">
        <v>63</v>
      </c>
      <c r="B185" s="1207"/>
      <c r="C185" s="1778">
        <v>2.3656380000000001</v>
      </c>
      <c r="D185" s="1778"/>
      <c r="E185" s="910">
        <v>3.3233440000000005</v>
      </c>
      <c r="F185" s="910">
        <v>3.7659449999999999</v>
      </c>
      <c r="G185" s="910">
        <v>4.72729</v>
      </c>
      <c r="H185" s="910">
        <v>6.2279679999999997</v>
      </c>
      <c r="I185" s="910">
        <v>7.8071100000000007</v>
      </c>
    </row>
    <row r="186" spans="1:9" ht="15" customHeight="1">
      <c r="A186" s="924" t="s">
        <v>62</v>
      </c>
      <c r="B186" s="1207"/>
      <c r="C186" s="1778">
        <v>2.2705850000000001</v>
      </c>
      <c r="D186" s="1778"/>
      <c r="E186" s="910">
        <v>3.6816670000000005</v>
      </c>
      <c r="F186" s="910">
        <v>3.5175690000000004</v>
      </c>
      <c r="G186" s="910">
        <v>5.5764899999999997</v>
      </c>
      <c r="H186" s="910">
        <v>7.4365870000000003</v>
      </c>
      <c r="I186" s="910">
        <v>9.9165039999999998</v>
      </c>
    </row>
    <row r="187" spans="1:9" ht="15" customHeight="1">
      <c r="A187" s="924" t="s">
        <v>61</v>
      </c>
      <c r="B187" s="1207"/>
      <c r="C187" s="1778">
        <v>2.4510100000000001</v>
      </c>
      <c r="D187" s="1778"/>
      <c r="E187" s="910">
        <v>3.8939189999999999</v>
      </c>
      <c r="F187" s="910">
        <v>3.269266</v>
      </c>
      <c r="G187" s="910">
        <v>4.8976600000000001</v>
      </c>
      <c r="H187" s="910">
        <v>7.4738499999999997</v>
      </c>
      <c r="I187" s="910">
        <v>8.1023750000000003</v>
      </c>
    </row>
    <row r="188" spans="1:9" ht="15" customHeight="1">
      <c r="A188" s="924" t="s">
        <v>60</v>
      </c>
      <c r="B188" s="1207"/>
      <c r="C188" s="1778">
        <v>2.1182369999999997</v>
      </c>
      <c r="D188" s="1778"/>
      <c r="E188" s="910">
        <v>3.6925699999999999</v>
      </c>
      <c r="F188" s="910">
        <v>2.6738960000000001</v>
      </c>
      <c r="G188" s="910">
        <v>5.0521969999999996</v>
      </c>
      <c r="H188" s="910">
        <v>7.2914279999999998</v>
      </c>
      <c r="I188" s="910">
        <v>10.360498999999999</v>
      </c>
    </row>
    <row r="189" spans="1:9" ht="15" customHeight="1">
      <c r="A189" s="924" t="s">
        <v>59</v>
      </c>
      <c r="B189" s="1207"/>
      <c r="C189" s="1778">
        <v>2.2525729999999999</v>
      </c>
      <c r="D189" s="1778"/>
      <c r="E189" s="910">
        <v>3.6182819999999998</v>
      </c>
      <c r="F189" s="910">
        <v>3.1103939999999999</v>
      </c>
      <c r="G189" s="910">
        <v>5.584492</v>
      </c>
      <c r="H189" s="910">
        <v>7.9776620000000005</v>
      </c>
      <c r="I189" s="910">
        <v>11.199352999999999</v>
      </c>
    </row>
    <row r="190" spans="1:9" ht="15" customHeight="1">
      <c r="A190" s="924" t="s">
        <v>58</v>
      </c>
      <c r="B190" s="1207"/>
      <c r="C190" s="1778">
        <v>2.510167</v>
      </c>
      <c r="D190" s="1778"/>
      <c r="E190" s="910">
        <v>4.6000430000000003</v>
      </c>
      <c r="F190" s="910">
        <v>3.6084230000000002</v>
      </c>
      <c r="G190" s="910">
        <v>4.7380990000000001</v>
      </c>
      <c r="H190" s="910">
        <v>7.6803869999999996</v>
      </c>
      <c r="I190" s="910">
        <v>8.7526580000000003</v>
      </c>
    </row>
    <row r="191" spans="1:9" ht="15" customHeight="1">
      <c r="A191" s="924" t="s">
        <v>57</v>
      </c>
      <c r="B191" s="1207"/>
      <c r="C191" s="1778">
        <v>2.2849910000000002</v>
      </c>
      <c r="D191" s="1778"/>
      <c r="E191" s="910">
        <v>3.944089</v>
      </c>
      <c r="F191" s="910">
        <v>3.5218600000000002</v>
      </c>
      <c r="G191" s="910">
        <v>4.9979200000000006</v>
      </c>
      <c r="H191" s="910">
        <v>7.0310200000000007</v>
      </c>
      <c r="I191" s="910">
        <v>10.018813</v>
      </c>
    </row>
    <row r="192" spans="1:9" ht="15" customHeight="1">
      <c r="A192" s="924" t="s">
        <v>56</v>
      </c>
      <c r="B192" s="1207"/>
      <c r="C192" s="1778">
        <v>2.0739259999999997</v>
      </c>
      <c r="D192" s="1778"/>
      <c r="E192" s="910">
        <v>3.8678680000000001</v>
      </c>
      <c r="F192" s="910">
        <v>2.974011</v>
      </c>
      <c r="G192" s="910">
        <v>4.3217999999999996</v>
      </c>
      <c r="H192" s="910">
        <v>6.0112110000000003</v>
      </c>
      <c r="I192" s="910">
        <v>9.1053930000000012</v>
      </c>
    </row>
    <row r="193" spans="1:15" ht="15" customHeight="1">
      <c r="A193" s="924" t="s">
        <v>55</v>
      </c>
      <c r="B193" s="1207"/>
      <c r="C193" s="1778">
        <v>2.5563039999999999</v>
      </c>
      <c r="D193" s="1778"/>
      <c r="E193" s="910">
        <v>4.0735939999999999</v>
      </c>
      <c r="F193" s="910">
        <v>3.5455439999999996</v>
      </c>
      <c r="G193" s="910">
        <v>5.5448839999999997</v>
      </c>
      <c r="H193" s="910">
        <v>7.6900649999999997</v>
      </c>
      <c r="I193" s="910">
        <v>8.7328480000000006</v>
      </c>
    </row>
    <row r="194" spans="1:15" ht="15" customHeight="1">
      <c r="A194" s="924" t="s">
        <v>54</v>
      </c>
      <c r="B194" s="1207"/>
      <c r="C194" s="1778">
        <v>2.2197709999999997</v>
      </c>
      <c r="D194" s="1778"/>
      <c r="E194" s="910">
        <v>3.44808</v>
      </c>
      <c r="F194" s="910">
        <v>3.5069250000000003</v>
      </c>
      <c r="G194" s="910">
        <v>5.3154720000000006</v>
      </c>
      <c r="H194" s="910">
        <v>7.3265449999999994</v>
      </c>
      <c r="I194" s="910">
        <v>10.290140000000001</v>
      </c>
    </row>
    <row r="195" spans="1:15" ht="15" customHeight="1">
      <c r="A195" s="973" t="s">
        <v>53</v>
      </c>
      <c r="B195" s="1771"/>
      <c r="C195" s="1779">
        <v>2.8104710000000002</v>
      </c>
      <c r="D195" s="1779"/>
      <c r="E195" s="919">
        <v>4.5064649999999995</v>
      </c>
      <c r="F195" s="919">
        <v>3.3813520000000001</v>
      </c>
      <c r="G195" s="919">
        <v>5.1177989999999998</v>
      </c>
      <c r="H195" s="919">
        <v>6.9573549999999997</v>
      </c>
      <c r="I195" s="919">
        <v>8.1312560000000005</v>
      </c>
    </row>
    <row r="196" spans="1:15" ht="6" customHeight="1">
      <c r="A196" s="1207"/>
      <c r="B196" s="1207"/>
      <c r="C196" s="1772"/>
      <c r="D196" s="1772"/>
      <c r="E196" s="1207"/>
      <c r="F196" s="1207"/>
      <c r="G196" s="1207"/>
      <c r="H196" s="1207"/>
      <c r="I196" s="1207"/>
      <c r="J196" s="1039"/>
    </row>
    <row r="197" spans="1:15" s="786" customFormat="1" ht="15" customHeight="1">
      <c r="A197" s="1504" t="s">
        <v>279</v>
      </c>
      <c r="B197" s="2396" t="s">
        <v>280</v>
      </c>
      <c r="C197" s="2396"/>
      <c r="D197" s="2396"/>
      <c r="E197" s="2396"/>
      <c r="F197" s="2396"/>
      <c r="G197" s="2396"/>
      <c r="H197" s="2396"/>
      <c r="I197" s="2396"/>
      <c r="J197" s="785"/>
      <c r="L197" s="789"/>
      <c r="M197" s="789"/>
      <c r="N197" s="789"/>
      <c r="O197" s="789"/>
    </row>
    <row r="198" spans="1:15" ht="15" customHeight="1">
      <c r="A198" s="608" t="s">
        <v>183</v>
      </c>
      <c r="B198" s="839"/>
      <c r="C198" s="872"/>
      <c r="D198" s="872"/>
      <c r="E198" s="841"/>
      <c r="F198" s="841"/>
      <c r="G198" s="841"/>
      <c r="H198" s="841"/>
      <c r="I198" s="841"/>
      <c r="J198" s="1053"/>
      <c r="L198"/>
      <c r="M198"/>
      <c r="N198"/>
      <c r="O198"/>
    </row>
    <row r="199" spans="1:15" ht="15" customHeight="1">
      <c r="A199" s="608" t="s">
        <v>185</v>
      </c>
      <c r="B199" s="839"/>
      <c r="C199" s="872"/>
      <c r="D199" s="872"/>
      <c r="E199" s="841"/>
      <c r="F199" s="841"/>
      <c r="G199" s="841"/>
      <c r="H199" s="841"/>
      <c r="I199" s="841"/>
      <c r="J199" s="1053"/>
      <c r="L199"/>
      <c r="M199"/>
      <c r="N199"/>
      <c r="O199"/>
    </row>
    <row r="200" spans="1:15" ht="15" customHeight="1">
      <c r="A200" s="608" t="s">
        <v>187</v>
      </c>
      <c r="B200" s="839"/>
      <c r="C200" s="872"/>
      <c r="D200" s="872"/>
      <c r="E200" s="841"/>
      <c r="F200" s="841"/>
      <c r="G200" s="841"/>
      <c r="H200" s="841"/>
      <c r="I200" s="841"/>
      <c r="J200" s="1053"/>
      <c r="L200"/>
      <c r="M200"/>
      <c r="N200"/>
      <c r="O200"/>
    </row>
    <row r="201" spans="1:15" ht="15" customHeight="1">
      <c r="C201" s="317"/>
      <c r="D201" s="317"/>
      <c r="J201" s="823" t="s">
        <v>93</v>
      </c>
    </row>
    <row r="204" spans="1:15" ht="15" customHeight="1">
      <c r="A204" s="2474" t="s">
        <v>461</v>
      </c>
      <c r="B204" s="2474"/>
      <c r="C204" s="2474"/>
      <c r="D204" s="2474"/>
      <c r="E204" s="2474"/>
      <c r="F204" s="2474"/>
      <c r="G204" s="2474"/>
      <c r="H204" s="1207"/>
      <c r="I204" s="945" t="s">
        <v>462</v>
      </c>
    </row>
    <row r="205" spans="1:15" ht="15" customHeight="1">
      <c r="A205" s="2474"/>
      <c r="B205" s="2474"/>
      <c r="C205" s="2474"/>
      <c r="D205" s="2474"/>
      <c r="E205" s="2474"/>
      <c r="F205" s="2474"/>
      <c r="G205" s="2474"/>
      <c r="H205" s="1207"/>
      <c r="I205" s="1207"/>
    </row>
    <row r="206" spans="1:15" ht="15" customHeight="1">
      <c r="A206" s="2474"/>
      <c r="B206" s="2474"/>
      <c r="C206" s="2474"/>
      <c r="D206" s="2474"/>
      <c r="E206" s="2474"/>
      <c r="F206" s="2474"/>
      <c r="G206" s="2474"/>
      <c r="H206" s="1207"/>
      <c r="I206" s="1207"/>
    </row>
    <row r="207" spans="1:15" ht="15" customHeight="1">
      <c r="A207" s="1774" t="s">
        <v>32</v>
      </c>
      <c r="B207" s="1775"/>
      <c r="C207" s="1775"/>
      <c r="D207" s="1775"/>
      <c r="E207" s="1775"/>
      <c r="F207" s="1775"/>
      <c r="G207" s="1775"/>
      <c r="H207" s="1207"/>
      <c r="I207" s="1207"/>
    </row>
    <row r="208" spans="1:15" ht="6" customHeight="1">
      <c r="A208" s="1207"/>
      <c r="B208" s="1207"/>
      <c r="C208" s="1768"/>
      <c r="D208" s="1768"/>
      <c r="E208" s="1207"/>
      <c r="F208" s="1207"/>
      <c r="G208" s="1207"/>
      <c r="H208" s="1207"/>
      <c r="I208" s="1207"/>
    </row>
    <row r="209" spans="1:9" ht="15" customHeight="1">
      <c r="A209" s="2409" t="s">
        <v>109</v>
      </c>
      <c r="B209" s="2409"/>
      <c r="C209" s="2427" t="s">
        <v>17</v>
      </c>
      <c r="D209" s="1331"/>
      <c r="E209" s="2424" t="s">
        <v>463</v>
      </c>
      <c r="F209" s="2424" t="s">
        <v>464</v>
      </c>
      <c r="G209" s="2424" t="s">
        <v>465</v>
      </c>
      <c r="H209" s="2424" t="s">
        <v>466</v>
      </c>
      <c r="I209" s="2424" t="s">
        <v>467</v>
      </c>
    </row>
    <row r="210" spans="1:9" ht="15" customHeight="1">
      <c r="A210" s="2434"/>
      <c r="B210" s="2434"/>
      <c r="C210" s="2414"/>
      <c r="D210" s="837"/>
      <c r="E210" s="2414"/>
      <c r="F210" s="2414"/>
      <c r="G210" s="2414"/>
      <c r="H210" s="2414"/>
      <c r="I210" s="2414"/>
    </row>
    <row r="211" spans="1:9" ht="6" customHeight="1">
      <c r="A211" s="1094"/>
      <c r="B211" s="1094"/>
      <c r="C211" s="904"/>
      <c r="D211" s="904"/>
      <c r="E211" s="904"/>
      <c r="F211" s="904"/>
      <c r="G211" s="904"/>
      <c r="H211" s="904"/>
      <c r="I211" s="904"/>
    </row>
    <row r="212" spans="1:9" ht="15" customHeight="1">
      <c r="A212" s="842" t="s">
        <v>103</v>
      </c>
      <c r="B212" s="1207"/>
      <c r="C212" s="1780">
        <v>120381.25769661969</v>
      </c>
      <c r="D212" s="1780"/>
      <c r="E212" s="921">
        <v>0.26197173000000001</v>
      </c>
      <c r="F212" s="921">
        <v>0.25978944999999998</v>
      </c>
      <c r="G212" s="921">
        <v>0.21595925999999999</v>
      </c>
      <c r="H212" s="921">
        <v>0.1546893</v>
      </c>
      <c r="I212" s="921">
        <v>0.14477298999999999</v>
      </c>
    </row>
    <row r="213" spans="1:9" ht="15" customHeight="1">
      <c r="A213" s="924" t="s">
        <v>84</v>
      </c>
      <c r="B213" s="1207"/>
      <c r="C213" s="1781">
        <v>4925.0417776189997</v>
      </c>
      <c r="D213" s="1781"/>
      <c r="E213" s="925">
        <v>1.17586262</v>
      </c>
      <c r="F213" s="925">
        <v>1.17079271</v>
      </c>
      <c r="G213" s="925">
        <v>0.91483329000000002</v>
      </c>
      <c r="H213" s="925">
        <v>0.66410809000000004</v>
      </c>
      <c r="I213" s="925">
        <v>0.61088127000000003</v>
      </c>
    </row>
    <row r="214" spans="1:9" ht="15" customHeight="1">
      <c r="A214" s="924" t="s">
        <v>83</v>
      </c>
      <c r="B214" s="1207"/>
      <c r="C214" s="1782">
        <v>15466.416779650899</v>
      </c>
      <c r="D214" s="1782"/>
      <c r="E214" s="925">
        <v>1.2658450999999999</v>
      </c>
      <c r="F214" s="925">
        <v>1.1710246600000001</v>
      </c>
      <c r="G214" s="925">
        <v>0.96590812000000004</v>
      </c>
      <c r="H214" s="925">
        <v>0.79463220999999995</v>
      </c>
      <c r="I214" s="925">
        <v>0.64446468999999995</v>
      </c>
    </row>
    <row r="215" spans="1:9" ht="15" customHeight="1">
      <c r="A215" s="924" t="s">
        <v>82</v>
      </c>
      <c r="B215" s="1207"/>
      <c r="C215" s="1782">
        <v>3843.2751494516001</v>
      </c>
      <c r="D215" s="1782"/>
      <c r="E215" s="925">
        <v>1.2157683500000001</v>
      </c>
      <c r="F215" s="925">
        <v>1.19188088</v>
      </c>
      <c r="G215" s="925">
        <v>0.92337912</v>
      </c>
      <c r="H215" s="925">
        <v>0.79265090999999999</v>
      </c>
      <c r="I215" s="925">
        <v>0.49038851999999999</v>
      </c>
    </row>
    <row r="216" spans="1:9" ht="15" customHeight="1">
      <c r="A216" s="924" t="s">
        <v>81</v>
      </c>
      <c r="B216" s="1207"/>
      <c r="C216" s="1782">
        <v>3627.8057786893</v>
      </c>
      <c r="D216" s="1782"/>
      <c r="E216" s="925">
        <v>1.05093999</v>
      </c>
      <c r="F216" s="925">
        <v>1.21288127</v>
      </c>
      <c r="G216" s="925">
        <v>0.97424239000000001</v>
      </c>
      <c r="H216" s="925">
        <v>0.73333543000000001</v>
      </c>
      <c r="I216" s="925">
        <v>0.80767264999999999</v>
      </c>
    </row>
    <row r="217" spans="1:9" ht="15" customHeight="1">
      <c r="A217" s="924" t="s">
        <v>80</v>
      </c>
      <c r="B217" s="1207"/>
      <c r="C217" s="1782">
        <v>12931.9652472164</v>
      </c>
      <c r="D217" s="1782"/>
      <c r="E217" s="925">
        <v>1.1073689499999999</v>
      </c>
      <c r="F217" s="925">
        <v>1.13587116</v>
      </c>
      <c r="G217" s="925">
        <v>1.0185984400000001</v>
      </c>
      <c r="H217" s="925">
        <v>0.73367879999999996</v>
      </c>
      <c r="I217" s="925">
        <v>0.55987686000000003</v>
      </c>
    </row>
    <row r="218" spans="1:9" ht="15" customHeight="1">
      <c r="A218" s="924" t="s">
        <v>79</v>
      </c>
      <c r="B218" s="1207"/>
      <c r="C218" s="1782">
        <v>3390.5690210418002</v>
      </c>
      <c r="D218" s="1782"/>
      <c r="E218" s="925">
        <v>1.2025534</v>
      </c>
      <c r="F218" s="925">
        <v>1.0697710899999999</v>
      </c>
      <c r="G218" s="925">
        <v>0.8970032</v>
      </c>
      <c r="H218" s="925">
        <v>0.67179701000000003</v>
      </c>
      <c r="I218" s="925">
        <v>0.42170004999999999</v>
      </c>
    </row>
    <row r="219" spans="1:9" ht="15" customHeight="1">
      <c r="A219" s="924" t="s">
        <v>78</v>
      </c>
      <c r="B219" s="1207"/>
      <c r="C219" s="1782">
        <v>22481.545702180199</v>
      </c>
      <c r="D219" s="1782"/>
      <c r="E219" s="925">
        <v>1.06654465</v>
      </c>
      <c r="F219" s="925">
        <v>1.29346709</v>
      </c>
      <c r="G219" s="925">
        <v>1.0630282799999999</v>
      </c>
      <c r="H219" s="925">
        <v>0.90306260999999999</v>
      </c>
      <c r="I219" s="925">
        <v>1.1202654299999999</v>
      </c>
    </row>
    <row r="220" spans="1:9" ht="15" customHeight="1">
      <c r="A220" s="924" t="s">
        <v>77</v>
      </c>
      <c r="B220" s="1207"/>
      <c r="C220" s="1782">
        <v>17585.053661820599</v>
      </c>
      <c r="D220" s="1782"/>
      <c r="E220" s="925">
        <v>1.10378927</v>
      </c>
      <c r="F220" s="925">
        <v>1.2244668000000001</v>
      </c>
      <c r="G220" s="925">
        <v>0.91759581000000001</v>
      </c>
      <c r="H220" s="925">
        <v>0.72139608</v>
      </c>
      <c r="I220" s="925">
        <v>0.59161054000000002</v>
      </c>
    </row>
    <row r="221" spans="1:9" ht="15" customHeight="1">
      <c r="A221" s="924" t="s">
        <v>76</v>
      </c>
      <c r="B221" s="1207"/>
      <c r="C221" s="1782">
        <v>32673.4058524965</v>
      </c>
      <c r="D221" s="1782"/>
      <c r="E221" s="925">
        <v>1.12441357</v>
      </c>
      <c r="F221" s="925">
        <v>0.93402892000000004</v>
      </c>
      <c r="G221" s="925">
        <v>0.81056174999999997</v>
      </c>
      <c r="H221" s="925">
        <v>0.48625857</v>
      </c>
      <c r="I221" s="925">
        <v>0.30770438</v>
      </c>
    </row>
    <row r="222" spans="1:9" ht="15" customHeight="1">
      <c r="A222" s="924" t="s">
        <v>75</v>
      </c>
      <c r="B222" s="1207"/>
      <c r="C222" s="1782">
        <v>7670.9066257817003</v>
      </c>
      <c r="D222" s="1782"/>
      <c r="E222" s="925">
        <v>1.0165231299999999</v>
      </c>
      <c r="F222" s="925">
        <v>1.1817943399999999</v>
      </c>
      <c r="G222" s="925">
        <v>0.88131791999999998</v>
      </c>
      <c r="H222" s="925">
        <v>0.79023361000000003</v>
      </c>
      <c r="I222" s="925">
        <v>0.57839324000000003</v>
      </c>
    </row>
    <row r="223" spans="1:9" ht="15" customHeight="1">
      <c r="A223" s="924" t="s">
        <v>74</v>
      </c>
      <c r="B223" s="1207"/>
      <c r="C223" s="1782">
        <v>25697.679700735502</v>
      </c>
      <c r="D223" s="1782"/>
      <c r="E223" s="925">
        <v>1.2075546699999999</v>
      </c>
      <c r="F223" s="925">
        <v>1.18530019</v>
      </c>
      <c r="G223" s="925">
        <v>0.92578662</v>
      </c>
      <c r="H223" s="925">
        <v>0.70726080999999996</v>
      </c>
      <c r="I223" s="925">
        <v>0.66422767999999999</v>
      </c>
    </row>
    <row r="224" spans="1:9" ht="15" customHeight="1">
      <c r="A224" s="924" t="s">
        <v>73</v>
      </c>
      <c r="B224" s="1207"/>
      <c r="C224" s="1782">
        <v>15239.091944339199</v>
      </c>
      <c r="D224" s="1782"/>
      <c r="E224" s="925">
        <v>1.0825769000000001</v>
      </c>
      <c r="F224" s="925">
        <v>1.2676284900000001</v>
      </c>
      <c r="G224" s="925">
        <v>1.1004995</v>
      </c>
      <c r="H224" s="925">
        <v>0.78113096999999998</v>
      </c>
      <c r="I224" s="925">
        <v>1.0639125700000001</v>
      </c>
    </row>
    <row r="225" spans="1:9" ht="15" customHeight="1">
      <c r="A225" s="924" t="s">
        <v>72</v>
      </c>
      <c r="B225" s="1207"/>
      <c r="C225" s="1782">
        <v>12629.987023125799</v>
      </c>
      <c r="D225" s="1782"/>
      <c r="E225" s="925">
        <v>1.2265305099999999</v>
      </c>
      <c r="F225" s="925">
        <v>1.1606281899999999</v>
      </c>
      <c r="G225" s="925">
        <v>1.13306606</v>
      </c>
      <c r="H225" s="925">
        <v>0.81688956000000001</v>
      </c>
      <c r="I225" s="925">
        <v>0.69129976000000004</v>
      </c>
    </row>
    <row r="226" spans="1:9" ht="15" customHeight="1">
      <c r="A226" s="924" t="s">
        <v>71</v>
      </c>
      <c r="B226" s="1207"/>
      <c r="C226" s="1782">
        <v>30048.119441347</v>
      </c>
      <c r="D226" s="1782"/>
      <c r="E226" s="925">
        <v>1.0701477399999999</v>
      </c>
      <c r="F226" s="925">
        <v>0.91149902000000005</v>
      </c>
      <c r="G226" s="925">
        <v>0.84529498000000003</v>
      </c>
      <c r="H226" s="925">
        <v>0.69795865999999995</v>
      </c>
      <c r="I226" s="925">
        <v>0.63747896000000004</v>
      </c>
    </row>
    <row r="227" spans="1:9" ht="15" customHeight="1">
      <c r="A227" s="924" t="s">
        <v>70</v>
      </c>
      <c r="B227" s="1207"/>
      <c r="C227" s="1782">
        <v>77798.811556857894</v>
      </c>
      <c r="D227" s="1782"/>
      <c r="E227" s="925">
        <v>1.06933831</v>
      </c>
      <c r="F227" s="925">
        <v>1.10625879</v>
      </c>
      <c r="G227" s="925">
        <v>0.86255152000000002</v>
      </c>
      <c r="H227" s="925">
        <v>0.57875529999999997</v>
      </c>
      <c r="I227" s="925">
        <v>0.53999277999999995</v>
      </c>
    </row>
    <row r="228" spans="1:9" ht="15" customHeight="1">
      <c r="A228" s="924" t="s">
        <v>69</v>
      </c>
      <c r="B228" s="1207"/>
      <c r="C228" s="1782">
        <v>17908.484166017799</v>
      </c>
      <c r="D228" s="1782"/>
      <c r="E228" s="925">
        <v>1.0451436199999999</v>
      </c>
      <c r="F228" s="925">
        <v>0.96398428999999997</v>
      </c>
      <c r="G228" s="925">
        <v>1.0391351</v>
      </c>
      <c r="H228" s="925">
        <v>0.68553019999999998</v>
      </c>
      <c r="I228" s="925">
        <v>0.72971058</v>
      </c>
    </row>
    <row r="229" spans="1:9" ht="15" customHeight="1">
      <c r="A229" s="924" t="s">
        <v>68</v>
      </c>
      <c r="B229" s="1207"/>
      <c r="C229" s="1782">
        <v>7901.5743010849001</v>
      </c>
      <c r="D229" s="1782"/>
      <c r="E229" s="925">
        <v>1.2585181400000001</v>
      </c>
      <c r="F229" s="925">
        <v>1.23888029</v>
      </c>
      <c r="G229" s="925">
        <v>0.99262567999999995</v>
      </c>
      <c r="H229" s="925">
        <v>0.72984336999999999</v>
      </c>
      <c r="I229" s="925">
        <v>0.47761717999999997</v>
      </c>
    </row>
    <row r="230" spans="1:9" ht="15" customHeight="1">
      <c r="A230" s="924" t="s">
        <v>67</v>
      </c>
      <c r="B230" s="1207"/>
      <c r="C230" s="1782">
        <v>5259.4359818410003</v>
      </c>
      <c r="D230" s="1782"/>
      <c r="E230" s="925">
        <v>1.18189057</v>
      </c>
      <c r="F230" s="925">
        <v>1.12823205</v>
      </c>
      <c r="G230" s="925">
        <v>0.91376078999999999</v>
      </c>
      <c r="H230" s="925">
        <v>0.68985284999999996</v>
      </c>
      <c r="I230" s="925">
        <v>0.55752069999999998</v>
      </c>
    </row>
    <row r="231" spans="1:9" ht="15" customHeight="1">
      <c r="A231" s="924" t="s">
        <v>66</v>
      </c>
      <c r="B231" s="1207"/>
      <c r="C231" s="1782">
        <v>21112.207504353399</v>
      </c>
      <c r="D231" s="1782"/>
      <c r="E231" s="925">
        <v>1.17200137</v>
      </c>
      <c r="F231" s="925">
        <v>1.1641385200000001</v>
      </c>
      <c r="G231" s="925">
        <v>0.93194555999999995</v>
      </c>
      <c r="H231" s="925">
        <v>0.70919869000000002</v>
      </c>
      <c r="I231" s="925">
        <v>0.51393169000000005</v>
      </c>
    </row>
    <row r="232" spans="1:9" ht="15" customHeight="1">
      <c r="A232" s="924" t="s">
        <v>65</v>
      </c>
      <c r="B232" s="1207"/>
      <c r="C232" s="1782">
        <v>17499.616514017602</v>
      </c>
      <c r="D232" s="1782"/>
      <c r="E232" s="925">
        <v>1.0374412399999999</v>
      </c>
      <c r="F232" s="925">
        <v>1.07850702</v>
      </c>
      <c r="G232" s="925">
        <v>1.0607161700000001</v>
      </c>
      <c r="H232" s="925">
        <v>0.85468235999999997</v>
      </c>
      <c r="I232" s="925">
        <v>0.89937073999999995</v>
      </c>
    </row>
    <row r="233" spans="1:9" ht="15" customHeight="1">
      <c r="A233" s="924" t="s">
        <v>64</v>
      </c>
      <c r="B233" s="1207"/>
      <c r="C233" s="1782">
        <v>25333.780147299502</v>
      </c>
      <c r="D233" s="1782"/>
      <c r="E233" s="925">
        <v>1.03785127</v>
      </c>
      <c r="F233" s="925">
        <v>0.95378980999999996</v>
      </c>
      <c r="G233" s="925">
        <v>0.92714304000000003</v>
      </c>
      <c r="H233" s="925">
        <v>0.68383453000000005</v>
      </c>
      <c r="I233" s="925">
        <v>0.82170505000000005</v>
      </c>
    </row>
    <row r="234" spans="1:9" ht="15" customHeight="1">
      <c r="A234" s="924" t="s">
        <v>63</v>
      </c>
      <c r="B234" s="1207"/>
      <c r="C234" s="1782">
        <v>8687.2838374441999</v>
      </c>
      <c r="D234" s="1782"/>
      <c r="E234" s="925">
        <v>1.1575341800000001</v>
      </c>
      <c r="F234" s="925">
        <v>1.06182931</v>
      </c>
      <c r="G234" s="925">
        <v>0.85347335000000002</v>
      </c>
      <c r="H234" s="925">
        <v>0.67854572000000002</v>
      </c>
      <c r="I234" s="925">
        <v>0.60517500000000002</v>
      </c>
    </row>
    <row r="235" spans="1:9" ht="15" customHeight="1">
      <c r="A235" s="924" t="s">
        <v>62</v>
      </c>
      <c r="B235" s="1207"/>
      <c r="C235" s="1782">
        <v>7200.0265780217997</v>
      </c>
      <c r="D235" s="1782"/>
      <c r="E235" s="925">
        <v>1.2592207099999999</v>
      </c>
      <c r="F235" s="925">
        <v>1.1342524</v>
      </c>
      <c r="G235" s="925">
        <v>1.02534605</v>
      </c>
      <c r="H235" s="925">
        <v>0.70193786999999996</v>
      </c>
      <c r="I235" s="925">
        <v>0.55061459999999995</v>
      </c>
    </row>
    <row r="236" spans="1:9" ht="15" customHeight="1">
      <c r="A236" s="924" t="s">
        <v>61</v>
      </c>
      <c r="B236" s="1207"/>
      <c r="C236" s="1782">
        <v>11789.7255143116</v>
      </c>
      <c r="D236" s="1782"/>
      <c r="E236" s="925">
        <v>1.0777966299999999</v>
      </c>
      <c r="F236" s="925">
        <v>1.1839132299999999</v>
      </c>
      <c r="G236" s="925">
        <v>0.81318981000000001</v>
      </c>
      <c r="H236" s="925">
        <v>0.74504661999999999</v>
      </c>
      <c r="I236" s="925">
        <v>0.75831488999999996</v>
      </c>
    </row>
    <row r="237" spans="1:9" ht="15" customHeight="1">
      <c r="A237" s="924" t="s">
        <v>60</v>
      </c>
      <c r="B237" s="1207"/>
      <c r="C237" s="1782">
        <v>11392.852557111601</v>
      </c>
      <c r="D237" s="1782"/>
      <c r="E237" s="925">
        <v>1.0058406499999999</v>
      </c>
      <c r="F237" s="925">
        <v>1.13437455</v>
      </c>
      <c r="G237" s="925">
        <v>0.84727439999999998</v>
      </c>
      <c r="H237" s="925">
        <v>0.60345033999999997</v>
      </c>
      <c r="I237" s="925">
        <v>0.53348731000000005</v>
      </c>
    </row>
    <row r="238" spans="1:9" ht="15" customHeight="1">
      <c r="A238" s="924" t="s">
        <v>59</v>
      </c>
      <c r="B238" s="1207"/>
      <c r="C238" s="1782">
        <v>12168.6240211108</v>
      </c>
      <c r="D238" s="1782"/>
      <c r="E238" s="925">
        <v>1.278311</v>
      </c>
      <c r="F238" s="925">
        <v>1.07593355</v>
      </c>
      <c r="G238" s="925">
        <v>0.95001800000000003</v>
      </c>
      <c r="H238" s="925">
        <v>0.66593491999999999</v>
      </c>
      <c r="I238" s="925">
        <v>0.50134939999999995</v>
      </c>
    </row>
    <row r="239" spans="1:9" ht="15" customHeight="1">
      <c r="A239" s="924" t="s">
        <v>58</v>
      </c>
      <c r="B239" s="1207"/>
      <c r="C239" s="1782">
        <v>10463.5823369229</v>
      </c>
      <c r="D239" s="1782"/>
      <c r="E239" s="925">
        <v>1.21028563</v>
      </c>
      <c r="F239" s="925">
        <v>1.14141311</v>
      </c>
      <c r="G239" s="925">
        <v>1.04003387</v>
      </c>
      <c r="H239" s="925">
        <v>0.86661560999999998</v>
      </c>
      <c r="I239" s="925">
        <v>0.76816304999999996</v>
      </c>
    </row>
    <row r="240" spans="1:9" ht="15" customHeight="1">
      <c r="A240" s="924" t="s">
        <v>57</v>
      </c>
      <c r="B240" s="1207"/>
      <c r="C240" s="1782">
        <v>14345.0361656492</v>
      </c>
      <c r="D240" s="1782"/>
      <c r="E240" s="925">
        <v>1.1011513100000001</v>
      </c>
      <c r="F240" s="925">
        <v>1.2442697899999999</v>
      </c>
      <c r="G240" s="925">
        <v>0.98121946999999998</v>
      </c>
      <c r="H240" s="925">
        <v>0.76037211000000005</v>
      </c>
      <c r="I240" s="925">
        <v>0.60903408000000003</v>
      </c>
    </row>
    <row r="241" spans="1:15" ht="15" customHeight="1">
      <c r="A241" s="924" t="s">
        <v>56</v>
      </c>
      <c r="B241" s="1207"/>
      <c r="C241" s="1782">
        <v>4940.7357145084998</v>
      </c>
      <c r="D241" s="1782"/>
      <c r="E241" s="925">
        <v>1.01777297</v>
      </c>
      <c r="F241" s="925">
        <v>1.0220429</v>
      </c>
      <c r="G241" s="925">
        <v>0.91669383000000004</v>
      </c>
      <c r="H241" s="925">
        <v>0.67825493999999997</v>
      </c>
      <c r="I241" s="925">
        <v>0.61313896999999995</v>
      </c>
    </row>
    <row r="242" spans="1:15" ht="15" customHeight="1">
      <c r="A242" s="924" t="s">
        <v>55</v>
      </c>
      <c r="B242" s="1207"/>
      <c r="C242" s="1782">
        <v>35476.027046504401</v>
      </c>
      <c r="D242" s="1782"/>
      <c r="E242" s="925">
        <v>1.08891508</v>
      </c>
      <c r="F242" s="925">
        <v>1.2272692199999999</v>
      </c>
      <c r="G242" s="925">
        <v>1.11630775</v>
      </c>
      <c r="H242" s="925">
        <v>0.78435244999999998</v>
      </c>
      <c r="I242" s="925">
        <v>0.72145201000000003</v>
      </c>
    </row>
    <row r="243" spans="1:15" ht="15" customHeight="1">
      <c r="A243" s="924" t="s">
        <v>54</v>
      </c>
      <c r="B243" s="1207"/>
      <c r="C243" s="1782">
        <v>8370.2907340263992</v>
      </c>
      <c r="D243" s="1782"/>
      <c r="E243" s="925">
        <v>1.20362149</v>
      </c>
      <c r="F243" s="925">
        <v>1.07073657</v>
      </c>
      <c r="G243" s="925">
        <v>0.99743594999999996</v>
      </c>
      <c r="H243" s="925">
        <v>0.70852472</v>
      </c>
      <c r="I243" s="925">
        <v>0.61040220000000001</v>
      </c>
    </row>
    <row r="244" spans="1:15" ht="15" customHeight="1">
      <c r="A244" s="973" t="s">
        <v>53</v>
      </c>
      <c r="B244" s="1771"/>
      <c r="C244" s="1783">
        <v>7467.7856186398003</v>
      </c>
      <c r="D244" s="1783"/>
      <c r="E244" s="1240">
        <v>1.00702783</v>
      </c>
      <c r="F244" s="1240">
        <v>1.2906281500000001</v>
      </c>
      <c r="G244" s="1240">
        <v>0.99575519000000001</v>
      </c>
      <c r="H244" s="1240">
        <v>0.80263582</v>
      </c>
      <c r="I244" s="1240">
        <v>0.69046503999999997</v>
      </c>
    </row>
    <row r="245" spans="1:15" ht="6" customHeight="1">
      <c r="A245" s="1207"/>
      <c r="B245" s="1207"/>
      <c r="C245" s="1772"/>
      <c r="D245" s="1772"/>
      <c r="E245" s="1207"/>
      <c r="F245" s="1207"/>
      <c r="G245" s="1207"/>
      <c r="H245" s="1207"/>
      <c r="I245" s="1207"/>
      <c r="J245" s="1039"/>
    </row>
    <row r="246" spans="1:15" s="786" customFormat="1" ht="15" customHeight="1">
      <c r="A246" s="1504" t="s">
        <v>279</v>
      </c>
      <c r="B246" s="2396" t="s">
        <v>280</v>
      </c>
      <c r="C246" s="2396"/>
      <c r="D246" s="2396"/>
      <c r="E246" s="2396"/>
      <c r="F246" s="2396"/>
      <c r="G246" s="2396"/>
      <c r="H246" s="2396"/>
      <c r="I246" s="2396"/>
      <c r="J246" s="785"/>
      <c r="L246" s="789"/>
      <c r="M246" s="789"/>
      <c r="N246" s="789"/>
      <c r="O246" s="789"/>
    </row>
    <row r="247" spans="1:15" ht="15" customHeight="1">
      <c r="A247" s="608" t="s">
        <v>183</v>
      </c>
      <c r="B247" s="839"/>
      <c r="C247" s="872"/>
      <c r="D247" s="872"/>
      <c r="E247" s="841"/>
      <c r="F247" s="841"/>
      <c r="G247" s="841"/>
      <c r="H247" s="841"/>
      <c r="I247" s="841"/>
      <c r="J247" s="1053"/>
      <c r="L247"/>
      <c r="M247"/>
      <c r="N247"/>
      <c r="O247"/>
    </row>
    <row r="248" spans="1:15" ht="15" customHeight="1">
      <c r="A248" s="608" t="s">
        <v>185</v>
      </c>
      <c r="B248" s="839"/>
      <c r="C248" s="872"/>
      <c r="D248" s="872"/>
      <c r="E248" s="841"/>
      <c r="F248" s="841"/>
      <c r="G248" s="841"/>
      <c r="H248" s="841"/>
      <c r="I248" s="841"/>
      <c r="J248" s="1053"/>
      <c r="L248"/>
      <c r="M248"/>
      <c r="N248"/>
      <c r="O248"/>
    </row>
    <row r="249" spans="1:15" ht="15" customHeight="1">
      <c r="A249" s="608" t="s">
        <v>187</v>
      </c>
      <c r="B249" s="839"/>
      <c r="C249" s="872"/>
      <c r="D249" s="872"/>
      <c r="E249" s="841"/>
      <c r="F249" s="841"/>
      <c r="G249" s="841"/>
      <c r="H249" s="841"/>
      <c r="I249" s="841"/>
      <c r="J249" s="1053"/>
      <c r="L249"/>
      <c r="M249"/>
      <c r="N249"/>
      <c r="O249"/>
    </row>
    <row r="250" spans="1:15" ht="15" customHeight="1">
      <c r="C250" s="317"/>
      <c r="D250" s="317"/>
      <c r="J250" s="823" t="s">
        <v>93</v>
      </c>
    </row>
  </sheetData>
  <mergeCells count="46">
    <mergeCell ref="B246:I246"/>
    <mergeCell ref="B197:I197"/>
    <mergeCell ref="A204:G206"/>
    <mergeCell ref="A209:B210"/>
    <mergeCell ref="C209:C210"/>
    <mergeCell ref="E209:E210"/>
    <mergeCell ref="F209:F210"/>
    <mergeCell ref="G209:G210"/>
    <mergeCell ref="H209:H210"/>
    <mergeCell ref="I209:I210"/>
    <mergeCell ref="B148:I148"/>
    <mergeCell ref="A155:G157"/>
    <mergeCell ref="A160:B161"/>
    <mergeCell ref="C160:C161"/>
    <mergeCell ref="E160:E161"/>
    <mergeCell ref="F160:F161"/>
    <mergeCell ref="G160:G161"/>
    <mergeCell ref="H160:H161"/>
    <mergeCell ref="I160:I161"/>
    <mergeCell ref="H62:H63"/>
    <mergeCell ref="I62:I63"/>
    <mergeCell ref="B99:I99"/>
    <mergeCell ref="A106:G108"/>
    <mergeCell ref="A111:B112"/>
    <mergeCell ref="C111:C112"/>
    <mergeCell ref="E111:E112"/>
    <mergeCell ref="F111:F112"/>
    <mergeCell ref="G111:G112"/>
    <mergeCell ref="H111:H112"/>
    <mergeCell ref="A62:B63"/>
    <mergeCell ref="C62:C63"/>
    <mergeCell ref="E62:E63"/>
    <mergeCell ref="F62:F63"/>
    <mergeCell ref="G62:G63"/>
    <mergeCell ref="I111:I112"/>
    <mergeCell ref="H13:H14"/>
    <mergeCell ref="I13:I14"/>
    <mergeCell ref="B50:I50"/>
    <mergeCell ref="B51:J51"/>
    <mergeCell ref="A57:G59"/>
    <mergeCell ref="A9:G11"/>
    <mergeCell ref="A13:B14"/>
    <mergeCell ref="C13:C14"/>
    <mergeCell ref="E13:E14"/>
    <mergeCell ref="F13:F14"/>
    <mergeCell ref="G13:G14"/>
  </mergeCells>
  <conditionalFormatting sqref="C163:I195">
    <cfRule type="cellIs" dxfId="65" priority="2" operator="between">
      <formula>25</formula>
      <formula>100</formula>
    </cfRule>
    <cfRule type="cellIs" dxfId="64" priority="3" operator="between">
      <formula>15</formula>
      <formula>24.999</formula>
    </cfRule>
  </conditionalFormatting>
  <hyperlinks>
    <hyperlink ref="C16" location="C16" tooltip="CV: .56" display="C16"/>
    <hyperlink ref="E16" location="E16" tooltip="CV: .85" display="E16"/>
    <hyperlink ref="F16" location="F16" tooltip="CV: .79" display="F16"/>
    <hyperlink ref="G16" location="G16" tooltip="CV: 1.13" display="G16"/>
    <hyperlink ref="H16" location="H16" tooltip="CV: 1.54" display="H16"/>
    <hyperlink ref="I16" location="I16" tooltip="CV: 2.03" display="I16"/>
    <hyperlink ref="C17" location="C17" tooltip="CV: 2.23" display="C17"/>
    <hyperlink ref="E17" location="E17" tooltip="CV: 3.63" display="E17"/>
    <hyperlink ref="F17" location="F17" tooltip="CV: 3.54" display="F17"/>
    <hyperlink ref="G17" location="G17" tooltip="CV: 5.36" display="G17"/>
    <hyperlink ref="H17" location="H17" tooltip="CV: 6.67" display="H17"/>
    <hyperlink ref="I17" location="I17" tooltip="CV: 8.41" display="I17"/>
    <hyperlink ref="C18" location="C18" tooltip="CV: 2.34" display="C18"/>
    <hyperlink ref="E18" location="E18" tooltip="CV: 3.85" display="E18"/>
    <hyperlink ref="F18" location="F18" tooltip="CV: 3.81" display="F18"/>
    <hyperlink ref="G18" location="G18" tooltip="CV: 5.14" display="G18"/>
    <hyperlink ref="H18" location="H18" tooltip="CV: 7.19" display="H18"/>
    <hyperlink ref="I18" location="I18" tooltip="CV: 10.02" display="I18"/>
    <hyperlink ref="C19" location="C19" tooltip="CV: 2.57" display="C19"/>
    <hyperlink ref="E19" location="E19" tooltip="CV: 3.39" display="E19"/>
    <hyperlink ref="F19" location="F19" tooltip="CV: 3.57" display="F19"/>
    <hyperlink ref="G19" location="G19" tooltip="CV: 6.04" display="G19"/>
    <hyperlink ref="H19" location="H19" tooltip="CV: 7.45" display="H19"/>
    <hyperlink ref="I19" location="I19" tooltip="CV: 10.89" display="I19"/>
    <hyperlink ref="C20" location="C20" tooltip="CV: 2.16" display="C20"/>
    <hyperlink ref="E20" location="E20" tooltip="CV: 4.22" display="E20"/>
    <hyperlink ref="F20" location="F20" tooltip="CV: 3.53" display="F20"/>
    <hyperlink ref="G20" location="G20" tooltip="CV: 4.55" display="G20"/>
    <hyperlink ref="H20" location="H20" tooltip="CV: 6.39" display="H20"/>
    <hyperlink ref="I20" location="I20" tooltip="CV: 10.47" display="I20"/>
    <hyperlink ref="C21" location="C21" tooltip="CV: 2.34" display="C21"/>
    <hyperlink ref="E21" location="E21" tooltip="CV: 4.43" display="E21"/>
    <hyperlink ref="F21" location="F21" tooltip="CV: 3" display="F21"/>
    <hyperlink ref="G21" location="G21" tooltip="CV: 4.86" display="G21"/>
    <hyperlink ref="H21" location="H21" tooltip="CV: 6.88" display="H21"/>
    <hyperlink ref="I21" location="I21" tooltip="CV: 10.5" display="I21"/>
    <hyperlink ref="C22" location="C22" tooltip="CV: 2.37" display="C22"/>
    <hyperlink ref="E22" location="E22" tooltip="CV: 3.2" display="E22"/>
    <hyperlink ref="F22" location="F22" tooltip="CV: 3.35" display="F22"/>
    <hyperlink ref="G22" location="G22" tooltip="CV: 5.07" display="G22"/>
    <hyperlink ref="H22" location="H22" tooltip="CV: 7.54" display="H22"/>
    <hyperlink ref="I22" location="I22" tooltip="CV: 10.7" display="I22"/>
    <hyperlink ref="C23" location="C23" tooltip="CV: 3.24" display="C23"/>
    <hyperlink ref="E23" location="E23" tooltip="CV: 6.41" display="E23"/>
    <hyperlink ref="F23" location="F23" tooltip="CV: 4.33" display="F23"/>
    <hyperlink ref="G23" location="G23" tooltip="CV: 4.82" display="G23"/>
    <hyperlink ref="H23" location="H23" tooltip="CV: 5.99" display="H23"/>
    <hyperlink ref="I23" location="I23" tooltip="CV: 6.98" display="I23"/>
    <hyperlink ref="C24" location="C24" tooltip="CV: 2.46" display="C24"/>
    <hyperlink ref="E24" location="E24" tooltip="CV: 3.56" display="E24"/>
    <hyperlink ref="F24" location="F24" tooltip="CV: 3.34" display="F24"/>
    <hyperlink ref="G24" location="G24" tooltip="CV: 5.24" display="G24"/>
    <hyperlink ref="H24" location="H24" tooltip="CV: 7.92" display="H24"/>
    <hyperlink ref="I24" location="I24" tooltip="CV: 10.59" display="I24"/>
    <hyperlink ref="C25" location="C25" tooltip="CV: 1.97" display="C25"/>
    <hyperlink ref="E25" location="E25" tooltip="CV: 2.23" display="E25"/>
    <hyperlink ref="F25" location="F25" tooltip="CV: 3.77" display="F25"/>
    <hyperlink ref="G25" location="G25" tooltip="CV: 4.97" display="G25"/>
    <hyperlink ref="H25" location="H25" tooltip="CV: 8.39" display="H25"/>
    <hyperlink ref="I25" location="I25" tooltip="CV: 12.49" display="I25"/>
    <hyperlink ref="C26" location="C26" tooltip="CV: 2.38" display="C26"/>
    <hyperlink ref="E26" location="E26" tooltip="CV: 3.94" display="E26"/>
    <hyperlink ref="F26" location="F26" tooltip="CV: 3.08" display="F26"/>
    <hyperlink ref="G26" location="G26" tooltip="CV: 4.61" display="G26"/>
    <hyperlink ref="H26" location="H26" tooltip="CV: 7.65" display="H26"/>
    <hyperlink ref="I26" location="I26" tooltip="CV: 9.36" display="I26"/>
    <hyperlink ref="C27" location="C27" tooltip="CV: 2.52" display="C27"/>
    <hyperlink ref="E27" location="E27" tooltip="CV: 4.17" display="E27"/>
    <hyperlink ref="F27" location="F27" tooltip="CV: 3.62" display="F27"/>
    <hyperlink ref="G27" location="G27" tooltip="CV: 4.76" display="G27"/>
    <hyperlink ref="H27" location="H27" tooltip="CV: 6.7" display="H27"/>
    <hyperlink ref="I27" location="I27" tooltip="CV: 8.11" display="I27"/>
    <hyperlink ref="C28" location="C28" tooltip="CV: 2.65" display="C28"/>
    <hyperlink ref="E28" location="E28" tooltip="CV: 4.85" display="E28"/>
    <hyperlink ref="F28" location="F28" tooltip="CV: 3.84" display="F28"/>
    <hyperlink ref="G28" location="G28" tooltip="CV: 5.59" display="G28"/>
    <hyperlink ref="H28" location="H28" tooltip="CV: 6.93" display="H28"/>
    <hyperlink ref="I28" location="I28" tooltip="CV: 7.86" display="I28"/>
    <hyperlink ref="C29" location="C29" tooltip="CV: 2.42" display="C29"/>
    <hyperlink ref="E29" location="E29" tooltip="CV: 4.49" display="E29"/>
    <hyperlink ref="F29" location="F29" tooltip="CV: 3.67" display="F29"/>
    <hyperlink ref="G29" location="G29" tooltip="CV: 5.1" display="G29"/>
    <hyperlink ref="H29" location="H29" tooltip="CV: 7.68" display="H29"/>
    <hyperlink ref="I29" location="I29" tooltip="CV: 8.58" display="I29"/>
    <hyperlink ref="C30" location="C30" tooltip="CV: 2.22" display="C30"/>
    <hyperlink ref="E30" location="E30" tooltip="CV: 2.99" display="E30"/>
    <hyperlink ref="F30" location="F30" tooltip="CV: 3.18" display="F30"/>
    <hyperlink ref="G30" location="G30" tooltip="CV: 4.81" display="G30"/>
    <hyperlink ref="H30" location="H30" tooltip="CV: 6.83" display="H30"/>
    <hyperlink ref="I30" location="I30" tooltip="CV: 8.42" display="I30"/>
    <hyperlink ref="C31" location="C31" tooltip="CV: 2.39" display="C31"/>
    <hyperlink ref="E31" location="E31" tooltip="CV: 3.21" display="E31"/>
    <hyperlink ref="F31" location="F31" tooltip="CV: 3.28" display="F31"/>
    <hyperlink ref="G31" location="G31" tooltip="CV: 4.64" display="G31"/>
    <hyperlink ref="H31" location="H31" tooltip="CV: 6.32" display="H31"/>
    <hyperlink ref="I31" location="I31" tooltip="CV: 10.79" display="I31"/>
    <hyperlink ref="C32" location="C32" tooltip="CV: 2.4" display="C32"/>
    <hyperlink ref="E32" location="E32" tooltip="CV: 4.14" display="E32"/>
    <hyperlink ref="F32" location="F32" tooltip="CV: 2.87" display="F32"/>
    <hyperlink ref="G32" location="G32" tooltip="CV: 5.09" display="G32"/>
    <hyperlink ref="H32" location="H32" tooltip="CV: 6.16" display="H32"/>
    <hyperlink ref="I32" location="I32" tooltip="CV: 7.67" display="I32"/>
    <hyperlink ref="C33" location="C33" tooltip="CV: 2.23" display="C33"/>
    <hyperlink ref="E33" location="E33" tooltip="CV: 3.85" display="E33"/>
    <hyperlink ref="F33" location="F33" tooltip="CV: 3.52" display="F33"/>
    <hyperlink ref="G33" location="G33" tooltip="CV: 5.41" display="G33"/>
    <hyperlink ref="H33" location="H33" tooltip="CV: 9.01" display="H33"/>
    <hyperlink ref="I33" location="I33" tooltip="CV: 8.86" display="I33"/>
    <hyperlink ref="C34" location="C34" tooltip="CV: 2.31" display="C34"/>
    <hyperlink ref="E34" location="E34" tooltip="CV: 4.1" display="E34"/>
    <hyperlink ref="F34" location="F34" tooltip="CV: 2.76" display="F34"/>
    <hyperlink ref="G34" location="G34" tooltip="CV: 5.38" display="G34"/>
    <hyperlink ref="H34" location="H34" tooltip="CV: 8.57" display="H34"/>
    <hyperlink ref="I34" location="I34" tooltip="CV: 10.81" display="I34"/>
    <hyperlink ref="C35" location="C35" tooltip="CV: 2.38" display="C35"/>
    <hyperlink ref="E35" location="E35" tooltip="CV: 4.05" display="E35"/>
    <hyperlink ref="F35" location="F35" tooltip="CV: 3.12" display="F35"/>
    <hyperlink ref="G35" location="G35" tooltip="CV: 4.91" display="G35"/>
    <hyperlink ref="H35" location="H35" tooltip="CV: 7.1" display="H35"/>
    <hyperlink ref="I35" location="I35" tooltip="CV: 10.99" display="I35"/>
    <hyperlink ref="C36" location="C36" tooltip="CV: 2.99" display="C36"/>
    <hyperlink ref="E36" location="E36" tooltip="CV: 4.89" display="E36"/>
    <hyperlink ref="F36" location="F36" tooltip="CV: 3.5" display="F36"/>
    <hyperlink ref="G36" location="G36" tooltip="CV: 4.64" display="G36"/>
    <hyperlink ref="H36" location="H36" tooltip="CV: 6.18" display="H36"/>
    <hyperlink ref="I36" location="I36" tooltip="CV: 8.1" display="I36"/>
    <hyperlink ref="C37" location="C37" tooltip="CV: 2.42" display="C37"/>
    <hyperlink ref="E37" location="E37" tooltip="CV: 3.93" display="E37"/>
    <hyperlink ref="F37" location="F37" tooltip="CV: 3.39" display="F37"/>
    <hyperlink ref="G37" location="G37" tooltip="CV: 4.38" display="G37"/>
    <hyperlink ref="H37" location="H37" tooltip="CV: 5.9" display="H37"/>
    <hyperlink ref="I37" location="I37" tooltip="CV: 6.5" display="I37"/>
    <hyperlink ref="C38" location="C38" tooltip="CV: 2.37" display="C38"/>
    <hyperlink ref="E38" location="E38" tooltip="CV: 3.32" display="E38"/>
    <hyperlink ref="F38" location="F38" tooltip="CV: 3.77" display="F38"/>
    <hyperlink ref="G38" location="G38" tooltip="CV: 4.73" display="G38"/>
    <hyperlink ref="H38" location="H38" tooltip="CV: 6.23" display="H38"/>
    <hyperlink ref="I38" location="I38" tooltip="CV: 7.81" display="I38"/>
    <hyperlink ref="C39" location="C39" tooltip="CV: 2.27" display="C39"/>
    <hyperlink ref="E39" location="E39" tooltip="CV: 3.68" display="E39"/>
    <hyperlink ref="F39" location="F39" tooltip="CV: 3.52" display="F39"/>
    <hyperlink ref="G39" location="G39" tooltip="CV: 5.58" display="G39"/>
    <hyperlink ref="H39" location="H39" tooltip="CV: 7.44" display="H39"/>
    <hyperlink ref="I39" location="I39" tooltip="CV: 9.92" display="I39"/>
    <hyperlink ref="C40" location="C40" tooltip="CV: 2.45" display="C40"/>
    <hyperlink ref="E40" location="E40" tooltip="CV: 3.89" display="E40"/>
    <hyperlink ref="F40" location="F40" tooltip="CV: 3.27" display="F40"/>
    <hyperlink ref="G40" location="G40" tooltip="CV: 4.9" display="G40"/>
    <hyperlink ref="H40" location="H40" tooltip="CV: 7.47" display="H40"/>
    <hyperlink ref="I40" location="I40" tooltip="CV: 8.1" display="I40"/>
    <hyperlink ref="C41" location="C41" tooltip="CV: 2.12" display="C41"/>
    <hyperlink ref="E41" location="E41" tooltip="CV: 3.69" display="E41"/>
    <hyperlink ref="F41" location="F41" tooltip="CV: 2.67" display="F41"/>
    <hyperlink ref="G41" location="G41" tooltip="CV: 5.05" display="G41"/>
    <hyperlink ref="H41" location="H41" tooltip="CV: 7.29" display="H41"/>
    <hyperlink ref="I41" location="I41" tooltip="CV: 10.36" display="I41"/>
    <hyperlink ref="C42" location="C42" tooltip="CV: 2.25" display="C42"/>
    <hyperlink ref="E42" location="E42" tooltip="CV: 3.62" display="E42"/>
    <hyperlink ref="F42" location="F42" tooltip="CV: 3.11" display="F42"/>
    <hyperlink ref="G42" location="G42" tooltip="CV: 5.58" display="G42"/>
    <hyperlink ref="H42" location="H42" tooltip="CV: 7.98" display="H42"/>
    <hyperlink ref="I42" location="I42" tooltip="CV: 11.2" display="I42"/>
    <hyperlink ref="C43" location="C43" tooltip="CV: 2.51" display="C43"/>
    <hyperlink ref="E43" location="E43" tooltip="CV: 4.6" display="E43"/>
    <hyperlink ref="F43" location="F43" tooltip="CV: 3.61" display="F43"/>
    <hyperlink ref="G43" location="G43" tooltip="CV: 4.74" display="G43"/>
    <hyperlink ref="H43" location="H43" tooltip="CV: 7.68" display="H43"/>
    <hyperlink ref="I43" location="I43" tooltip="CV: 8.75" display="I43"/>
    <hyperlink ref="C44" location="C44" tooltip="CV: 2.28" display="C44"/>
    <hyperlink ref="E44" location="E44" tooltip="CV: 3.94" display="E44"/>
    <hyperlink ref="F44" location="F44" tooltip="CV: 3.52" display="F44"/>
    <hyperlink ref="G44" location="G44" tooltip="CV: 5" display="G44"/>
    <hyperlink ref="H44" location="H44" tooltip="CV: 7.03" display="H44"/>
    <hyperlink ref="I44" location="I44" tooltip="CV: 10.02" display="I44"/>
    <hyperlink ref="C45" location="C45" tooltip="CV: 2.07" display="C45"/>
    <hyperlink ref="E45" location="E45" tooltip="CV: 3.87" display="E45"/>
    <hyperlink ref="F45" location="F45" tooltip="CV: 2.97" display="F45"/>
    <hyperlink ref="G45" location="G45" tooltip="CV: 4.32" display="G45"/>
    <hyperlink ref="H45" location="H45" tooltip="CV: 6.01" display="H45"/>
    <hyperlink ref="I45" location="I45" tooltip="CV: 9.11" display="I45"/>
    <hyperlink ref="C46" location="C46" tooltip="CV: 2.56" display="C46"/>
    <hyperlink ref="E46" location="E46" tooltip="CV: 4.07" display="E46"/>
    <hyperlink ref="F46" location="F46" tooltip="CV: 3.55" display="F46"/>
    <hyperlink ref="G46" location="G46" tooltip="CV: 5.54" display="G46"/>
    <hyperlink ref="H46" location="H46" tooltip="CV: 7.69" display="H46"/>
    <hyperlink ref="I46" location="I46" tooltip="CV: 8.73" display="I46"/>
    <hyperlink ref="C47" location="C47" tooltip="CV: 2.22" display="C47"/>
    <hyperlink ref="E47" location="E47" tooltip="CV: 3.45" display="E47"/>
    <hyperlink ref="F47" location="F47" tooltip="CV: 3.51" display="F47"/>
    <hyperlink ref="G47" location="G47" tooltip="CV: 5.32" display="G47"/>
    <hyperlink ref="H47" location="H47" tooltip="CV: 7.33" display="H47"/>
    <hyperlink ref="I47" location="I47" tooltip="CV: 10.29" display="I47"/>
    <hyperlink ref="C48" location="C48" tooltip="CV: 2.81" display="C48"/>
    <hyperlink ref="E48" location="E48" tooltip="CV: 4.51" display="E48"/>
    <hyperlink ref="F48" location="F48" tooltip="CV: 3.38" display="F48"/>
    <hyperlink ref="G48" location="G48" tooltip="CV: 5.12" display="G48"/>
    <hyperlink ref="H48" location="H48" tooltip="CV: 6.96" display="H48"/>
    <hyperlink ref="I48" location="I48" tooltip="CV: 8.13" display="I48"/>
    <hyperlink ref="J55" location="'Cuadro 5.36'!A1" tooltip="Ir al inicio" display="Ir al inicio"/>
    <hyperlink ref="A4" location="'Cuadro 5.36'!A106:I151" tooltip="Observaciones muestrales" display="Observaciones muestrales"/>
    <hyperlink ref="A3" location="'Cuadro 5.36'!A57:I102" tooltip="Estimaciones puntuales" display="Estimaciones puntuales"/>
    <hyperlink ref="A5" location="'Cuadro 5.36'!A155:I200" tooltip="Coeficiente de variación" display="Coeficiente de variación "/>
    <hyperlink ref="A6" location="'Cuadro 5.36'!A204:I249" tooltip="Error estándar" display="Error estándar"/>
    <hyperlink ref="J103" location="'Cuadro 5.36'!A1" tooltip="Ir al inicio" display="Ir al inicio"/>
    <hyperlink ref="J152" location="'Cuadro 5.36'!A1" tooltip="Ir al inicio" display="Ir al inicio"/>
    <hyperlink ref="J201" location="'Cuadro 5.36'!A1" tooltip="Ir al inicio" display="Ir al inicio"/>
    <hyperlink ref="J250" location="'Cuadro 5.36'!A1" tooltip="Ir al inicio" display="Ir al inicio"/>
    <hyperlink ref="J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text="(-)" id="{A444C18F-F28B-4484-A901-F486D6EFCE03}">
            <xm:f>NOT(ISERROR(SEARCH("(-)",'Cuadro 5.18'!C52)))</xm:f>
            <x14:dxf>
              <fill>
                <patternFill>
                  <bgColor rgb="FFFA9104"/>
                </patternFill>
              </fill>
            </x14:dxf>
          </x14:cfRule>
          <xm:sqref>C51:J51</xm:sqref>
        </x14:conditionalFormatting>
        <x14:conditionalFormatting xmlns:xm="http://schemas.microsoft.com/office/excel/2006/main">
          <x14:cfRule type="containsText" priority="4" operator="containsText" text="(-)" id="{E08793CF-F6C2-4476-AAD6-BDB432F02EC8}">
            <xm:f>NOT(ISERROR(SEARCH("(-)",'Cuadro 5.18'!J101)))</xm:f>
            <x14:dxf>
              <fill>
                <patternFill>
                  <bgColor rgb="FFFA9104"/>
                </patternFill>
              </fill>
            </x14:dxf>
          </x14:cfRule>
          <xm:sqref>J99 J148 J197 J246</xm:sqref>
        </x14:conditionalFormatting>
      </x14:conditionalFormatting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9"/>
  <sheetViews>
    <sheetView showGridLines="0" zoomScaleNormal="100" zoomScaleSheetLayoutView="100" workbookViewId="0"/>
  </sheetViews>
  <sheetFormatPr baseColWidth="10" defaultColWidth="9.140625" defaultRowHeight="15" customHeight="1"/>
  <cols>
    <col min="1" max="1" width="5.42578125" style="786" customWidth="1"/>
    <col min="2" max="2" width="25.7109375" style="786" customWidth="1"/>
    <col min="3" max="3" width="14.42578125" style="1051" customWidth="1"/>
    <col min="4" max="4" width="1.28515625" style="1051" customWidth="1"/>
    <col min="5" max="9" width="10" style="786" customWidth="1"/>
    <col min="10" max="10" width="18.7109375" style="834" customWidth="1"/>
    <col min="11" max="255" width="9.140625" style="786"/>
    <col min="256" max="257" width="1.42578125" style="786" customWidth="1"/>
    <col min="258" max="258" width="28.5703125" style="786" customWidth="1"/>
    <col min="259" max="259" width="0.7109375" style="786" customWidth="1"/>
    <col min="260" max="260" width="14.42578125" style="786" customWidth="1"/>
    <col min="261" max="265" width="10" style="786" customWidth="1"/>
    <col min="266" max="266" width="10.28515625" style="786" customWidth="1"/>
    <col min="267" max="511" width="9.140625" style="786"/>
    <col min="512" max="513" width="1.42578125" style="786" customWidth="1"/>
    <col min="514" max="514" width="28.5703125" style="786" customWidth="1"/>
    <col min="515" max="515" width="0.7109375" style="786" customWidth="1"/>
    <col min="516" max="516" width="14.42578125" style="786" customWidth="1"/>
    <col min="517" max="521" width="10" style="786" customWidth="1"/>
    <col min="522" max="522" width="10.28515625" style="786" customWidth="1"/>
    <col min="523" max="767" width="9.140625" style="786"/>
    <col min="768" max="769" width="1.42578125" style="786" customWidth="1"/>
    <col min="770" max="770" width="28.5703125" style="786" customWidth="1"/>
    <col min="771" max="771" width="0.7109375" style="786" customWidth="1"/>
    <col min="772" max="772" width="14.42578125" style="786" customWidth="1"/>
    <col min="773" max="777" width="10" style="786" customWidth="1"/>
    <col min="778" max="778" width="10.28515625" style="786" customWidth="1"/>
    <col min="779" max="1023" width="9.140625" style="786"/>
    <col min="1024" max="1025" width="1.42578125" style="786" customWidth="1"/>
    <col min="1026" max="1026" width="28.5703125" style="786" customWidth="1"/>
    <col min="1027" max="1027" width="0.7109375" style="786" customWidth="1"/>
    <col min="1028" max="1028" width="14.42578125" style="786" customWidth="1"/>
    <col min="1029" max="1033" width="10" style="786" customWidth="1"/>
    <col min="1034" max="1034" width="10.28515625" style="786" customWidth="1"/>
    <col min="1035" max="1279" width="9.140625" style="786"/>
    <col min="1280" max="1281" width="1.42578125" style="786" customWidth="1"/>
    <col min="1282" max="1282" width="28.5703125" style="786" customWidth="1"/>
    <col min="1283" max="1283" width="0.7109375" style="786" customWidth="1"/>
    <col min="1284" max="1284" width="14.42578125" style="786" customWidth="1"/>
    <col min="1285" max="1289" width="10" style="786" customWidth="1"/>
    <col min="1290" max="1290" width="10.28515625" style="786" customWidth="1"/>
    <col min="1291" max="1535" width="9.140625" style="786"/>
    <col min="1536" max="1537" width="1.42578125" style="786" customWidth="1"/>
    <col min="1538" max="1538" width="28.5703125" style="786" customWidth="1"/>
    <col min="1539" max="1539" width="0.7109375" style="786" customWidth="1"/>
    <col min="1540" max="1540" width="14.42578125" style="786" customWidth="1"/>
    <col min="1541" max="1545" width="10" style="786" customWidth="1"/>
    <col min="1546" max="1546" width="10.28515625" style="786" customWidth="1"/>
    <col min="1547" max="1791" width="9.140625" style="786"/>
    <col min="1792" max="1793" width="1.42578125" style="786" customWidth="1"/>
    <col min="1794" max="1794" width="28.5703125" style="786" customWidth="1"/>
    <col min="1795" max="1795" width="0.7109375" style="786" customWidth="1"/>
    <col min="1796" max="1796" width="14.42578125" style="786" customWidth="1"/>
    <col min="1797" max="1801" width="10" style="786" customWidth="1"/>
    <col min="1802" max="1802" width="10.28515625" style="786" customWidth="1"/>
    <col min="1803" max="2047" width="9.140625" style="786"/>
    <col min="2048" max="2049" width="1.42578125" style="786" customWidth="1"/>
    <col min="2050" max="2050" width="28.5703125" style="786" customWidth="1"/>
    <col min="2051" max="2051" width="0.7109375" style="786" customWidth="1"/>
    <col min="2052" max="2052" width="14.42578125" style="786" customWidth="1"/>
    <col min="2053" max="2057" width="10" style="786" customWidth="1"/>
    <col min="2058" max="2058" width="10.28515625" style="786" customWidth="1"/>
    <col min="2059" max="2303" width="9.140625" style="786"/>
    <col min="2304" max="2305" width="1.42578125" style="786" customWidth="1"/>
    <col min="2306" max="2306" width="28.5703125" style="786" customWidth="1"/>
    <col min="2307" max="2307" width="0.7109375" style="786" customWidth="1"/>
    <col min="2308" max="2308" width="14.42578125" style="786" customWidth="1"/>
    <col min="2309" max="2313" width="10" style="786" customWidth="1"/>
    <col min="2314" max="2314" width="10.28515625" style="786" customWidth="1"/>
    <col min="2315" max="2559" width="9.140625" style="786"/>
    <col min="2560" max="2561" width="1.42578125" style="786" customWidth="1"/>
    <col min="2562" max="2562" width="28.5703125" style="786" customWidth="1"/>
    <col min="2563" max="2563" width="0.7109375" style="786" customWidth="1"/>
    <col min="2564" max="2564" width="14.42578125" style="786" customWidth="1"/>
    <col min="2565" max="2569" width="10" style="786" customWidth="1"/>
    <col min="2570" max="2570" width="10.28515625" style="786" customWidth="1"/>
    <col min="2571" max="2815" width="9.140625" style="786"/>
    <col min="2816" max="2817" width="1.42578125" style="786" customWidth="1"/>
    <col min="2818" max="2818" width="28.5703125" style="786" customWidth="1"/>
    <col min="2819" max="2819" width="0.7109375" style="786" customWidth="1"/>
    <col min="2820" max="2820" width="14.42578125" style="786" customWidth="1"/>
    <col min="2821" max="2825" width="10" style="786" customWidth="1"/>
    <col min="2826" max="2826" width="10.28515625" style="786" customWidth="1"/>
    <col min="2827" max="3071" width="9.140625" style="786"/>
    <col min="3072" max="3073" width="1.42578125" style="786" customWidth="1"/>
    <col min="3074" max="3074" width="28.5703125" style="786" customWidth="1"/>
    <col min="3075" max="3075" width="0.7109375" style="786" customWidth="1"/>
    <col min="3076" max="3076" width="14.42578125" style="786" customWidth="1"/>
    <col min="3077" max="3081" width="10" style="786" customWidth="1"/>
    <col min="3082" max="3082" width="10.28515625" style="786" customWidth="1"/>
    <col min="3083" max="3327" width="9.140625" style="786"/>
    <col min="3328" max="3329" width="1.42578125" style="786" customWidth="1"/>
    <col min="3330" max="3330" width="28.5703125" style="786" customWidth="1"/>
    <col min="3331" max="3331" width="0.7109375" style="786" customWidth="1"/>
    <col min="3332" max="3332" width="14.42578125" style="786" customWidth="1"/>
    <col min="3333" max="3337" width="10" style="786" customWidth="1"/>
    <col min="3338" max="3338" width="10.28515625" style="786" customWidth="1"/>
    <col min="3339" max="3583" width="9.140625" style="786"/>
    <col min="3584" max="3585" width="1.42578125" style="786" customWidth="1"/>
    <col min="3586" max="3586" width="28.5703125" style="786" customWidth="1"/>
    <col min="3587" max="3587" width="0.7109375" style="786" customWidth="1"/>
    <col min="3588" max="3588" width="14.42578125" style="786" customWidth="1"/>
    <col min="3589" max="3593" width="10" style="786" customWidth="1"/>
    <col min="3594" max="3594" width="10.28515625" style="786" customWidth="1"/>
    <col min="3595" max="3839" width="9.140625" style="786"/>
    <col min="3840" max="3841" width="1.42578125" style="786" customWidth="1"/>
    <col min="3842" max="3842" width="28.5703125" style="786" customWidth="1"/>
    <col min="3843" max="3843" width="0.7109375" style="786" customWidth="1"/>
    <col min="3844" max="3844" width="14.42578125" style="786" customWidth="1"/>
    <col min="3845" max="3849" width="10" style="786" customWidth="1"/>
    <col min="3850" max="3850" width="10.28515625" style="786" customWidth="1"/>
    <col min="3851" max="4095" width="9.140625" style="786"/>
    <col min="4096" max="4097" width="1.42578125" style="786" customWidth="1"/>
    <col min="4098" max="4098" width="28.5703125" style="786" customWidth="1"/>
    <col min="4099" max="4099" width="0.7109375" style="786" customWidth="1"/>
    <col min="4100" max="4100" width="14.42578125" style="786" customWidth="1"/>
    <col min="4101" max="4105" width="10" style="786" customWidth="1"/>
    <col min="4106" max="4106" width="10.28515625" style="786" customWidth="1"/>
    <col min="4107" max="4351" width="9.140625" style="786"/>
    <col min="4352" max="4353" width="1.42578125" style="786" customWidth="1"/>
    <col min="4354" max="4354" width="28.5703125" style="786" customWidth="1"/>
    <col min="4355" max="4355" width="0.7109375" style="786" customWidth="1"/>
    <col min="4356" max="4356" width="14.42578125" style="786" customWidth="1"/>
    <col min="4357" max="4361" width="10" style="786" customWidth="1"/>
    <col min="4362" max="4362" width="10.28515625" style="786" customWidth="1"/>
    <col min="4363" max="4607" width="9.140625" style="786"/>
    <col min="4608" max="4609" width="1.42578125" style="786" customWidth="1"/>
    <col min="4610" max="4610" width="28.5703125" style="786" customWidth="1"/>
    <col min="4611" max="4611" width="0.7109375" style="786" customWidth="1"/>
    <col min="4612" max="4612" width="14.42578125" style="786" customWidth="1"/>
    <col min="4613" max="4617" width="10" style="786" customWidth="1"/>
    <col min="4618" max="4618" width="10.28515625" style="786" customWidth="1"/>
    <col min="4619" max="4863" width="9.140625" style="786"/>
    <col min="4864" max="4865" width="1.42578125" style="786" customWidth="1"/>
    <col min="4866" max="4866" width="28.5703125" style="786" customWidth="1"/>
    <col min="4867" max="4867" width="0.7109375" style="786" customWidth="1"/>
    <col min="4868" max="4868" width="14.42578125" style="786" customWidth="1"/>
    <col min="4869" max="4873" width="10" style="786" customWidth="1"/>
    <col min="4874" max="4874" width="10.28515625" style="786" customWidth="1"/>
    <col min="4875" max="5119" width="9.140625" style="786"/>
    <col min="5120" max="5121" width="1.42578125" style="786" customWidth="1"/>
    <col min="5122" max="5122" width="28.5703125" style="786" customWidth="1"/>
    <col min="5123" max="5123" width="0.7109375" style="786" customWidth="1"/>
    <col min="5124" max="5124" width="14.42578125" style="786" customWidth="1"/>
    <col min="5125" max="5129" width="10" style="786" customWidth="1"/>
    <col min="5130" max="5130" width="10.28515625" style="786" customWidth="1"/>
    <col min="5131" max="5375" width="9.140625" style="786"/>
    <col min="5376" max="5377" width="1.42578125" style="786" customWidth="1"/>
    <col min="5378" max="5378" width="28.5703125" style="786" customWidth="1"/>
    <col min="5379" max="5379" width="0.7109375" style="786" customWidth="1"/>
    <col min="5380" max="5380" width="14.42578125" style="786" customWidth="1"/>
    <col min="5381" max="5385" width="10" style="786" customWidth="1"/>
    <col min="5386" max="5386" width="10.28515625" style="786" customWidth="1"/>
    <col min="5387" max="5631" width="9.140625" style="786"/>
    <col min="5632" max="5633" width="1.42578125" style="786" customWidth="1"/>
    <col min="5634" max="5634" width="28.5703125" style="786" customWidth="1"/>
    <col min="5635" max="5635" width="0.7109375" style="786" customWidth="1"/>
    <col min="5636" max="5636" width="14.42578125" style="786" customWidth="1"/>
    <col min="5637" max="5641" width="10" style="786" customWidth="1"/>
    <col min="5642" max="5642" width="10.28515625" style="786" customWidth="1"/>
    <col min="5643" max="5887" width="9.140625" style="786"/>
    <col min="5888" max="5889" width="1.42578125" style="786" customWidth="1"/>
    <col min="5890" max="5890" width="28.5703125" style="786" customWidth="1"/>
    <col min="5891" max="5891" width="0.7109375" style="786" customWidth="1"/>
    <col min="5892" max="5892" width="14.42578125" style="786" customWidth="1"/>
    <col min="5893" max="5897" width="10" style="786" customWidth="1"/>
    <col min="5898" max="5898" width="10.28515625" style="786" customWidth="1"/>
    <col min="5899" max="6143" width="9.140625" style="786"/>
    <col min="6144" max="6145" width="1.42578125" style="786" customWidth="1"/>
    <col min="6146" max="6146" width="28.5703125" style="786" customWidth="1"/>
    <col min="6147" max="6147" width="0.7109375" style="786" customWidth="1"/>
    <col min="6148" max="6148" width="14.42578125" style="786" customWidth="1"/>
    <col min="6149" max="6153" width="10" style="786" customWidth="1"/>
    <col min="6154" max="6154" width="10.28515625" style="786" customWidth="1"/>
    <col min="6155" max="6399" width="9.140625" style="786"/>
    <col min="6400" max="6401" width="1.42578125" style="786" customWidth="1"/>
    <col min="6402" max="6402" width="28.5703125" style="786" customWidth="1"/>
    <col min="6403" max="6403" width="0.7109375" style="786" customWidth="1"/>
    <col min="6404" max="6404" width="14.42578125" style="786" customWidth="1"/>
    <col min="6405" max="6409" width="10" style="786" customWidth="1"/>
    <col min="6410" max="6410" width="10.28515625" style="786" customWidth="1"/>
    <col min="6411" max="6655" width="9.140625" style="786"/>
    <col min="6656" max="6657" width="1.42578125" style="786" customWidth="1"/>
    <col min="6658" max="6658" width="28.5703125" style="786" customWidth="1"/>
    <col min="6659" max="6659" width="0.7109375" style="786" customWidth="1"/>
    <col min="6660" max="6660" width="14.42578125" style="786" customWidth="1"/>
    <col min="6661" max="6665" width="10" style="786" customWidth="1"/>
    <col min="6666" max="6666" width="10.28515625" style="786" customWidth="1"/>
    <col min="6667" max="6911" width="9.140625" style="786"/>
    <col min="6912" max="6913" width="1.42578125" style="786" customWidth="1"/>
    <col min="6914" max="6914" width="28.5703125" style="786" customWidth="1"/>
    <col min="6915" max="6915" width="0.7109375" style="786" customWidth="1"/>
    <col min="6916" max="6916" width="14.42578125" style="786" customWidth="1"/>
    <col min="6917" max="6921" width="10" style="786" customWidth="1"/>
    <col min="6922" max="6922" width="10.28515625" style="786" customWidth="1"/>
    <col min="6923" max="7167" width="9.140625" style="786"/>
    <col min="7168" max="7169" width="1.42578125" style="786" customWidth="1"/>
    <col min="7170" max="7170" width="28.5703125" style="786" customWidth="1"/>
    <col min="7171" max="7171" width="0.7109375" style="786" customWidth="1"/>
    <col min="7172" max="7172" width="14.42578125" style="786" customWidth="1"/>
    <col min="7173" max="7177" width="10" style="786" customWidth="1"/>
    <col min="7178" max="7178" width="10.28515625" style="786" customWidth="1"/>
    <col min="7179" max="7423" width="9.140625" style="786"/>
    <col min="7424" max="7425" width="1.42578125" style="786" customWidth="1"/>
    <col min="7426" max="7426" width="28.5703125" style="786" customWidth="1"/>
    <col min="7427" max="7427" width="0.7109375" style="786" customWidth="1"/>
    <col min="7428" max="7428" width="14.42578125" style="786" customWidth="1"/>
    <col min="7429" max="7433" width="10" style="786" customWidth="1"/>
    <col min="7434" max="7434" width="10.28515625" style="786" customWidth="1"/>
    <col min="7435" max="7679" width="9.140625" style="786"/>
    <col min="7680" max="7681" width="1.42578125" style="786" customWidth="1"/>
    <col min="7682" max="7682" width="28.5703125" style="786" customWidth="1"/>
    <col min="7683" max="7683" width="0.7109375" style="786" customWidth="1"/>
    <col min="7684" max="7684" width="14.42578125" style="786" customWidth="1"/>
    <col min="7685" max="7689" width="10" style="786" customWidth="1"/>
    <col min="7690" max="7690" width="10.28515625" style="786" customWidth="1"/>
    <col min="7691" max="7935" width="9.140625" style="786"/>
    <col min="7936" max="7937" width="1.42578125" style="786" customWidth="1"/>
    <col min="7938" max="7938" width="28.5703125" style="786" customWidth="1"/>
    <col min="7939" max="7939" width="0.7109375" style="786" customWidth="1"/>
    <col min="7940" max="7940" width="14.42578125" style="786" customWidth="1"/>
    <col min="7941" max="7945" width="10" style="786" customWidth="1"/>
    <col min="7946" max="7946" width="10.28515625" style="786" customWidth="1"/>
    <col min="7947" max="8191" width="9.140625" style="786"/>
    <col min="8192" max="8193" width="1.42578125" style="786" customWidth="1"/>
    <col min="8194" max="8194" width="28.5703125" style="786" customWidth="1"/>
    <col min="8195" max="8195" width="0.7109375" style="786" customWidth="1"/>
    <col min="8196" max="8196" width="14.42578125" style="786" customWidth="1"/>
    <col min="8197" max="8201" width="10" style="786" customWidth="1"/>
    <col min="8202" max="8202" width="10.28515625" style="786" customWidth="1"/>
    <col min="8203" max="8447" width="9.140625" style="786"/>
    <col min="8448" max="8449" width="1.42578125" style="786" customWidth="1"/>
    <col min="8450" max="8450" width="28.5703125" style="786" customWidth="1"/>
    <col min="8451" max="8451" width="0.7109375" style="786" customWidth="1"/>
    <col min="8452" max="8452" width="14.42578125" style="786" customWidth="1"/>
    <col min="8453" max="8457" width="10" style="786" customWidth="1"/>
    <col min="8458" max="8458" width="10.28515625" style="786" customWidth="1"/>
    <col min="8459" max="8703" width="9.140625" style="786"/>
    <col min="8704" max="8705" width="1.42578125" style="786" customWidth="1"/>
    <col min="8706" max="8706" width="28.5703125" style="786" customWidth="1"/>
    <col min="8707" max="8707" width="0.7109375" style="786" customWidth="1"/>
    <col min="8708" max="8708" width="14.42578125" style="786" customWidth="1"/>
    <col min="8709" max="8713" width="10" style="786" customWidth="1"/>
    <col min="8714" max="8714" width="10.28515625" style="786" customWidth="1"/>
    <col min="8715" max="8959" width="9.140625" style="786"/>
    <col min="8960" max="8961" width="1.42578125" style="786" customWidth="1"/>
    <col min="8962" max="8962" width="28.5703125" style="786" customWidth="1"/>
    <col min="8963" max="8963" width="0.7109375" style="786" customWidth="1"/>
    <col min="8964" max="8964" width="14.42578125" style="786" customWidth="1"/>
    <col min="8965" max="8969" width="10" style="786" customWidth="1"/>
    <col min="8970" max="8970" width="10.28515625" style="786" customWidth="1"/>
    <col min="8971" max="9215" width="9.140625" style="786"/>
    <col min="9216" max="9217" width="1.42578125" style="786" customWidth="1"/>
    <col min="9218" max="9218" width="28.5703125" style="786" customWidth="1"/>
    <col min="9219" max="9219" width="0.7109375" style="786" customWidth="1"/>
    <col min="9220" max="9220" width="14.42578125" style="786" customWidth="1"/>
    <col min="9221" max="9225" width="10" style="786" customWidth="1"/>
    <col min="9226" max="9226" width="10.28515625" style="786" customWidth="1"/>
    <col min="9227" max="9471" width="9.140625" style="786"/>
    <col min="9472" max="9473" width="1.42578125" style="786" customWidth="1"/>
    <col min="9474" max="9474" width="28.5703125" style="786" customWidth="1"/>
    <col min="9475" max="9475" width="0.7109375" style="786" customWidth="1"/>
    <col min="9476" max="9476" width="14.42578125" style="786" customWidth="1"/>
    <col min="9477" max="9481" width="10" style="786" customWidth="1"/>
    <col min="9482" max="9482" width="10.28515625" style="786" customWidth="1"/>
    <col min="9483" max="9727" width="9.140625" style="786"/>
    <col min="9728" max="9729" width="1.42578125" style="786" customWidth="1"/>
    <col min="9730" max="9730" width="28.5703125" style="786" customWidth="1"/>
    <col min="9731" max="9731" width="0.7109375" style="786" customWidth="1"/>
    <col min="9732" max="9732" width="14.42578125" style="786" customWidth="1"/>
    <col min="9733" max="9737" width="10" style="786" customWidth="1"/>
    <col min="9738" max="9738" width="10.28515625" style="786" customWidth="1"/>
    <col min="9739" max="9983" width="9.140625" style="786"/>
    <col min="9984" max="9985" width="1.42578125" style="786" customWidth="1"/>
    <col min="9986" max="9986" width="28.5703125" style="786" customWidth="1"/>
    <col min="9987" max="9987" width="0.7109375" style="786" customWidth="1"/>
    <col min="9988" max="9988" width="14.42578125" style="786" customWidth="1"/>
    <col min="9989" max="9993" width="10" style="786" customWidth="1"/>
    <col min="9994" max="9994" width="10.28515625" style="786" customWidth="1"/>
    <col min="9995" max="10239" width="9.140625" style="786"/>
    <col min="10240" max="10241" width="1.42578125" style="786" customWidth="1"/>
    <col min="10242" max="10242" width="28.5703125" style="786" customWidth="1"/>
    <col min="10243" max="10243" width="0.7109375" style="786" customWidth="1"/>
    <col min="10244" max="10244" width="14.42578125" style="786" customWidth="1"/>
    <col min="10245" max="10249" width="10" style="786" customWidth="1"/>
    <col min="10250" max="10250" width="10.28515625" style="786" customWidth="1"/>
    <col min="10251" max="10495" width="9.140625" style="786"/>
    <col min="10496" max="10497" width="1.42578125" style="786" customWidth="1"/>
    <col min="10498" max="10498" width="28.5703125" style="786" customWidth="1"/>
    <col min="10499" max="10499" width="0.7109375" style="786" customWidth="1"/>
    <col min="10500" max="10500" width="14.42578125" style="786" customWidth="1"/>
    <col min="10501" max="10505" width="10" style="786" customWidth="1"/>
    <col min="10506" max="10506" width="10.28515625" style="786" customWidth="1"/>
    <col min="10507" max="10751" width="9.140625" style="786"/>
    <col min="10752" max="10753" width="1.42578125" style="786" customWidth="1"/>
    <col min="10754" max="10754" width="28.5703125" style="786" customWidth="1"/>
    <col min="10755" max="10755" width="0.7109375" style="786" customWidth="1"/>
    <col min="10756" max="10756" width="14.42578125" style="786" customWidth="1"/>
    <col min="10757" max="10761" width="10" style="786" customWidth="1"/>
    <col min="10762" max="10762" width="10.28515625" style="786" customWidth="1"/>
    <col min="10763" max="11007" width="9.140625" style="786"/>
    <col min="11008" max="11009" width="1.42578125" style="786" customWidth="1"/>
    <col min="11010" max="11010" width="28.5703125" style="786" customWidth="1"/>
    <col min="11011" max="11011" width="0.7109375" style="786" customWidth="1"/>
    <col min="11012" max="11012" width="14.42578125" style="786" customWidth="1"/>
    <col min="11013" max="11017" width="10" style="786" customWidth="1"/>
    <col min="11018" max="11018" width="10.28515625" style="786" customWidth="1"/>
    <col min="11019" max="11263" width="9.140625" style="786"/>
    <col min="11264" max="11265" width="1.42578125" style="786" customWidth="1"/>
    <col min="11266" max="11266" width="28.5703125" style="786" customWidth="1"/>
    <col min="11267" max="11267" width="0.7109375" style="786" customWidth="1"/>
    <col min="11268" max="11268" width="14.42578125" style="786" customWidth="1"/>
    <col min="11269" max="11273" width="10" style="786" customWidth="1"/>
    <col min="11274" max="11274" width="10.28515625" style="786" customWidth="1"/>
    <col min="11275" max="11519" width="9.140625" style="786"/>
    <col min="11520" max="11521" width="1.42578125" style="786" customWidth="1"/>
    <col min="11522" max="11522" width="28.5703125" style="786" customWidth="1"/>
    <col min="11523" max="11523" width="0.7109375" style="786" customWidth="1"/>
    <col min="11524" max="11524" width="14.42578125" style="786" customWidth="1"/>
    <col min="11525" max="11529" width="10" style="786" customWidth="1"/>
    <col min="11530" max="11530" width="10.28515625" style="786" customWidth="1"/>
    <col min="11531" max="11775" width="9.140625" style="786"/>
    <col min="11776" max="11777" width="1.42578125" style="786" customWidth="1"/>
    <col min="11778" max="11778" width="28.5703125" style="786" customWidth="1"/>
    <col min="11779" max="11779" width="0.7109375" style="786" customWidth="1"/>
    <col min="11780" max="11780" width="14.42578125" style="786" customWidth="1"/>
    <col min="11781" max="11785" width="10" style="786" customWidth="1"/>
    <col min="11786" max="11786" width="10.28515625" style="786" customWidth="1"/>
    <col min="11787" max="12031" width="9.140625" style="786"/>
    <col min="12032" max="12033" width="1.42578125" style="786" customWidth="1"/>
    <col min="12034" max="12034" width="28.5703125" style="786" customWidth="1"/>
    <col min="12035" max="12035" width="0.7109375" style="786" customWidth="1"/>
    <col min="12036" max="12036" width="14.42578125" style="786" customWidth="1"/>
    <col min="12037" max="12041" width="10" style="786" customWidth="1"/>
    <col min="12042" max="12042" width="10.28515625" style="786" customWidth="1"/>
    <col min="12043" max="12287" width="9.140625" style="786"/>
    <col min="12288" max="12289" width="1.42578125" style="786" customWidth="1"/>
    <col min="12290" max="12290" width="28.5703125" style="786" customWidth="1"/>
    <col min="12291" max="12291" width="0.7109375" style="786" customWidth="1"/>
    <col min="12292" max="12292" width="14.42578125" style="786" customWidth="1"/>
    <col min="12293" max="12297" width="10" style="786" customWidth="1"/>
    <col min="12298" max="12298" width="10.28515625" style="786" customWidth="1"/>
    <col min="12299" max="12543" width="9.140625" style="786"/>
    <col min="12544" max="12545" width="1.42578125" style="786" customWidth="1"/>
    <col min="12546" max="12546" width="28.5703125" style="786" customWidth="1"/>
    <col min="12547" max="12547" width="0.7109375" style="786" customWidth="1"/>
    <col min="12548" max="12548" width="14.42578125" style="786" customWidth="1"/>
    <col min="12549" max="12553" width="10" style="786" customWidth="1"/>
    <col min="12554" max="12554" width="10.28515625" style="786" customWidth="1"/>
    <col min="12555" max="12799" width="9.140625" style="786"/>
    <col min="12800" max="12801" width="1.42578125" style="786" customWidth="1"/>
    <col min="12802" max="12802" width="28.5703125" style="786" customWidth="1"/>
    <col min="12803" max="12803" width="0.7109375" style="786" customWidth="1"/>
    <col min="12804" max="12804" width="14.42578125" style="786" customWidth="1"/>
    <col min="12805" max="12809" width="10" style="786" customWidth="1"/>
    <col min="12810" max="12810" width="10.28515625" style="786" customWidth="1"/>
    <col min="12811" max="13055" width="9.140625" style="786"/>
    <col min="13056" max="13057" width="1.42578125" style="786" customWidth="1"/>
    <col min="13058" max="13058" width="28.5703125" style="786" customWidth="1"/>
    <col min="13059" max="13059" width="0.7109375" style="786" customWidth="1"/>
    <col min="13060" max="13060" width="14.42578125" style="786" customWidth="1"/>
    <col min="13061" max="13065" width="10" style="786" customWidth="1"/>
    <col min="13066" max="13066" width="10.28515625" style="786" customWidth="1"/>
    <col min="13067" max="13311" width="9.140625" style="786"/>
    <col min="13312" max="13313" width="1.42578125" style="786" customWidth="1"/>
    <col min="13314" max="13314" width="28.5703125" style="786" customWidth="1"/>
    <col min="13315" max="13315" width="0.7109375" style="786" customWidth="1"/>
    <col min="13316" max="13316" width="14.42578125" style="786" customWidth="1"/>
    <col min="13317" max="13321" width="10" style="786" customWidth="1"/>
    <col min="13322" max="13322" width="10.28515625" style="786" customWidth="1"/>
    <col min="13323" max="13567" width="9.140625" style="786"/>
    <col min="13568" max="13569" width="1.42578125" style="786" customWidth="1"/>
    <col min="13570" max="13570" width="28.5703125" style="786" customWidth="1"/>
    <col min="13571" max="13571" width="0.7109375" style="786" customWidth="1"/>
    <col min="13572" max="13572" width="14.42578125" style="786" customWidth="1"/>
    <col min="13573" max="13577" width="10" style="786" customWidth="1"/>
    <col min="13578" max="13578" width="10.28515625" style="786" customWidth="1"/>
    <col min="13579" max="13823" width="9.140625" style="786"/>
    <col min="13824" max="13825" width="1.42578125" style="786" customWidth="1"/>
    <col min="13826" max="13826" width="28.5703125" style="786" customWidth="1"/>
    <col min="13827" max="13827" width="0.7109375" style="786" customWidth="1"/>
    <col min="13828" max="13828" width="14.42578125" style="786" customWidth="1"/>
    <col min="13829" max="13833" width="10" style="786" customWidth="1"/>
    <col min="13834" max="13834" width="10.28515625" style="786" customWidth="1"/>
    <col min="13835" max="14079" width="9.140625" style="786"/>
    <col min="14080" max="14081" width="1.42578125" style="786" customWidth="1"/>
    <col min="14082" max="14082" width="28.5703125" style="786" customWidth="1"/>
    <col min="14083" max="14083" width="0.7109375" style="786" customWidth="1"/>
    <col min="14084" max="14084" width="14.42578125" style="786" customWidth="1"/>
    <col min="14085" max="14089" width="10" style="786" customWidth="1"/>
    <col min="14090" max="14090" width="10.28515625" style="786" customWidth="1"/>
    <col min="14091" max="14335" width="9.140625" style="786"/>
    <col min="14336" max="14337" width="1.42578125" style="786" customWidth="1"/>
    <col min="14338" max="14338" width="28.5703125" style="786" customWidth="1"/>
    <col min="14339" max="14339" width="0.7109375" style="786" customWidth="1"/>
    <col min="14340" max="14340" width="14.42578125" style="786" customWidth="1"/>
    <col min="14341" max="14345" width="10" style="786" customWidth="1"/>
    <col min="14346" max="14346" width="10.28515625" style="786" customWidth="1"/>
    <col min="14347" max="14591" width="9.140625" style="786"/>
    <col min="14592" max="14593" width="1.42578125" style="786" customWidth="1"/>
    <col min="14594" max="14594" width="28.5703125" style="786" customWidth="1"/>
    <col min="14595" max="14595" width="0.7109375" style="786" customWidth="1"/>
    <col min="14596" max="14596" width="14.42578125" style="786" customWidth="1"/>
    <col min="14597" max="14601" width="10" style="786" customWidth="1"/>
    <col min="14602" max="14602" width="10.28515625" style="786" customWidth="1"/>
    <col min="14603" max="14847" width="9.140625" style="786"/>
    <col min="14848" max="14849" width="1.42578125" style="786" customWidth="1"/>
    <col min="14850" max="14850" width="28.5703125" style="786" customWidth="1"/>
    <col min="14851" max="14851" width="0.7109375" style="786" customWidth="1"/>
    <col min="14852" max="14852" width="14.42578125" style="786" customWidth="1"/>
    <col min="14853" max="14857" width="10" style="786" customWidth="1"/>
    <col min="14858" max="14858" width="10.28515625" style="786" customWidth="1"/>
    <col min="14859" max="15103" width="9.140625" style="786"/>
    <col min="15104" max="15105" width="1.42578125" style="786" customWidth="1"/>
    <col min="15106" max="15106" width="28.5703125" style="786" customWidth="1"/>
    <col min="15107" max="15107" width="0.7109375" style="786" customWidth="1"/>
    <col min="15108" max="15108" width="14.42578125" style="786" customWidth="1"/>
    <col min="15109" max="15113" width="10" style="786" customWidth="1"/>
    <col min="15114" max="15114" width="10.28515625" style="786" customWidth="1"/>
    <col min="15115" max="15359" width="9.140625" style="786"/>
    <col min="15360" max="15361" width="1.42578125" style="786" customWidth="1"/>
    <col min="15362" max="15362" width="28.5703125" style="786" customWidth="1"/>
    <col min="15363" max="15363" width="0.7109375" style="786" customWidth="1"/>
    <col min="15364" max="15364" width="14.42578125" style="786" customWidth="1"/>
    <col min="15365" max="15369" width="10" style="786" customWidth="1"/>
    <col min="15370" max="15370" width="10.28515625" style="786" customWidth="1"/>
    <col min="15371" max="15615" width="9.140625" style="786"/>
    <col min="15616" max="15617" width="1.42578125" style="786" customWidth="1"/>
    <col min="15618" max="15618" width="28.5703125" style="786" customWidth="1"/>
    <col min="15619" max="15619" width="0.7109375" style="786" customWidth="1"/>
    <col min="15620" max="15620" width="14.42578125" style="786" customWidth="1"/>
    <col min="15621" max="15625" width="10" style="786" customWidth="1"/>
    <col min="15626" max="15626" width="10.28515625" style="786" customWidth="1"/>
    <col min="15627" max="15871" width="9.140625" style="786"/>
    <col min="15872" max="15873" width="1.42578125" style="786" customWidth="1"/>
    <col min="15874" max="15874" width="28.5703125" style="786" customWidth="1"/>
    <col min="15875" max="15875" width="0.7109375" style="786" customWidth="1"/>
    <col min="15876" max="15876" width="14.42578125" style="786" customWidth="1"/>
    <col min="15877" max="15881" width="10" style="786" customWidth="1"/>
    <col min="15882" max="15882" width="10.28515625" style="786" customWidth="1"/>
    <col min="15883" max="16127" width="9.140625" style="786"/>
    <col min="16128" max="16129" width="1.42578125" style="786" customWidth="1"/>
    <col min="16130" max="16130" width="28.5703125" style="786" customWidth="1"/>
    <col min="16131" max="16131" width="0.7109375" style="786" customWidth="1"/>
    <col min="16132" max="16132" width="14.42578125" style="786" customWidth="1"/>
    <col min="16133" max="16137" width="10" style="786" customWidth="1"/>
    <col min="16138" max="16138" width="10.28515625" style="786" customWidth="1"/>
    <col min="16139" max="16384" width="9.140625" style="786"/>
  </cols>
  <sheetData>
    <row r="1" spans="1:10" s="1527" customFormat="1" ht="15" customHeight="1">
      <c r="A1" s="808" t="s">
        <v>644</v>
      </c>
      <c r="B1" s="1526"/>
      <c r="J1" s="823" t="s">
        <v>19</v>
      </c>
    </row>
    <row r="2" spans="1:10" s="1527" customFormat="1" ht="15" customHeight="1">
      <c r="A2" s="1526"/>
      <c r="B2" s="1526"/>
      <c r="H2" s="1606"/>
      <c r="J2" s="1784"/>
    </row>
    <row r="3" spans="1:10" s="1608" customFormat="1" ht="15" customHeight="1">
      <c r="A3" s="787" t="s">
        <v>95</v>
      </c>
      <c r="B3" s="814"/>
      <c r="C3" s="1607"/>
      <c r="D3" s="1607"/>
      <c r="J3" s="1609"/>
    </row>
    <row r="4" spans="1:10" s="1608" customFormat="1" ht="15" customHeight="1">
      <c r="A4" s="787" t="s">
        <v>34</v>
      </c>
      <c r="B4" s="814"/>
      <c r="J4" s="1609"/>
    </row>
    <row r="5" spans="1:10" s="1608" customFormat="1" ht="15" customHeight="1">
      <c r="A5" s="787" t="s">
        <v>270</v>
      </c>
      <c r="B5" s="814"/>
      <c r="J5" s="1609"/>
    </row>
    <row r="6" spans="1:10" s="1610" customFormat="1" ht="15" customHeight="1">
      <c r="A6" s="787" t="s">
        <v>32</v>
      </c>
      <c r="B6" s="814"/>
      <c r="E6" s="1608"/>
      <c r="J6" s="1611"/>
    </row>
    <row r="7" spans="1:10" s="1527" customFormat="1" ht="15" customHeight="1">
      <c r="A7" s="1591"/>
      <c r="B7" s="1785"/>
      <c r="H7" s="1606"/>
      <c r="J7" s="1784"/>
    </row>
    <row r="8" spans="1:10" s="1527" customFormat="1" ht="15" customHeight="1">
      <c r="A8" s="1591"/>
      <c r="B8" s="1785"/>
      <c r="H8" s="1606"/>
      <c r="J8" s="1784"/>
    </row>
    <row r="9" spans="1:10" s="609" customFormat="1" ht="15" customHeight="1">
      <c r="A9" s="2408" t="s">
        <v>469</v>
      </c>
      <c r="B9" s="2408"/>
      <c r="C9" s="2408"/>
      <c r="D9" s="2408"/>
      <c r="E9" s="2408"/>
      <c r="F9" s="2408"/>
      <c r="G9" s="2408"/>
      <c r="I9" s="1612" t="s">
        <v>470</v>
      </c>
      <c r="J9" s="1618"/>
    </row>
    <row r="10" spans="1:10" s="609" customFormat="1" ht="15" customHeight="1">
      <c r="A10" s="2408"/>
      <c r="B10" s="2408"/>
      <c r="C10" s="2408"/>
      <c r="D10" s="2408"/>
      <c r="E10" s="2408"/>
      <c r="F10" s="2408"/>
      <c r="G10" s="2408"/>
      <c r="I10" s="1666"/>
      <c r="J10" s="1618"/>
    </row>
    <row r="11" spans="1:10" s="609" customFormat="1" ht="15" customHeight="1">
      <c r="A11" s="2408"/>
      <c r="B11" s="2408"/>
      <c r="C11" s="2408"/>
      <c r="D11" s="2408"/>
      <c r="E11" s="2408"/>
      <c r="F11" s="2408"/>
      <c r="G11" s="2408"/>
      <c r="J11" s="1618"/>
    </row>
    <row r="12" spans="1:10" s="1593" customFormat="1" ht="6" customHeight="1">
      <c r="A12" s="842"/>
      <c r="C12" s="1786"/>
      <c r="D12" s="1786"/>
      <c r="J12" s="1649"/>
    </row>
    <row r="13" spans="1:10" s="1448" customFormat="1" ht="15" customHeight="1">
      <c r="A13" s="2409" t="s">
        <v>349</v>
      </c>
      <c r="B13" s="2409"/>
      <c r="C13" s="2427" t="s">
        <v>17</v>
      </c>
      <c r="D13" s="1331"/>
      <c r="E13" s="2424" t="s">
        <v>463</v>
      </c>
      <c r="F13" s="2424" t="s">
        <v>464</v>
      </c>
      <c r="G13" s="2424" t="s">
        <v>465</v>
      </c>
      <c r="H13" s="2424" t="s">
        <v>466</v>
      </c>
      <c r="I13" s="2424" t="s">
        <v>628</v>
      </c>
      <c r="J13" s="1447"/>
    </row>
    <row r="14" spans="1:10" s="1593" customFormat="1" ht="15" customHeight="1">
      <c r="A14" s="2434"/>
      <c r="B14" s="2434"/>
      <c r="C14" s="2414"/>
      <c r="D14" s="837"/>
      <c r="E14" s="2414"/>
      <c r="F14" s="2414"/>
      <c r="G14" s="2414"/>
      <c r="H14" s="2414"/>
      <c r="I14" s="2475"/>
      <c r="J14" s="1649"/>
    </row>
    <row r="15" spans="1:10" s="1593" customFormat="1" ht="6" customHeight="1">
      <c r="A15" s="1094"/>
      <c r="B15" s="1094"/>
      <c r="C15" s="1787"/>
      <c r="D15" s="1787"/>
      <c r="E15" s="1787"/>
      <c r="F15" s="1787"/>
      <c r="G15" s="1787"/>
      <c r="H15" s="1787"/>
      <c r="I15" s="1787"/>
      <c r="J15" s="1649"/>
    </row>
    <row r="16" spans="1:10" s="924" customFormat="1" ht="15" customHeight="1">
      <c r="A16" s="953" t="s">
        <v>103</v>
      </c>
      <c r="B16" s="1593"/>
      <c r="C16" s="843">
        <v>21409727</v>
      </c>
      <c r="D16" s="844"/>
      <c r="E16" s="1480">
        <v>30.9</v>
      </c>
      <c r="F16" s="1480">
        <v>32.799999999999997</v>
      </c>
      <c r="G16" s="1480">
        <v>19</v>
      </c>
      <c r="H16" s="1480">
        <v>10</v>
      </c>
      <c r="I16" s="1480">
        <v>7.1</v>
      </c>
      <c r="J16" s="1206"/>
    </row>
    <row r="17" spans="1:10" s="924" customFormat="1" ht="6" customHeight="1">
      <c r="A17" s="953"/>
      <c r="B17" s="1593"/>
      <c r="C17" s="1788"/>
      <c r="D17" s="1788"/>
      <c r="E17" s="1754"/>
      <c r="F17" s="1754"/>
      <c r="G17" s="1754"/>
      <c r="H17" s="1754"/>
      <c r="I17" s="1754"/>
      <c r="J17" s="1206"/>
    </row>
    <row r="18" spans="1:10" s="924" customFormat="1" ht="15" customHeight="1">
      <c r="A18" s="953" t="s">
        <v>295</v>
      </c>
      <c r="B18" s="1593"/>
      <c r="C18" s="1789"/>
      <c r="D18" s="1789"/>
      <c r="E18" s="1754"/>
      <c r="F18" s="1754"/>
      <c r="G18" s="1754"/>
      <c r="H18" s="1754"/>
      <c r="I18" s="1493"/>
      <c r="J18" s="1656"/>
    </row>
    <row r="19" spans="1:10" s="924" customFormat="1" ht="15" customHeight="1">
      <c r="A19" s="924" t="s">
        <v>100</v>
      </c>
      <c r="C19" s="849">
        <v>7193626</v>
      </c>
      <c r="D19" s="850"/>
      <c r="E19" s="1482">
        <v>19.3</v>
      </c>
      <c r="F19" s="1482">
        <v>34.1</v>
      </c>
      <c r="G19" s="1482">
        <v>21.3</v>
      </c>
      <c r="H19" s="1482">
        <v>12.9</v>
      </c>
      <c r="I19" s="1482">
        <v>12.3</v>
      </c>
      <c r="J19" s="1790"/>
    </row>
    <row r="20" spans="1:10" s="924" customFormat="1" ht="15" customHeight="1">
      <c r="A20" s="924" t="s">
        <v>99</v>
      </c>
      <c r="C20" s="849">
        <v>14216101</v>
      </c>
      <c r="D20" s="850"/>
      <c r="E20" s="1482">
        <v>36.700000000000003</v>
      </c>
      <c r="F20" s="1482">
        <v>32.1</v>
      </c>
      <c r="G20" s="1482">
        <v>17.899999999999999</v>
      </c>
      <c r="H20" s="1482">
        <v>8.6</v>
      </c>
      <c r="I20" s="1482">
        <v>4.5</v>
      </c>
      <c r="J20" s="1617"/>
    </row>
    <row r="21" spans="1:10" s="609" customFormat="1" ht="6" customHeight="1">
      <c r="A21" s="953"/>
      <c r="B21" s="1593"/>
      <c r="C21" s="850"/>
      <c r="D21" s="850"/>
      <c r="E21" s="1754"/>
      <c r="F21" s="1754"/>
      <c r="G21" s="1754"/>
      <c r="H21" s="1754"/>
      <c r="I21" s="1791"/>
      <c r="J21" s="1413"/>
    </row>
    <row r="22" spans="1:10" ht="15" customHeight="1">
      <c r="A22" s="953" t="s">
        <v>104</v>
      </c>
      <c r="B22" s="1593"/>
      <c r="C22" s="850"/>
      <c r="D22" s="850"/>
      <c r="E22" s="1493"/>
      <c r="F22" s="1493"/>
      <c r="G22" s="1493"/>
      <c r="H22" s="1493"/>
      <c r="I22" s="1792"/>
      <c r="J22" s="1793"/>
    </row>
    <row r="23" spans="1:10" ht="15" customHeight="1">
      <c r="A23" s="924" t="s">
        <v>134</v>
      </c>
      <c r="C23" s="849">
        <v>1150962</v>
      </c>
      <c r="D23" s="850"/>
      <c r="E23" s="1597">
        <v>72.099999999999994</v>
      </c>
      <c r="F23" s="1597">
        <v>24.3</v>
      </c>
      <c r="G23" s="1595">
        <v>2.7</v>
      </c>
      <c r="H23" s="1596">
        <v>0.6</v>
      </c>
      <c r="I23" s="1794">
        <v>0</v>
      </c>
      <c r="J23" s="1793"/>
    </row>
    <row r="24" spans="1:10" ht="15" customHeight="1">
      <c r="A24" s="924" t="s">
        <v>135</v>
      </c>
      <c r="C24" s="849">
        <v>2919370</v>
      </c>
      <c r="D24" s="850"/>
      <c r="E24" s="1597">
        <v>55.2</v>
      </c>
      <c r="F24" s="1597">
        <v>33.200000000000003</v>
      </c>
      <c r="G24" s="1597">
        <v>9.1999999999999993</v>
      </c>
      <c r="H24" s="1597">
        <v>2</v>
      </c>
      <c r="I24" s="1795">
        <v>0.3</v>
      </c>
      <c r="J24" s="1619"/>
    </row>
    <row r="25" spans="1:10" ht="15" customHeight="1">
      <c r="A25" s="924" t="s">
        <v>136</v>
      </c>
      <c r="C25" s="849">
        <v>3384630</v>
      </c>
      <c r="D25" s="850"/>
      <c r="E25" s="1597">
        <v>38.9</v>
      </c>
      <c r="F25" s="1597">
        <v>35</v>
      </c>
      <c r="G25" s="1597">
        <v>17.3</v>
      </c>
      <c r="H25" s="1597">
        <v>6.3</v>
      </c>
      <c r="I25" s="1794">
        <v>2.2999999999999998</v>
      </c>
    </row>
    <row r="26" spans="1:10" ht="15" customHeight="1">
      <c r="A26" s="924" t="s">
        <v>137</v>
      </c>
      <c r="C26" s="849">
        <v>3593299</v>
      </c>
      <c r="D26" s="850"/>
      <c r="E26" s="1597">
        <v>27.5</v>
      </c>
      <c r="F26" s="1597">
        <v>35.299999999999997</v>
      </c>
      <c r="G26" s="1597">
        <v>21.5</v>
      </c>
      <c r="H26" s="1597">
        <v>10.3</v>
      </c>
      <c r="I26" s="1794">
        <v>5.2</v>
      </c>
      <c r="J26" s="1617"/>
    </row>
    <row r="27" spans="1:10" ht="15" customHeight="1">
      <c r="A27" s="924" t="s">
        <v>138</v>
      </c>
      <c r="C27" s="849">
        <v>3769826</v>
      </c>
      <c r="D27" s="850"/>
      <c r="E27" s="1597">
        <v>20.6</v>
      </c>
      <c r="F27" s="1597">
        <v>32.799999999999997</v>
      </c>
      <c r="G27" s="1597">
        <v>24.3</v>
      </c>
      <c r="H27" s="1597">
        <v>13.3</v>
      </c>
      <c r="I27" s="1794">
        <v>8.9</v>
      </c>
      <c r="J27" s="1617"/>
    </row>
    <row r="28" spans="1:10" ht="15" customHeight="1">
      <c r="A28" s="924" t="s">
        <v>98</v>
      </c>
      <c r="C28" s="849">
        <v>3547456</v>
      </c>
      <c r="D28" s="850"/>
      <c r="E28" s="1597">
        <v>17.399999999999999</v>
      </c>
      <c r="F28" s="1597">
        <v>32.5</v>
      </c>
      <c r="G28" s="1597">
        <v>22.9</v>
      </c>
      <c r="H28" s="1597">
        <v>14.9</v>
      </c>
      <c r="I28" s="1794">
        <v>12.2</v>
      </c>
      <c r="J28" s="1617"/>
    </row>
    <row r="29" spans="1:10" s="924" customFormat="1" ht="15" customHeight="1">
      <c r="A29" s="924" t="s">
        <v>139</v>
      </c>
      <c r="B29" s="786"/>
      <c r="C29" s="849">
        <v>3044184</v>
      </c>
      <c r="D29" s="850"/>
      <c r="E29" s="1597">
        <v>15.3</v>
      </c>
      <c r="F29" s="1597">
        <v>30.6</v>
      </c>
      <c r="G29" s="1597">
        <v>22.6</v>
      </c>
      <c r="H29" s="1597">
        <v>15.3</v>
      </c>
      <c r="I29" s="1794">
        <v>15.9</v>
      </c>
      <c r="J29" s="1656"/>
    </row>
    <row r="30" spans="1:10" s="924" customFormat="1" ht="6" customHeight="1">
      <c r="B30" s="786"/>
      <c r="C30" s="850"/>
      <c r="D30" s="850"/>
      <c r="E30" s="1796"/>
      <c r="F30" s="1796"/>
      <c r="G30" s="1796"/>
      <c r="H30" s="1796"/>
      <c r="I30" s="1796"/>
      <c r="J30" s="1656"/>
    </row>
    <row r="31" spans="1:10" s="924" customFormat="1" ht="15" customHeight="1">
      <c r="A31" s="953" t="s">
        <v>105</v>
      </c>
      <c r="B31" s="953"/>
      <c r="C31" s="850"/>
      <c r="D31" s="850"/>
      <c r="E31" s="1796"/>
      <c r="F31" s="1796"/>
      <c r="G31" s="1796"/>
      <c r="H31" s="1796"/>
      <c r="I31" s="1796"/>
      <c r="J31" s="1617"/>
    </row>
    <row r="32" spans="1:10" s="924" customFormat="1" ht="15" customHeight="1">
      <c r="A32" s="924" t="s">
        <v>189</v>
      </c>
      <c r="C32" s="849">
        <v>997217</v>
      </c>
      <c r="D32" s="850"/>
      <c r="E32" s="1597">
        <v>13</v>
      </c>
      <c r="F32" s="1597">
        <v>26.3</v>
      </c>
      <c r="G32" s="1597">
        <v>21.9</v>
      </c>
      <c r="H32" s="1597">
        <v>15.8</v>
      </c>
      <c r="I32" s="1794">
        <v>22.8</v>
      </c>
      <c r="J32" s="1656"/>
    </row>
    <row r="33" spans="1:10" s="924" customFormat="1" ht="15" customHeight="1">
      <c r="A33" s="924" t="s">
        <v>182</v>
      </c>
      <c r="C33" s="849">
        <v>20412510</v>
      </c>
      <c r="D33" s="850"/>
      <c r="E33" s="1597">
        <v>31.7</v>
      </c>
      <c r="F33" s="1597">
        <v>33.1</v>
      </c>
      <c r="G33" s="1597">
        <v>18.899999999999999</v>
      </c>
      <c r="H33" s="1597">
        <v>9.6999999999999993</v>
      </c>
      <c r="I33" s="1597">
        <v>6.4</v>
      </c>
      <c r="J33" s="1656"/>
    </row>
    <row r="34" spans="1:10" ht="6" customHeight="1">
      <c r="A34" s="924"/>
      <c r="B34" s="909"/>
      <c r="C34" s="850"/>
      <c r="D34" s="850"/>
      <c r="E34" s="1796"/>
      <c r="F34" s="1796"/>
      <c r="G34" s="1796"/>
      <c r="H34" s="1796"/>
      <c r="I34" s="1796"/>
      <c r="J34" s="1793"/>
    </row>
    <row r="35" spans="1:10" s="924" customFormat="1" ht="15" customHeight="1">
      <c r="A35" s="953" t="s">
        <v>97</v>
      </c>
      <c r="B35" s="1593"/>
      <c r="C35" s="850"/>
      <c r="D35" s="850"/>
      <c r="E35" s="1796"/>
      <c r="F35" s="1796"/>
      <c r="G35" s="1796"/>
      <c r="H35" s="1796"/>
      <c r="I35" s="1796"/>
      <c r="J35" s="1656"/>
    </row>
    <row r="36" spans="1:10" s="924" customFormat="1" ht="15" customHeight="1">
      <c r="A36" s="924" t="s">
        <v>42</v>
      </c>
      <c r="C36" s="849">
        <v>424972</v>
      </c>
      <c r="D36" s="850"/>
      <c r="E36" s="1595">
        <v>6.6</v>
      </c>
      <c r="F36" s="1597">
        <v>18.2</v>
      </c>
      <c r="G36" s="1597">
        <v>20.3</v>
      </c>
      <c r="H36" s="1597">
        <v>17</v>
      </c>
      <c r="I36" s="1597">
        <v>37.6</v>
      </c>
      <c r="J36" s="1656"/>
    </row>
    <row r="37" spans="1:10" s="924" customFormat="1" ht="15" customHeight="1">
      <c r="A37" s="924" t="s">
        <v>41</v>
      </c>
      <c r="C37" s="849">
        <v>1485912</v>
      </c>
      <c r="D37" s="850"/>
      <c r="E37" s="1493">
        <v>6.7</v>
      </c>
      <c r="F37" s="1493">
        <v>23.8</v>
      </c>
      <c r="G37" s="1493">
        <v>22</v>
      </c>
      <c r="H37" s="1493">
        <v>19.3</v>
      </c>
      <c r="I37" s="1493">
        <v>27.9</v>
      </c>
      <c r="J37" s="1656"/>
    </row>
    <row r="38" spans="1:10" s="924" customFormat="1" ht="15" customHeight="1">
      <c r="A38" s="924" t="s">
        <v>40</v>
      </c>
      <c r="C38" s="849">
        <v>2898831</v>
      </c>
      <c r="D38" s="850"/>
      <c r="E38" s="1493">
        <v>11.5</v>
      </c>
      <c r="F38" s="1493">
        <v>31.5</v>
      </c>
      <c r="G38" s="1493">
        <v>24.7</v>
      </c>
      <c r="H38" s="1493">
        <v>17.5</v>
      </c>
      <c r="I38" s="1493">
        <v>14.6</v>
      </c>
      <c r="J38" s="1656"/>
    </row>
    <row r="39" spans="1:10" s="924" customFormat="1" ht="15" customHeight="1">
      <c r="A39" s="924" t="s">
        <v>39</v>
      </c>
      <c r="C39" s="849">
        <v>7062620</v>
      </c>
      <c r="D39" s="850"/>
      <c r="E39" s="1493">
        <v>21.1</v>
      </c>
      <c r="F39" s="1493">
        <v>38.5</v>
      </c>
      <c r="G39" s="1493">
        <v>22.7</v>
      </c>
      <c r="H39" s="1493">
        <v>11.6</v>
      </c>
      <c r="I39" s="1493">
        <v>5.9</v>
      </c>
      <c r="J39" s="1656"/>
    </row>
    <row r="40" spans="1:10" s="924" customFormat="1" ht="15" customHeight="1">
      <c r="A40" s="924" t="s">
        <v>38</v>
      </c>
      <c r="C40" s="849">
        <v>4934805</v>
      </c>
      <c r="D40" s="850"/>
      <c r="E40" s="1493">
        <v>39.700000000000003</v>
      </c>
      <c r="F40" s="1493">
        <v>35.799999999999997</v>
      </c>
      <c r="G40" s="1493">
        <v>16.399999999999999</v>
      </c>
      <c r="H40" s="1493">
        <v>6.4</v>
      </c>
      <c r="I40" s="1493">
        <v>1.6</v>
      </c>
      <c r="J40" s="1656"/>
    </row>
    <row r="41" spans="1:10" s="924" customFormat="1" ht="15" customHeight="1">
      <c r="A41" s="924" t="s">
        <v>37</v>
      </c>
      <c r="C41" s="849">
        <v>4602241</v>
      </c>
      <c r="D41" s="850"/>
      <c r="E41" s="1493">
        <v>58.6</v>
      </c>
      <c r="F41" s="1493">
        <v>25.7</v>
      </c>
      <c r="G41" s="1493">
        <v>11.6</v>
      </c>
      <c r="H41" s="1493">
        <v>3.1</v>
      </c>
      <c r="I41" s="1493">
        <v>0.7</v>
      </c>
      <c r="J41" s="1656"/>
    </row>
    <row r="42" spans="1:10" s="924" customFormat="1" ht="6" customHeight="1">
      <c r="B42" s="909"/>
      <c r="C42" s="850"/>
      <c r="D42" s="850"/>
      <c r="E42" s="1493"/>
      <c r="F42" s="1493"/>
      <c r="G42" s="1493"/>
      <c r="H42" s="1493"/>
      <c r="I42" s="1493"/>
      <c r="J42" s="1656"/>
    </row>
    <row r="43" spans="1:10" ht="15" customHeight="1">
      <c r="A43" s="970" t="s">
        <v>297</v>
      </c>
      <c r="B43" s="609"/>
      <c r="C43" s="850"/>
      <c r="D43" s="850"/>
      <c r="E43" s="1791"/>
      <c r="F43" s="1791"/>
      <c r="G43" s="1791"/>
      <c r="H43" s="1791"/>
      <c r="I43" s="1792"/>
      <c r="J43" s="1793"/>
    </row>
    <row r="44" spans="1:10" ht="15" customHeight="1">
      <c r="A44" s="786" t="s">
        <v>209</v>
      </c>
      <c r="C44" s="849">
        <v>11358043</v>
      </c>
      <c r="D44" s="850"/>
      <c r="E44" s="1482">
        <v>35.299999999999997</v>
      </c>
      <c r="F44" s="1482">
        <v>32.299999999999997</v>
      </c>
      <c r="G44" s="1482">
        <v>18</v>
      </c>
      <c r="H44" s="1482">
        <v>8.8000000000000007</v>
      </c>
      <c r="I44" s="1482">
        <v>5.4</v>
      </c>
      <c r="J44" s="1793"/>
    </row>
    <row r="45" spans="1:10" ht="15" customHeight="1">
      <c r="A45" s="786" t="s">
        <v>210</v>
      </c>
      <c r="C45" s="849">
        <v>10051684</v>
      </c>
      <c r="D45" s="850"/>
      <c r="E45" s="1482">
        <v>25.8</v>
      </c>
      <c r="F45" s="1482">
        <v>33.4</v>
      </c>
      <c r="G45" s="1482">
        <v>20.2</v>
      </c>
      <c r="H45" s="1797">
        <v>11.4</v>
      </c>
      <c r="I45" s="1797">
        <v>9.1</v>
      </c>
      <c r="J45" s="1793"/>
    </row>
    <row r="46" spans="1:10" s="924" customFormat="1" ht="6" customHeight="1">
      <c r="C46" s="850"/>
      <c r="D46" s="850"/>
      <c r="E46" s="1493"/>
      <c r="F46" s="1493"/>
      <c r="G46" s="1493"/>
      <c r="H46" s="1792"/>
      <c r="I46" s="1792"/>
      <c r="J46" s="1656"/>
    </row>
    <row r="47" spans="1:10" ht="15" customHeight="1">
      <c r="A47" s="953" t="s">
        <v>353</v>
      </c>
      <c r="B47" s="924"/>
      <c r="C47" s="850"/>
      <c r="D47" s="850"/>
      <c r="E47" s="1493"/>
      <c r="F47" s="1493"/>
      <c r="G47" s="1493"/>
      <c r="H47" s="1792"/>
      <c r="I47" s="1792"/>
      <c r="J47" s="1793"/>
    </row>
    <row r="48" spans="1:10" ht="15" customHeight="1">
      <c r="A48" s="924" t="s">
        <v>48</v>
      </c>
      <c r="C48" s="849">
        <v>453963</v>
      </c>
      <c r="D48" s="850"/>
      <c r="E48" s="1482">
        <v>100</v>
      </c>
      <c r="F48" s="1482">
        <v>0</v>
      </c>
      <c r="G48" s="1482">
        <v>0</v>
      </c>
      <c r="H48" s="1797">
        <v>0</v>
      </c>
      <c r="I48" s="1797">
        <v>0</v>
      </c>
      <c r="J48" s="1622"/>
    </row>
    <row r="49" spans="1:15" ht="15" customHeight="1">
      <c r="A49" s="924" t="s">
        <v>196</v>
      </c>
      <c r="C49" s="849">
        <v>4062322</v>
      </c>
      <c r="D49" s="850"/>
      <c r="E49" s="1482">
        <v>42.2</v>
      </c>
      <c r="F49" s="1482">
        <v>57.6</v>
      </c>
      <c r="G49" s="1482">
        <v>0</v>
      </c>
      <c r="H49" s="1797">
        <v>0</v>
      </c>
      <c r="I49" s="1797">
        <v>0</v>
      </c>
    </row>
    <row r="50" spans="1:15" ht="15" customHeight="1">
      <c r="A50" s="924" t="s">
        <v>197</v>
      </c>
      <c r="C50" s="849">
        <v>6186283</v>
      </c>
      <c r="D50" s="850"/>
      <c r="E50" s="1482">
        <v>20.5</v>
      </c>
      <c r="F50" s="1482">
        <v>40.700000000000003</v>
      </c>
      <c r="G50" s="1482">
        <v>38.700000000000003</v>
      </c>
      <c r="H50" s="1797">
        <v>0</v>
      </c>
      <c r="I50" s="1797">
        <v>0</v>
      </c>
    </row>
    <row r="51" spans="1:15" ht="15" customHeight="1">
      <c r="A51" s="924" t="s">
        <v>198</v>
      </c>
      <c r="C51" s="849">
        <v>4889289</v>
      </c>
      <c r="D51" s="850"/>
      <c r="E51" s="1482">
        <v>11.8</v>
      </c>
      <c r="F51" s="1482">
        <v>31.9</v>
      </c>
      <c r="G51" s="1482">
        <v>24.1</v>
      </c>
      <c r="H51" s="1797">
        <v>32</v>
      </c>
      <c r="I51" s="1797">
        <v>0</v>
      </c>
    </row>
    <row r="52" spans="1:15" ht="15" customHeight="1">
      <c r="A52" s="924" t="s">
        <v>199</v>
      </c>
      <c r="C52" s="849">
        <v>1950345</v>
      </c>
      <c r="D52" s="850"/>
      <c r="E52" s="1797">
        <v>6.6</v>
      </c>
      <c r="F52" s="1797">
        <v>21.7</v>
      </c>
      <c r="G52" s="1797">
        <v>18.399999999999999</v>
      </c>
      <c r="H52" s="1797">
        <v>20.5</v>
      </c>
      <c r="I52" s="1797">
        <v>32.700000000000003</v>
      </c>
      <c r="J52" s="1793"/>
    </row>
    <row r="53" spans="1:15" ht="15" customHeight="1">
      <c r="A53" s="924" t="s">
        <v>200</v>
      </c>
      <c r="C53" s="849">
        <v>1424777</v>
      </c>
      <c r="D53" s="850"/>
      <c r="E53" s="1482">
        <v>2.6</v>
      </c>
      <c r="F53" s="1482">
        <v>12.1</v>
      </c>
      <c r="G53" s="1482">
        <v>10.1</v>
      </c>
      <c r="H53" s="1482">
        <v>12.5</v>
      </c>
      <c r="I53" s="1482">
        <v>62.4</v>
      </c>
      <c r="J53" s="1793"/>
    </row>
    <row r="54" spans="1:15" ht="6" customHeight="1">
      <c r="A54" s="317"/>
      <c r="B54" s="753"/>
      <c r="C54" s="850"/>
      <c r="D54" s="850"/>
      <c r="E54" s="1493"/>
      <c r="F54" s="1493"/>
      <c r="G54" s="1493"/>
      <c r="H54" s="1493"/>
      <c r="I54" s="1493"/>
      <c r="J54" s="1793"/>
    </row>
    <row r="55" spans="1:15" s="924" customFormat="1" ht="15" customHeight="1">
      <c r="A55" s="953" t="s">
        <v>107</v>
      </c>
      <c r="B55" s="1593"/>
      <c r="C55" s="850"/>
      <c r="D55" s="850"/>
      <c r="E55" s="1493"/>
      <c r="F55" s="1493"/>
      <c r="G55" s="1493"/>
      <c r="H55" s="1493"/>
      <c r="I55" s="1493"/>
      <c r="J55" s="1656"/>
    </row>
    <row r="56" spans="1:15" s="924" customFormat="1" ht="15" customHeight="1">
      <c r="A56" s="924" t="s">
        <v>192</v>
      </c>
      <c r="C56" s="849">
        <v>16000055</v>
      </c>
      <c r="D56" s="850"/>
      <c r="E56" s="1482">
        <v>23.1</v>
      </c>
      <c r="F56" s="1482">
        <v>35.700000000000003</v>
      </c>
      <c r="G56" s="1482">
        <v>21.4</v>
      </c>
      <c r="H56" s="1482">
        <v>11.4</v>
      </c>
      <c r="I56" s="1482">
        <v>8.3000000000000007</v>
      </c>
      <c r="J56" s="1656"/>
    </row>
    <row r="57" spans="1:15" s="924" customFormat="1" ht="15" customHeight="1">
      <c r="A57" s="924" t="s">
        <v>193</v>
      </c>
      <c r="C57" s="849">
        <v>2437414</v>
      </c>
      <c r="D57" s="850"/>
      <c r="E57" s="1798">
        <v>25.6</v>
      </c>
      <c r="F57" s="1798">
        <v>35.9</v>
      </c>
      <c r="G57" s="1798">
        <v>20.8</v>
      </c>
      <c r="H57" s="1798">
        <v>10.4</v>
      </c>
      <c r="I57" s="1798">
        <v>7</v>
      </c>
      <c r="J57" s="1656"/>
    </row>
    <row r="58" spans="1:15" s="924" customFormat="1" ht="15" customHeight="1">
      <c r="A58" s="973" t="s">
        <v>194</v>
      </c>
      <c r="B58" s="973"/>
      <c r="C58" s="1427">
        <v>2972258</v>
      </c>
      <c r="D58" s="893"/>
      <c r="E58" s="1081">
        <v>76.900000000000006</v>
      </c>
      <c r="F58" s="1081">
        <v>14.6</v>
      </c>
      <c r="G58" s="1081">
        <v>5</v>
      </c>
      <c r="H58" s="1081">
        <v>2.1</v>
      </c>
      <c r="I58" s="1081">
        <v>1</v>
      </c>
      <c r="J58" s="1656"/>
    </row>
    <row r="59" spans="1:15" s="1593" customFormat="1" ht="6" customHeight="1">
      <c r="A59" s="842"/>
      <c r="J59" s="1649"/>
    </row>
    <row r="60" spans="1:15" s="317" customFormat="1" ht="58.5" customHeight="1">
      <c r="A60" s="1082" t="s">
        <v>299</v>
      </c>
      <c r="B60" s="2396" t="s">
        <v>471</v>
      </c>
      <c r="C60" s="2396"/>
      <c r="D60" s="2396"/>
      <c r="E60" s="2396"/>
      <c r="F60" s="2396"/>
      <c r="G60" s="2396"/>
      <c r="H60" s="2396"/>
      <c r="I60" s="2396"/>
      <c r="J60" s="1799"/>
    </row>
    <row r="61" spans="1:15" ht="15" customHeight="1">
      <c r="A61" s="785"/>
      <c r="B61" s="2396" t="s">
        <v>280</v>
      </c>
      <c r="C61" s="2396"/>
      <c r="D61" s="2396"/>
      <c r="E61" s="2396"/>
      <c r="F61" s="2396"/>
      <c r="G61" s="2396"/>
      <c r="H61" s="2396"/>
      <c r="I61" s="2396"/>
      <c r="J61" s="2396"/>
      <c r="L61" s="789"/>
      <c r="M61" s="789"/>
      <c r="N61" s="789"/>
      <c r="O61" s="789"/>
    </row>
    <row r="62" spans="1:15" s="1593" customFormat="1" ht="23.25" customHeight="1">
      <c r="A62" s="1051"/>
      <c r="B62" s="2407" t="s">
        <v>472</v>
      </c>
      <c r="C62" s="2407"/>
      <c r="D62" s="2407"/>
      <c r="E62" s="2407"/>
      <c r="F62" s="2407"/>
      <c r="G62" s="2407"/>
      <c r="H62" s="2407"/>
      <c r="I62" s="2407"/>
      <c r="J62" s="1649"/>
    </row>
    <row r="63" spans="1:15" s="317" customFormat="1" ht="15" customHeight="1">
      <c r="A63" s="1226"/>
      <c r="B63" s="1495" t="s">
        <v>344</v>
      </c>
      <c r="C63" s="1495"/>
      <c r="D63" s="1495"/>
      <c r="E63" s="786"/>
      <c r="F63" s="786"/>
      <c r="G63" s="1431"/>
      <c r="H63" s="786"/>
      <c r="I63" s="789"/>
      <c r="J63" s="834"/>
    </row>
    <row r="64" spans="1:15" ht="15" customHeight="1">
      <c r="A64" s="1551" t="s">
        <v>355</v>
      </c>
      <c r="B64" s="1551"/>
      <c r="C64" s="1551"/>
      <c r="D64" s="1551"/>
      <c r="E64" s="1551"/>
      <c r="F64" s="1551"/>
      <c r="G64" s="1551"/>
    </row>
    <row r="65" spans="1:11" ht="15" customHeight="1">
      <c r="A65" s="1551" t="s">
        <v>473</v>
      </c>
      <c r="B65" s="1551"/>
      <c r="C65" s="1551"/>
      <c r="D65" s="1551"/>
      <c r="E65" s="1551"/>
      <c r="F65" s="1551"/>
      <c r="G65" s="1551"/>
      <c r="H65" s="1576"/>
      <c r="I65" s="1576"/>
      <c r="J65" s="1800"/>
      <c r="K65" s="1431"/>
    </row>
    <row r="66" spans="1:11" s="317" customFormat="1" ht="15" customHeight="1">
      <c r="A66" s="608" t="s">
        <v>183</v>
      </c>
      <c r="B66" s="839"/>
      <c r="C66" s="872"/>
      <c r="D66" s="872"/>
      <c r="E66" s="841"/>
      <c r="F66" s="841"/>
      <c r="G66" s="841"/>
      <c r="H66" s="841"/>
      <c r="I66" s="841"/>
      <c r="J66" s="1053"/>
    </row>
    <row r="67" spans="1:11" s="317" customFormat="1" ht="15" customHeight="1">
      <c r="A67" s="608" t="s">
        <v>185</v>
      </c>
      <c r="B67" s="839"/>
      <c r="C67" s="872"/>
      <c r="D67" s="872"/>
      <c r="E67" s="841"/>
      <c r="F67" s="841"/>
      <c r="G67" s="841"/>
      <c r="H67" s="841"/>
      <c r="I67" s="841"/>
      <c r="J67" s="1053"/>
    </row>
    <row r="68" spans="1:11" s="317" customFormat="1" ht="15" customHeight="1">
      <c r="A68" s="608" t="s">
        <v>187</v>
      </c>
      <c r="B68" s="839"/>
      <c r="C68" s="872"/>
      <c r="D68" s="872"/>
      <c r="E68" s="841"/>
      <c r="F68" s="841"/>
      <c r="G68" s="841"/>
      <c r="H68" s="841"/>
      <c r="I68" s="841"/>
      <c r="J68" s="1053"/>
    </row>
    <row r="69" spans="1:11" ht="15" customHeight="1">
      <c r="J69" s="823" t="s">
        <v>93</v>
      </c>
    </row>
    <row r="70" spans="1:11" ht="15" customHeight="1">
      <c r="J70" s="1066"/>
    </row>
    <row r="72" spans="1:11" ht="15" customHeight="1">
      <c r="A72" s="2408" t="s">
        <v>469</v>
      </c>
      <c r="B72" s="2408"/>
      <c r="C72" s="2408"/>
      <c r="D72" s="2408"/>
      <c r="E72" s="2408"/>
      <c r="F72" s="2408"/>
      <c r="G72" s="2408"/>
      <c r="H72" s="609"/>
      <c r="I72" s="1612" t="s">
        <v>470</v>
      </c>
    </row>
    <row r="73" spans="1:11" ht="15" customHeight="1">
      <c r="A73" s="2408"/>
      <c r="B73" s="2408"/>
      <c r="C73" s="2408"/>
      <c r="D73" s="2408"/>
      <c r="E73" s="2408"/>
      <c r="F73" s="2408"/>
      <c r="G73" s="2408"/>
      <c r="H73" s="609"/>
      <c r="I73" s="1666"/>
    </row>
    <row r="74" spans="1:11" ht="15" customHeight="1">
      <c r="A74" s="2408"/>
      <c r="B74" s="2408"/>
      <c r="C74" s="2408"/>
      <c r="D74" s="2408"/>
      <c r="E74" s="2408"/>
      <c r="F74" s="2408"/>
      <c r="G74" s="2408"/>
      <c r="H74" s="609"/>
      <c r="I74" s="609"/>
    </row>
    <row r="75" spans="1:11" ht="15" customHeight="1">
      <c r="A75" s="1801" t="s">
        <v>95</v>
      </c>
      <c r="B75" s="1802"/>
      <c r="C75" s="1802"/>
      <c r="D75" s="1802"/>
      <c r="E75" s="1802"/>
      <c r="F75" s="1802"/>
      <c r="G75" s="1802"/>
      <c r="H75" s="609"/>
      <c r="I75" s="609"/>
    </row>
    <row r="76" spans="1:11" ht="6" customHeight="1">
      <c r="A76" s="842"/>
      <c r="B76" s="1593"/>
      <c r="C76" s="1786"/>
      <c r="D76" s="1786"/>
      <c r="E76" s="1593"/>
      <c r="F76" s="1593"/>
      <c r="G76" s="1593"/>
      <c r="H76" s="1593"/>
      <c r="I76" s="1593"/>
    </row>
    <row r="77" spans="1:11" ht="15" customHeight="1">
      <c r="A77" s="2409" t="s">
        <v>349</v>
      </c>
      <c r="B77" s="2409"/>
      <c r="C77" s="2427" t="s">
        <v>17</v>
      </c>
      <c r="D77" s="1331"/>
      <c r="E77" s="2424" t="s">
        <v>463</v>
      </c>
      <c r="F77" s="2424" t="s">
        <v>464</v>
      </c>
      <c r="G77" s="2424" t="s">
        <v>465</v>
      </c>
      <c r="H77" s="2424" t="s">
        <v>466</v>
      </c>
      <c r="I77" s="2424" t="s">
        <v>628</v>
      </c>
    </row>
    <row r="78" spans="1:11" ht="15" customHeight="1">
      <c r="A78" s="2434"/>
      <c r="B78" s="2434"/>
      <c r="C78" s="2414"/>
      <c r="D78" s="837"/>
      <c r="E78" s="2414"/>
      <c r="F78" s="2414"/>
      <c r="G78" s="2414"/>
      <c r="H78" s="2414"/>
      <c r="I78" s="2475"/>
    </row>
    <row r="79" spans="1:11" ht="6" customHeight="1">
      <c r="A79" s="1094"/>
      <c r="B79" s="1094"/>
      <c r="C79" s="904"/>
      <c r="D79" s="904"/>
      <c r="E79" s="904"/>
      <c r="F79" s="904"/>
      <c r="G79" s="904"/>
      <c r="H79" s="904"/>
      <c r="I79" s="904"/>
    </row>
    <row r="80" spans="1:11" ht="15" customHeight="1">
      <c r="A80" s="953" t="s">
        <v>103</v>
      </c>
      <c r="B80" s="1593"/>
      <c r="C80" s="844">
        <v>21409727</v>
      </c>
      <c r="D80" s="844"/>
      <c r="E80" s="844">
        <v>6608929</v>
      </c>
      <c r="F80" s="844">
        <v>7019728</v>
      </c>
      <c r="G80" s="844">
        <v>4074770</v>
      </c>
      <c r="H80" s="844">
        <v>2144041</v>
      </c>
      <c r="I80" s="844">
        <v>1527749</v>
      </c>
    </row>
    <row r="81" spans="1:9" ht="6" customHeight="1">
      <c r="A81" s="953"/>
      <c r="B81" s="1593"/>
      <c r="C81" s="1803"/>
      <c r="D81" s="1803"/>
      <c r="E81" s="844"/>
      <c r="F81" s="844"/>
      <c r="G81" s="844"/>
      <c r="H81" s="844"/>
      <c r="I81" s="844"/>
    </row>
    <row r="82" spans="1:9" ht="15" customHeight="1">
      <c r="A82" s="953" t="s">
        <v>295</v>
      </c>
      <c r="B82" s="1593"/>
      <c r="C82" s="1804"/>
      <c r="D82" s="1804"/>
      <c r="E82" s="844"/>
      <c r="F82" s="844"/>
      <c r="G82" s="844"/>
      <c r="H82" s="844"/>
      <c r="I82" s="850"/>
    </row>
    <row r="83" spans="1:9" ht="15" customHeight="1">
      <c r="A83" s="924" t="s">
        <v>100</v>
      </c>
      <c r="C83" s="850">
        <v>7193626</v>
      </c>
      <c r="D83" s="850"/>
      <c r="E83" s="850">
        <v>1387386</v>
      </c>
      <c r="F83" s="850">
        <v>2450828</v>
      </c>
      <c r="G83" s="850">
        <v>1533145</v>
      </c>
      <c r="H83" s="850">
        <v>929398</v>
      </c>
      <c r="I83" s="850">
        <v>885189</v>
      </c>
    </row>
    <row r="84" spans="1:9" ht="15" customHeight="1">
      <c r="A84" s="924" t="s">
        <v>99</v>
      </c>
      <c r="C84" s="850">
        <v>14216101</v>
      </c>
      <c r="D84" s="850"/>
      <c r="E84" s="850">
        <v>5221543</v>
      </c>
      <c r="F84" s="850">
        <v>4568900</v>
      </c>
      <c r="G84" s="850">
        <v>2541625</v>
      </c>
      <c r="H84" s="850">
        <v>1214643</v>
      </c>
      <c r="I84" s="850">
        <v>642560</v>
      </c>
    </row>
    <row r="85" spans="1:9" ht="6" customHeight="1">
      <c r="A85" s="953"/>
      <c r="B85" s="1593"/>
      <c r="C85" s="850"/>
      <c r="D85" s="850"/>
      <c r="E85" s="850"/>
      <c r="F85" s="850"/>
      <c r="G85" s="850"/>
      <c r="H85" s="850"/>
      <c r="I85" s="850"/>
    </row>
    <row r="86" spans="1:9" ht="15" customHeight="1">
      <c r="A86" s="953" t="s">
        <v>104</v>
      </c>
      <c r="B86" s="1593"/>
      <c r="C86" s="850"/>
      <c r="D86" s="850"/>
      <c r="E86" s="850"/>
      <c r="F86" s="850"/>
      <c r="G86" s="850"/>
      <c r="H86" s="850"/>
      <c r="I86" s="850"/>
    </row>
    <row r="87" spans="1:9" ht="15" customHeight="1">
      <c r="A87" s="924" t="s">
        <v>134</v>
      </c>
      <c r="C87" s="850">
        <v>1150962</v>
      </c>
      <c r="D87" s="850"/>
      <c r="E87" s="1560">
        <v>829737</v>
      </c>
      <c r="F87" s="1560">
        <v>279235</v>
      </c>
      <c r="G87" s="1561">
        <v>31428</v>
      </c>
      <c r="H87" s="1565">
        <v>6458</v>
      </c>
      <c r="I87" s="1566">
        <v>0</v>
      </c>
    </row>
    <row r="88" spans="1:9" ht="15" customHeight="1">
      <c r="A88" s="924" t="s">
        <v>135</v>
      </c>
      <c r="C88" s="850">
        <v>2919370</v>
      </c>
      <c r="D88" s="850"/>
      <c r="E88" s="1560">
        <v>1611632</v>
      </c>
      <c r="F88" s="1560">
        <v>968430</v>
      </c>
      <c r="G88" s="1560">
        <v>267088</v>
      </c>
      <c r="H88" s="1560">
        <v>58894</v>
      </c>
      <c r="I88" s="1567">
        <v>10086</v>
      </c>
    </row>
    <row r="89" spans="1:9" ht="15" customHeight="1">
      <c r="A89" s="924" t="s">
        <v>136</v>
      </c>
      <c r="C89" s="850">
        <v>3384630</v>
      </c>
      <c r="D89" s="850"/>
      <c r="E89" s="1560">
        <v>1318711</v>
      </c>
      <c r="F89" s="1560">
        <v>1183677</v>
      </c>
      <c r="G89" s="1560">
        <v>586207</v>
      </c>
      <c r="H89" s="1560">
        <v>212062</v>
      </c>
      <c r="I89" s="1566">
        <v>77406</v>
      </c>
    </row>
    <row r="90" spans="1:9" ht="15" customHeight="1">
      <c r="A90" s="924" t="s">
        <v>137</v>
      </c>
      <c r="C90" s="850">
        <v>3593299</v>
      </c>
      <c r="D90" s="850"/>
      <c r="E90" s="1560">
        <v>986831</v>
      </c>
      <c r="F90" s="1560">
        <v>1267037</v>
      </c>
      <c r="G90" s="1560">
        <v>774445</v>
      </c>
      <c r="H90" s="1560">
        <v>371616</v>
      </c>
      <c r="I90" s="1566">
        <v>186748</v>
      </c>
    </row>
    <row r="91" spans="1:9" ht="15" customHeight="1">
      <c r="A91" s="924" t="s">
        <v>138</v>
      </c>
      <c r="C91" s="850">
        <v>3769826</v>
      </c>
      <c r="D91" s="850"/>
      <c r="E91" s="1560">
        <v>776519</v>
      </c>
      <c r="F91" s="1560">
        <v>1237958</v>
      </c>
      <c r="G91" s="1560">
        <v>916553</v>
      </c>
      <c r="H91" s="1560">
        <v>501520</v>
      </c>
      <c r="I91" s="1566">
        <v>334021</v>
      </c>
    </row>
    <row r="92" spans="1:9" ht="15" customHeight="1">
      <c r="A92" s="924" t="s">
        <v>98</v>
      </c>
      <c r="C92" s="850">
        <v>3547456</v>
      </c>
      <c r="D92" s="850"/>
      <c r="E92" s="1560">
        <v>619328</v>
      </c>
      <c r="F92" s="1560">
        <v>1152202</v>
      </c>
      <c r="G92" s="1560">
        <v>811814</v>
      </c>
      <c r="H92" s="1560">
        <v>527435</v>
      </c>
      <c r="I92" s="1566">
        <v>434571</v>
      </c>
    </row>
    <row r="93" spans="1:9" ht="15" customHeight="1">
      <c r="A93" s="924" t="s">
        <v>139</v>
      </c>
      <c r="C93" s="850">
        <v>3044184</v>
      </c>
      <c r="D93" s="850"/>
      <c r="E93" s="1560">
        <v>466171</v>
      </c>
      <c r="F93" s="1560">
        <v>931189</v>
      </c>
      <c r="G93" s="1560">
        <v>687235</v>
      </c>
      <c r="H93" s="1560">
        <v>466056</v>
      </c>
      <c r="I93" s="1566">
        <v>484917</v>
      </c>
    </row>
    <row r="94" spans="1:9" ht="6" customHeight="1">
      <c r="A94" s="924"/>
      <c r="C94" s="850"/>
      <c r="D94" s="850"/>
      <c r="E94" s="1805"/>
      <c r="F94" s="1805"/>
      <c r="G94" s="1805"/>
      <c r="H94" s="1805"/>
      <c r="I94" s="1805"/>
    </row>
    <row r="95" spans="1:9" ht="15" customHeight="1">
      <c r="A95" s="953" t="s">
        <v>105</v>
      </c>
      <c r="B95" s="953"/>
      <c r="C95" s="850"/>
      <c r="D95" s="850"/>
      <c r="E95" s="1805"/>
      <c r="F95" s="1805"/>
      <c r="G95" s="1805"/>
      <c r="H95" s="1805"/>
      <c r="I95" s="1805"/>
    </row>
    <row r="96" spans="1:9" ht="15" customHeight="1">
      <c r="A96" s="924" t="s">
        <v>189</v>
      </c>
      <c r="B96" s="924"/>
      <c r="C96" s="850">
        <v>997217</v>
      </c>
      <c r="D96" s="850"/>
      <c r="E96" s="1560">
        <v>129742</v>
      </c>
      <c r="F96" s="1560">
        <v>262681</v>
      </c>
      <c r="G96" s="1560">
        <v>218036</v>
      </c>
      <c r="H96" s="1560">
        <v>157110</v>
      </c>
      <c r="I96" s="1566">
        <v>227268</v>
      </c>
    </row>
    <row r="97" spans="1:9" ht="15" customHeight="1">
      <c r="A97" s="924" t="s">
        <v>182</v>
      </c>
      <c r="B97" s="924"/>
      <c r="C97" s="850">
        <v>20412510</v>
      </c>
      <c r="D97" s="850"/>
      <c r="E97" s="1560">
        <v>6479187</v>
      </c>
      <c r="F97" s="1560">
        <v>6757047</v>
      </c>
      <c r="G97" s="1560">
        <v>3856734</v>
      </c>
      <c r="H97" s="1560">
        <v>1986931</v>
      </c>
      <c r="I97" s="1560">
        <v>1300481</v>
      </c>
    </row>
    <row r="98" spans="1:9" ht="6" customHeight="1">
      <c r="A98" s="924"/>
      <c r="B98" s="909"/>
      <c r="C98" s="850"/>
      <c r="D98" s="850"/>
      <c r="E98" s="1805"/>
      <c r="F98" s="1805"/>
      <c r="G98" s="1805"/>
      <c r="H98" s="1805"/>
      <c r="I98" s="1805"/>
    </row>
    <row r="99" spans="1:9" ht="15" customHeight="1">
      <c r="A99" s="953" t="s">
        <v>97</v>
      </c>
      <c r="B99" s="1593"/>
      <c r="C99" s="850"/>
      <c r="D99" s="850"/>
      <c r="E99" s="1805"/>
      <c r="F99" s="1805"/>
      <c r="G99" s="1805"/>
      <c r="H99" s="1805"/>
      <c r="I99" s="1805"/>
    </row>
    <row r="100" spans="1:9" ht="15" customHeight="1">
      <c r="A100" s="924" t="s">
        <v>42</v>
      </c>
      <c r="C100" s="850">
        <v>424972</v>
      </c>
      <c r="D100" s="850"/>
      <c r="E100" s="1561">
        <v>28166</v>
      </c>
      <c r="F100" s="1560">
        <v>77203</v>
      </c>
      <c r="G100" s="1560">
        <v>86116</v>
      </c>
      <c r="H100" s="1560">
        <v>72367</v>
      </c>
      <c r="I100" s="1560">
        <v>159907</v>
      </c>
    </row>
    <row r="101" spans="1:9" ht="15" customHeight="1">
      <c r="A101" s="924" t="s">
        <v>41</v>
      </c>
      <c r="C101" s="850">
        <v>1485912</v>
      </c>
      <c r="D101" s="850"/>
      <c r="E101" s="850">
        <v>100199</v>
      </c>
      <c r="F101" s="850">
        <v>354345</v>
      </c>
      <c r="G101" s="850">
        <v>326900</v>
      </c>
      <c r="H101" s="850">
        <v>286039</v>
      </c>
      <c r="I101" s="850">
        <v>414447</v>
      </c>
    </row>
    <row r="102" spans="1:9" ht="15" customHeight="1">
      <c r="A102" s="924" t="s">
        <v>40</v>
      </c>
      <c r="C102" s="850">
        <v>2898831</v>
      </c>
      <c r="D102" s="850"/>
      <c r="E102" s="850">
        <v>334126</v>
      </c>
      <c r="F102" s="850">
        <v>913745</v>
      </c>
      <c r="G102" s="850">
        <v>716161</v>
      </c>
      <c r="H102" s="850">
        <v>506425</v>
      </c>
      <c r="I102" s="850">
        <v>423987</v>
      </c>
    </row>
    <row r="103" spans="1:9" ht="15" customHeight="1">
      <c r="A103" s="924" t="s">
        <v>39</v>
      </c>
      <c r="C103" s="850">
        <v>7062620</v>
      </c>
      <c r="D103" s="850"/>
      <c r="E103" s="850">
        <v>1491891</v>
      </c>
      <c r="F103" s="850">
        <v>2721092</v>
      </c>
      <c r="G103" s="850">
        <v>1600506</v>
      </c>
      <c r="H103" s="850">
        <v>821494</v>
      </c>
      <c r="I103" s="850">
        <v>417057</v>
      </c>
    </row>
    <row r="104" spans="1:9" ht="15" customHeight="1">
      <c r="A104" s="924" t="s">
        <v>38</v>
      </c>
      <c r="C104" s="850">
        <v>4934805</v>
      </c>
      <c r="D104" s="850"/>
      <c r="E104" s="850">
        <v>1957818</v>
      </c>
      <c r="F104" s="850">
        <v>1769021</v>
      </c>
      <c r="G104" s="850">
        <v>810172</v>
      </c>
      <c r="H104" s="850">
        <v>313795</v>
      </c>
      <c r="I104" s="850">
        <v>80359</v>
      </c>
    </row>
    <row r="105" spans="1:9" ht="15" customHeight="1">
      <c r="A105" s="924" t="s">
        <v>37</v>
      </c>
      <c r="C105" s="850">
        <v>4602241</v>
      </c>
      <c r="D105" s="850"/>
      <c r="E105" s="850">
        <v>2696729</v>
      </c>
      <c r="F105" s="850">
        <v>1183976</v>
      </c>
      <c r="G105" s="850">
        <v>534915</v>
      </c>
      <c r="H105" s="850">
        <v>143921</v>
      </c>
      <c r="I105" s="850">
        <v>31992</v>
      </c>
    </row>
    <row r="106" spans="1:9" ht="6" customHeight="1">
      <c r="A106" s="924"/>
      <c r="B106" s="909"/>
      <c r="C106" s="850"/>
      <c r="D106" s="850"/>
      <c r="E106" s="850"/>
      <c r="F106" s="850"/>
      <c r="G106" s="850"/>
      <c r="H106" s="850"/>
      <c r="I106" s="850"/>
    </row>
    <row r="107" spans="1:9" ht="15" customHeight="1">
      <c r="A107" s="970" t="s">
        <v>297</v>
      </c>
      <c r="B107" s="609"/>
      <c r="C107" s="850"/>
      <c r="D107" s="850"/>
      <c r="E107" s="850"/>
      <c r="F107" s="850"/>
      <c r="G107" s="850"/>
      <c r="H107" s="850"/>
      <c r="I107" s="850"/>
    </row>
    <row r="108" spans="1:9" ht="15" customHeight="1">
      <c r="A108" s="786" t="s">
        <v>209</v>
      </c>
      <c r="C108" s="850">
        <v>11358043</v>
      </c>
      <c r="D108" s="850"/>
      <c r="E108" s="850">
        <v>4015803</v>
      </c>
      <c r="F108" s="850">
        <v>3666286</v>
      </c>
      <c r="G108" s="850">
        <v>2041913</v>
      </c>
      <c r="H108" s="850">
        <v>998827</v>
      </c>
      <c r="I108" s="850">
        <v>616407</v>
      </c>
    </row>
    <row r="109" spans="1:9" ht="15" customHeight="1">
      <c r="A109" s="786" t="s">
        <v>210</v>
      </c>
      <c r="C109" s="850">
        <v>10051684</v>
      </c>
      <c r="D109" s="850"/>
      <c r="E109" s="850">
        <v>2593126</v>
      </c>
      <c r="F109" s="850">
        <v>3353442</v>
      </c>
      <c r="G109" s="850">
        <v>2032857</v>
      </c>
      <c r="H109" s="850">
        <v>1145214</v>
      </c>
      <c r="I109" s="850">
        <v>911342</v>
      </c>
    </row>
    <row r="110" spans="1:9" ht="6" customHeight="1">
      <c r="A110" s="924"/>
      <c r="B110" s="924"/>
      <c r="C110" s="850"/>
      <c r="D110" s="850"/>
      <c r="E110" s="850"/>
      <c r="F110" s="850"/>
      <c r="G110" s="850"/>
      <c r="H110" s="850"/>
      <c r="I110" s="850"/>
    </row>
    <row r="111" spans="1:9" ht="15" customHeight="1">
      <c r="A111" s="953" t="s">
        <v>353</v>
      </c>
      <c r="B111" s="924"/>
      <c r="C111" s="850"/>
      <c r="D111" s="850"/>
      <c r="E111" s="850"/>
      <c r="F111" s="850"/>
      <c r="G111" s="850"/>
      <c r="H111" s="850"/>
      <c r="I111" s="850"/>
    </row>
    <row r="112" spans="1:9" ht="15" customHeight="1">
      <c r="A112" s="924" t="s">
        <v>48</v>
      </c>
      <c r="C112" s="850">
        <v>453963</v>
      </c>
      <c r="D112" s="850"/>
      <c r="E112" s="850">
        <v>453963</v>
      </c>
      <c r="F112" s="850">
        <v>0</v>
      </c>
      <c r="G112" s="850">
        <v>0</v>
      </c>
      <c r="H112" s="850">
        <v>0</v>
      </c>
      <c r="I112" s="850">
        <v>0</v>
      </c>
    </row>
    <row r="113" spans="1:15" ht="15" customHeight="1">
      <c r="A113" s="924" t="s">
        <v>196</v>
      </c>
      <c r="C113" s="850">
        <v>4062322</v>
      </c>
      <c r="D113" s="850"/>
      <c r="E113" s="850">
        <v>1715340</v>
      </c>
      <c r="F113" s="850">
        <v>2340571</v>
      </c>
      <c r="G113" s="850">
        <v>0</v>
      </c>
      <c r="H113" s="850">
        <v>0</v>
      </c>
      <c r="I113" s="850">
        <v>0</v>
      </c>
    </row>
    <row r="114" spans="1:15" ht="15" customHeight="1">
      <c r="A114" s="924" t="s">
        <v>197</v>
      </c>
      <c r="C114" s="850">
        <v>6186283</v>
      </c>
      <c r="D114" s="850"/>
      <c r="E114" s="850">
        <v>1265097</v>
      </c>
      <c r="F114" s="850">
        <v>2520705</v>
      </c>
      <c r="G114" s="850">
        <v>2396644</v>
      </c>
      <c r="H114" s="850">
        <v>0</v>
      </c>
      <c r="I114" s="850">
        <v>0</v>
      </c>
    </row>
    <row r="115" spans="1:15" ht="15" customHeight="1">
      <c r="A115" s="924" t="s">
        <v>198</v>
      </c>
      <c r="C115" s="850">
        <v>4889289</v>
      </c>
      <c r="D115" s="850"/>
      <c r="E115" s="850">
        <v>577799</v>
      </c>
      <c r="F115" s="850">
        <v>1561476</v>
      </c>
      <c r="G115" s="850">
        <v>1175908</v>
      </c>
      <c r="H115" s="850">
        <v>1566644</v>
      </c>
      <c r="I115" s="850">
        <v>0</v>
      </c>
    </row>
    <row r="116" spans="1:15" ht="15" customHeight="1">
      <c r="A116" s="924" t="s">
        <v>199</v>
      </c>
      <c r="C116" s="850">
        <v>1950345</v>
      </c>
      <c r="D116" s="850"/>
      <c r="E116" s="850">
        <v>128017</v>
      </c>
      <c r="F116" s="850">
        <v>424165</v>
      </c>
      <c r="G116" s="850">
        <v>358381</v>
      </c>
      <c r="H116" s="850">
        <v>399442</v>
      </c>
      <c r="I116" s="850">
        <v>638513</v>
      </c>
    </row>
    <row r="117" spans="1:15" ht="15" customHeight="1">
      <c r="A117" s="924" t="s">
        <v>200</v>
      </c>
      <c r="C117" s="850">
        <v>1424777</v>
      </c>
      <c r="D117" s="850"/>
      <c r="E117" s="850">
        <v>37355</v>
      </c>
      <c r="F117" s="850">
        <v>172811</v>
      </c>
      <c r="G117" s="850">
        <v>143837</v>
      </c>
      <c r="H117" s="850">
        <v>177955</v>
      </c>
      <c r="I117" s="850">
        <v>889236</v>
      </c>
    </row>
    <row r="118" spans="1:15" ht="6" customHeight="1">
      <c r="A118" s="317"/>
      <c r="B118" s="753"/>
      <c r="C118" s="850"/>
      <c r="D118" s="850"/>
      <c r="E118" s="850"/>
      <c r="F118" s="850"/>
      <c r="G118" s="850"/>
      <c r="H118" s="850"/>
      <c r="I118" s="850"/>
    </row>
    <row r="119" spans="1:15" ht="15" customHeight="1">
      <c r="A119" s="953" t="s">
        <v>107</v>
      </c>
      <c r="B119" s="1593"/>
      <c r="C119" s="850"/>
      <c r="D119" s="850"/>
      <c r="E119" s="850"/>
      <c r="F119" s="850"/>
      <c r="G119" s="850"/>
      <c r="H119" s="850"/>
      <c r="I119" s="850"/>
    </row>
    <row r="120" spans="1:15" ht="15" customHeight="1">
      <c r="A120" s="924" t="s">
        <v>192</v>
      </c>
      <c r="B120" s="924"/>
      <c r="C120" s="850">
        <v>16000055</v>
      </c>
      <c r="D120" s="850"/>
      <c r="E120" s="850">
        <v>3698324</v>
      </c>
      <c r="F120" s="850">
        <v>5710832</v>
      </c>
      <c r="G120" s="850">
        <v>3419587</v>
      </c>
      <c r="H120" s="850">
        <v>1828243</v>
      </c>
      <c r="I120" s="850">
        <v>1327870</v>
      </c>
    </row>
    <row r="121" spans="1:15" ht="15" customHeight="1">
      <c r="A121" s="924" t="s">
        <v>193</v>
      </c>
      <c r="B121" s="924"/>
      <c r="C121" s="850">
        <v>2437414</v>
      </c>
      <c r="D121" s="850"/>
      <c r="E121" s="850">
        <v>625192</v>
      </c>
      <c r="F121" s="850">
        <v>874624</v>
      </c>
      <c r="G121" s="850">
        <v>506232</v>
      </c>
      <c r="H121" s="850">
        <v>254796</v>
      </c>
      <c r="I121" s="850">
        <v>170216</v>
      </c>
    </row>
    <row r="122" spans="1:15" ht="15" customHeight="1">
      <c r="A122" s="973" t="s">
        <v>194</v>
      </c>
      <c r="B122" s="973"/>
      <c r="C122" s="893">
        <v>2972258</v>
      </c>
      <c r="D122" s="893"/>
      <c r="E122" s="893">
        <v>2285413</v>
      </c>
      <c r="F122" s="893">
        <v>434272</v>
      </c>
      <c r="G122" s="893">
        <v>148951</v>
      </c>
      <c r="H122" s="893">
        <v>61002</v>
      </c>
      <c r="I122" s="893">
        <v>29663</v>
      </c>
    </row>
    <row r="123" spans="1:15" ht="6" customHeight="1">
      <c r="A123" s="924"/>
      <c r="B123" s="924"/>
      <c r="C123" s="850"/>
      <c r="D123" s="850"/>
      <c r="E123" s="850"/>
      <c r="F123" s="850"/>
      <c r="G123" s="850"/>
      <c r="H123" s="850"/>
      <c r="I123" s="850"/>
    </row>
    <row r="124" spans="1:15" ht="15" customHeight="1">
      <c r="A124" s="1806" t="s">
        <v>299</v>
      </c>
      <c r="B124" s="2396" t="s">
        <v>280</v>
      </c>
      <c r="C124" s="2396"/>
      <c r="D124" s="2396"/>
      <c r="E124" s="2396"/>
      <c r="F124" s="2396"/>
      <c r="G124" s="2396"/>
      <c r="H124" s="2396"/>
      <c r="I124" s="2396"/>
      <c r="J124" s="785"/>
      <c r="L124" s="789"/>
      <c r="M124" s="789"/>
      <c r="N124" s="789"/>
      <c r="O124" s="789"/>
    </row>
    <row r="125" spans="1:15" s="1593" customFormat="1" ht="21.75" customHeight="1">
      <c r="B125" s="2469" t="s">
        <v>472</v>
      </c>
      <c r="C125" s="2469"/>
      <c r="D125" s="2469"/>
      <c r="E125" s="2469"/>
      <c r="F125" s="2469"/>
      <c r="G125" s="2469"/>
      <c r="H125" s="2469"/>
      <c r="I125" s="2469"/>
      <c r="J125" s="1649"/>
    </row>
    <row r="126" spans="1:15" s="317" customFormat="1" ht="15" customHeight="1">
      <c r="A126" s="1226"/>
      <c r="B126" s="1495" t="s">
        <v>344</v>
      </c>
      <c r="C126" s="1495"/>
      <c r="D126" s="1495"/>
      <c r="E126" s="786"/>
      <c r="F126" s="786"/>
      <c r="G126" s="1431"/>
      <c r="H126" s="786"/>
      <c r="I126" s="789"/>
      <c r="J126" s="834"/>
    </row>
    <row r="127" spans="1:15" ht="15" customHeight="1">
      <c r="A127" s="1551" t="s">
        <v>355</v>
      </c>
      <c r="B127" s="1551"/>
      <c r="C127" s="1551"/>
      <c r="D127" s="1551"/>
      <c r="E127" s="1551"/>
      <c r="F127" s="1551"/>
      <c r="G127" s="1551"/>
    </row>
    <row r="128" spans="1:15" ht="15" customHeight="1">
      <c r="A128" s="1460" t="s">
        <v>473</v>
      </c>
      <c r="B128" s="1551"/>
      <c r="C128" s="1551"/>
      <c r="D128" s="1551"/>
      <c r="E128" s="1551"/>
      <c r="F128" s="1551"/>
      <c r="G128" s="1551"/>
      <c r="H128" s="1576"/>
      <c r="I128" s="1576"/>
      <c r="J128" s="1800"/>
      <c r="K128" s="1431"/>
    </row>
    <row r="129" spans="1:11" s="317" customFormat="1" ht="15" customHeight="1">
      <c r="A129" s="608" t="s">
        <v>183</v>
      </c>
      <c r="B129" s="839"/>
      <c r="C129" s="872"/>
      <c r="D129" s="872"/>
      <c r="E129" s="841"/>
      <c r="F129" s="841"/>
      <c r="G129" s="841"/>
      <c r="H129" s="841"/>
      <c r="I129" s="841"/>
      <c r="J129" s="1053"/>
    </row>
    <row r="130" spans="1:11" s="317" customFormat="1" ht="15" customHeight="1">
      <c r="A130" s="608" t="s">
        <v>185</v>
      </c>
      <c r="B130" s="839"/>
      <c r="C130" s="872"/>
      <c r="D130" s="872"/>
      <c r="E130" s="841"/>
      <c r="F130" s="841"/>
      <c r="G130" s="841"/>
      <c r="H130" s="841"/>
      <c r="I130" s="841"/>
      <c r="J130" s="1053"/>
    </row>
    <row r="131" spans="1:11" s="317" customFormat="1" ht="15" customHeight="1">
      <c r="A131" s="608" t="s">
        <v>187</v>
      </c>
      <c r="B131" s="839"/>
      <c r="C131" s="872"/>
      <c r="D131" s="872"/>
      <c r="E131" s="841"/>
      <c r="F131" s="841"/>
      <c r="G131" s="841"/>
      <c r="H131" s="841"/>
      <c r="I131" s="841"/>
      <c r="J131" s="1053"/>
    </row>
    <row r="132" spans="1:11" ht="15" customHeight="1">
      <c r="A132" s="1807"/>
      <c r="B132" s="1807"/>
      <c r="C132" s="1807"/>
      <c r="D132" s="1807"/>
      <c r="E132" s="1807"/>
      <c r="F132" s="1807"/>
      <c r="G132" s="1807"/>
      <c r="H132" s="1576"/>
      <c r="I132" s="1576"/>
      <c r="J132" s="823" t="s">
        <v>93</v>
      </c>
      <c r="K132" s="1431"/>
    </row>
    <row r="135" spans="1:11" ht="15" customHeight="1">
      <c r="A135" s="2408" t="s">
        <v>469</v>
      </c>
      <c r="B135" s="2408"/>
      <c r="C135" s="2408"/>
      <c r="D135" s="2408"/>
      <c r="E135" s="2408"/>
      <c r="F135" s="2408"/>
      <c r="G135" s="2408"/>
      <c r="H135" s="609"/>
      <c r="I135" s="1612" t="s">
        <v>470</v>
      </c>
    </row>
    <row r="136" spans="1:11" ht="15" customHeight="1">
      <c r="A136" s="2408"/>
      <c r="B136" s="2408"/>
      <c r="C136" s="2408"/>
      <c r="D136" s="2408"/>
      <c r="E136" s="2408"/>
      <c r="F136" s="2408"/>
      <c r="G136" s="2408"/>
      <c r="H136" s="609"/>
      <c r="I136" s="1666"/>
    </row>
    <row r="137" spans="1:11" ht="15" customHeight="1">
      <c r="A137" s="2408"/>
      <c r="B137" s="2408"/>
      <c r="C137" s="2408"/>
      <c r="D137" s="2408"/>
      <c r="E137" s="2408"/>
      <c r="F137" s="2408"/>
      <c r="G137" s="2408"/>
      <c r="H137" s="609"/>
      <c r="I137" s="609"/>
    </row>
    <row r="138" spans="1:11" ht="15" customHeight="1">
      <c r="A138" s="1801" t="s">
        <v>34</v>
      </c>
      <c r="B138" s="1802"/>
      <c r="C138" s="1802"/>
      <c r="D138" s="1802"/>
      <c r="E138" s="1802"/>
      <c r="F138" s="1802"/>
      <c r="G138" s="1802"/>
      <c r="H138" s="609"/>
      <c r="I138" s="609"/>
    </row>
    <row r="139" spans="1:11" ht="6" customHeight="1">
      <c r="A139" s="842"/>
      <c r="B139" s="1593"/>
      <c r="C139" s="1786"/>
      <c r="D139" s="1786"/>
      <c r="E139" s="1593"/>
      <c r="F139" s="1593"/>
      <c r="G139" s="1593"/>
      <c r="H139" s="1593"/>
      <c r="I139" s="1593"/>
    </row>
    <row r="140" spans="1:11" ht="15" customHeight="1">
      <c r="A140" s="2409" t="s">
        <v>349</v>
      </c>
      <c r="B140" s="2409"/>
      <c r="C140" s="2427" t="s">
        <v>17</v>
      </c>
      <c r="D140" s="1331"/>
      <c r="E140" s="2424" t="s">
        <v>463</v>
      </c>
      <c r="F140" s="2424" t="s">
        <v>464</v>
      </c>
      <c r="G140" s="2424" t="s">
        <v>465</v>
      </c>
      <c r="H140" s="2424" t="s">
        <v>466</v>
      </c>
      <c r="I140" s="2424" t="s">
        <v>628</v>
      </c>
    </row>
    <row r="141" spans="1:11" ht="15" customHeight="1">
      <c r="A141" s="2434"/>
      <c r="B141" s="2434"/>
      <c r="C141" s="2414"/>
      <c r="D141" s="837"/>
      <c r="E141" s="2414"/>
      <c r="F141" s="2414"/>
      <c r="G141" s="2414"/>
      <c r="H141" s="2414"/>
      <c r="I141" s="2475"/>
    </row>
    <row r="142" spans="1:11" ht="6" customHeight="1">
      <c r="A142" s="842"/>
      <c r="B142" s="1593"/>
      <c r="C142" s="1204"/>
      <c r="D142" s="1204"/>
      <c r="E142" s="1593"/>
      <c r="F142" s="1593"/>
      <c r="G142" s="1593"/>
      <c r="H142" s="1593"/>
      <c r="I142" s="1593"/>
    </row>
    <row r="143" spans="1:11" ht="15" customHeight="1">
      <c r="A143" s="953" t="s">
        <v>103</v>
      </c>
      <c r="B143" s="1593"/>
      <c r="C143" s="844">
        <v>60450</v>
      </c>
      <c r="D143" s="844"/>
      <c r="E143" s="844">
        <v>17867</v>
      </c>
      <c r="F143" s="844">
        <v>20301</v>
      </c>
      <c r="G143" s="844">
        <v>11563</v>
      </c>
      <c r="H143" s="844">
        <v>6221</v>
      </c>
      <c r="I143" s="844">
        <v>4400</v>
      </c>
    </row>
    <row r="144" spans="1:11" ht="6" customHeight="1">
      <c r="A144" s="953"/>
      <c r="B144" s="1593"/>
      <c r="C144" s="1803"/>
      <c r="D144" s="1803"/>
      <c r="E144" s="844"/>
      <c r="F144" s="844"/>
      <c r="G144" s="844"/>
      <c r="H144" s="844"/>
      <c r="I144" s="844"/>
    </row>
    <row r="145" spans="1:9" ht="15" customHeight="1">
      <c r="A145" s="953" t="s">
        <v>295</v>
      </c>
      <c r="B145" s="1593"/>
      <c r="C145" s="1804"/>
      <c r="D145" s="1804"/>
      <c r="E145" s="844"/>
      <c r="F145" s="844"/>
      <c r="G145" s="844"/>
      <c r="H145" s="844"/>
      <c r="I145" s="850"/>
    </row>
    <row r="146" spans="1:9" ht="15" customHeight="1">
      <c r="A146" s="924" t="s">
        <v>100</v>
      </c>
      <c r="B146" s="924"/>
      <c r="C146" s="960">
        <v>22945</v>
      </c>
      <c r="D146" s="960"/>
      <c r="E146" s="850">
        <v>4576</v>
      </c>
      <c r="F146" s="850">
        <v>7969</v>
      </c>
      <c r="G146" s="850">
        <v>4813</v>
      </c>
      <c r="H146" s="850">
        <v>2900</v>
      </c>
      <c r="I146" s="850">
        <v>2667</v>
      </c>
    </row>
    <row r="147" spans="1:9" ht="15" customHeight="1">
      <c r="A147" s="924" t="s">
        <v>99</v>
      </c>
      <c r="B147" s="924"/>
      <c r="C147" s="850">
        <v>37505</v>
      </c>
      <c r="D147" s="850"/>
      <c r="E147" s="850">
        <v>13291</v>
      </c>
      <c r="F147" s="850">
        <v>12332</v>
      </c>
      <c r="G147" s="850">
        <v>6750</v>
      </c>
      <c r="H147" s="850">
        <v>3321</v>
      </c>
      <c r="I147" s="850">
        <v>1733</v>
      </c>
    </row>
    <row r="148" spans="1:9" ht="6" customHeight="1">
      <c r="A148" s="953"/>
      <c r="B148" s="1593"/>
      <c r="C148" s="1804"/>
      <c r="D148" s="1804"/>
      <c r="E148" s="844"/>
      <c r="F148" s="844"/>
      <c r="G148" s="844"/>
      <c r="H148" s="844"/>
      <c r="I148" s="1808"/>
    </row>
    <row r="149" spans="1:9" ht="15" customHeight="1">
      <c r="A149" s="953" t="s">
        <v>104</v>
      </c>
      <c r="B149" s="1593"/>
      <c r="C149" s="960"/>
      <c r="D149" s="960"/>
      <c r="E149" s="850"/>
      <c r="F149" s="850"/>
      <c r="G149" s="850"/>
      <c r="H149" s="850"/>
      <c r="I149" s="1809"/>
    </row>
    <row r="150" spans="1:9" ht="15" customHeight="1">
      <c r="A150" s="924" t="s">
        <v>134</v>
      </c>
      <c r="C150" s="1560">
        <v>3311</v>
      </c>
      <c r="D150" s="960"/>
      <c r="E150" s="1560">
        <v>2362</v>
      </c>
      <c r="F150" s="1560">
        <v>849</v>
      </c>
      <c r="G150" s="1561">
        <v>79</v>
      </c>
      <c r="H150" s="1565">
        <v>11</v>
      </c>
      <c r="I150" s="1566">
        <v>0</v>
      </c>
    </row>
    <row r="151" spans="1:9" ht="15" customHeight="1">
      <c r="A151" s="924" t="s">
        <v>135</v>
      </c>
      <c r="C151" s="1560">
        <v>8257</v>
      </c>
      <c r="D151" s="960"/>
      <c r="E151" s="1560">
        <v>4412</v>
      </c>
      <c r="F151" s="1560">
        <v>2861</v>
      </c>
      <c r="G151" s="1560">
        <v>762</v>
      </c>
      <c r="H151" s="1560">
        <v>177</v>
      </c>
      <c r="I151" s="1567">
        <v>32</v>
      </c>
    </row>
    <row r="152" spans="1:9" ht="15" customHeight="1">
      <c r="A152" s="924" t="s">
        <v>136</v>
      </c>
      <c r="C152" s="1560">
        <v>9579</v>
      </c>
      <c r="D152" s="960"/>
      <c r="E152" s="1560">
        <v>3634</v>
      </c>
      <c r="F152" s="1560">
        <v>3407</v>
      </c>
      <c r="G152" s="1560">
        <v>1671</v>
      </c>
      <c r="H152" s="1560">
        <v>632</v>
      </c>
      <c r="I152" s="1566">
        <v>218</v>
      </c>
    </row>
    <row r="153" spans="1:9" ht="15" customHeight="1">
      <c r="A153" s="924" t="s">
        <v>137</v>
      </c>
      <c r="C153" s="1560">
        <v>10296</v>
      </c>
      <c r="D153" s="960"/>
      <c r="E153" s="1560">
        <v>2611</v>
      </c>
      <c r="F153" s="1560">
        <v>3713</v>
      </c>
      <c r="G153" s="1560">
        <v>2307</v>
      </c>
      <c r="H153" s="1560">
        <v>1105</v>
      </c>
      <c r="I153" s="1566">
        <v>540</v>
      </c>
    </row>
    <row r="154" spans="1:9" ht="15" customHeight="1">
      <c r="A154" s="924" t="s">
        <v>138</v>
      </c>
      <c r="C154" s="1560">
        <v>10579</v>
      </c>
      <c r="D154" s="960"/>
      <c r="E154" s="1560">
        <v>2018</v>
      </c>
      <c r="F154" s="1560">
        <v>3616</v>
      </c>
      <c r="G154" s="1560">
        <v>2552</v>
      </c>
      <c r="H154" s="1560">
        <v>1443</v>
      </c>
      <c r="I154" s="1566">
        <v>941</v>
      </c>
    </row>
    <row r="155" spans="1:9" ht="15" customHeight="1">
      <c r="A155" s="924" t="s">
        <v>98</v>
      </c>
      <c r="C155" s="1560">
        <v>9986</v>
      </c>
      <c r="D155" s="960"/>
      <c r="E155" s="1560">
        <v>1646</v>
      </c>
      <c r="F155" s="1560">
        <v>3263</v>
      </c>
      <c r="G155" s="1560">
        <v>2302</v>
      </c>
      <c r="H155" s="1560">
        <v>1535</v>
      </c>
      <c r="I155" s="1566">
        <v>1232</v>
      </c>
    </row>
    <row r="156" spans="1:9" ht="15" customHeight="1">
      <c r="A156" s="924" t="s">
        <v>139</v>
      </c>
      <c r="C156" s="1560">
        <v>8442</v>
      </c>
      <c r="D156" s="960"/>
      <c r="E156" s="1560">
        <v>1184</v>
      </c>
      <c r="F156" s="1560">
        <v>2592</v>
      </c>
      <c r="G156" s="1560">
        <v>1890</v>
      </c>
      <c r="H156" s="1560">
        <v>1318</v>
      </c>
      <c r="I156" s="1566">
        <v>1437</v>
      </c>
    </row>
    <row r="157" spans="1:9" ht="6" customHeight="1">
      <c r="A157" s="924"/>
      <c r="C157" s="1560"/>
      <c r="D157" s="960"/>
      <c r="E157" s="1805"/>
      <c r="F157" s="1805"/>
      <c r="G157" s="1805"/>
      <c r="H157" s="1805"/>
      <c r="I157" s="1805"/>
    </row>
    <row r="158" spans="1:9" ht="15" customHeight="1">
      <c r="A158" s="953" t="s">
        <v>105</v>
      </c>
      <c r="B158" s="953"/>
      <c r="C158" s="1560"/>
      <c r="D158" s="1804"/>
      <c r="E158" s="1805"/>
      <c r="F158" s="1805"/>
      <c r="G158" s="1805"/>
      <c r="H158" s="1805"/>
      <c r="I158" s="1805"/>
    </row>
    <row r="159" spans="1:9" ht="15" customHeight="1">
      <c r="A159" s="924" t="s">
        <v>189</v>
      </c>
      <c r="C159" s="1560">
        <v>3097</v>
      </c>
      <c r="D159" s="960"/>
      <c r="E159" s="1560">
        <v>402</v>
      </c>
      <c r="F159" s="1560">
        <v>859</v>
      </c>
      <c r="G159" s="1560">
        <v>689</v>
      </c>
      <c r="H159" s="1560">
        <v>476</v>
      </c>
      <c r="I159" s="1566">
        <v>665</v>
      </c>
    </row>
    <row r="160" spans="1:9" ht="15" customHeight="1">
      <c r="A160" s="924" t="s">
        <v>182</v>
      </c>
      <c r="C160" s="1560">
        <v>57353</v>
      </c>
      <c r="D160" s="960"/>
      <c r="E160" s="1560">
        <v>17465</v>
      </c>
      <c r="F160" s="1560">
        <v>19442</v>
      </c>
      <c r="G160" s="1560">
        <v>10874</v>
      </c>
      <c r="H160" s="1560">
        <v>5745</v>
      </c>
      <c r="I160" s="1560">
        <v>3735</v>
      </c>
    </row>
    <row r="161" spans="1:9" ht="6" customHeight="1">
      <c r="A161" s="924"/>
      <c r="B161" s="909"/>
      <c r="C161" s="1560"/>
      <c r="D161" s="960"/>
      <c r="E161" s="1805"/>
      <c r="F161" s="1805"/>
      <c r="G161" s="1805"/>
      <c r="H161" s="1805"/>
      <c r="I161" s="1805"/>
    </row>
    <row r="162" spans="1:9" ht="15" customHeight="1">
      <c r="A162" s="953" t="s">
        <v>117</v>
      </c>
      <c r="B162" s="1593"/>
      <c r="C162" s="1560"/>
      <c r="D162" s="1804"/>
      <c r="E162" s="1805"/>
      <c r="F162" s="1805"/>
      <c r="G162" s="1805"/>
      <c r="H162" s="1805"/>
      <c r="I162" s="1805"/>
    </row>
    <row r="163" spans="1:9" ht="15" customHeight="1">
      <c r="A163" s="924" t="s">
        <v>42</v>
      </c>
      <c r="C163" s="1560">
        <v>1105</v>
      </c>
      <c r="D163" s="960"/>
      <c r="E163" s="1561">
        <v>67</v>
      </c>
      <c r="F163" s="1560">
        <v>209</v>
      </c>
      <c r="G163" s="1560">
        <v>219</v>
      </c>
      <c r="H163" s="1560">
        <v>196</v>
      </c>
      <c r="I163" s="1560">
        <v>411</v>
      </c>
    </row>
    <row r="164" spans="1:9" ht="15" customHeight="1">
      <c r="A164" s="924" t="s">
        <v>41</v>
      </c>
      <c r="C164" s="1560">
        <v>4119</v>
      </c>
      <c r="D164" s="960"/>
      <c r="E164" s="850">
        <v>283</v>
      </c>
      <c r="F164" s="850">
        <v>1009</v>
      </c>
      <c r="G164" s="850">
        <v>904</v>
      </c>
      <c r="H164" s="850">
        <v>779</v>
      </c>
      <c r="I164" s="850">
        <v>1138</v>
      </c>
    </row>
    <row r="165" spans="1:9" ht="15" customHeight="1">
      <c r="A165" s="924" t="s">
        <v>40</v>
      </c>
      <c r="C165" s="1560">
        <v>8246</v>
      </c>
      <c r="D165" s="960"/>
      <c r="E165" s="850">
        <v>872</v>
      </c>
      <c r="F165" s="850">
        <v>2679</v>
      </c>
      <c r="G165" s="850">
        <v>2012</v>
      </c>
      <c r="H165" s="850">
        <v>1446</v>
      </c>
      <c r="I165" s="850">
        <v>1225</v>
      </c>
    </row>
    <row r="166" spans="1:9" ht="15" customHeight="1">
      <c r="A166" s="924" t="s">
        <v>39</v>
      </c>
      <c r="C166" s="1560">
        <v>20611</v>
      </c>
      <c r="D166" s="960"/>
      <c r="E166" s="850">
        <v>4256</v>
      </c>
      <c r="F166" s="850">
        <v>7956</v>
      </c>
      <c r="G166" s="850">
        <v>4624</v>
      </c>
      <c r="H166" s="850">
        <v>2433</v>
      </c>
      <c r="I166" s="850">
        <v>1307</v>
      </c>
    </row>
    <row r="167" spans="1:9" ht="15" customHeight="1">
      <c r="A167" s="924" t="s">
        <v>38</v>
      </c>
      <c r="C167" s="1560">
        <v>13776</v>
      </c>
      <c r="D167" s="960"/>
      <c r="E167" s="850">
        <v>5272</v>
      </c>
      <c r="F167" s="850">
        <v>5054</v>
      </c>
      <c r="G167" s="850">
        <v>2290</v>
      </c>
      <c r="H167" s="850">
        <v>921</v>
      </c>
      <c r="I167" s="850">
        <v>223</v>
      </c>
    </row>
    <row r="168" spans="1:9" ht="15" customHeight="1">
      <c r="A168" s="924" t="s">
        <v>37</v>
      </c>
      <c r="C168" s="1560">
        <v>12591</v>
      </c>
      <c r="D168" s="960"/>
      <c r="E168" s="850">
        <v>7117</v>
      </c>
      <c r="F168" s="850">
        <v>3392</v>
      </c>
      <c r="G168" s="850">
        <v>1514</v>
      </c>
      <c r="H168" s="850">
        <v>446</v>
      </c>
      <c r="I168" s="850">
        <v>96</v>
      </c>
    </row>
    <row r="169" spans="1:9" ht="6" customHeight="1">
      <c r="A169" s="924"/>
      <c r="B169" s="909"/>
      <c r="C169" s="1560"/>
      <c r="D169" s="960"/>
      <c r="E169" s="850"/>
      <c r="F169" s="850"/>
      <c r="G169" s="850"/>
      <c r="H169" s="850"/>
      <c r="I169" s="850"/>
    </row>
    <row r="170" spans="1:9" ht="15" customHeight="1">
      <c r="A170" s="970" t="s">
        <v>297</v>
      </c>
      <c r="B170" s="609"/>
      <c r="C170" s="1560"/>
      <c r="D170" s="1810"/>
      <c r="E170" s="1808"/>
      <c r="F170" s="1808"/>
      <c r="G170" s="1808"/>
      <c r="H170" s="1808"/>
      <c r="I170" s="1809"/>
    </row>
    <row r="171" spans="1:9" ht="15" customHeight="1">
      <c r="A171" s="786" t="s">
        <v>209</v>
      </c>
      <c r="C171" s="1560">
        <v>32068</v>
      </c>
      <c r="D171" s="960"/>
      <c r="E171" s="850">
        <v>10872</v>
      </c>
      <c r="F171" s="850">
        <v>10496</v>
      </c>
      <c r="G171" s="850">
        <v>5795</v>
      </c>
      <c r="H171" s="850">
        <v>2983</v>
      </c>
      <c r="I171" s="850">
        <v>1864</v>
      </c>
    </row>
    <row r="172" spans="1:9" ht="15" customHeight="1">
      <c r="A172" s="786" t="s">
        <v>210</v>
      </c>
      <c r="C172" s="1560">
        <v>28382</v>
      </c>
      <c r="D172" s="960"/>
      <c r="E172" s="850">
        <v>6995</v>
      </c>
      <c r="F172" s="850">
        <v>9805</v>
      </c>
      <c r="G172" s="850">
        <v>5768</v>
      </c>
      <c r="H172" s="850">
        <v>3238</v>
      </c>
      <c r="I172" s="850">
        <v>2536</v>
      </c>
    </row>
    <row r="173" spans="1:9" ht="6" customHeight="1">
      <c r="A173" s="924"/>
      <c r="B173" s="924"/>
      <c r="C173" s="1560"/>
      <c r="D173" s="960"/>
      <c r="E173" s="850"/>
      <c r="F173" s="850"/>
      <c r="G173" s="850"/>
      <c r="H173" s="850"/>
      <c r="I173" s="850"/>
    </row>
    <row r="174" spans="1:9" ht="15" customHeight="1">
      <c r="A174" s="953" t="s">
        <v>309</v>
      </c>
      <c r="B174" s="924"/>
      <c r="C174" s="1560"/>
      <c r="D174" s="960"/>
      <c r="E174" s="850"/>
      <c r="F174" s="850"/>
      <c r="G174" s="850"/>
      <c r="H174" s="850"/>
      <c r="I174" s="850"/>
    </row>
    <row r="175" spans="1:9" ht="15" customHeight="1">
      <c r="A175" s="924" t="s">
        <v>48</v>
      </c>
      <c r="C175" s="1560">
        <v>1273</v>
      </c>
      <c r="D175" s="960"/>
      <c r="E175" s="850">
        <v>1273</v>
      </c>
      <c r="F175" s="850">
        <v>0</v>
      </c>
      <c r="G175" s="850">
        <v>0</v>
      </c>
      <c r="H175" s="850">
        <v>0</v>
      </c>
      <c r="I175" s="850">
        <v>0</v>
      </c>
    </row>
    <row r="176" spans="1:9" ht="15" customHeight="1">
      <c r="A176" s="924" t="s">
        <v>196</v>
      </c>
      <c r="C176" s="1560">
        <v>11308</v>
      </c>
      <c r="D176" s="960"/>
      <c r="E176" s="850">
        <v>4752</v>
      </c>
      <c r="F176" s="850">
        <v>6537</v>
      </c>
      <c r="G176" s="850">
        <v>0</v>
      </c>
      <c r="H176" s="850">
        <v>0</v>
      </c>
      <c r="I176" s="850">
        <v>0</v>
      </c>
    </row>
    <row r="177" spans="1:15" ht="15" customHeight="1">
      <c r="A177" s="924" t="s">
        <v>197</v>
      </c>
      <c r="C177" s="1560">
        <v>17119</v>
      </c>
      <c r="D177" s="960"/>
      <c r="E177" s="850">
        <v>3423</v>
      </c>
      <c r="F177" s="850">
        <v>7186</v>
      </c>
      <c r="G177" s="850">
        <v>6497</v>
      </c>
      <c r="H177" s="850">
        <v>0</v>
      </c>
      <c r="I177" s="850">
        <v>0</v>
      </c>
    </row>
    <row r="178" spans="1:15" ht="15" customHeight="1">
      <c r="A178" s="924" t="s">
        <v>198</v>
      </c>
      <c r="C178" s="1560">
        <v>14363</v>
      </c>
      <c r="D178" s="960"/>
      <c r="E178" s="850">
        <v>1639</v>
      </c>
      <c r="F178" s="850">
        <v>4714</v>
      </c>
      <c r="G178" s="850">
        <v>3524</v>
      </c>
      <c r="H178" s="850">
        <v>4467</v>
      </c>
      <c r="I178" s="850">
        <v>0</v>
      </c>
    </row>
    <row r="179" spans="1:15" ht="15" customHeight="1">
      <c r="A179" s="924" t="s">
        <v>199</v>
      </c>
      <c r="C179" s="1560">
        <v>5840</v>
      </c>
      <c r="D179" s="1804"/>
      <c r="E179" s="844">
        <v>367</v>
      </c>
      <c r="F179" s="844">
        <v>1323</v>
      </c>
      <c r="G179" s="844">
        <v>1093</v>
      </c>
      <c r="H179" s="844">
        <v>1217</v>
      </c>
      <c r="I179" s="850">
        <v>1833</v>
      </c>
    </row>
    <row r="180" spans="1:15" ht="15" customHeight="1">
      <c r="A180" s="924" t="s">
        <v>200</v>
      </c>
      <c r="C180" s="1560">
        <v>4213</v>
      </c>
      <c r="D180" s="960"/>
      <c r="E180" s="850">
        <v>111</v>
      </c>
      <c r="F180" s="850">
        <v>541</v>
      </c>
      <c r="G180" s="850">
        <v>449</v>
      </c>
      <c r="H180" s="850">
        <v>537</v>
      </c>
      <c r="I180" s="850">
        <v>2567</v>
      </c>
    </row>
    <row r="181" spans="1:15" ht="6" customHeight="1">
      <c r="A181" s="317"/>
      <c r="B181" s="753"/>
      <c r="C181" s="960"/>
      <c r="D181" s="960"/>
      <c r="E181" s="850"/>
      <c r="F181" s="850"/>
      <c r="G181" s="850"/>
      <c r="H181" s="850"/>
      <c r="I181" s="850"/>
    </row>
    <row r="182" spans="1:15" ht="15" customHeight="1">
      <c r="A182" s="953" t="s">
        <v>107</v>
      </c>
      <c r="B182" s="1593"/>
      <c r="C182" s="960"/>
      <c r="D182" s="960"/>
      <c r="E182" s="850"/>
      <c r="F182" s="850"/>
      <c r="G182" s="850"/>
      <c r="H182" s="850"/>
      <c r="I182" s="850"/>
    </row>
    <row r="183" spans="1:15" ht="15" customHeight="1">
      <c r="A183" s="924" t="s">
        <v>192</v>
      </c>
      <c r="B183" s="924"/>
      <c r="C183" s="1811">
        <v>45742</v>
      </c>
      <c r="D183" s="1811"/>
      <c r="E183" s="1812">
        <v>10264</v>
      </c>
      <c r="F183" s="1812">
        <v>16645</v>
      </c>
      <c r="G183" s="1812">
        <v>9715</v>
      </c>
      <c r="H183" s="1812">
        <v>5272</v>
      </c>
      <c r="I183" s="1812">
        <v>3801</v>
      </c>
    </row>
    <row r="184" spans="1:15" ht="15" customHeight="1">
      <c r="A184" s="924" t="s">
        <v>193</v>
      </c>
      <c r="B184" s="924"/>
      <c r="C184" s="1813">
        <v>6920</v>
      </c>
      <c r="D184" s="1813"/>
      <c r="E184" s="1813">
        <v>1690</v>
      </c>
      <c r="F184" s="1813">
        <v>2504</v>
      </c>
      <c r="G184" s="1813">
        <v>1423</v>
      </c>
      <c r="H184" s="1813">
        <v>769</v>
      </c>
      <c r="I184" s="1813">
        <v>518</v>
      </c>
    </row>
    <row r="185" spans="1:15" ht="15" customHeight="1">
      <c r="A185" s="973" t="s">
        <v>194</v>
      </c>
      <c r="B185" s="973"/>
      <c r="C185" s="1814">
        <v>7788</v>
      </c>
      <c r="D185" s="1814"/>
      <c r="E185" s="1815">
        <v>5913</v>
      </c>
      <c r="F185" s="1815">
        <v>1152</v>
      </c>
      <c r="G185" s="1815">
        <v>425</v>
      </c>
      <c r="H185" s="1815">
        <v>180</v>
      </c>
      <c r="I185" s="1815">
        <v>81</v>
      </c>
    </row>
    <row r="186" spans="1:15" s="924" customFormat="1" ht="6" customHeight="1">
      <c r="A186" s="842"/>
      <c r="B186" s="1593"/>
      <c r="C186" s="1745"/>
      <c r="D186" s="1745"/>
      <c r="J186" s="1206"/>
    </row>
    <row r="187" spans="1:15" ht="15" customHeight="1">
      <c r="A187" s="1504" t="s">
        <v>279</v>
      </c>
      <c r="B187" s="2396" t="s">
        <v>280</v>
      </c>
      <c r="C187" s="2396"/>
      <c r="D187" s="2396"/>
      <c r="E187" s="2396"/>
      <c r="F187" s="2396"/>
      <c r="G187" s="2396"/>
      <c r="H187" s="2396"/>
      <c r="I187" s="2396"/>
      <c r="J187" s="785"/>
      <c r="L187" s="789"/>
      <c r="M187" s="789"/>
      <c r="N187" s="789"/>
      <c r="O187" s="789"/>
    </row>
    <row r="188" spans="1:15" s="317" customFormat="1" ht="15" customHeight="1">
      <c r="A188" s="608" t="s">
        <v>183</v>
      </c>
      <c r="B188" s="839"/>
      <c r="C188" s="872"/>
      <c r="D188" s="872"/>
      <c r="E188" s="841"/>
      <c r="F188" s="841"/>
      <c r="G188" s="841"/>
      <c r="H188" s="841"/>
      <c r="I188" s="841"/>
      <c r="J188" s="1053"/>
    </row>
    <row r="189" spans="1:15" s="317" customFormat="1" ht="15" customHeight="1">
      <c r="A189" s="608" t="s">
        <v>185</v>
      </c>
      <c r="B189" s="839"/>
      <c r="C189" s="872"/>
      <c r="D189" s="872"/>
      <c r="E189" s="841"/>
      <c r="F189" s="841"/>
      <c r="G189" s="841"/>
      <c r="H189" s="841"/>
      <c r="I189" s="841"/>
      <c r="J189" s="1053"/>
    </row>
    <row r="190" spans="1:15" s="317" customFormat="1" ht="15" customHeight="1">
      <c r="A190" s="608" t="s">
        <v>187</v>
      </c>
      <c r="B190" s="839"/>
      <c r="C190" s="872"/>
      <c r="D190" s="872"/>
      <c r="E190" s="841"/>
      <c r="F190" s="841"/>
      <c r="G190" s="841"/>
      <c r="H190" s="841"/>
      <c r="I190" s="841"/>
      <c r="J190" s="1053"/>
    </row>
    <row r="191" spans="1:15" ht="15" customHeight="1">
      <c r="A191" s="1807"/>
      <c r="B191" s="1807"/>
      <c r="C191" s="1807"/>
      <c r="D191" s="1807"/>
      <c r="E191" s="1807"/>
      <c r="F191" s="1807"/>
      <c r="G191" s="1807"/>
      <c r="H191" s="1576"/>
      <c r="I191" s="1576"/>
      <c r="J191" s="823" t="s">
        <v>93</v>
      </c>
      <c r="K191" s="1431"/>
    </row>
    <row r="194" spans="1:9" ht="15" customHeight="1">
      <c r="A194" s="2408" t="s">
        <v>469</v>
      </c>
      <c r="B194" s="2408"/>
      <c r="C194" s="2408"/>
      <c r="D194" s="2408"/>
      <c r="E194" s="2408"/>
      <c r="F194" s="2408"/>
      <c r="G194" s="2408"/>
      <c r="H194" s="609"/>
      <c r="I194" s="1612" t="s">
        <v>470</v>
      </c>
    </row>
    <row r="195" spans="1:9" ht="15" customHeight="1">
      <c r="A195" s="2408"/>
      <c r="B195" s="2408"/>
      <c r="C195" s="2408"/>
      <c r="D195" s="2408"/>
      <c r="E195" s="2408"/>
      <c r="F195" s="2408"/>
      <c r="G195" s="2408"/>
      <c r="H195" s="609"/>
      <c r="I195" s="1666"/>
    </row>
    <row r="196" spans="1:9" ht="15" customHeight="1">
      <c r="A196" s="2408"/>
      <c r="B196" s="2408"/>
      <c r="C196" s="2408"/>
      <c r="D196" s="2408"/>
      <c r="E196" s="2408"/>
      <c r="F196" s="2408"/>
      <c r="G196" s="2408"/>
      <c r="H196" s="609"/>
      <c r="I196" s="609"/>
    </row>
    <row r="197" spans="1:9" ht="15" customHeight="1">
      <c r="A197" s="1801" t="s">
        <v>112</v>
      </c>
      <c r="B197" s="1802"/>
      <c r="C197" s="1802"/>
      <c r="D197" s="1802"/>
      <c r="E197" s="1802"/>
      <c r="F197" s="1802"/>
      <c r="G197" s="1802"/>
      <c r="H197" s="609"/>
      <c r="I197" s="609"/>
    </row>
    <row r="198" spans="1:9" ht="6" customHeight="1">
      <c r="A198" s="842"/>
      <c r="B198" s="1593"/>
      <c r="C198" s="1786"/>
      <c r="D198" s="1786"/>
      <c r="E198" s="1593"/>
      <c r="F198" s="1593"/>
      <c r="G198" s="1593"/>
      <c r="H198" s="1593"/>
      <c r="I198" s="1593"/>
    </row>
    <row r="199" spans="1:9" ht="15" customHeight="1">
      <c r="A199" s="2409" t="s">
        <v>349</v>
      </c>
      <c r="B199" s="2409"/>
      <c r="C199" s="2427" t="s">
        <v>17</v>
      </c>
      <c r="D199" s="1331"/>
      <c r="E199" s="2424" t="s">
        <v>463</v>
      </c>
      <c r="F199" s="2424" t="s">
        <v>464</v>
      </c>
      <c r="G199" s="2424" t="s">
        <v>465</v>
      </c>
      <c r="H199" s="2424" t="s">
        <v>466</v>
      </c>
      <c r="I199" s="2424" t="s">
        <v>628</v>
      </c>
    </row>
    <row r="200" spans="1:9" ht="15" customHeight="1">
      <c r="A200" s="2434"/>
      <c r="B200" s="2434"/>
      <c r="C200" s="2414"/>
      <c r="D200" s="837"/>
      <c r="E200" s="2414"/>
      <c r="F200" s="2414"/>
      <c r="G200" s="2414"/>
      <c r="H200" s="2414"/>
      <c r="I200" s="2475"/>
    </row>
    <row r="201" spans="1:9" ht="6" customHeight="1">
      <c r="A201" s="842"/>
      <c r="B201" s="1593"/>
      <c r="C201" s="1204"/>
      <c r="D201" s="1204"/>
      <c r="E201" s="1593"/>
      <c r="F201" s="1593"/>
      <c r="G201" s="1593"/>
      <c r="H201" s="1593"/>
      <c r="I201" s="1593"/>
    </row>
    <row r="202" spans="1:9" ht="15" customHeight="1">
      <c r="A202" s="953" t="s">
        <v>103</v>
      </c>
      <c r="B202" s="1593"/>
      <c r="C202" s="1816">
        <v>0.56227400000000005</v>
      </c>
      <c r="D202" s="1816"/>
      <c r="E202" s="1636">
        <v>0.848661</v>
      </c>
      <c r="F202" s="1636">
        <v>0.79234100000000007</v>
      </c>
      <c r="G202" s="1636">
        <v>1.1346970000000001</v>
      </c>
      <c r="H202" s="1636">
        <v>1.5446789999999999</v>
      </c>
      <c r="I202" s="1636">
        <v>2.0288349999999999</v>
      </c>
    </row>
    <row r="203" spans="1:9" ht="6" customHeight="1">
      <c r="A203" s="953"/>
      <c r="B203" s="1593"/>
      <c r="C203" s="1817"/>
      <c r="D203" s="1817"/>
      <c r="E203" s="1584"/>
      <c r="F203" s="1584"/>
      <c r="G203" s="1584"/>
      <c r="H203" s="1584"/>
      <c r="I203" s="1584"/>
    </row>
    <row r="204" spans="1:9" ht="15" customHeight="1">
      <c r="A204" s="953" t="s">
        <v>295</v>
      </c>
      <c r="B204" s="1593"/>
      <c r="C204" s="1818"/>
      <c r="D204" s="1818"/>
      <c r="E204" s="1584"/>
      <c r="F204" s="1584"/>
      <c r="G204" s="1584"/>
      <c r="H204" s="1584"/>
      <c r="I204" s="1010"/>
    </row>
    <row r="205" spans="1:9" ht="15" customHeight="1">
      <c r="A205" s="924" t="s">
        <v>100</v>
      </c>
      <c r="B205" s="924"/>
      <c r="C205" s="1819">
        <v>1.069377</v>
      </c>
      <c r="D205" s="1819"/>
      <c r="E205" s="1513">
        <v>1.8456750000000002</v>
      </c>
      <c r="F205" s="1513">
        <v>1.25945</v>
      </c>
      <c r="G205" s="1513">
        <v>1.8034310000000002</v>
      </c>
      <c r="H205" s="1513">
        <v>2.2386409999999999</v>
      </c>
      <c r="I205" s="1513">
        <v>2.7313609999999997</v>
      </c>
    </row>
    <row r="206" spans="1:9" ht="15" customHeight="1">
      <c r="A206" s="924" t="s">
        <v>99</v>
      </c>
      <c r="B206" s="924"/>
      <c r="C206" s="1819">
        <v>0.65140799999999999</v>
      </c>
      <c r="D206" s="1819"/>
      <c r="E206" s="1513">
        <v>0.93387200000000004</v>
      </c>
      <c r="F206" s="1513">
        <v>1.009708</v>
      </c>
      <c r="G206" s="1513">
        <v>1.4566429999999999</v>
      </c>
      <c r="H206" s="1513">
        <v>2.1264149999999997</v>
      </c>
      <c r="I206" s="1513">
        <v>3.0174639999999999</v>
      </c>
    </row>
    <row r="207" spans="1:9" ht="6" customHeight="1">
      <c r="A207" s="953"/>
      <c r="B207" s="1593"/>
      <c r="C207" s="1820"/>
      <c r="D207" s="1820"/>
      <c r="E207" s="1821"/>
      <c r="F207" s="1821"/>
      <c r="G207" s="1821"/>
      <c r="H207" s="1821"/>
      <c r="I207" s="1821"/>
    </row>
    <row r="208" spans="1:9" ht="15" customHeight="1">
      <c r="A208" s="953" t="s">
        <v>104</v>
      </c>
      <c r="B208" s="1593"/>
      <c r="C208" s="1819"/>
      <c r="D208" s="1819"/>
      <c r="E208" s="1821"/>
      <c r="F208" s="1821"/>
      <c r="G208" s="1821"/>
      <c r="H208" s="1821"/>
      <c r="I208" s="1821"/>
    </row>
    <row r="209" spans="1:9" ht="15" customHeight="1">
      <c r="A209" s="924" t="s">
        <v>134</v>
      </c>
      <c r="C209" s="1819">
        <v>2.4422220000000001</v>
      </c>
      <c r="D209" s="1819"/>
      <c r="E209" s="1513">
        <v>1.4701040000000001</v>
      </c>
      <c r="F209" s="1513">
        <v>4.0950420000000003</v>
      </c>
      <c r="G209" s="1513">
        <v>15.365161999999998</v>
      </c>
      <c r="H209" s="1513">
        <v>40.417824000000003</v>
      </c>
      <c r="I209" s="1638">
        <v>0</v>
      </c>
    </row>
    <row r="210" spans="1:9" ht="15" customHeight="1">
      <c r="A210" s="924" t="s">
        <v>135</v>
      </c>
      <c r="C210" s="1819">
        <v>1.5200560000000001</v>
      </c>
      <c r="D210" s="1819"/>
      <c r="E210" s="1513">
        <v>1.339656</v>
      </c>
      <c r="F210" s="1513">
        <v>2.0355780000000001</v>
      </c>
      <c r="G210" s="1513">
        <v>4.5354350000000005</v>
      </c>
      <c r="H210" s="1513">
        <v>9.6717329999999997</v>
      </c>
      <c r="I210" s="1638">
        <v>20.230877</v>
      </c>
    </row>
    <row r="211" spans="1:9" ht="15" customHeight="1">
      <c r="A211" s="924" t="s">
        <v>136</v>
      </c>
      <c r="C211" s="1819">
        <v>1.4057679999999999</v>
      </c>
      <c r="D211" s="1819"/>
      <c r="E211" s="1513">
        <v>1.712275</v>
      </c>
      <c r="F211" s="1513">
        <v>1.836131</v>
      </c>
      <c r="G211" s="1513">
        <v>2.8266820000000004</v>
      </c>
      <c r="H211" s="1513">
        <v>4.8642209999999997</v>
      </c>
      <c r="I211" s="1638">
        <v>8.4747489999999992</v>
      </c>
    </row>
    <row r="212" spans="1:9" ht="15" customHeight="1">
      <c r="A212" s="924" t="s">
        <v>137</v>
      </c>
      <c r="C212" s="1819">
        <v>1.2783259999999999</v>
      </c>
      <c r="D212" s="1819"/>
      <c r="E212" s="1513">
        <v>2.228926</v>
      </c>
      <c r="F212" s="1513">
        <v>1.755439</v>
      </c>
      <c r="G212" s="1513">
        <v>2.391448</v>
      </c>
      <c r="H212" s="1513">
        <v>3.6160400000000004</v>
      </c>
      <c r="I212" s="1638">
        <v>5.4417949999999999</v>
      </c>
    </row>
    <row r="213" spans="1:9" ht="15" customHeight="1">
      <c r="A213" s="924" t="s">
        <v>138</v>
      </c>
      <c r="C213" s="1819">
        <v>1.26142</v>
      </c>
      <c r="D213" s="1819"/>
      <c r="E213" s="1513">
        <v>2.6805280000000002</v>
      </c>
      <c r="F213" s="1513">
        <v>1.9187349999999999</v>
      </c>
      <c r="G213" s="1513">
        <v>2.3248410000000002</v>
      </c>
      <c r="H213" s="1513">
        <v>3.20695</v>
      </c>
      <c r="I213" s="1638">
        <v>4.2306109999999997</v>
      </c>
    </row>
    <row r="214" spans="1:9" ht="15" customHeight="1">
      <c r="A214" s="924" t="s">
        <v>98</v>
      </c>
      <c r="C214" s="1819">
        <v>1.3001959999999999</v>
      </c>
      <c r="D214" s="1819"/>
      <c r="E214" s="1513">
        <v>3.0393699999999999</v>
      </c>
      <c r="F214" s="1513">
        <v>1.935025</v>
      </c>
      <c r="G214" s="1513">
        <v>2.5014149999999997</v>
      </c>
      <c r="H214" s="1513">
        <v>3.1011130000000002</v>
      </c>
      <c r="I214" s="1638">
        <v>3.5364050000000002</v>
      </c>
    </row>
    <row r="215" spans="1:9" ht="15" customHeight="1">
      <c r="A215" s="924" t="s">
        <v>139</v>
      </c>
      <c r="C215" s="1819">
        <v>1.386123</v>
      </c>
      <c r="D215" s="1819"/>
      <c r="E215" s="1513">
        <v>3.3425080000000005</v>
      </c>
      <c r="F215" s="1513">
        <v>2.2511519999999998</v>
      </c>
      <c r="G215" s="1513">
        <v>2.6758199999999999</v>
      </c>
      <c r="H215" s="1513">
        <v>3.3223669999999998</v>
      </c>
      <c r="I215" s="1638">
        <v>3.1522870000000003</v>
      </c>
    </row>
    <row r="216" spans="1:9" ht="6" customHeight="1">
      <c r="A216" s="924"/>
      <c r="C216" s="1819"/>
      <c r="D216" s="1819"/>
      <c r="E216" s="1821"/>
      <c r="F216" s="1821"/>
      <c r="G216" s="1821"/>
      <c r="H216" s="1821"/>
      <c r="I216" s="1821"/>
    </row>
    <row r="217" spans="1:9" ht="15" customHeight="1">
      <c r="A217" s="953" t="s">
        <v>105</v>
      </c>
      <c r="B217" s="953"/>
      <c r="C217" s="1820"/>
      <c r="D217" s="1820"/>
      <c r="E217" s="1821"/>
      <c r="F217" s="1821"/>
      <c r="G217" s="1821"/>
      <c r="H217" s="1821"/>
      <c r="I217" s="1821"/>
    </row>
    <row r="218" spans="1:9" ht="15" customHeight="1">
      <c r="A218" s="924" t="s">
        <v>189</v>
      </c>
      <c r="C218" s="1819">
        <v>4.3831059999999997</v>
      </c>
      <c r="D218" s="1819"/>
      <c r="E218" s="1513">
        <v>6.2069460000000003</v>
      </c>
      <c r="F218" s="1513">
        <v>3.6734819999999999</v>
      </c>
      <c r="G218" s="1513">
        <v>4.3195680000000003</v>
      </c>
      <c r="H218" s="1513">
        <v>5.6064629999999998</v>
      </c>
      <c r="I218" s="1638">
        <v>4.2490290000000002</v>
      </c>
    </row>
    <row r="219" spans="1:9" ht="15" customHeight="1">
      <c r="A219" s="924" t="s">
        <v>182</v>
      </c>
      <c r="C219" s="1819">
        <v>0.61035600000000001</v>
      </c>
      <c r="D219" s="1819"/>
      <c r="E219" s="1513">
        <v>0.85538199999999998</v>
      </c>
      <c r="F219" s="1513">
        <v>0.80815599999999999</v>
      </c>
      <c r="G219" s="1513">
        <v>1.1716600000000001</v>
      </c>
      <c r="H219" s="1513">
        <v>1.608832</v>
      </c>
      <c r="I219" s="1513">
        <v>2.190642</v>
      </c>
    </row>
    <row r="220" spans="1:9" ht="6" customHeight="1">
      <c r="A220" s="924"/>
      <c r="B220" s="909"/>
      <c r="C220" s="1819"/>
      <c r="D220" s="1819"/>
      <c r="E220" s="1821"/>
      <c r="F220" s="1821"/>
      <c r="G220" s="1821"/>
      <c r="H220" s="1821"/>
      <c r="I220" s="1821"/>
    </row>
    <row r="221" spans="1:9" ht="15" customHeight="1">
      <c r="A221" s="953" t="s">
        <v>117</v>
      </c>
      <c r="B221" s="1593"/>
      <c r="C221" s="1820"/>
      <c r="D221" s="1820"/>
      <c r="E221" s="1821"/>
      <c r="F221" s="1821"/>
      <c r="G221" s="1821"/>
      <c r="H221" s="1821"/>
      <c r="I221" s="1821"/>
    </row>
    <row r="222" spans="1:9" ht="15" customHeight="1">
      <c r="A222" s="924" t="s">
        <v>42</v>
      </c>
      <c r="B222" s="924"/>
      <c r="C222" s="1819">
        <v>4.367286</v>
      </c>
      <c r="D222" s="1819"/>
      <c r="E222" s="1513">
        <v>15.380383999999999</v>
      </c>
      <c r="F222" s="1513">
        <v>7.8216209999999995</v>
      </c>
      <c r="G222" s="1513">
        <v>7.7229900000000002</v>
      </c>
      <c r="H222" s="1513">
        <v>7.9789860000000008</v>
      </c>
      <c r="I222" s="1513">
        <v>4.878279</v>
      </c>
    </row>
    <row r="223" spans="1:9" ht="15" customHeight="1">
      <c r="A223" s="924" t="s">
        <v>41</v>
      </c>
      <c r="B223" s="924"/>
      <c r="C223" s="1819">
        <v>2.1170939999999998</v>
      </c>
      <c r="D223" s="1819"/>
      <c r="E223" s="1513">
        <v>7.4217870000000001</v>
      </c>
      <c r="F223" s="1513">
        <v>3.6274290000000002</v>
      </c>
      <c r="G223" s="1513">
        <v>3.8485529999999999</v>
      </c>
      <c r="H223" s="1513">
        <v>4.1577969999999995</v>
      </c>
      <c r="I223" s="1513">
        <v>3.4624649999999999</v>
      </c>
    </row>
    <row r="224" spans="1:9" ht="15" customHeight="1">
      <c r="A224" s="924" t="s">
        <v>40</v>
      </c>
      <c r="B224" s="924"/>
      <c r="C224" s="1819">
        <v>1.5694050000000002</v>
      </c>
      <c r="D224" s="1819"/>
      <c r="E224" s="1513">
        <v>4.3731239999999998</v>
      </c>
      <c r="F224" s="1513">
        <v>2.0860970000000001</v>
      </c>
      <c r="G224" s="1513">
        <v>2.5740090000000002</v>
      </c>
      <c r="H224" s="1513">
        <v>3.0904480000000003</v>
      </c>
      <c r="I224" s="1513">
        <v>3.4442889999999995</v>
      </c>
    </row>
    <row r="225" spans="1:9" ht="15" customHeight="1">
      <c r="A225" s="924" t="s">
        <v>39</v>
      </c>
      <c r="B225" s="924"/>
      <c r="C225" s="1819">
        <v>1.0368459999999999</v>
      </c>
      <c r="D225" s="1819"/>
      <c r="E225" s="1513">
        <v>1.843844</v>
      </c>
      <c r="F225" s="1513">
        <v>1.1693260000000001</v>
      </c>
      <c r="G225" s="1513">
        <v>1.7232649999999998</v>
      </c>
      <c r="H225" s="1513">
        <v>2.433967</v>
      </c>
      <c r="I225" s="1513">
        <v>3.5952159999999997</v>
      </c>
    </row>
    <row r="226" spans="1:9" ht="15" customHeight="1">
      <c r="A226" s="924" t="s">
        <v>38</v>
      </c>
      <c r="B226" s="924"/>
      <c r="C226" s="1819">
        <v>1.145454</v>
      </c>
      <c r="D226" s="1819"/>
      <c r="E226" s="1513">
        <v>1.4017500000000001</v>
      </c>
      <c r="F226" s="1513">
        <v>1.523439</v>
      </c>
      <c r="G226" s="1513">
        <v>2.5702860000000003</v>
      </c>
      <c r="H226" s="1513">
        <v>4.2534450000000001</v>
      </c>
      <c r="I226" s="1638">
        <v>8.3132139999999985</v>
      </c>
    </row>
    <row r="227" spans="1:9" ht="15" customHeight="1">
      <c r="A227" s="924" t="s">
        <v>37</v>
      </c>
      <c r="B227" s="924"/>
      <c r="C227" s="1819">
        <v>1.276022</v>
      </c>
      <c r="D227" s="1819"/>
      <c r="E227" s="1513">
        <v>0.99590800000000002</v>
      </c>
      <c r="F227" s="1513">
        <v>2.0268769999999998</v>
      </c>
      <c r="G227" s="1513">
        <v>3.1742729999999995</v>
      </c>
      <c r="H227" s="1513">
        <v>5.8676279999999998</v>
      </c>
      <c r="I227" s="1513">
        <v>11.954369</v>
      </c>
    </row>
    <row r="228" spans="1:9" ht="6" customHeight="1">
      <c r="A228" s="924"/>
      <c r="B228" s="909"/>
      <c r="C228" s="1819"/>
      <c r="D228" s="1819"/>
      <c r="E228" s="1821"/>
      <c r="F228" s="1821"/>
      <c r="G228" s="1821"/>
      <c r="H228" s="1821"/>
      <c r="I228" s="1821"/>
    </row>
    <row r="229" spans="1:9" ht="15" customHeight="1">
      <c r="A229" s="970" t="s">
        <v>297</v>
      </c>
      <c r="B229" s="609"/>
      <c r="C229" s="1822"/>
      <c r="D229" s="1822"/>
      <c r="E229" s="1821"/>
      <c r="F229" s="1821"/>
      <c r="G229" s="1821"/>
      <c r="H229" s="1821"/>
      <c r="I229" s="1821"/>
    </row>
    <row r="230" spans="1:9" ht="15" customHeight="1">
      <c r="A230" s="786" t="s">
        <v>209</v>
      </c>
      <c r="C230" s="1819">
        <v>0.79122499999999996</v>
      </c>
      <c r="D230" s="1819"/>
      <c r="E230" s="1513">
        <v>1.0438540000000001</v>
      </c>
      <c r="F230" s="1513">
        <v>1.113289</v>
      </c>
      <c r="G230" s="1513">
        <v>1.56741</v>
      </c>
      <c r="H230" s="1513">
        <v>2.259976</v>
      </c>
      <c r="I230" s="1513">
        <v>2.8698619999999999</v>
      </c>
    </row>
    <row r="231" spans="1:9" ht="15" customHeight="1">
      <c r="A231" s="786" t="s">
        <v>210</v>
      </c>
      <c r="C231" s="1819">
        <v>0.84992100000000004</v>
      </c>
      <c r="D231" s="1819"/>
      <c r="E231" s="1513">
        <v>1.3659620000000001</v>
      </c>
      <c r="F231" s="1513">
        <v>1.0848069999999999</v>
      </c>
      <c r="G231" s="1513">
        <v>1.5485530000000001</v>
      </c>
      <c r="H231" s="1513">
        <v>2.1020080000000001</v>
      </c>
      <c r="I231" s="1513">
        <v>2.5955010000000001</v>
      </c>
    </row>
    <row r="232" spans="1:9" ht="6" customHeight="1">
      <c r="A232" s="924"/>
      <c r="B232" s="924"/>
      <c r="C232" s="1819"/>
      <c r="D232" s="1819"/>
      <c r="E232" s="1821"/>
      <c r="F232" s="1821"/>
      <c r="G232" s="1821"/>
      <c r="H232" s="1821"/>
      <c r="I232" s="1821"/>
    </row>
    <row r="233" spans="1:9" ht="15" customHeight="1">
      <c r="A233" s="953" t="s">
        <v>309</v>
      </c>
      <c r="B233" s="924"/>
      <c r="C233" s="1819"/>
      <c r="D233" s="1819"/>
      <c r="E233" s="1821"/>
      <c r="F233" s="1821"/>
      <c r="G233" s="1821"/>
      <c r="H233" s="1821"/>
      <c r="I233" s="1821"/>
    </row>
    <row r="234" spans="1:9" ht="15" customHeight="1">
      <c r="A234" s="924" t="s">
        <v>48</v>
      </c>
      <c r="C234" s="1819">
        <v>3.6799339999999998</v>
      </c>
      <c r="D234" s="1819"/>
      <c r="E234" s="1513">
        <v>0</v>
      </c>
      <c r="F234" s="1513">
        <v>0</v>
      </c>
      <c r="G234" s="1513">
        <v>0</v>
      </c>
      <c r="H234" s="1513">
        <v>0</v>
      </c>
      <c r="I234" s="1513">
        <v>0</v>
      </c>
    </row>
    <row r="235" spans="1:9" ht="15" customHeight="1">
      <c r="A235" s="924" t="s">
        <v>196</v>
      </c>
      <c r="C235" s="1819">
        <v>1.2167749999999999</v>
      </c>
      <c r="D235" s="1819"/>
      <c r="E235" s="1513">
        <v>1.4627110000000001</v>
      </c>
      <c r="F235" s="1513">
        <v>1.072589</v>
      </c>
      <c r="G235" s="1513">
        <v>0</v>
      </c>
      <c r="H235" s="1513">
        <v>0</v>
      </c>
      <c r="I235" s="1513">
        <v>0</v>
      </c>
    </row>
    <row r="236" spans="1:9" ht="15" customHeight="1">
      <c r="A236" s="924" t="s">
        <v>197</v>
      </c>
      <c r="C236" s="1819">
        <v>1.04288</v>
      </c>
      <c r="D236" s="1819"/>
      <c r="E236" s="1513">
        <v>2.0848469999999999</v>
      </c>
      <c r="F236" s="1513">
        <v>1.2542869999999999</v>
      </c>
      <c r="G236" s="1513">
        <v>1.358155</v>
      </c>
      <c r="H236" s="1513">
        <v>0</v>
      </c>
      <c r="I236" s="1513">
        <v>0</v>
      </c>
    </row>
    <row r="237" spans="1:9" ht="15" customHeight="1">
      <c r="A237" s="924" t="s">
        <v>198</v>
      </c>
      <c r="C237" s="1819">
        <v>1.105297</v>
      </c>
      <c r="D237" s="1819"/>
      <c r="E237" s="1513">
        <v>3.0493840000000003</v>
      </c>
      <c r="F237" s="1513">
        <v>1.595618</v>
      </c>
      <c r="G237" s="1513">
        <v>1.8848739999999999</v>
      </c>
      <c r="H237" s="1513">
        <v>1.586848</v>
      </c>
      <c r="I237" s="1513">
        <v>0</v>
      </c>
    </row>
    <row r="238" spans="1:9" ht="15" customHeight="1">
      <c r="A238" s="924" t="s">
        <v>199</v>
      </c>
      <c r="C238" s="1819">
        <v>1.6971270000000001</v>
      </c>
      <c r="D238" s="1819"/>
      <c r="E238" s="1513">
        <v>6.7631360000000003</v>
      </c>
      <c r="F238" s="1513">
        <v>3.1859539999999997</v>
      </c>
      <c r="G238" s="1513">
        <v>3.5034370000000004</v>
      </c>
      <c r="H238" s="1513">
        <v>3.2407159999999999</v>
      </c>
      <c r="I238" s="1513">
        <v>2.5250050000000002</v>
      </c>
    </row>
    <row r="239" spans="1:9" ht="15" customHeight="1">
      <c r="A239" s="924" t="s">
        <v>200</v>
      </c>
      <c r="C239" s="1819">
        <v>2.0610369999999998</v>
      </c>
      <c r="D239" s="1819"/>
      <c r="E239" s="1638">
        <v>13.083061000000001</v>
      </c>
      <c r="F239" s="1638">
        <v>5.2493169999999996</v>
      </c>
      <c r="G239" s="1638">
        <v>5.7352290000000004</v>
      </c>
      <c r="H239" s="1638">
        <v>5.3269900000000003</v>
      </c>
      <c r="I239" s="1638">
        <v>1.5811639999999998</v>
      </c>
    </row>
    <row r="240" spans="1:9" ht="6" customHeight="1">
      <c r="A240" s="317"/>
      <c r="B240" s="753"/>
      <c r="C240" s="1819"/>
      <c r="D240" s="1819"/>
      <c r="E240" s="1821"/>
      <c r="F240" s="1821"/>
      <c r="G240" s="1821"/>
      <c r="H240" s="1821"/>
      <c r="I240" s="1821"/>
    </row>
    <row r="241" spans="1:15" ht="15" customHeight="1">
      <c r="A241" s="953" t="s">
        <v>107</v>
      </c>
      <c r="B241" s="1593"/>
      <c r="C241" s="1819"/>
      <c r="D241" s="1819"/>
      <c r="E241" s="1821"/>
      <c r="F241" s="1821"/>
      <c r="G241" s="1821"/>
      <c r="H241" s="1821"/>
      <c r="I241" s="1821"/>
    </row>
    <row r="242" spans="1:15" ht="15" customHeight="1">
      <c r="A242" s="924" t="s">
        <v>192</v>
      </c>
      <c r="B242" s="924"/>
      <c r="C242" s="1819">
        <v>0.627552</v>
      </c>
      <c r="D242" s="1819"/>
      <c r="E242" s="1513">
        <v>1.1708780000000001</v>
      </c>
      <c r="F242" s="1513">
        <v>0.85139199999999993</v>
      </c>
      <c r="G242" s="1513">
        <v>1.212094</v>
      </c>
      <c r="H242" s="1513">
        <v>1.6903010000000001</v>
      </c>
      <c r="I242" s="1513">
        <v>2.1724160000000001</v>
      </c>
    </row>
    <row r="243" spans="1:15" ht="15" customHeight="1">
      <c r="A243" s="924" t="s">
        <v>193</v>
      </c>
      <c r="B243" s="924"/>
      <c r="C243" s="1823">
        <v>1.638811</v>
      </c>
      <c r="D243" s="1823"/>
      <c r="E243" s="1513">
        <v>2.7472059999999998</v>
      </c>
      <c r="F243" s="1513">
        <v>2.124714</v>
      </c>
      <c r="G243" s="1513">
        <v>3.026602</v>
      </c>
      <c r="H243" s="1513">
        <v>4.2490139999999998</v>
      </c>
      <c r="I243" s="1513">
        <v>5.3617910000000002</v>
      </c>
    </row>
    <row r="244" spans="1:15" ht="15" customHeight="1">
      <c r="A244" s="973" t="s">
        <v>194</v>
      </c>
      <c r="B244" s="973"/>
      <c r="C244" s="1824">
        <v>1.6387720000000001</v>
      </c>
      <c r="D244" s="1824"/>
      <c r="E244" s="1825">
        <v>0.80925600000000009</v>
      </c>
      <c r="F244" s="1825">
        <v>3.6361440000000003</v>
      </c>
      <c r="G244" s="1825">
        <v>6.081099</v>
      </c>
      <c r="H244" s="1825">
        <v>9.2579320000000003</v>
      </c>
      <c r="I244" s="1825">
        <v>13.538174</v>
      </c>
    </row>
    <row r="245" spans="1:15" ht="6" customHeight="1">
      <c r="A245" s="842"/>
      <c r="B245" s="1593"/>
      <c r="C245" s="1745"/>
      <c r="D245" s="1745"/>
      <c r="E245" s="924"/>
      <c r="F245" s="924"/>
      <c r="G245" s="924"/>
      <c r="H245" s="924"/>
      <c r="I245" s="924"/>
      <c r="J245" s="1206"/>
    </row>
    <row r="246" spans="1:15" ht="15" customHeight="1">
      <c r="A246" s="1504" t="s">
        <v>279</v>
      </c>
      <c r="B246" s="2396" t="s">
        <v>280</v>
      </c>
      <c r="C246" s="2396"/>
      <c r="D246" s="2396"/>
      <c r="E246" s="2396"/>
      <c r="F246" s="2396"/>
      <c r="G246" s="2396"/>
      <c r="H246" s="2396"/>
      <c r="I246" s="2396"/>
      <c r="J246" s="785"/>
      <c r="L246" s="789"/>
      <c r="M246" s="789"/>
      <c r="N246" s="789"/>
      <c r="O246" s="789"/>
    </row>
    <row r="247" spans="1:15" s="317" customFormat="1" ht="15" customHeight="1">
      <c r="A247" s="608" t="s">
        <v>183</v>
      </c>
      <c r="B247" s="839"/>
      <c r="C247" s="872"/>
      <c r="D247" s="872"/>
      <c r="E247" s="841"/>
      <c r="F247" s="841"/>
      <c r="G247" s="841"/>
      <c r="H247" s="841"/>
      <c r="I247" s="841"/>
      <c r="J247" s="1053"/>
    </row>
    <row r="248" spans="1:15" s="317" customFormat="1" ht="15" customHeight="1">
      <c r="A248" s="608" t="s">
        <v>185</v>
      </c>
      <c r="B248" s="839"/>
      <c r="C248" s="872"/>
      <c r="D248" s="872"/>
      <c r="E248" s="841"/>
      <c r="F248" s="841"/>
      <c r="G248" s="841"/>
      <c r="H248" s="841"/>
      <c r="I248" s="841"/>
      <c r="J248" s="1053"/>
    </row>
    <row r="249" spans="1:15" s="317" customFormat="1" ht="15" customHeight="1">
      <c r="A249" s="608" t="s">
        <v>187</v>
      </c>
      <c r="B249" s="839"/>
      <c r="C249" s="872"/>
      <c r="D249" s="872"/>
      <c r="E249" s="841"/>
      <c r="F249" s="841"/>
      <c r="G249" s="841"/>
      <c r="H249" s="841"/>
      <c r="I249" s="841"/>
      <c r="J249" s="1053"/>
    </row>
    <row r="250" spans="1:15" ht="15" customHeight="1">
      <c r="A250" s="1807"/>
      <c r="B250" s="1807"/>
      <c r="C250" s="1807"/>
      <c r="D250" s="1807"/>
      <c r="E250" s="1807"/>
      <c r="F250" s="1807"/>
      <c r="G250" s="1807"/>
      <c r="H250" s="1576"/>
      <c r="I250" s="1576"/>
      <c r="J250" s="823" t="s">
        <v>93</v>
      </c>
      <c r="K250" s="1431"/>
    </row>
    <row r="253" spans="1:15" ht="15" customHeight="1">
      <c r="A253" s="2408" t="s">
        <v>469</v>
      </c>
      <c r="B253" s="2408"/>
      <c r="C253" s="2408"/>
      <c r="D253" s="2408"/>
      <c r="E253" s="2408"/>
      <c r="F253" s="2408"/>
      <c r="G253" s="2408"/>
      <c r="H253" s="609"/>
      <c r="I253" s="1612" t="s">
        <v>470</v>
      </c>
    </row>
    <row r="254" spans="1:15" ht="15" customHeight="1">
      <c r="A254" s="2408"/>
      <c r="B254" s="2408"/>
      <c r="C254" s="2408"/>
      <c r="D254" s="2408"/>
      <c r="E254" s="2408"/>
      <c r="F254" s="2408"/>
      <c r="G254" s="2408"/>
      <c r="H254" s="609"/>
      <c r="I254" s="1666"/>
    </row>
    <row r="255" spans="1:15" ht="15" customHeight="1">
      <c r="A255" s="2408"/>
      <c r="B255" s="2408"/>
      <c r="C255" s="2408"/>
      <c r="D255" s="2408"/>
      <c r="E255" s="2408"/>
      <c r="F255" s="2408"/>
      <c r="G255" s="2408"/>
      <c r="H255" s="609"/>
      <c r="I255" s="609"/>
    </row>
    <row r="256" spans="1:15" ht="15" customHeight="1">
      <c r="A256" s="1801" t="s">
        <v>32</v>
      </c>
      <c r="B256" s="1802"/>
      <c r="C256" s="1802"/>
      <c r="D256" s="1802"/>
      <c r="E256" s="1802"/>
      <c r="F256" s="1802"/>
      <c r="G256" s="1802"/>
      <c r="H256" s="609"/>
      <c r="I256" s="609"/>
    </row>
    <row r="257" spans="1:9" ht="6" customHeight="1">
      <c r="A257" s="842"/>
      <c r="B257" s="1593"/>
      <c r="C257" s="1786"/>
      <c r="D257" s="1786"/>
      <c r="E257" s="1593"/>
      <c r="F257" s="1593"/>
      <c r="G257" s="1593"/>
      <c r="H257" s="1593"/>
      <c r="I257" s="1593"/>
    </row>
    <row r="258" spans="1:9" ht="15" customHeight="1">
      <c r="A258" s="2409" t="s">
        <v>349</v>
      </c>
      <c r="B258" s="2409"/>
      <c r="C258" s="2427" t="s">
        <v>17</v>
      </c>
      <c r="D258" s="1331"/>
      <c r="E258" s="2424" t="s">
        <v>463</v>
      </c>
      <c r="F258" s="2424" t="s">
        <v>464</v>
      </c>
      <c r="G258" s="2424" t="s">
        <v>465</v>
      </c>
      <c r="H258" s="2424" t="s">
        <v>466</v>
      </c>
      <c r="I258" s="2424" t="s">
        <v>628</v>
      </c>
    </row>
    <row r="259" spans="1:9" ht="15" customHeight="1">
      <c r="A259" s="2434"/>
      <c r="B259" s="2434"/>
      <c r="C259" s="2414"/>
      <c r="D259" s="837"/>
      <c r="E259" s="2414"/>
      <c r="F259" s="2414"/>
      <c r="G259" s="2414"/>
      <c r="H259" s="2414"/>
      <c r="I259" s="2475"/>
    </row>
    <row r="260" spans="1:9" ht="6" customHeight="1">
      <c r="A260" s="842"/>
      <c r="B260" s="1593"/>
      <c r="C260" s="1204"/>
      <c r="D260" s="1204"/>
      <c r="E260" s="1593"/>
      <c r="F260" s="1593"/>
      <c r="G260" s="1593"/>
      <c r="H260" s="1593"/>
      <c r="I260" s="1593"/>
    </row>
    <row r="261" spans="1:9" ht="15" customHeight="1">
      <c r="A261" s="953" t="s">
        <v>103</v>
      </c>
      <c r="B261" s="1593"/>
      <c r="C261" s="1826">
        <v>120381.25769661969</v>
      </c>
      <c r="D261" s="1827"/>
      <c r="E261" s="1640">
        <v>0.26197173000000001</v>
      </c>
      <c r="F261" s="1640">
        <v>0.25978944999999998</v>
      </c>
      <c r="G261" s="1640">
        <v>0.21595925999999999</v>
      </c>
      <c r="H261" s="1640">
        <v>0.1546893</v>
      </c>
      <c r="I261" s="1640">
        <v>0.14477298999999999</v>
      </c>
    </row>
    <row r="262" spans="1:9" ht="6" customHeight="1">
      <c r="A262" s="953"/>
      <c r="B262" s="1593"/>
      <c r="C262" s="1828"/>
      <c r="D262" s="1829"/>
      <c r="E262" s="1586"/>
      <c r="F262" s="1586"/>
      <c r="G262" s="1586"/>
      <c r="H262" s="1586"/>
      <c r="I262" s="1586"/>
    </row>
    <row r="263" spans="1:9" ht="15" customHeight="1">
      <c r="A263" s="953" t="s">
        <v>295</v>
      </c>
      <c r="B263" s="1593"/>
      <c r="C263" s="1830"/>
      <c r="D263" s="1831"/>
      <c r="E263" s="1586"/>
      <c r="F263" s="1586"/>
      <c r="G263" s="1586"/>
      <c r="H263" s="1586"/>
      <c r="I263" s="1019"/>
    </row>
    <row r="264" spans="1:9" ht="15" customHeight="1">
      <c r="A264" s="924" t="s">
        <v>100</v>
      </c>
      <c r="B264" s="924"/>
      <c r="C264" s="1832">
        <v>76927.0147458664</v>
      </c>
      <c r="D264" s="1833"/>
      <c r="E264" s="1641">
        <v>0.35596295</v>
      </c>
      <c r="F264" s="1641">
        <v>0.42908743999999999</v>
      </c>
      <c r="G264" s="1641">
        <v>0.38435707000000002</v>
      </c>
      <c r="H264" s="1641">
        <v>0.28922668000000001</v>
      </c>
      <c r="I264" s="1641">
        <v>0.33609897</v>
      </c>
    </row>
    <row r="265" spans="1:9" ht="15" customHeight="1">
      <c r="A265" s="924" t="s">
        <v>99</v>
      </c>
      <c r="B265" s="924"/>
      <c r="C265" s="1832">
        <v>92604.788480172705</v>
      </c>
      <c r="D265" s="1833"/>
      <c r="E265" s="1641">
        <v>0.34300923</v>
      </c>
      <c r="F265" s="1641">
        <v>0.32450905000000002</v>
      </c>
      <c r="G265" s="1641">
        <v>0.26042581999999997</v>
      </c>
      <c r="H265" s="1641">
        <v>0.18168380000000001</v>
      </c>
      <c r="I265" s="1641">
        <v>0.13638774000000001</v>
      </c>
    </row>
    <row r="266" spans="1:9" ht="6" customHeight="1">
      <c r="B266" s="1593"/>
      <c r="C266" s="1834"/>
      <c r="D266" s="1835"/>
      <c r="E266" s="1836"/>
      <c r="F266" s="1836"/>
      <c r="G266" s="1836"/>
      <c r="H266" s="1836"/>
      <c r="I266" s="1836"/>
    </row>
    <row r="267" spans="1:9" ht="15" customHeight="1">
      <c r="A267" s="924"/>
      <c r="B267" s="1593"/>
      <c r="C267" s="1834"/>
      <c r="D267" s="1835"/>
      <c r="E267" s="1836"/>
      <c r="F267" s="1836"/>
      <c r="G267" s="1836"/>
      <c r="H267" s="1836"/>
      <c r="I267" s="1836"/>
    </row>
    <row r="268" spans="1:9" ht="15" customHeight="1">
      <c r="A268" s="924" t="s">
        <v>134</v>
      </c>
      <c r="C268" s="1832">
        <v>28109.0456201009</v>
      </c>
      <c r="D268" s="1833"/>
      <c r="E268" s="1641">
        <v>1.05980852</v>
      </c>
      <c r="F268" s="1641">
        <v>0.99349856999999997</v>
      </c>
      <c r="G268" s="1643">
        <v>0.41955886999999997</v>
      </c>
      <c r="H268" s="1521">
        <v>0.22678272999999999</v>
      </c>
      <c r="I268" s="1837">
        <v>0</v>
      </c>
    </row>
    <row r="269" spans="1:9" ht="15" customHeight="1">
      <c r="A269" s="924" t="s">
        <v>135</v>
      </c>
      <c r="C269" s="1832">
        <v>44376.0462297134</v>
      </c>
      <c r="D269" s="1833"/>
      <c r="E269" s="1641">
        <v>0.73955406000000001</v>
      </c>
      <c r="F269" s="1641">
        <v>0.67525352999999999</v>
      </c>
      <c r="G269" s="1641">
        <v>0.41493893999999998</v>
      </c>
      <c r="H269" s="1641">
        <v>0.19511301</v>
      </c>
      <c r="I269" s="1838">
        <v>6.9894739999999997E-2</v>
      </c>
    </row>
    <row r="270" spans="1:9" ht="15" customHeight="1">
      <c r="A270" s="924" t="s">
        <v>136</v>
      </c>
      <c r="C270" s="1832">
        <v>47580.056218593403</v>
      </c>
      <c r="D270" s="1833"/>
      <c r="E270" s="1641">
        <v>0.66713230000000001</v>
      </c>
      <c r="F270" s="1641">
        <v>0.64213399999999998</v>
      </c>
      <c r="G270" s="1641">
        <v>0.48957222</v>
      </c>
      <c r="H270" s="1641">
        <v>0.30476488000000002</v>
      </c>
      <c r="I270" s="1837">
        <v>0.1938163</v>
      </c>
    </row>
    <row r="271" spans="1:9" ht="15" customHeight="1">
      <c r="A271" s="924" t="s">
        <v>137</v>
      </c>
      <c r="C271" s="1832">
        <v>45934.070754085798</v>
      </c>
      <c r="D271" s="1833"/>
      <c r="E271" s="1641">
        <v>0.61213196999999997</v>
      </c>
      <c r="F271" s="1641">
        <v>0.61898739000000003</v>
      </c>
      <c r="G271" s="1641">
        <v>0.51541625999999996</v>
      </c>
      <c r="H271" s="1641">
        <v>0.37396789000000003</v>
      </c>
      <c r="I271" s="1837">
        <v>0.28281650000000003</v>
      </c>
    </row>
    <row r="272" spans="1:9" ht="15" customHeight="1">
      <c r="A272" s="924" t="s">
        <v>138</v>
      </c>
      <c r="C272" s="1832">
        <v>47553.344788956398</v>
      </c>
      <c r="D272" s="1833"/>
      <c r="E272" s="1641">
        <v>0.55214236000000005</v>
      </c>
      <c r="F272" s="1641">
        <v>0.63008578000000004</v>
      </c>
      <c r="G272" s="1641">
        <v>0.56523568000000002</v>
      </c>
      <c r="H272" s="1641">
        <v>0.42663767000000002</v>
      </c>
      <c r="I272" s="1837">
        <v>0.37484828999999997</v>
      </c>
    </row>
    <row r="273" spans="1:9" ht="15" customHeight="1">
      <c r="A273" s="924" t="s">
        <v>98</v>
      </c>
      <c r="C273" s="1832">
        <v>46123.886553354801</v>
      </c>
      <c r="D273" s="1833"/>
      <c r="E273" s="1641">
        <v>0.53062450999999999</v>
      </c>
      <c r="F273" s="1641">
        <v>0.62848987000000001</v>
      </c>
      <c r="G273" s="1641">
        <v>0.57243376999999995</v>
      </c>
      <c r="H273" s="1641">
        <v>0.46107285999999997</v>
      </c>
      <c r="I273" s="1837">
        <v>0.43321723000000001</v>
      </c>
    </row>
    <row r="274" spans="1:9" ht="15" customHeight="1">
      <c r="A274" s="924" t="s">
        <v>139</v>
      </c>
      <c r="C274" s="1832">
        <v>42196.141849778702</v>
      </c>
      <c r="D274" s="1833"/>
      <c r="E274" s="1641">
        <v>0.51185488000000001</v>
      </c>
      <c r="F274" s="1641">
        <v>0.68860752000000003</v>
      </c>
      <c r="G274" s="1641">
        <v>0.60407560999999999</v>
      </c>
      <c r="H274" s="1641">
        <v>0.50864498999999996</v>
      </c>
      <c r="I274" s="1837">
        <v>0.50213699000000001</v>
      </c>
    </row>
    <row r="275" spans="1:9" ht="6" customHeight="1">
      <c r="A275" s="924"/>
      <c r="C275" s="1834"/>
      <c r="D275" s="1835"/>
      <c r="E275" s="1836"/>
      <c r="F275" s="1836"/>
      <c r="G275" s="1836"/>
      <c r="H275" s="1836"/>
      <c r="I275" s="1836"/>
    </row>
    <row r="276" spans="1:9" ht="15" customHeight="1">
      <c r="A276" s="953" t="s">
        <v>105</v>
      </c>
      <c r="B276" s="953"/>
      <c r="C276" s="1834"/>
      <c r="D276" s="1835"/>
      <c r="E276" s="1836"/>
      <c r="F276" s="1836"/>
      <c r="G276" s="1836"/>
      <c r="H276" s="1836"/>
      <c r="I276" s="1836"/>
    </row>
    <row r="277" spans="1:9" ht="15" customHeight="1">
      <c r="A277" s="924" t="s">
        <v>189</v>
      </c>
      <c r="B277" s="924"/>
      <c r="C277" s="1832">
        <v>43709.075118014298</v>
      </c>
      <c r="D277" s="1833"/>
      <c r="E277" s="1641">
        <v>0.80754899000000002</v>
      </c>
      <c r="F277" s="1641">
        <v>0.96764689000000004</v>
      </c>
      <c r="G277" s="1641">
        <v>0.94444965000000003</v>
      </c>
      <c r="H277" s="1641">
        <v>0.88328962</v>
      </c>
      <c r="I277" s="1837">
        <v>0.96836319999999998</v>
      </c>
    </row>
    <row r="278" spans="1:9" ht="15" customHeight="1">
      <c r="A278" s="924" t="s">
        <v>182</v>
      </c>
      <c r="B278" s="924"/>
      <c r="C278" s="1832">
        <v>124589.03422635949</v>
      </c>
      <c r="D278" s="1833"/>
      <c r="E278" s="1641">
        <v>0.27150912999999999</v>
      </c>
      <c r="F278" s="1641">
        <v>0.26751977999999998</v>
      </c>
      <c r="G278" s="1641">
        <v>0.22137307000000001</v>
      </c>
      <c r="H278" s="1641">
        <v>0.15660189999999999</v>
      </c>
      <c r="I278" s="1641">
        <v>0.13956582000000001</v>
      </c>
    </row>
    <row r="279" spans="1:9" ht="6" customHeight="1">
      <c r="A279" s="924"/>
      <c r="B279" s="909"/>
      <c r="C279" s="1834"/>
      <c r="D279" s="1835"/>
      <c r="E279" s="1836"/>
      <c r="F279" s="1836"/>
      <c r="G279" s="1836"/>
      <c r="H279" s="1836"/>
      <c r="I279" s="1836"/>
    </row>
    <row r="280" spans="1:9" ht="15" customHeight="1">
      <c r="A280" s="953" t="s">
        <v>117</v>
      </c>
      <c r="B280" s="1593"/>
      <c r="C280" s="1834"/>
      <c r="D280" s="1835"/>
      <c r="E280" s="1836"/>
      <c r="F280" s="1836"/>
      <c r="G280" s="1836"/>
      <c r="H280" s="1836"/>
      <c r="I280" s="1836"/>
    </row>
    <row r="281" spans="1:9" ht="15" customHeight="1">
      <c r="A281" s="924" t="s">
        <v>42</v>
      </c>
      <c r="B281" s="924"/>
      <c r="C281" s="1832">
        <v>18559.743020706399</v>
      </c>
      <c r="D281" s="1833"/>
      <c r="E281" s="1643">
        <v>1.0193704299999999</v>
      </c>
      <c r="F281" s="1641">
        <v>1.4209233400000001</v>
      </c>
      <c r="G281" s="1641">
        <v>1.5649808300000001</v>
      </c>
      <c r="H281" s="1641">
        <v>1.3587137600000001</v>
      </c>
      <c r="I281" s="1641">
        <v>1.83558216</v>
      </c>
    </row>
    <row r="282" spans="1:9" ht="15" customHeight="1">
      <c r="A282" s="924" t="s">
        <v>41</v>
      </c>
      <c r="B282" s="924"/>
      <c r="C282" s="1832">
        <v>31458.157926673801</v>
      </c>
      <c r="D282" s="1833"/>
      <c r="E282" s="1641">
        <v>0.50047083999999997</v>
      </c>
      <c r="F282" s="1641">
        <v>0.86503193</v>
      </c>
      <c r="G282" s="1641">
        <v>0.84668003000000003</v>
      </c>
      <c r="H282" s="1641">
        <v>0.80037848</v>
      </c>
      <c r="I282" s="1641">
        <v>0.96574241000000005</v>
      </c>
    </row>
    <row r="283" spans="1:9" ht="15" customHeight="1">
      <c r="A283" s="924" t="s">
        <v>40</v>
      </c>
      <c r="B283" s="924"/>
      <c r="C283" s="1832">
        <v>45494.386049019799</v>
      </c>
      <c r="D283" s="1833"/>
      <c r="E283" s="1641">
        <v>0.50405646000000004</v>
      </c>
      <c r="F283" s="1641">
        <v>0.65756179000000003</v>
      </c>
      <c r="G283" s="1641">
        <v>0.63591308000000002</v>
      </c>
      <c r="H283" s="1641">
        <v>0.53990050000000001</v>
      </c>
      <c r="I283" s="1641">
        <v>0.50376644000000004</v>
      </c>
    </row>
    <row r="284" spans="1:9" ht="15" customHeight="1">
      <c r="A284" s="924" t="s">
        <v>39</v>
      </c>
      <c r="B284" s="924"/>
      <c r="C284" s="1832">
        <v>73228.527622633002</v>
      </c>
      <c r="D284" s="1833"/>
      <c r="E284" s="1641">
        <v>0.38948917999999999</v>
      </c>
      <c r="F284" s="1641">
        <v>0.45051893999999998</v>
      </c>
      <c r="G284" s="1641">
        <v>0.39052028</v>
      </c>
      <c r="H284" s="1641">
        <v>0.28310869</v>
      </c>
      <c r="I284" s="1641">
        <v>0.21230225</v>
      </c>
    </row>
    <row r="285" spans="1:9" ht="15" customHeight="1">
      <c r="A285" s="924" t="s">
        <v>38</v>
      </c>
      <c r="B285" s="924"/>
      <c r="C285" s="1832">
        <v>56525.942577188602</v>
      </c>
      <c r="D285" s="1833"/>
      <c r="E285" s="1641">
        <v>0.55612552000000004</v>
      </c>
      <c r="F285" s="1641">
        <v>0.54612008000000001</v>
      </c>
      <c r="G285" s="1641">
        <v>0.42197686000000001</v>
      </c>
      <c r="H285" s="1641">
        <v>0.27046861</v>
      </c>
      <c r="I285" s="1837">
        <v>0.13537345000000001</v>
      </c>
    </row>
    <row r="286" spans="1:9" ht="15" customHeight="1">
      <c r="A286" s="924" t="s">
        <v>37</v>
      </c>
      <c r="B286" s="924"/>
      <c r="C286" s="1832">
        <v>58725.593186154598</v>
      </c>
      <c r="D286" s="1833"/>
      <c r="E286" s="1641">
        <v>0.58356215</v>
      </c>
      <c r="F286" s="1641">
        <v>0.52143583999999998</v>
      </c>
      <c r="G286" s="1641">
        <v>0.36894334000000001</v>
      </c>
      <c r="H286" s="1641">
        <v>0.18349211000000001</v>
      </c>
      <c r="I286" s="1641">
        <v>8.3099560000000003E-2</v>
      </c>
    </row>
    <row r="287" spans="1:9" ht="6" customHeight="1">
      <c r="A287" s="924"/>
      <c r="B287" s="909"/>
      <c r="C287" s="1834"/>
      <c r="D287" s="1835"/>
      <c r="E287" s="1836"/>
      <c r="F287" s="1836"/>
      <c r="G287" s="1836"/>
      <c r="H287" s="1836"/>
      <c r="I287" s="1836"/>
    </row>
    <row r="288" spans="1:9" ht="15" customHeight="1">
      <c r="A288" s="970" t="s">
        <v>297</v>
      </c>
      <c r="B288" s="609"/>
      <c r="C288" s="1839"/>
      <c r="D288" s="1840"/>
      <c r="E288" s="1836"/>
      <c r="F288" s="1836"/>
      <c r="G288" s="1836"/>
      <c r="H288" s="1836"/>
      <c r="I288" s="1836"/>
    </row>
    <row r="289" spans="1:10" ht="15" customHeight="1">
      <c r="A289" s="786" t="s">
        <v>209</v>
      </c>
      <c r="C289" s="1832">
        <v>89867.6236931358</v>
      </c>
      <c r="D289" s="1833"/>
      <c r="E289" s="1641">
        <v>0.36906992999999999</v>
      </c>
      <c r="F289" s="1641">
        <v>0.35936087</v>
      </c>
      <c r="G289" s="1641">
        <v>0.28178407999999999</v>
      </c>
      <c r="H289" s="1641">
        <v>0.19874243</v>
      </c>
      <c r="I289" s="1641">
        <v>0.15574890999999999</v>
      </c>
    </row>
    <row r="290" spans="1:10" ht="15" customHeight="1">
      <c r="A290" s="786" t="s">
        <v>210</v>
      </c>
      <c r="C290" s="1832">
        <v>85431.341960480306</v>
      </c>
      <c r="D290" s="1833"/>
      <c r="E290" s="1641">
        <v>0.35238985</v>
      </c>
      <c r="F290" s="1641">
        <v>0.36191310999999998</v>
      </c>
      <c r="G290" s="1641">
        <v>0.31317998000000002</v>
      </c>
      <c r="H290" s="1641">
        <v>0.23948707999999999</v>
      </c>
      <c r="I290" s="1641">
        <v>0.23532262000000001</v>
      </c>
    </row>
    <row r="291" spans="1:10" ht="6" customHeight="1">
      <c r="A291" s="924"/>
      <c r="B291" s="924"/>
      <c r="C291" s="1834"/>
      <c r="D291" s="1835"/>
      <c r="E291" s="1836"/>
      <c r="F291" s="1836"/>
      <c r="G291" s="1836"/>
      <c r="H291" s="1836"/>
      <c r="I291" s="1836"/>
    </row>
    <row r="292" spans="1:10" ht="15" customHeight="1">
      <c r="A292" s="953" t="s">
        <v>309</v>
      </c>
      <c r="B292" s="924"/>
      <c r="C292" s="1834"/>
      <c r="D292" s="1835"/>
      <c r="E292" s="1836"/>
      <c r="F292" s="1836"/>
      <c r="G292" s="1836"/>
      <c r="H292" s="1836"/>
      <c r="I292" s="1836"/>
    </row>
    <row r="293" spans="1:10" ht="15" customHeight="1">
      <c r="A293" s="924" t="s">
        <v>48</v>
      </c>
      <c r="C293" s="1832">
        <v>16705.540355171001</v>
      </c>
      <c r="D293" s="1833"/>
      <c r="E293" s="1641">
        <v>0</v>
      </c>
      <c r="F293" s="1641">
        <v>0</v>
      </c>
      <c r="G293" s="1641">
        <v>0</v>
      </c>
      <c r="H293" s="1641">
        <v>0</v>
      </c>
      <c r="I293" s="1641">
        <v>0</v>
      </c>
    </row>
    <row r="294" spans="1:10" ht="15" customHeight="1">
      <c r="A294" s="924" t="s">
        <v>196</v>
      </c>
      <c r="C294" s="1832">
        <v>49429.314623089798</v>
      </c>
      <c r="D294" s="1833"/>
      <c r="E294" s="1641">
        <v>0.61763836000000005</v>
      </c>
      <c r="F294" s="1641">
        <v>0.61798920999999996</v>
      </c>
      <c r="G294" s="1641">
        <v>0</v>
      </c>
      <c r="H294" s="1641">
        <v>0</v>
      </c>
      <c r="I294" s="1641">
        <v>0</v>
      </c>
    </row>
    <row r="295" spans="1:10" ht="15" customHeight="1">
      <c r="A295" s="924" t="s">
        <v>197</v>
      </c>
      <c r="C295" s="1832">
        <v>64515.5333575572</v>
      </c>
      <c r="D295" s="1833"/>
      <c r="E295" s="1641">
        <v>0.42635200000000001</v>
      </c>
      <c r="F295" s="1641">
        <v>0.51108043999999997</v>
      </c>
      <c r="G295" s="1641">
        <v>0.52616622000000002</v>
      </c>
      <c r="H295" s="1641">
        <v>0</v>
      </c>
      <c r="I295" s="1641">
        <v>0</v>
      </c>
    </row>
    <row r="296" spans="1:10" ht="15" customHeight="1">
      <c r="A296" s="924" t="s">
        <v>198</v>
      </c>
      <c r="C296" s="1832">
        <v>54041.158509053399</v>
      </c>
      <c r="D296" s="1833"/>
      <c r="E296" s="1641">
        <v>0.36036546000000003</v>
      </c>
      <c r="F296" s="1641">
        <v>0.50958720999999996</v>
      </c>
      <c r="G296" s="1641">
        <v>0.45332527</v>
      </c>
      <c r="H296" s="1641">
        <v>0.50846358999999997</v>
      </c>
      <c r="I296" s="1641">
        <v>0</v>
      </c>
    </row>
    <row r="297" spans="1:10" ht="15" customHeight="1">
      <c r="A297" s="924" t="s">
        <v>199</v>
      </c>
      <c r="C297" s="1832">
        <v>33099.839174723602</v>
      </c>
      <c r="D297" s="1833"/>
      <c r="E297" s="1641">
        <v>0.44391963000000001</v>
      </c>
      <c r="F297" s="1641">
        <v>0.69288777000000001</v>
      </c>
      <c r="G297" s="1641">
        <v>0.64376580999999999</v>
      </c>
      <c r="H297" s="1641">
        <v>0.66371758000000003</v>
      </c>
      <c r="I297" s="1641">
        <v>0.82664802000000004</v>
      </c>
    </row>
    <row r="298" spans="1:10" ht="15" customHeight="1">
      <c r="A298" s="924" t="s">
        <v>200</v>
      </c>
      <c r="C298" s="1832">
        <v>29365.187801824199</v>
      </c>
      <c r="D298" s="1833"/>
      <c r="E298" s="1837">
        <v>0.34301350000000003</v>
      </c>
      <c r="F298" s="1837">
        <v>0.63668897000000002</v>
      </c>
      <c r="G298" s="1837">
        <v>0.57899460000000003</v>
      </c>
      <c r="H298" s="1837">
        <v>0.66534243000000004</v>
      </c>
      <c r="I298" s="1837">
        <v>0.98684048000000002</v>
      </c>
    </row>
    <row r="299" spans="1:10" ht="6" customHeight="1">
      <c r="A299" s="317"/>
      <c r="B299" s="753"/>
      <c r="C299" s="1834"/>
      <c r="D299" s="1835"/>
      <c r="E299" s="1836"/>
      <c r="F299" s="1836"/>
      <c r="G299" s="1836"/>
      <c r="H299" s="1836"/>
      <c r="I299" s="1836"/>
    </row>
    <row r="300" spans="1:10" ht="15" customHeight="1">
      <c r="A300" s="953" t="s">
        <v>107</v>
      </c>
      <c r="B300" s="1593"/>
      <c r="C300" s="1834"/>
      <c r="D300" s="1835"/>
      <c r="E300" s="1836"/>
      <c r="F300" s="1836"/>
      <c r="G300" s="1836"/>
      <c r="H300" s="1836"/>
      <c r="I300" s="1836"/>
    </row>
    <row r="301" spans="1:10" ht="15" customHeight="1">
      <c r="A301" s="924" t="s">
        <v>192</v>
      </c>
      <c r="B301" s="924"/>
      <c r="C301" s="1832">
        <v>100408.6316693851</v>
      </c>
      <c r="D301" s="1833"/>
      <c r="E301" s="1641">
        <v>0.27064207000000001</v>
      </c>
      <c r="F301" s="1641">
        <v>0.30388380999999998</v>
      </c>
      <c r="G301" s="1641">
        <v>0.25905285</v>
      </c>
      <c r="H301" s="1641">
        <v>0.19314192999999999</v>
      </c>
      <c r="I301" s="1641">
        <v>0.18029227</v>
      </c>
    </row>
    <row r="302" spans="1:10" ht="15" customHeight="1">
      <c r="A302" s="924" t="s">
        <v>193</v>
      </c>
      <c r="B302" s="924"/>
      <c r="C302" s="1832">
        <v>39944.603849288404</v>
      </c>
      <c r="D302" s="1833"/>
      <c r="E302" s="1641">
        <v>0.70465292999999996</v>
      </c>
      <c r="F302" s="1641">
        <v>0.76241692000000005</v>
      </c>
      <c r="G302" s="1641">
        <v>0.62860179000000005</v>
      </c>
      <c r="H302" s="1641">
        <v>0.44417230000000002</v>
      </c>
      <c r="I302" s="1641">
        <v>0.37443891000000001</v>
      </c>
    </row>
    <row r="303" spans="1:10" ht="15" customHeight="1">
      <c r="A303" s="973" t="s">
        <v>194</v>
      </c>
      <c r="B303" s="973"/>
      <c r="C303" s="1841">
        <v>48708.532699908101</v>
      </c>
      <c r="D303" s="1842"/>
      <c r="E303" s="1843">
        <v>0.62224906000000002</v>
      </c>
      <c r="F303" s="1843">
        <v>0.53127131000000005</v>
      </c>
      <c r="G303" s="1843">
        <v>0.30474668999999999</v>
      </c>
      <c r="H303" s="1843">
        <v>0.19000785000000001</v>
      </c>
      <c r="I303" s="1843">
        <v>0.13511036000000001</v>
      </c>
    </row>
    <row r="304" spans="1:10" ht="6" customHeight="1">
      <c r="A304" s="842"/>
      <c r="B304" s="1593"/>
      <c r="C304" s="1745"/>
      <c r="D304" s="1745"/>
      <c r="E304" s="924"/>
      <c r="F304" s="924"/>
      <c r="G304" s="924"/>
      <c r="H304" s="924"/>
      <c r="I304" s="924"/>
      <c r="J304" s="1206"/>
    </row>
    <row r="305" spans="1:15" ht="15" customHeight="1">
      <c r="A305" s="1504" t="s">
        <v>279</v>
      </c>
      <c r="B305" s="2396" t="s">
        <v>280</v>
      </c>
      <c r="C305" s="2396"/>
      <c r="D305" s="2396"/>
      <c r="E305" s="2396"/>
      <c r="F305" s="2396"/>
      <c r="G305" s="2396"/>
      <c r="H305" s="2396"/>
      <c r="I305" s="2396"/>
      <c r="J305" s="785"/>
      <c r="L305" s="789"/>
      <c r="M305" s="789"/>
      <c r="N305" s="789"/>
      <c r="O305" s="789"/>
    </row>
    <row r="306" spans="1:15" s="317" customFormat="1" ht="15" customHeight="1">
      <c r="A306" s="608" t="s">
        <v>183</v>
      </c>
      <c r="B306" s="1014"/>
      <c r="C306" s="872"/>
      <c r="D306" s="872"/>
      <c r="E306" s="841"/>
      <c r="F306" s="841"/>
      <c r="G306" s="841"/>
      <c r="H306" s="841"/>
      <c r="I306" s="841"/>
      <c r="J306" s="1053"/>
    </row>
    <row r="307" spans="1:15" s="317" customFormat="1" ht="15" customHeight="1">
      <c r="A307" s="608" t="s">
        <v>185</v>
      </c>
      <c r="B307" s="1014"/>
      <c r="C307" s="872"/>
      <c r="D307" s="872"/>
      <c r="E307" s="841"/>
      <c r="F307" s="841"/>
      <c r="G307" s="841"/>
      <c r="H307" s="841"/>
      <c r="I307" s="841"/>
      <c r="J307" s="1053"/>
    </row>
    <row r="308" spans="1:15" s="317" customFormat="1" ht="15" customHeight="1">
      <c r="A308" s="608" t="s">
        <v>187</v>
      </c>
      <c r="B308" s="1014"/>
      <c r="C308" s="872"/>
      <c r="D308" s="872"/>
      <c r="E308" s="841"/>
      <c r="F308" s="841"/>
      <c r="G308" s="841"/>
      <c r="H308" s="841"/>
      <c r="I308" s="841"/>
      <c r="J308" s="1053"/>
    </row>
    <row r="309" spans="1:15" ht="15" customHeight="1">
      <c r="A309" s="1807"/>
      <c r="B309" s="1807"/>
      <c r="C309" s="1807"/>
      <c r="D309" s="1807"/>
      <c r="E309" s="1807"/>
      <c r="F309" s="1807"/>
      <c r="G309" s="1807"/>
      <c r="H309" s="1576"/>
      <c r="I309" s="1576"/>
      <c r="J309" s="823" t="s">
        <v>93</v>
      </c>
      <c r="K309" s="1431"/>
    </row>
  </sheetData>
  <mergeCells count="48">
    <mergeCell ref="B305:I305"/>
    <mergeCell ref="B246:I246"/>
    <mergeCell ref="A253:G255"/>
    <mergeCell ref="A258:B259"/>
    <mergeCell ref="C258:C259"/>
    <mergeCell ref="E258:E259"/>
    <mergeCell ref="F258:F259"/>
    <mergeCell ref="G258:G259"/>
    <mergeCell ref="H258:H259"/>
    <mergeCell ref="I258:I259"/>
    <mergeCell ref="I140:I141"/>
    <mergeCell ref="B187:I187"/>
    <mergeCell ref="A194:G196"/>
    <mergeCell ref="A199:B200"/>
    <mergeCell ref="C199:C200"/>
    <mergeCell ref="E199:E200"/>
    <mergeCell ref="F199:F200"/>
    <mergeCell ref="G199:G200"/>
    <mergeCell ref="H199:H200"/>
    <mergeCell ref="I199:I200"/>
    <mergeCell ref="I77:I78"/>
    <mergeCell ref="B124:I124"/>
    <mergeCell ref="B125:I125"/>
    <mergeCell ref="A135:G137"/>
    <mergeCell ref="A140:B141"/>
    <mergeCell ref="C140:C141"/>
    <mergeCell ref="E140:E141"/>
    <mergeCell ref="F140:F141"/>
    <mergeCell ref="G140:G141"/>
    <mergeCell ref="H140:H141"/>
    <mergeCell ref="A77:B78"/>
    <mergeCell ref="C77:C78"/>
    <mergeCell ref="E77:E78"/>
    <mergeCell ref="F77:F78"/>
    <mergeCell ref="G77:G78"/>
    <mergeCell ref="H77:H78"/>
    <mergeCell ref="H13:H14"/>
    <mergeCell ref="I13:I14"/>
    <mergeCell ref="B60:I60"/>
    <mergeCell ref="B61:J61"/>
    <mergeCell ref="B62:I62"/>
    <mergeCell ref="A72:G74"/>
    <mergeCell ref="A9:G11"/>
    <mergeCell ref="A13:B14"/>
    <mergeCell ref="C13:C14"/>
    <mergeCell ref="E13:E14"/>
    <mergeCell ref="F13:F14"/>
    <mergeCell ref="G13:G14"/>
  </mergeCells>
  <conditionalFormatting sqref="C202:I244">
    <cfRule type="cellIs" dxfId="61" priority="2" operator="between">
      <formula>25</formula>
      <formula>100</formula>
    </cfRule>
    <cfRule type="cellIs" dxfId="60" priority="3" operator="between">
      <formula>15</formula>
      <formula>24.999</formula>
    </cfRule>
  </conditionalFormatting>
  <hyperlinks>
    <hyperlink ref="C16" location="D16" tooltip="CV: .56" display="D16"/>
    <hyperlink ref="E16" location="F16" tooltip="CV: .85" display="F16"/>
    <hyperlink ref="F16" location="G16" tooltip="CV: .79" display="G16"/>
    <hyperlink ref="G16" location="H16" tooltip="CV: 1.13" display="H16"/>
    <hyperlink ref="H16" location="I16" tooltip="CV: 1.54" display="I16"/>
    <hyperlink ref="I16" location="J16" tooltip="CV: 2.03" display="J16"/>
    <hyperlink ref="C20" location="D19" tooltip="CV: .65" display="D19"/>
    <hyperlink ref="E20" location="F19" tooltip="CV: .93" display="F19"/>
    <hyperlink ref="F20" location="G19" tooltip="CV: 1.01" display="G19"/>
    <hyperlink ref="G20" location="H19" tooltip="CV: 1.46" display="H19"/>
    <hyperlink ref="H20" location="I19" tooltip="CV: 2.13" display="I19"/>
    <hyperlink ref="I20" location="J19" tooltip="CV: 3.02" display="J19"/>
    <hyperlink ref="C19" location="D20" tooltip="CV: 1.07" display="D20"/>
    <hyperlink ref="E19" location="F20" tooltip="CV: 1.85" display="F20"/>
    <hyperlink ref="F19" location="G20" tooltip="CV: 1.26" display="G20"/>
    <hyperlink ref="G19" location="H20" tooltip="CV: 1.8" display="H20"/>
    <hyperlink ref="H19" location="I20" tooltip="CV: 2.24" display="I20"/>
    <hyperlink ref="I19" location="J20" tooltip="CV: 2.73" display="J20"/>
    <hyperlink ref="C23" location="D23" tooltip="CV: 2.44" display="D23"/>
    <hyperlink ref="E23" location="F23" tooltip="CV: 1.47" display="F23"/>
    <hyperlink ref="F23" location="G23" tooltip="CV: 4.1" display="G23"/>
    <hyperlink ref="G23" location="H23" tooltip="CV: 15.37" display="H23"/>
    <hyperlink ref="H23" location="I23" tooltip="CV: 40.42" display="I23"/>
    <hyperlink ref="I23" location="J23" tooltip="CV: 0" display="J23"/>
    <hyperlink ref="C24" location="D24" tooltip="CV: 1.52" display="D24"/>
    <hyperlink ref="E24" location="F24" tooltip="CV: 1.34" display="F24"/>
    <hyperlink ref="F24" location="G24" tooltip="CV: 2.04" display="G24"/>
    <hyperlink ref="G24" location="H24" tooltip="CV: 4.54" display="H24"/>
    <hyperlink ref="H24" location="I24" tooltip="CV: 9.67" display="I24"/>
    <hyperlink ref="I24" location="J24" tooltip="CV: 20.23" display="J24"/>
    <hyperlink ref="C25" location="D25" tooltip="CV: 1.41" display="D25"/>
    <hyperlink ref="E25" location="F25" tooltip="CV: 1.71" display="F25"/>
    <hyperlink ref="F25" location="G25" tooltip="CV: 1.84" display="G25"/>
    <hyperlink ref="G25" location="H25" tooltip="CV: 2.83" display="H25"/>
    <hyperlink ref="H25" location="I25" tooltip="CV: 4.86" display="I25"/>
    <hyperlink ref="I25" location="J25" tooltip="CV: 8.47" display="J25"/>
    <hyperlink ref="C26" location="D26" tooltip="CV: 1.28" display="D26"/>
    <hyperlink ref="E26" location="F26" tooltip="CV: 2.23" display="F26"/>
    <hyperlink ref="F26" location="G26" tooltip="CV: 1.76" display="G26"/>
    <hyperlink ref="G26" location="H26" tooltip="CV: 2.39" display="H26"/>
    <hyperlink ref="H26" location="I26" tooltip="CV: 3.62" display="I26"/>
    <hyperlink ref="I26" location="J26" tooltip="CV: 5.44" display="J26"/>
    <hyperlink ref="C27" location="D27" tooltip="CV: 1.26" display="D27"/>
    <hyperlink ref="E27" location="F27" tooltip="CV: 2.68" display="F27"/>
    <hyperlink ref="F27" location="G27" tooltip="CV: 1.92" display="G27"/>
    <hyperlink ref="G27" location="H27" tooltip="CV: 2.32" display="H27"/>
    <hyperlink ref="H27" location="I27" tooltip="CV: 3.21" display="I27"/>
    <hyperlink ref="I27" location="J27" tooltip="CV: 4.23" display="J27"/>
    <hyperlink ref="C28" location="D28" tooltip="CV: 1.3" display="D28"/>
    <hyperlink ref="E28" location="F28" tooltip="CV: 3.04" display="F28"/>
    <hyperlink ref="F28" location="G28" tooltip="CV: 1.94" display="G28"/>
    <hyperlink ref="G28" location="H28" tooltip="CV: 2.5" display="H28"/>
    <hyperlink ref="H28" location="I28" tooltip="CV: 3.1" display="I28"/>
    <hyperlink ref="I28" location="J28" tooltip="CV: 3.54" display="J28"/>
    <hyperlink ref="C29" location="D29" tooltip="CV: 1.39" display="D29"/>
    <hyperlink ref="E29" location="F29" tooltip="CV: 3.34" display="F29"/>
    <hyperlink ref="F29" location="G29" tooltip="CV: 2.25" display="G29"/>
    <hyperlink ref="G29" location="H29" tooltip="CV: 2.68" display="H29"/>
    <hyperlink ref="H29" location="I29" tooltip="CV: 3.32" display="I29"/>
    <hyperlink ref="I29" location="J29" tooltip="CV: 3.15" display="J29"/>
    <hyperlink ref="C32" location="D32" tooltip="CV: 4.38" display="D32"/>
    <hyperlink ref="E32" location="F32" tooltip="CV: 6.21" display="F32"/>
    <hyperlink ref="F32" location="G32" tooltip="CV: 3.67" display="G32"/>
    <hyperlink ref="G32" location="H32" tooltip="CV: 4.32" display="H32"/>
    <hyperlink ref="H32" location="I32" tooltip="CV: 5.61" display="I32"/>
    <hyperlink ref="I32" location="J32" tooltip="CV: 4.25" display="J32"/>
    <hyperlink ref="C33" location="D33" tooltip="CV: .61" display="D33"/>
    <hyperlink ref="E33" location="F33" tooltip="CV: .86" display="F33"/>
    <hyperlink ref="F33" location="G33" tooltip="CV: .81" display="G33"/>
    <hyperlink ref="G33" location="H33" tooltip="CV: 1.17" display="H33"/>
    <hyperlink ref="H33" location="I33" tooltip="CV: 1.61" display="I33"/>
    <hyperlink ref="I33" location="J33" tooltip="CV: 2.19" display="J33"/>
    <hyperlink ref="C36" location="D36" tooltip="CV: 4.37" display="D36"/>
    <hyperlink ref="E36" location="F36" tooltip="CV: 15.38" display="F36"/>
    <hyperlink ref="F36" location="G36" tooltip="CV: 7.82" display="G36"/>
    <hyperlink ref="G36" location="H36" tooltip="CV: 7.72" display="H36"/>
    <hyperlink ref="H36" location="I36" tooltip="CV: 7.98" display="I36"/>
    <hyperlink ref="I36" location="J36" tooltip="CV: 4.88" display="J36"/>
    <hyperlink ref="C37" location="D37" tooltip="CV: 2.12" display="D37"/>
    <hyperlink ref="E37" location="F37" tooltip="CV: 7.42" display="F37"/>
    <hyperlink ref="F37" location="G37" tooltip="CV: 3.63" display="G37"/>
    <hyperlink ref="G37" location="H37" tooltip="CV: 3.85" display="H37"/>
    <hyperlink ref="H37" location="I37" tooltip="CV: 4.16" display="I37"/>
    <hyperlink ref="I37" location="J37" tooltip="CV: 3.46" display="J37"/>
    <hyperlink ref="C38" location="D38" tooltip="CV: 1.57" display="D38"/>
    <hyperlink ref="E38" location="F38" tooltip="CV: 4.37" display="F38"/>
    <hyperlink ref="F38" location="G38" tooltip="CV: 2.09" display="G38"/>
    <hyperlink ref="G38" location="H38" tooltip="CV: 2.57" display="H38"/>
    <hyperlink ref="H38" location="I38" tooltip="CV: 3.09" display="I38"/>
    <hyperlink ref="I38" location="J38" tooltip="CV: 3.44" display="J38"/>
    <hyperlink ref="C39" location="D39" tooltip="CV: 1.04" display="D39"/>
    <hyperlink ref="E39" location="F39" tooltip="CV: 1.84" display="F39"/>
    <hyperlink ref="F39" location="G39" tooltip="CV: 1.17" display="G39"/>
    <hyperlink ref="G39" location="H39" tooltip="CV: 1.72" display="H39"/>
    <hyperlink ref="H39" location="I39" tooltip="CV: 2.43" display="I39"/>
    <hyperlink ref="I39" location="J39" tooltip="CV: 3.6" display="J39"/>
    <hyperlink ref="C40" location="D40" tooltip="CV: 1.15" display="D40"/>
    <hyperlink ref="E40" location="F40" tooltip="CV: 1.4" display="F40"/>
    <hyperlink ref="F40" location="G40" tooltip="CV: 1.52" display="G40"/>
    <hyperlink ref="G40" location="H40" tooltip="CV: 2.57" display="H40"/>
    <hyperlink ref="H40" location="I40" tooltip="CV: 4.25" display="I40"/>
    <hyperlink ref="I40" location="J40" tooltip="CV: 8.31" display="J40"/>
    <hyperlink ref="C41" location="D41" tooltip="CV: 1.28" display="D41"/>
    <hyperlink ref="E41" location="F41" tooltip="CV: 1" display="F41"/>
    <hyperlink ref="F41" location="G41" tooltip="CV: 2.03" display="G41"/>
    <hyperlink ref="G41" location="H41" tooltip="CV: 3.17" display="H41"/>
    <hyperlink ref="H41" location="I41" tooltip="CV: 5.87" display="I41"/>
    <hyperlink ref="I41" location="J41" tooltip="CV: 11.95" display="J41"/>
    <hyperlink ref="C44" location="D44" tooltip="CV: .79" display="D44"/>
    <hyperlink ref="E44" location="F44" tooltip="CV: 1.04" display="F44"/>
    <hyperlink ref="F44" location="G44" tooltip="CV: 1.11" display="G44"/>
    <hyperlink ref="G44" location="H44" tooltip="CV: 1.57" display="H44"/>
    <hyperlink ref="H44" location="I44" tooltip="CV: 2.26" display="I44"/>
    <hyperlink ref="I44" location="J44" tooltip="CV: 2.87" display="J44"/>
    <hyperlink ref="C45" location="D45" tooltip="CV: .85" display="D45"/>
    <hyperlink ref="E45" location="F45" tooltip="CV: 1.37" display="F45"/>
    <hyperlink ref="F45" location="G45" tooltip="CV: 1.08" display="G45"/>
    <hyperlink ref="G45" location="H45" tooltip="CV: 1.55" display="H45"/>
    <hyperlink ref="H45" location="I45" tooltip="CV: 2.1" display="I45"/>
    <hyperlink ref="I45" location="J45" tooltip="CV: 2.6" display="J45"/>
    <hyperlink ref="C48" location="D48" tooltip="CV: 3.68" display="D48"/>
    <hyperlink ref="E48" location="F48" tooltip="CV: 0" display="F48"/>
    <hyperlink ref="F48" location="G48" tooltip="CV: 0" display="G48"/>
    <hyperlink ref="G48" location="H48" tooltip="CV: 0" display="H48"/>
    <hyperlink ref="H48" location="I48" tooltip="CV: 0" display="I48"/>
    <hyperlink ref="I48" location="J48" tooltip="CV: 0" display="J48"/>
    <hyperlink ref="C49" location="D49" tooltip="CV: 1.22" display="D49"/>
    <hyperlink ref="E49" location="F49" tooltip="CV: 1.46" display="F49"/>
    <hyperlink ref="F49" location="G49" tooltip="CV: 1.07" display="G49"/>
    <hyperlink ref="G49" location="H49" tooltip="CV: 0" display="H49"/>
    <hyperlink ref="H49" location="I49" tooltip="CV: 0" display="I49"/>
    <hyperlink ref="I49" location="J49" tooltip="CV: 0" display="J49"/>
    <hyperlink ref="C50" location="D50" tooltip="CV: 1.04" display="D50"/>
    <hyperlink ref="E50" location="F50" tooltip="CV: 2.08" display="F50"/>
    <hyperlink ref="F50" location="G50" tooltip="CV: 1.25" display="G50"/>
    <hyperlink ref="G50" location="H50" tooltip="CV: 1.36" display="H50"/>
    <hyperlink ref="H50" location="I50" tooltip="CV: 0" display="I50"/>
    <hyperlink ref="I50" location="J50" tooltip="CV: 0" display="J50"/>
    <hyperlink ref="C51" location="D51" tooltip="CV: 1.11" display="D51"/>
    <hyperlink ref="E51" location="F51" tooltip="CV: 3.05" display="F51"/>
    <hyperlink ref="F51" location="G51" tooltip="CV: 1.6" display="G51"/>
    <hyperlink ref="G51" location="H51" tooltip="CV: 1.88" display="H51"/>
    <hyperlink ref="H51" location="I51" tooltip="CV: 1.59" display="I51"/>
    <hyperlink ref="I51" location="J51" tooltip="CV: 0" display="J51"/>
    <hyperlink ref="C52" location="D52" tooltip="CV: 1.7" display="D52"/>
    <hyperlink ref="E52" location="F52" tooltip="CV: 6.76" display="F52"/>
    <hyperlink ref="F52" location="G52" tooltip="CV: 3.19" display="G52"/>
    <hyperlink ref="G52" location="H52" tooltip="CV: 3.5" display="H52"/>
    <hyperlink ref="H52" location="I52" tooltip="CV: 3.24" display="I52"/>
    <hyperlink ref="I52" location="J52" tooltip="CV: 2.53" display="J52"/>
    <hyperlink ref="C53" location="D53" tooltip="CV: 2.06" display="D53"/>
    <hyperlink ref="E53" location="F53" tooltip="CV: 13.08" display="F53"/>
    <hyperlink ref="F53" location="G53" tooltip="CV: 5.25" display="G53"/>
    <hyperlink ref="G53" location="H53" tooltip="CV: 5.74" display="H53"/>
    <hyperlink ref="H53" location="I53" tooltip="CV: 5.33" display="I53"/>
    <hyperlink ref="I53" location="J53" tooltip="CV: 1.58" display="J53"/>
    <hyperlink ref="C56" location="D56" tooltip="CV: .63" display="D56"/>
    <hyperlink ref="E56" location="F56" tooltip="CV: 1.17" display="F56"/>
    <hyperlink ref="F56" location="G56" tooltip="CV: .85" display="G56"/>
    <hyperlink ref="G56" location="H56" tooltip="CV: 1.21" display="H56"/>
    <hyperlink ref="H56" location="I56" tooltip="CV: 1.69" display="I56"/>
    <hyperlink ref="I56" location="J56" tooltip="CV: 2.17" display="J56"/>
    <hyperlink ref="C57" location="D57" tooltip="CV: 1.64" display="D57"/>
    <hyperlink ref="E57" location="F57" tooltip="CV: 2.75" display="F57"/>
    <hyperlink ref="F57" location="G57" tooltip="CV: 2.12" display="G57"/>
    <hyperlink ref="G57" location="H57" tooltip="CV: 3.03" display="H57"/>
    <hyperlink ref="H57" location="I57" tooltip="CV: 4.25" display="I57"/>
    <hyperlink ref="I57" location="J57" tooltip="CV: 5.36" display="J57"/>
    <hyperlink ref="C58" location="D58" tooltip="CV: 1.64" display="D58"/>
    <hyperlink ref="E58" location="F58" tooltip="CV: .81" display="F58"/>
    <hyperlink ref="F58" location="G58" tooltip="CV: 3.64" display="G58"/>
    <hyperlink ref="G58" location="H58" tooltip="CV: 6.08" display="H58"/>
    <hyperlink ref="H58" location="I58" tooltip="CV: 9.26" display="I58"/>
    <hyperlink ref="I58" location="J58" tooltip="CV: 13.54" display="J58"/>
    <hyperlink ref="J69" location="'Cuadro 5.37'!A1" tooltip="Ir al inicio" display="Ir al inicio"/>
    <hyperlink ref="A4" location="'Cuadro 5.37'!A135:I190" tooltip="Observaciones muestrales" display="Observaciones muestrales"/>
    <hyperlink ref="A3" location="'Cuadro 5.37'!A72:I131" tooltip="Estimaciones puntuales" display="Estimaciones puntuales"/>
    <hyperlink ref="A5" location="'Cuadro 5.37'!A194:I249" tooltip="Coeficiente de variación" display="Coeficiente de variación "/>
    <hyperlink ref="A6" location="'Cuadro 5.37'!A253:A308" tooltip="Error estándar" display="Error estándar"/>
    <hyperlink ref="J132" location="'Cuadro 5.37'!A1" tooltip="Ir al inicio" display="Ir al inicio"/>
    <hyperlink ref="J191" location="'Cuadro 5.37'!A1" tooltip="Ir al inicio" display="Ir al inicio"/>
    <hyperlink ref="J250" location="'Cuadro 5.37'!A1" tooltip="Ir al inicio" display="Ir al inicio"/>
    <hyperlink ref="J309" location="'Cuadro 5.37'!A1" tooltip="Ir al inicio" display="Ir al inicio"/>
    <hyperlink ref="J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text="(-)" id="{F3ED50EA-821C-40CF-9E6C-07B666FFB919}">
            <xm:f>NOT(ISERROR(SEARCH("(-)",'Cuadro 5.18'!J187)))</xm:f>
            <x14:dxf>
              <fill>
                <patternFill>
                  <bgColor rgb="FFFA9104"/>
                </patternFill>
              </fill>
            </x14:dxf>
          </x14:cfRule>
          <xm:sqref>J305 J246 J187</xm:sqref>
        </x14:conditionalFormatting>
        <x14:conditionalFormatting xmlns:xm="http://schemas.microsoft.com/office/excel/2006/main">
          <x14:cfRule type="containsText" priority="4" operator="containsText" text="(-)" id="{67CFB465-E1DC-44B7-8954-313B9F470FD8}">
            <xm:f>NOT(ISERROR(SEARCH("(-)",'Cuadro 5.18'!J127)))</xm:f>
            <x14:dxf>
              <fill>
                <patternFill>
                  <bgColor rgb="FFFA9104"/>
                </patternFill>
              </fill>
            </x14:dxf>
          </x14:cfRule>
          <xm:sqref>J124</xm:sqref>
        </x14:conditionalFormatting>
        <x14:conditionalFormatting xmlns:xm="http://schemas.microsoft.com/office/excel/2006/main">
          <x14:cfRule type="containsText" priority="5" operator="containsText" text="(-)" id="{3EA8D9F3-D6F0-485D-AC09-2E4A47DE37A5}">
            <xm:f>NOT(ISERROR(SEARCH("(-)",'Cuadro 5.18'!C62)))</xm:f>
            <x14:dxf>
              <fill>
                <patternFill>
                  <bgColor rgb="FFFA9104"/>
                </patternFill>
              </fill>
            </x14:dxf>
          </x14:cfRule>
          <xm:sqref>C61:J61</xm:sqref>
        </x14:conditionalFormatting>
      </x14:conditionalFormatting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8"/>
  <sheetViews>
    <sheetView showGridLines="0" zoomScaleNormal="100" zoomScaleSheetLayoutView="100" workbookViewId="0"/>
  </sheetViews>
  <sheetFormatPr baseColWidth="10" defaultColWidth="9.140625" defaultRowHeight="15" customHeight="1"/>
  <cols>
    <col min="1" max="1" width="5.42578125" style="786" customWidth="1"/>
    <col min="2" max="2" width="25.7109375" style="786" customWidth="1"/>
    <col min="3" max="3" width="11.7109375" style="1051" bestFit="1" customWidth="1"/>
    <col min="4" max="4" width="1.28515625" style="1051" customWidth="1"/>
    <col min="5" max="5" width="9.5703125" style="786" customWidth="1"/>
    <col min="6" max="6" width="10.28515625" style="786" bestFit="1" customWidth="1"/>
    <col min="7" max="7" width="11" style="786" customWidth="1"/>
    <col min="8" max="8" width="11.42578125" style="786" customWidth="1"/>
    <col min="9" max="10" width="9.5703125" style="786" customWidth="1"/>
    <col min="11" max="11" width="18.7109375" style="834" customWidth="1"/>
    <col min="12" max="255" width="9.140625" style="786"/>
    <col min="256" max="256" width="1.42578125" style="786" customWidth="1"/>
    <col min="257" max="257" width="23.5703125" style="786" customWidth="1"/>
    <col min="258" max="258" width="0.7109375" style="786" customWidth="1"/>
    <col min="259" max="259" width="11.7109375" style="786" bestFit="1" customWidth="1"/>
    <col min="260" max="265" width="9.5703125" style="786" customWidth="1"/>
    <col min="266" max="266" width="0.85546875" style="786" customWidth="1"/>
    <col min="267" max="267" width="10" style="786" customWidth="1"/>
    <col min="268" max="511" width="9.140625" style="786"/>
    <col min="512" max="512" width="1.42578125" style="786" customWidth="1"/>
    <col min="513" max="513" width="23.5703125" style="786" customWidth="1"/>
    <col min="514" max="514" width="0.7109375" style="786" customWidth="1"/>
    <col min="515" max="515" width="11.7109375" style="786" bestFit="1" customWidth="1"/>
    <col min="516" max="521" width="9.5703125" style="786" customWidth="1"/>
    <col min="522" max="522" width="0.85546875" style="786" customWidth="1"/>
    <col min="523" max="523" width="10" style="786" customWidth="1"/>
    <col min="524" max="767" width="9.140625" style="786"/>
    <col min="768" max="768" width="1.42578125" style="786" customWidth="1"/>
    <col min="769" max="769" width="23.5703125" style="786" customWidth="1"/>
    <col min="770" max="770" width="0.7109375" style="786" customWidth="1"/>
    <col min="771" max="771" width="11.7109375" style="786" bestFit="1" customWidth="1"/>
    <col min="772" max="777" width="9.5703125" style="786" customWidth="1"/>
    <col min="778" max="778" width="0.85546875" style="786" customWidth="1"/>
    <col min="779" max="779" width="10" style="786" customWidth="1"/>
    <col min="780" max="1023" width="9.140625" style="786"/>
    <col min="1024" max="1024" width="1.42578125" style="786" customWidth="1"/>
    <col min="1025" max="1025" width="23.5703125" style="786" customWidth="1"/>
    <col min="1026" max="1026" width="0.7109375" style="786" customWidth="1"/>
    <col min="1027" max="1027" width="11.7109375" style="786" bestFit="1" customWidth="1"/>
    <col min="1028" max="1033" width="9.5703125" style="786" customWidth="1"/>
    <col min="1034" max="1034" width="0.85546875" style="786" customWidth="1"/>
    <col min="1035" max="1035" width="10" style="786" customWidth="1"/>
    <col min="1036" max="1279" width="9.140625" style="786"/>
    <col min="1280" max="1280" width="1.42578125" style="786" customWidth="1"/>
    <col min="1281" max="1281" width="23.5703125" style="786" customWidth="1"/>
    <col min="1282" max="1282" width="0.7109375" style="786" customWidth="1"/>
    <col min="1283" max="1283" width="11.7109375" style="786" bestFit="1" customWidth="1"/>
    <col min="1284" max="1289" width="9.5703125" style="786" customWidth="1"/>
    <col min="1290" max="1290" width="0.85546875" style="786" customWidth="1"/>
    <col min="1291" max="1291" width="10" style="786" customWidth="1"/>
    <col min="1292" max="1535" width="9.140625" style="786"/>
    <col min="1536" max="1536" width="1.42578125" style="786" customWidth="1"/>
    <col min="1537" max="1537" width="23.5703125" style="786" customWidth="1"/>
    <col min="1538" max="1538" width="0.7109375" style="786" customWidth="1"/>
    <col min="1539" max="1539" width="11.7109375" style="786" bestFit="1" customWidth="1"/>
    <col min="1540" max="1545" width="9.5703125" style="786" customWidth="1"/>
    <col min="1546" max="1546" width="0.85546875" style="786" customWidth="1"/>
    <col min="1547" max="1547" width="10" style="786" customWidth="1"/>
    <col min="1548" max="1791" width="9.140625" style="786"/>
    <col min="1792" max="1792" width="1.42578125" style="786" customWidth="1"/>
    <col min="1793" max="1793" width="23.5703125" style="786" customWidth="1"/>
    <col min="1794" max="1794" width="0.7109375" style="786" customWidth="1"/>
    <col min="1795" max="1795" width="11.7109375" style="786" bestFit="1" customWidth="1"/>
    <col min="1796" max="1801" width="9.5703125" style="786" customWidth="1"/>
    <col min="1802" max="1802" width="0.85546875" style="786" customWidth="1"/>
    <col min="1803" max="1803" width="10" style="786" customWidth="1"/>
    <col min="1804" max="2047" width="9.140625" style="786"/>
    <col min="2048" max="2048" width="1.42578125" style="786" customWidth="1"/>
    <col min="2049" max="2049" width="23.5703125" style="786" customWidth="1"/>
    <col min="2050" max="2050" width="0.7109375" style="786" customWidth="1"/>
    <col min="2051" max="2051" width="11.7109375" style="786" bestFit="1" customWidth="1"/>
    <col min="2052" max="2057" width="9.5703125" style="786" customWidth="1"/>
    <col min="2058" max="2058" width="0.85546875" style="786" customWidth="1"/>
    <col min="2059" max="2059" width="10" style="786" customWidth="1"/>
    <col min="2060" max="2303" width="9.140625" style="786"/>
    <col min="2304" max="2304" width="1.42578125" style="786" customWidth="1"/>
    <col min="2305" max="2305" width="23.5703125" style="786" customWidth="1"/>
    <col min="2306" max="2306" width="0.7109375" style="786" customWidth="1"/>
    <col min="2307" max="2307" width="11.7109375" style="786" bestFit="1" customWidth="1"/>
    <col min="2308" max="2313" width="9.5703125" style="786" customWidth="1"/>
    <col min="2314" max="2314" width="0.85546875" style="786" customWidth="1"/>
    <col min="2315" max="2315" width="10" style="786" customWidth="1"/>
    <col min="2316" max="2559" width="9.140625" style="786"/>
    <col min="2560" max="2560" width="1.42578125" style="786" customWidth="1"/>
    <col min="2561" max="2561" width="23.5703125" style="786" customWidth="1"/>
    <col min="2562" max="2562" width="0.7109375" style="786" customWidth="1"/>
    <col min="2563" max="2563" width="11.7109375" style="786" bestFit="1" customWidth="1"/>
    <col min="2564" max="2569" width="9.5703125" style="786" customWidth="1"/>
    <col min="2570" max="2570" width="0.85546875" style="786" customWidth="1"/>
    <col min="2571" max="2571" width="10" style="786" customWidth="1"/>
    <col min="2572" max="2815" width="9.140625" style="786"/>
    <col min="2816" max="2816" width="1.42578125" style="786" customWidth="1"/>
    <col min="2817" max="2817" width="23.5703125" style="786" customWidth="1"/>
    <col min="2818" max="2818" width="0.7109375" style="786" customWidth="1"/>
    <col min="2819" max="2819" width="11.7109375" style="786" bestFit="1" customWidth="1"/>
    <col min="2820" max="2825" width="9.5703125" style="786" customWidth="1"/>
    <col min="2826" max="2826" width="0.85546875" style="786" customWidth="1"/>
    <col min="2827" max="2827" width="10" style="786" customWidth="1"/>
    <col min="2828" max="3071" width="9.140625" style="786"/>
    <col min="3072" max="3072" width="1.42578125" style="786" customWidth="1"/>
    <col min="3073" max="3073" width="23.5703125" style="786" customWidth="1"/>
    <col min="3074" max="3074" width="0.7109375" style="786" customWidth="1"/>
    <col min="3075" max="3075" width="11.7109375" style="786" bestFit="1" customWidth="1"/>
    <col min="3076" max="3081" width="9.5703125" style="786" customWidth="1"/>
    <col min="3082" max="3082" width="0.85546875" style="786" customWidth="1"/>
    <col min="3083" max="3083" width="10" style="786" customWidth="1"/>
    <col min="3084" max="3327" width="9.140625" style="786"/>
    <col min="3328" max="3328" width="1.42578125" style="786" customWidth="1"/>
    <col min="3329" max="3329" width="23.5703125" style="786" customWidth="1"/>
    <col min="3330" max="3330" width="0.7109375" style="786" customWidth="1"/>
    <col min="3331" max="3331" width="11.7109375" style="786" bestFit="1" customWidth="1"/>
    <col min="3332" max="3337" width="9.5703125" style="786" customWidth="1"/>
    <col min="3338" max="3338" width="0.85546875" style="786" customWidth="1"/>
    <col min="3339" max="3339" width="10" style="786" customWidth="1"/>
    <col min="3340" max="3583" width="9.140625" style="786"/>
    <col min="3584" max="3584" width="1.42578125" style="786" customWidth="1"/>
    <col min="3585" max="3585" width="23.5703125" style="786" customWidth="1"/>
    <col min="3586" max="3586" width="0.7109375" style="786" customWidth="1"/>
    <col min="3587" max="3587" width="11.7109375" style="786" bestFit="1" customWidth="1"/>
    <col min="3588" max="3593" width="9.5703125" style="786" customWidth="1"/>
    <col min="3594" max="3594" width="0.85546875" style="786" customWidth="1"/>
    <col min="3595" max="3595" width="10" style="786" customWidth="1"/>
    <col min="3596" max="3839" width="9.140625" style="786"/>
    <col min="3840" max="3840" width="1.42578125" style="786" customWidth="1"/>
    <col min="3841" max="3841" width="23.5703125" style="786" customWidth="1"/>
    <col min="3842" max="3842" width="0.7109375" style="786" customWidth="1"/>
    <col min="3843" max="3843" width="11.7109375" style="786" bestFit="1" customWidth="1"/>
    <col min="3844" max="3849" width="9.5703125" style="786" customWidth="1"/>
    <col min="3850" max="3850" width="0.85546875" style="786" customWidth="1"/>
    <col min="3851" max="3851" width="10" style="786" customWidth="1"/>
    <col min="3852" max="4095" width="9.140625" style="786"/>
    <col min="4096" max="4096" width="1.42578125" style="786" customWidth="1"/>
    <col min="4097" max="4097" width="23.5703125" style="786" customWidth="1"/>
    <col min="4098" max="4098" width="0.7109375" style="786" customWidth="1"/>
    <col min="4099" max="4099" width="11.7109375" style="786" bestFit="1" customWidth="1"/>
    <col min="4100" max="4105" width="9.5703125" style="786" customWidth="1"/>
    <col min="4106" max="4106" width="0.85546875" style="786" customWidth="1"/>
    <col min="4107" max="4107" width="10" style="786" customWidth="1"/>
    <col min="4108" max="4351" width="9.140625" style="786"/>
    <col min="4352" max="4352" width="1.42578125" style="786" customWidth="1"/>
    <col min="4353" max="4353" width="23.5703125" style="786" customWidth="1"/>
    <col min="4354" max="4354" width="0.7109375" style="786" customWidth="1"/>
    <col min="4355" max="4355" width="11.7109375" style="786" bestFit="1" customWidth="1"/>
    <col min="4356" max="4361" width="9.5703125" style="786" customWidth="1"/>
    <col min="4362" max="4362" width="0.85546875" style="786" customWidth="1"/>
    <col min="4363" max="4363" width="10" style="786" customWidth="1"/>
    <col min="4364" max="4607" width="9.140625" style="786"/>
    <col min="4608" max="4608" width="1.42578125" style="786" customWidth="1"/>
    <col min="4609" max="4609" width="23.5703125" style="786" customWidth="1"/>
    <col min="4610" max="4610" width="0.7109375" style="786" customWidth="1"/>
    <col min="4611" max="4611" width="11.7109375" style="786" bestFit="1" customWidth="1"/>
    <col min="4612" max="4617" width="9.5703125" style="786" customWidth="1"/>
    <col min="4618" max="4618" width="0.85546875" style="786" customWidth="1"/>
    <col min="4619" max="4619" width="10" style="786" customWidth="1"/>
    <col min="4620" max="4863" width="9.140625" style="786"/>
    <col min="4864" max="4864" width="1.42578125" style="786" customWidth="1"/>
    <col min="4865" max="4865" width="23.5703125" style="786" customWidth="1"/>
    <col min="4866" max="4866" width="0.7109375" style="786" customWidth="1"/>
    <col min="4867" max="4867" width="11.7109375" style="786" bestFit="1" customWidth="1"/>
    <col min="4868" max="4873" width="9.5703125" style="786" customWidth="1"/>
    <col min="4874" max="4874" width="0.85546875" style="786" customWidth="1"/>
    <col min="4875" max="4875" width="10" style="786" customWidth="1"/>
    <col min="4876" max="5119" width="9.140625" style="786"/>
    <col min="5120" max="5120" width="1.42578125" style="786" customWidth="1"/>
    <col min="5121" max="5121" width="23.5703125" style="786" customWidth="1"/>
    <col min="5122" max="5122" width="0.7109375" style="786" customWidth="1"/>
    <col min="5123" max="5123" width="11.7109375" style="786" bestFit="1" customWidth="1"/>
    <col min="5124" max="5129" width="9.5703125" style="786" customWidth="1"/>
    <col min="5130" max="5130" width="0.85546875" style="786" customWidth="1"/>
    <col min="5131" max="5131" width="10" style="786" customWidth="1"/>
    <col min="5132" max="5375" width="9.140625" style="786"/>
    <col min="5376" max="5376" width="1.42578125" style="786" customWidth="1"/>
    <col min="5377" max="5377" width="23.5703125" style="786" customWidth="1"/>
    <col min="5378" max="5378" width="0.7109375" style="786" customWidth="1"/>
    <col min="5379" max="5379" width="11.7109375" style="786" bestFit="1" customWidth="1"/>
    <col min="5380" max="5385" width="9.5703125" style="786" customWidth="1"/>
    <col min="5386" max="5386" width="0.85546875" style="786" customWidth="1"/>
    <col min="5387" max="5387" width="10" style="786" customWidth="1"/>
    <col min="5388" max="5631" width="9.140625" style="786"/>
    <col min="5632" max="5632" width="1.42578125" style="786" customWidth="1"/>
    <col min="5633" max="5633" width="23.5703125" style="786" customWidth="1"/>
    <col min="5634" max="5634" width="0.7109375" style="786" customWidth="1"/>
    <col min="5635" max="5635" width="11.7109375" style="786" bestFit="1" customWidth="1"/>
    <col min="5636" max="5641" width="9.5703125" style="786" customWidth="1"/>
    <col min="5642" max="5642" width="0.85546875" style="786" customWidth="1"/>
    <col min="5643" max="5643" width="10" style="786" customWidth="1"/>
    <col min="5644" max="5887" width="9.140625" style="786"/>
    <col min="5888" max="5888" width="1.42578125" style="786" customWidth="1"/>
    <col min="5889" max="5889" width="23.5703125" style="786" customWidth="1"/>
    <col min="5890" max="5890" width="0.7109375" style="786" customWidth="1"/>
    <col min="5891" max="5891" width="11.7109375" style="786" bestFit="1" customWidth="1"/>
    <col min="5892" max="5897" width="9.5703125" style="786" customWidth="1"/>
    <col min="5898" max="5898" width="0.85546875" style="786" customWidth="1"/>
    <col min="5899" max="5899" width="10" style="786" customWidth="1"/>
    <col min="5900" max="6143" width="9.140625" style="786"/>
    <col min="6144" max="6144" width="1.42578125" style="786" customWidth="1"/>
    <col min="6145" max="6145" width="23.5703125" style="786" customWidth="1"/>
    <col min="6146" max="6146" width="0.7109375" style="786" customWidth="1"/>
    <col min="6147" max="6147" width="11.7109375" style="786" bestFit="1" customWidth="1"/>
    <col min="6148" max="6153" width="9.5703125" style="786" customWidth="1"/>
    <col min="6154" max="6154" width="0.85546875" style="786" customWidth="1"/>
    <col min="6155" max="6155" width="10" style="786" customWidth="1"/>
    <col min="6156" max="6399" width="9.140625" style="786"/>
    <col min="6400" max="6400" width="1.42578125" style="786" customWidth="1"/>
    <col min="6401" max="6401" width="23.5703125" style="786" customWidth="1"/>
    <col min="6402" max="6402" width="0.7109375" style="786" customWidth="1"/>
    <col min="6403" max="6403" width="11.7109375" style="786" bestFit="1" customWidth="1"/>
    <col min="6404" max="6409" width="9.5703125" style="786" customWidth="1"/>
    <col min="6410" max="6410" width="0.85546875" style="786" customWidth="1"/>
    <col min="6411" max="6411" width="10" style="786" customWidth="1"/>
    <col min="6412" max="6655" width="9.140625" style="786"/>
    <col min="6656" max="6656" width="1.42578125" style="786" customWidth="1"/>
    <col min="6657" max="6657" width="23.5703125" style="786" customWidth="1"/>
    <col min="6658" max="6658" width="0.7109375" style="786" customWidth="1"/>
    <col min="6659" max="6659" width="11.7109375" style="786" bestFit="1" customWidth="1"/>
    <col min="6660" max="6665" width="9.5703125" style="786" customWidth="1"/>
    <col min="6666" max="6666" width="0.85546875" style="786" customWidth="1"/>
    <col min="6667" max="6667" width="10" style="786" customWidth="1"/>
    <col min="6668" max="6911" width="9.140625" style="786"/>
    <col min="6912" max="6912" width="1.42578125" style="786" customWidth="1"/>
    <col min="6913" max="6913" width="23.5703125" style="786" customWidth="1"/>
    <col min="6914" max="6914" width="0.7109375" style="786" customWidth="1"/>
    <col min="6915" max="6915" width="11.7109375" style="786" bestFit="1" customWidth="1"/>
    <col min="6916" max="6921" width="9.5703125" style="786" customWidth="1"/>
    <col min="6922" max="6922" width="0.85546875" style="786" customWidth="1"/>
    <col min="6923" max="6923" width="10" style="786" customWidth="1"/>
    <col min="6924" max="7167" width="9.140625" style="786"/>
    <col min="7168" max="7168" width="1.42578125" style="786" customWidth="1"/>
    <col min="7169" max="7169" width="23.5703125" style="786" customWidth="1"/>
    <col min="7170" max="7170" width="0.7109375" style="786" customWidth="1"/>
    <col min="7171" max="7171" width="11.7109375" style="786" bestFit="1" customWidth="1"/>
    <col min="7172" max="7177" width="9.5703125" style="786" customWidth="1"/>
    <col min="7178" max="7178" width="0.85546875" style="786" customWidth="1"/>
    <col min="7179" max="7179" width="10" style="786" customWidth="1"/>
    <col min="7180" max="7423" width="9.140625" style="786"/>
    <col min="7424" max="7424" width="1.42578125" style="786" customWidth="1"/>
    <col min="7425" max="7425" width="23.5703125" style="786" customWidth="1"/>
    <col min="7426" max="7426" width="0.7109375" style="786" customWidth="1"/>
    <col min="7427" max="7427" width="11.7109375" style="786" bestFit="1" customWidth="1"/>
    <col min="7428" max="7433" width="9.5703125" style="786" customWidth="1"/>
    <col min="7434" max="7434" width="0.85546875" style="786" customWidth="1"/>
    <col min="7435" max="7435" width="10" style="786" customWidth="1"/>
    <col min="7436" max="7679" width="9.140625" style="786"/>
    <col min="7680" max="7680" width="1.42578125" style="786" customWidth="1"/>
    <col min="7681" max="7681" width="23.5703125" style="786" customWidth="1"/>
    <col min="7682" max="7682" width="0.7109375" style="786" customWidth="1"/>
    <col min="7683" max="7683" width="11.7109375" style="786" bestFit="1" customWidth="1"/>
    <col min="7684" max="7689" width="9.5703125" style="786" customWidth="1"/>
    <col min="7690" max="7690" width="0.85546875" style="786" customWidth="1"/>
    <col min="7691" max="7691" width="10" style="786" customWidth="1"/>
    <col min="7692" max="7935" width="9.140625" style="786"/>
    <col min="7936" max="7936" width="1.42578125" style="786" customWidth="1"/>
    <col min="7937" max="7937" width="23.5703125" style="786" customWidth="1"/>
    <col min="7938" max="7938" width="0.7109375" style="786" customWidth="1"/>
    <col min="7939" max="7939" width="11.7109375" style="786" bestFit="1" customWidth="1"/>
    <col min="7940" max="7945" width="9.5703125" style="786" customWidth="1"/>
    <col min="7946" max="7946" width="0.85546875" style="786" customWidth="1"/>
    <col min="7947" max="7947" width="10" style="786" customWidth="1"/>
    <col min="7948" max="8191" width="9.140625" style="786"/>
    <col min="8192" max="8192" width="1.42578125" style="786" customWidth="1"/>
    <col min="8193" max="8193" width="23.5703125" style="786" customWidth="1"/>
    <col min="8194" max="8194" width="0.7109375" style="786" customWidth="1"/>
    <col min="8195" max="8195" width="11.7109375" style="786" bestFit="1" customWidth="1"/>
    <col min="8196" max="8201" width="9.5703125" style="786" customWidth="1"/>
    <col min="8202" max="8202" width="0.85546875" style="786" customWidth="1"/>
    <col min="8203" max="8203" width="10" style="786" customWidth="1"/>
    <col min="8204" max="8447" width="9.140625" style="786"/>
    <col min="8448" max="8448" width="1.42578125" style="786" customWidth="1"/>
    <col min="8449" max="8449" width="23.5703125" style="786" customWidth="1"/>
    <col min="8450" max="8450" width="0.7109375" style="786" customWidth="1"/>
    <col min="8451" max="8451" width="11.7109375" style="786" bestFit="1" customWidth="1"/>
    <col min="8452" max="8457" width="9.5703125" style="786" customWidth="1"/>
    <col min="8458" max="8458" width="0.85546875" style="786" customWidth="1"/>
    <col min="8459" max="8459" width="10" style="786" customWidth="1"/>
    <col min="8460" max="8703" width="9.140625" style="786"/>
    <col min="8704" max="8704" width="1.42578125" style="786" customWidth="1"/>
    <col min="8705" max="8705" width="23.5703125" style="786" customWidth="1"/>
    <col min="8706" max="8706" width="0.7109375" style="786" customWidth="1"/>
    <col min="8707" max="8707" width="11.7109375" style="786" bestFit="1" customWidth="1"/>
    <col min="8708" max="8713" width="9.5703125" style="786" customWidth="1"/>
    <col min="8714" max="8714" width="0.85546875" style="786" customWidth="1"/>
    <col min="8715" max="8715" width="10" style="786" customWidth="1"/>
    <col min="8716" max="8959" width="9.140625" style="786"/>
    <col min="8960" max="8960" width="1.42578125" style="786" customWidth="1"/>
    <col min="8961" max="8961" width="23.5703125" style="786" customWidth="1"/>
    <col min="8962" max="8962" width="0.7109375" style="786" customWidth="1"/>
    <col min="8963" max="8963" width="11.7109375" style="786" bestFit="1" customWidth="1"/>
    <col min="8964" max="8969" width="9.5703125" style="786" customWidth="1"/>
    <col min="8970" max="8970" width="0.85546875" style="786" customWidth="1"/>
    <col min="8971" max="8971" width="10" style="786" customWidth="1"/>
    <col min="8972" max="9215" width="9.140625" style="786"/>
    <col min="9216" max="9216" width="1.42578125" style="786" customWidth="1"/>
    <col min="9217" max="9217" width="23.5703125" style="786" customWidth="1"/>
    <col min="9218" max="9218" width="0.7109375" style="786" customWidth="1"/>
    <col min="9219" max="9219" width="11.7109375" style="786" bestFit="1" customWidth="1"/>
    <col min="9220" max="9225" width="9.5703125" style="786" customWidth="1"/>
    <col min="9226" max="9226" width="0.85546875" style="786" customWidth="1"/>
    <col min="9227" max="9227" width="10" style="786" customWidth="1"/>
    <col min="9228" max="9471" width="9.140625" style="786"/>
    <col min="9472" max="9472" width="1.42578125" style="786" customWidth="1"/>
    <col min="9473" max="9473" width="23.5703125" style="786" customWidth="1"/>
    <col min="9474" max="9474" width="0.7109375" style="786" customWidth="1"/>
    <col min="9475" max="9475" width="11.7109375" style="786" bestFit="1" customWidth="1"/>
    <col min="9476" max="9481" width="9.5703125" style="786" customWidth="1"/>
    <col min="9482" max="9482" width="0.85546875" style="786" customWidth="1"/>
    <col min="9483" max="9483" width="10" style="786" customWidth="1"/>
    <col min="9484" max="9727" width="9.140625" style="786"/>
    <col min="9728" max="9728" width="1.42578125" style="786" customWidth="1"/>
    <col min="9729" max="9729" width="23.5703125" style="786" customWidth="1"/>
    <col min="9730" max="9730" width="0.7109375" style="786" customWidth="1"/>
    <col min="9731" max="9731" width="11.7109375" style="786" bestFit="1" customWidth="1"/>
    <col min="9732" max="9737" width="9.5703125" style="786" customWidth="1"/>
    <col min="9738" max="9738" width="0.85546875" style="786" customWidth="1"/>
    <col min="9739" max="9739" width="10" style="786" customWidth="1"/>
    <col min="9740" max="9983" width="9.140625" style="786"/>
    <col min="9984" max="9984" width="1.42578125" style="786" customWidth="1"/>
    <col min="9985" max="9985" width="23.5703125" style="786" customWidth="1"/>
    <col min="9986" max="9986" width="0.7109375" style="786" customWidth="1"/>
    <col min="9987" max="9987" width="11.7109375" style="786" bestFit="1" customWidth="1"/>
    <col min="9988" max="9993" width="9.5703125" style="786" customWidth="1"/>
    <col min="9994" max="9994" width="0.85546875" style="786" customWidth="1"/>
    <col min="9995" max="9995" width="10" style="786" customWidth="1"/>
    <col min="9996" max="10239" width="9.140625" style="786"/>
    <col min="10240" max="10240" width="1.42578125" style="786" customWidth="1"/>
    <col min="10241" max="10241" width="23.5703125" style="786" customWidth="1"/>
    <col min="10242" max="10242" width="0.7109375" style="786" customWidth="1"/>
    <col min="10243" max="10243" width="11.7109375" style="786" bestFit="1" customWidth="1"/>
    <col min="10244" max="10249" width="9.5703125" style="786" customWidth="1"/>
    <col min="10250" max="10250" width="0.85546875" style="786" customWidth="1"/>
    <col min="10251" max="10251" width="10" style="786" customWidth="1"/>
    <col min="10252" max="10495" width="9.140625" style="786"/>
    <col min="10496" max="10496" width="1.42578125" style="786" customWidth="1"/>
    <col min="10497" max="10497" width="23.5703125" style="786" customWidth="1"/>
    <col min="10498" max="10498" width="0.7109375" style="786" customWidth="1"/>
    <col min="10499" max="10499" width="11.7109375" style="786" bestFit="1" customWidth="1"/>
    <col min="10500" max="10505" width="9.5703125" style="786" customWidth="1"/>
    <col min="10506" max="10506" width="0.85546875" style="786" customWidth="1"/>
    <col min="10507" max="10507" width="10" style="786" customWidth="1"/>
    <col min="10508" max="10751" width="9.140625" style="786"/>
    <col min="10752" max="10752" width="1.42578125" style="786" customWidth="1"/>
    <col min="10753" max="10753" width="23.5703125" style="786" customWidth="1"/>
    <col min="10754" max="10754" width="0.7109375" style="786" customWidth="1"/>
    <col min="10755" max="10755" width="11.7109375" style="786" bestFit="1" customWidth="1"/>
    <col min="10756" max="10761" width="9.5703125" style="786" customWidth="1"/>
    <col min="10762" max="10762" width="0.85546875" style="786" customWidth="1"/>
    <col min="10763" max="10763" width="10" style="786" customWidth="1"/>
    <col min="10764" max="11007" width="9.140625" style="786"/>
    <col min="11008" max="11008" width="1.42578125" style="786" customWidth="1"/>
    <col min="11009" max="11009" width="23.5703125" style="786" customWidth="1"/>
    <col min="11010" max="11010" width="0.7109375" style="786" customWidth="1"/>
    <col min="11011" max="11011" width="11.7109375" style="786" bestFit="1" customWidth="1"/>
    <col min="11012" max="11017" width="9.5703125" style="786" customWidth="1"/>
    <col min="11018" max="11018" width="0.85546875" style="786" customWidth="1"/>
    <col min="11019" max="11019" width="10" style="786" customWidth="1"/>
    <col min="11020" max="11263" width="9.140625" style="786"/>
    <col min="11264" max="11264" width="1.42578125" style="786" customWidth="1"/>
    <col min="11265" max="11265" width="23.5703125" style="786" customWidth="1"/>
    <col min="11266" max="11266" width="0.7109375" style="786" customWidth="1"/>
    <col min="11267" max="11267" width="11.7109375" style="786" bestFit="1" customWidth="1"/>
    <col min="11268" max="11273" width="9.5703125" style="786" customWidth="1"/>
    <col min="11274" max="11274" width="0.85546875" style="786" customWidth="1"/>
    <col min="11275" max="11275" width="10" style="786" customWidth="1"/>
    <col min="11276" max="11519" width="9.140625" style="786"/>
    <col min="11520" max="11520" width="1.42578125" style="786" customWidth="1"/>
    <col min="11521" max="11521" width="23.5703125" style="786" customWidth="1"/>
    <col min="11522" max="11522" width="0.7109375" style="786" customWidth="1"/>
    <col min="11523" max="11523" width="11.7109375" style="786" bestFit="1" customWidth="1"/>
    <col min="11524" max="11529" width="9.5703125" style="786" customWidth="1"/>
    <col min="11530" max="11530" width="0.85546875" style="786" customWidth="1"/>
    <col min="11531" max="11531" width="10" style="786" customWidth="1"/>
    <col min="11532" max="11775" width="9.140625" style="786"/>
    <col min="11776" max="11776" width="1.42578125" style="786" customWidth="1"/>
    <col min="11777" max="11777" width="23.5703125" style="786" customWidth="1"/>
    <col min="11778" max="11778" width="0.7109375" style="786" customWidth="1"/>
    <col min="11779" max="11779" width="11.7109375" style="786" bestFit="1" customWidth="1"/>
    <col min="11780" max="11785" width="9.5703125" style="786" customWidth="1"/>
    <col min="11786" max="11786" width="0.85546875" style="786" customWidth="1"/>
    <col min="11787" max="11787" width="10" style="786" customWidth="1"/>
    <col min="11788" max="12031" width="9.140625" style="786"/>
    <col min="12032" max="12032" width="1.42578125" style="786" customWidth="1"/>
    <col min="12033" max="12033" width="23.5703125" style="786" customWidth="1"/>
    <col min="12034" max="12034" width="0.7109375" style="786" customWidth="1"/>
    <col min="12035" max="12035" width="11.7109375" style="786" bestFit="1" customWidth="1"/>
    <col min="12036" max="12041" width="9.5703125" style="786" customWidth="1"/>
    <col min="12042" max="12042" width="0.85546875" style="786" customWidth="1"/>
    <col min="12043" max="12043" width="10" style="786" customWidth="1"/>
    <col min="12044" max="12287" width="9.140625" style="786"/>
    <col min="12288" max="12288" width="1.42578125" style="786" customWidth="1"/>
    <col min="12289" max="12289" width="23.5703125" style="786" customWidth="1"/>
    <col min="12290" max="12290" width="0.7109375" style="786" customWidth="1"/>
    <col min="12291" max="12291" width="11.7109375" style="786" bestFit="1" customWidth="1"/>
    <col min="12292" max="12297" width="9.5703125" style="786" customWidth="1"/>
    <col min="12298" max="12298" width="0.85546875" style="786" customWidth="1"/>
    <col min="12299" max="12299" width="10" style="786" customWidth="1"/>
    <col min="12300" max="12543" width="9.140625" style="786"/>
    <col min="12544" max="12544" width="1.42578125" style="786" customWidth="1"/>
    <col min="12545" max="12545" width="23.5703125" style="786" customWidth="1"/>
    <col min="12546" max="12546" width="0.7109375" style="786" customWidth="1"/>
    <col min="12547" max="12547" width="11.7109375" style="786" bestFit="1" customWidth="1"/>
    <col min="12548" max="12553" width="9.5703125" style="786" customWidth="1"/>
    <col min="12554" max="12554" width="0.85546875" style="786" customWidth="1"/>
    <col min="12555" max="12555" width="10" style="786" customWidth="1"/>
    <col min="12556" max="12799" width="9.140625" style="786"/>
    <col min="12800" max="12800" width="1.42578125" style="786" customWidth="1"/>
    <col min="12801" max="12801" width="23.5703125" style="786" customWidth="1"/>
    <col min="12802" max="12802" width="0.7109375" style="786" customWidth="1"/>
    <col min="12803" max="12803" width="11.7109375" style="786" bestFit="1" customWidth="1"/>
    <col min="12804" max="12809" width="9.5703125" style="786" customWidth="1"/>
    <col min="12810" max="12810" width="0.85546875" style="786" customWidth="1"/>
    <col min="12811" max="12811" width="10" style="786" customWidth="1"/>
    <col min="12812" max="13055" width="9.140625" style="786"/>
    <col min="13056" max="13056" width="1.42578125" style="786" customWidth="1"/>
    <col min="13057" max="13057" width="23.5703125" style="786" customWidth="1"/>
    <col min="13058" max="13058" width="0.7109375" style="786" customWidth="1"/>
    <col min="13059" max="13059" width="11.7109375" style="786" bestFit="1" customWidth="1"/>
    <col min="13060" max="13065" width="9.5703125" style="786" customWidth="1"/>
    <col min="13066" max="13066" width="0.85546875" style="786" customWidth="1"/>
    <col min="13067" max="13067" width="10" style="786" customWidth="1"/>
    <col min="13068" max="13311" width="9.140625" style="786"/>
    <col min="13312" max="13312" width="1.42578125" style="786" customWidth="1"/>
    <col min="13313" max="13313" width="23.5703125" style="786" customWidth="1"/>
    <col min="13314" max="13314" width="0.7109375" style="786" customWidth="1"/>
    <col min="13315" max="13315" width="11.7109375" style="786" bestFit="1" customWidth="1"/>
    <col min="13316" max="13321" width="9.5703125" style="786" customWidth="1"/>
    <col min="13322" max="13322" width="0.85546875" style="786" customWidth="1"/>
    <col min="13323" max="13323" width="10" style="786" customWidth="1"/>
    <col min="13324" max="13567" width="9.140625" style="786"/>
    <col min="13568" max="13568" width="1.42578125" style="786" customWidth="1"/>
    <col min="13569" max="13569" width="23.5703125" style="786" customWidth="1"/>
    <col min="13570" max="13570" width="0.7109375" style="786" customWidth="1"/>
    <col min="13571" max="13571" width="11.7109375" style="786" bestFit="1" customWidth="1"/>
    <col min="13572" max="13577" width="9.5703125" style="786" customWidth="1"/>
    <col min="13578" max="13578" width="0.85546875" style="786" customWidth="1"/>
    <col min="13579" max="13579" width="10" style="786" customWidth="1"/>
    <col min="13580" max="13823" width="9.140625" style="786"/>
    <col min="13824" max="13824" width="1.42578125" style="786" customWidth="1"/>
    <col min="13825" max="13825" width="23.5703125" style="786" customWidth="1"/>
    <col min="13826" max="13826" width="0.7109375" style="786" customWidth="1"/>
    <col min="13827" max="13827" width="11.7109375" style="786" bestFit="1" customWidth="1"/>
    <col min="13828" max="13833" width="9.5703125" style="786" customWidth="1"/>
    <col min="13834" max="13834" width="0.85546875" style="786" customWidth="1"/>
    <col min="13835" max="13835" width="10" style="786" customWidth="1"/>
    <col min="13836" max="14079" width="9.140625" style="786"/>
    <col min="14080" max="14080" width="1.42578125" style="786" customWidth="1"/>
    <col min="14081" max="14081" width="23.5703125" style="786" customWidth="1"/>
    <col min="14082" max="14082" width="0.7109375" style="786" customWidth="1"/>
    <col min="14083" max="14083" width="11.7109375" style="786" bestFit="1" customWidth="1"/>
    <col min="14084" max="14089" width="9.5703125" style="786" customWidth="1"/>
    <col min="14090" max="14090" width="0.85546875" style="786" customWidth="1"/>
    <col min="14091" max="14091" width="10" style="786" customWidth="1"/>
    <col min="14092" max="14335" width="9.140625" style="786"/>
    <col min="14336" max="14336" width="1.42578125" style="786" customWidth="1"/>
    <col min="14337" max="14337" width="23.5703125" style="786" customWidth="1"/>
    <col min="14338" max="14338" width="0.7109375" style="786" customWidth="1"/>
    <col min="14339" max="14339" width="11.7109375" style="786" bestFit="1" customWidth="1"/>
    <col min="14340" max="14345" width="9.5703125" style="786" customWidth="1"/>
    <col min="14346" max="14346" width="0.85546875" style="786" customWidth="1"/>
    <col min="14347" max="14347" width="10" style="786" customWidth="1"/>
    <col min="14348" max="14591" width="9.140625" style="786"/>
    <col min="14592" max="14592" width="1.42578125" style="786" customWidth="1"/>
    <col min="14593" max="14593" width="23.5703125" style="786" customWidth="1"/>
    <col min="14594" max="14594" width="0.7109375" style="786" customWidth="1"/>
    <col min="14595" max="14595" width="11.7109375" style="786" bestFit="1" customWidth="1"/>
    <col min="14596" max="14601" width="9.5703125" style="786" customWidth="1"/>
    <col min="14602" max="14602" width="0.85546875" style="786" customWidth="1"/>
    <col min="14603" max="14603" width="10" style="786" customWidth="1"/>
    <col min="14604" max="14847" width="9.140625" style="786"/>
    <col min="14848" max="14848" width="1.42578125" style="786" customWidth="1"/>
    <col min="14849" max="14849" width="23.5703125" style="786" customWidth="1"/>
    <col min="14850" max="14850" width="0.7109375" style="786" customWidth="1"/>
    <col min="14851" max="14851" width="11.7109375" style="786" bestFit="1" customWidth="1"/>
    <col min="14852" max="14857" width="9.5703125" style="786" customWidth="1"/>
    <col min="14858" max="14858" width="0.85546875" style="786" customWidth="1"/>
    <col min="14859" max="14859" width="10" style="786" customWidth="1"/>
    <col min="14860" max="15103" width="9.140625" style="786"/>
    <col min="15104" max="15104" width="1.42578125" style="786" customWidth="1"/>
    <col min="15105" max="15105" width="23.5703125" style="786" customWidth="1"/>
    <col min="15106" max="15106" width="0.7109375" style="786" customWidth="1"/>
    <col min="15107" max="15107" width="11.7109375" style="786" bestFit="1" customWidth="1"/>
    <col min="15108" max="15113" width="9.5703125" style="786" customWidth="1"/>
    <col min="15114" max="15114" width="0.85546875" style="786" customWidth="1"/>
    <col min="15115" max="15115" width="10" style="786" customWidth="1"/>
    <col min="15116" max="15359" width="9.140625" style="786"/>
    <col min="15360" max="15360" width="1.42578125" style="786" customWidth="1"/>
    <col min="15361" max="15361" width="23.5703125" style="786" customWidth="1"/>
    <col min="15362" max="15362" width="0.7109375" style="786" customWidth="1"/>
    <col min="15363" max="15363" width="11.7109375" style="786" bestFit="1" customWidth="1"/>
    <col min="15364" max="15369" width="9.5703125" style="786" customWidth="1"/>
    <col min="15370" max="15370" width="0.85546875" style="786" customWidth="1"/>
    <col min="15371" max="15371" width="10" style="786" customWidth="1"/>
    <col min="15372" max="15615" width="9.140625" style="786"/>
    <col min="15616" max="15616" width="1.42578125" style="786" customWidth="1"/>
    <col min="15617" max="15617" width="23.5703125" style="786" customWidth="1"/>
    <col min="15618" max="15618" width="0.7109375" style="786" customWidth="1"/>
    <col min="15619" max="15619" width="11.7109375" style="786" bestFit="1" customWidth="1"/>
    <col min="15620" max="15625" width="9.5703125" style="786" customWidth="1"/>
    <col min="15626" max="15626" width="0.85546875" style="786" customWidth="1"/>
    <col min="15627" max="15627" width="10" style="786" customWidth="1"/>
    <col min="15628" max="15871" width="9.140625" style="786"/>
    <col min="15872" max="15872" width="1.42578125" style="786" customWidth="1"/>
    <col min="15873" max="15873" width="23.5703125" style="786" customWidth="1"/>
    <col min="15874" max="15874" width="0.7109375" style="786" customWidth="1"/>
    <col min="15875" max="15875" width="11.7109375" style="786" bestFit="1" customWidth="1"/>
    <col min="15876" max="15881" width="9.5703125" style="786" customWidth="1"/>
    <col min="15882" max="15882" width="0.85546875" style="786" customWidth="1"/>
    <col min="15883" max="15883" width="10" style="786" customWidth="1"/>
    <col min="15884" max="16127" width="9.140625" style="786"/>
    <col min="16128" max="16128" width="1.42578125" style="786" customWidth="1"/>
    <col min="16129" max="16129" width="23.5703125" style="786" customWidth="1"/>
    <col min="16130" max="16130" width="0.7109375" style="786" customWidth="1"/>
    <col min="16131" max="16131" width="11.7109375" style="786" bestFit="1" customWidth="1"/>
    <col min="16132" max="16137" width="9.5703125" style="786" customWidth="1"/>
    <col min="16138" max="16138" width="0.85546875" style="786" customWidth="1"/>
    <col min="16139" max="16139" width="10" style="786" customWidth="1"/>
    <col min="16140" max="16384" width="9.140625" style="786"/>
  </cols>
  <sheetData>
    <row r="1" spans="1:11" s="1527" customFormat="1" ht="15" customHeight="1">
      <c r="A1" s="808" t="s">
        <v>644</v>
      </c>
      <c r="B1" s="1526"/>
      <c r="K1" s="823" t="s">
        <v>19</v>
      </c>
    </row>
    <row r="2" spans="1:11" s="1527" customFormat="1" ht="15" customHeight="1">
      <c r="A2" s="1526"/>
      <c r="B2" s="1526"/>
      <c r="I2" s="1606"/>
      <c r="K2" s="1784"/>
    </row>
    <row r="3" spans="1:11" s="1608" customFormat="1" ht="15" customHeight="1">
      <c r="A3" s="787" t="s">
        <v>95</v>
      </c>
      <c r="B3" s="814"/>
      <c r="E3" s="1607"/>
      <c r="K3" s="1609"/>
    </row>
    <row r="4" spans="1:11" s="1608" customFormat="1" ht="15" customHeight="1">
      <c r="A4" s="787" t="s">
        <v>34</v>
      </c>
      <c r="B4" s="814"/>
      <c r="K4" s="1609"/>
    </row>
    <row r="5" spans="1:11" s="1608" customFormat="1" ht="15" customHeight="1">
      <c r="A5" s="787" t="s">
        <v>270</v>
      </c>
      <c r="B5" s="814"/>
      <c r="K5" s="1609"/>
    </row>
    <row r="6" spans="1:11" s="1610" customFormat="1" ht="15" customHeight="1">
      <c r="A6" s="787" t="s">
        <v>32</v>
      </c>
      <c r="B6" s="814"/>
      <c r="F6" s="1608"/>
      <c r="K6" s="1611"/>
    </row>
    <row r="7" spans="1:11" s="1527" customFormat="1" ht="15" customHeight="1">
      <c r="A7" s="1591"/>
      <c r="I7" s="1606"/>
      <c r="K7" s="1784"/>
    </row>
    <row r="8" spans="1:11" s="1527" customFormat="1" ht="15" customHeight="1">
      <c r="A8" s="1591"/>
      <c r="I8" s="1606"/>
      <c r="K8" s="1784"/>
    </row>
    <row r="9" spans="1:11" s="609" customFormat="1" ht="15" customHeight="1">
      <c r="A9" s="2472" t="s">
        <v>474</v>
      </c>
      <c r="B9" s="2472"/>
      <c r="C9" s="2472"/>
      <c r="D9" s="2472"/>
      <c r="E9" s="2472"/>
      <c r="F9" s="2472"/>
      <c r="G9" s="2472"/>
      <c r="H9" s="2472"/>
      <c r="I9" s="1844"/>
      <c r="J9" s="1612" t="s">
        <v>475</v>
      </c>
      <c r="K9" s="1618"/>
    </row>
    <row r="10" spans="1:11" s="609" customFormat="1" ht="15" customHeight="1">
      <c r="A10" s="2472"/>
      <c r="B10" s="2472"/>
      <c r="C10" s="2472"/>
      <c r="D10" s="2472"/>
      <c r="E10" s="2472"/>
      <c r="F10" s="2472"/>
      <c r="G10" s="2472"/>
      <c r="H10" s="2472"/>
      <c r="I10" s="1844"/>
      <c r="K10" s="1618"/>
    </row>
    <row r="11" spans="1:11" s="1593" customFormat="1" ht="6" customHeight="1">
      <c r="C11" s="1786"/>
      <c r="D11" s="1786"/>
      <c r="K11" s="1649"/>
    </row>
    <row r="12" spans="1:11" s="1448" customFormat="1" ht="15" customHeight="1">
      <c r="A12" s="2452" t="s">
        <v>109</v>
      </c>
      <c r="B12" s="2452"/>
      <c r="C12" s="2427" t="s">
        <v>17</v>
      </c>
      <c r="D12" s="1331"/>
      <c r="E12" s="2424" t="s">
        <v>275</v>
      </c>
      <c r="F12" s="2424" t="s">
        <v>276</v>
      </c>
      <c r="G12" s="2424" t="s">
        <v>293</v>
      </c>
      <c r="H12" s="2424" t="s">
        <v>294</v>
      </c>
      <c r="I12" s="2424" t="s">
        <v>476</v>
      </c>
      <c r="J12" s="2424" t="s">
        <v>477</v>
      </c>
      <c r="K12" s="1447"/>
    </row>
    <row r="13" spans="1:11" s="1448" customFormat="1" ht="15" customHeight="1">
      <c r="A13" s="2476"/>
      <c r="B13" s="2476"/>
      <c r="C13" s="2451"/>
      <c r="D13" s="1247"/>
      <c r="E13" s="2455"/>
      <c r="F13" s="2455"/>
      <c r="G13" s="2455"/>
      <c r="H13" s="2455"/>
      <c r="I13" s="2455"/>
      <c r="J13" s="2455"/>
      <c r="K13" s="1447"/>
    </row>
    <row r="14" spans="1:11" s="1593" customFormat="1" ht="6" customHeight="1">
      <c r="C14" s="1204"/>
      <c r="D14" s="1204"/>
      <c r="K14" s="1649"/>
    </row>
    <row r="15" spans="1:11" s="1593" customFormat="1" ht="15" customHeight="1">
      <c r="A15" s="842" t="s">
        <v>103</v>
      </c>
      <c r="C15" s="843">
        <v>21409727</v>
      </c>
      <c r="D15" s="844"/>
      <c r="E15" s="1594">
        <v>13.6</v>
      </c>
      <c r="F15" s="1594">
        <v>0.6</v>
      </c>
      <c r="G15" s="1594">
        <v>29.2</v>
      </c>
      <c r="H15" s="1594">
        <v>50</v>
      </c>
      <c r="I15" s="1594">
        <v>6.3</v>
      </c>
      <c r="J15" s="1845">
        <v>0</v>
      </c>
    </row>
    <row r="16" spans="1:11" s="1593" customFormat="1" ht="15" customHeight="1">
      <c r="A16" s="924" t="s">
        <v>84</v>
      </c>
      <c r="C16" s="849">
        <v>220796</v>
      </c>
      <c r="D16" s="850"/>
      <c r="E16" s="1597">
        <v>9</v>
      </c>
      <c r="F16" s="1846">
        <v>1.1000000000000001</v>
      </c>
      <c r="G16" s="1597">
        <v>34.4</v>
      </c>
      <c r="H16" s="1597">
        <v>46.7</v>
      </c>
      <c r="I16" s="1597">
        <v>8.6</v>
      </c>
      <c r="J16" s="1597">
        <v>0</v>
      </c>
    </row>
    <row r="17" spans="1:10" s="1593" customFormat="1" ht="15" customHeight="1">
      <c r="A17" s="924" t="s">
        <v>83</v>
      </c>
      <c r="C17" s="849">
        <v>661437</v>
      </c>
      <c r="D17" s="850"/>
      <c r="E17" s="1597">
        <v>13.2</v>
      </c>
      <c r="F17" s="1596">
        <v>0.4</v>
      </c>
      <c r="G17" s="1597">
        <v>38.5</v>
      </c>
      <c r="H17" s="1597">
        <v>42.8</v>
      </c>
      <c r="I17" s="1597">
        <v>4.5999999999999996</v>
      </c>
      <c r="J17" s="1597">
        <v>0</v>
      </c>
    </row>
    <row r="18" spans="1:10" s="1593" customFormat="1" ht="15" customHeight="1">
      <c r="A18" s="924" t="s">
        <v>82</v>
      </c>
      <c r="C18" s="849">
        <v>149697</v>
      </c>
      <c r="D18" s="850"/>
      <c r="E18" s="1597">
        <v>13.7</v>
      </c>
      <c r="F18" s="1596">
        <v>0.5</v>
      </c>
      <c r="G18" s="1597">
        <v>33.5</v>
      </c>
      <c r="H18" s="1597">
        <v>46.4</v>
      </c>
      <c r="I18" s="1597">
        <v>5.4</v>
      </c>
      <c r="J18" s="1847">
        <v>0</v>
      </c>
    </row>
    <row r="19" spans="1:10" s="1593" customFormat="1" ht="15" customHeight="1">
      <c r="A19" s="924" t="s">
        <v>81</v>
      </c>
      <c r="C19" s="849">
        <v>167649</v>
      </c>
      <c r="D19" s="850"/>
      <c r="E19" s="1597">
        <v>19.5</v>
      </c>
      <c r="F19" s="1596">
        <v>0.7</v>
      </c>
      <c r="G19" s="1597">
        <v>34</v>
      </c>
      <c r="H19" s="1597">
        <v>39.1</v>
      </c>
      <c r="I19" s="1597">
        <v>6.1</v>
      </c>
      <c r="J19" s="1597">
        <v>0</v>
      </c>
    </row>
    <row r="20" spans="1:10" s="1593" customFormat="1" ht="15" customHeight="1">
      <c r="A20" s="924" t="s">
        <v>80</v>
      </c>
      <c r="C20" s="849">
        <v>553717</v>
      </c>
      <c r="D20" s="850"/>
      <c r="E20" s="1597">
        <v>11.2</v>
      </c>
      <c r="F20" s="1596">
        <v>0.5</v>
      </c>
      <c r="G20" s="1597">
        <v>35.6</v>
      </c>
      <c r="H20" s="1597">
        <v>48.1</v>
      </c>
      <c r="I20" s="1597">
        <v>4.3</v>
      </c>
      <c r="J20" s="1597">
        <v>0</v>
      </c>
    </row>
    <row r="21" spans="1:10" s="1593" customFormat="1" ht="15" customHeight="1">
      <c r="A21" s="924" t="s">
        <v>79</v>
      </c>
      <c r="C21" s="849">
        <v>142846</v>
      </c>
      <c r="D21" s="850"/>
      <c r="E21" s="1597">
        <v>11.1</v>
      </c>
      <c r="F21" s="1596">
        <v>0.2</v>
      </c>
      <c r="G21" s="1597">
        <v>32.1</v>
      </c>
      <c r="H21" s="1597">
        <v>50.5</v>
      </c>
      <c r="I21" s="1597">
        <v>6.1</v>
      </c>
      <c r="J21" s="1847">
        <v>0</v>
      </c>
    </row>
    <row r="22" spans="1:10" s="1593" customFormat="1" ht="15" customHeight="1">
      <c r="A22" s="924" t="s">
        <v>78</v>
      </c>
      <c r="C22" s="849">
        <v>693372</v>
      </c>
      <c r="D22" s="850"/>
      <c r="E22" s="1597">
        <v>25.3</v>
      </c>
      <c r="F22" s="1596">
        <v>0.2</v>
      </c>
      <c r="G22" s="1597">
        <v>37.700000000000003</v>
      </c>
      <c r="H22" s="1597">
        <v>31.2</v>
      </c>
      <c r="I22" s="1597">
        <v>5.3</v>
      </c>
      <c r="J22" s="1847">
        <v>0.1</v>
      </c>
    </row>
    <row r="23" spans="1:10" s="1593" customFormat="1" ht="15" customHeight="1">
      <c r="A23" s="924" t="s">
        <v>77</v>
      </c>
      <c r="C23" s="849">
        <v>713517</v>
      </c>
      <c r="D23" s="850"/>
      <c r="E23" s="1597">
        <v>11.4</v>
      </c>
      <c r="F23" s="1846">
        <v>1.3</v>
      </c>
      <c r="G23" s="1597">
        <v>36.5</v>
      </c>
      <c r="H23" s="1597">
        <v>46.9</v>
      </c>
      <c r="I23" s="1597">
        <v>3.7</v>
      </c>
      <c r="J23" s="1597">
        <v>0</v>
      </c>
    </row>
    <row r="24" spans="1:10" s="1593" customFormat="1" ht="15" customHeight="1">
      <c r="A24" s="924" t="s">
        <v>76</v>
      </c>
      <c r="C24" s="849">
        <v>1656465</v>
      </c>
      <c r="D24" s="850"/>
      <c r="E24" s="1597">
        <v>11.2</v>
      </c>
      <c r="F24" s="1846">
        <v>0.8</v>
      </c>
      <c r="G24" s="1597">
        <v>21.1</v>
      </c>
      <c r="H24" s="1597">
        <v>62.2</v>
      </c>
      <c r="I24" s="1597">
        <v>4.5</v>
      </c>
      <c r="J24" s="1597">
        <v>0</v>
      </c>
    </row>
    <row r="25" spans="1:10" s="1593" customFormat="1" ht="15" customHeight="1">
      <c r="A25" s="924" t="s">
        <v>75</v>
      </c>
      <c r="C25" s="849">
        <v>322630</v>
      </c>
      <c r="D25" s="850"/>
      <c r="E25" s="1597">
        <v>9.4</v>
      </c>
      <c r="F25" s="1596">
        <v>0.4</v>
      </c>
      <c r="G25" s="1597">
        <v>36.700000000000003</v>
      </c>
      <c r="H25" s="1597">
        <v>47.5</v>
      </c>
      <c r="I25" s="1597">
        <v>5.6</v>
      </c>
      <c r="J25" s="1597">
        <v>0</v>
      </c>
    </row>
    <row r="26" spans="1:10" s="1593" customFormat="1" ht="15" customHeight="1">
      <c r="A26" s="924" t="s">
        <v>74</v>
      </c>
      <c r="C26" s="849">
        <v>1018818</v>
      </c>
      <c r="D26" s="850"/>
      <c r="E26" s="1597">
        <v>13.2</v>
      </c>
      <c r="F26" s="1596">
        <v>0.7</v>
      </c>
      <c r="G26" s="1597">
        <v>28.1</v>
      </c>
      <c r="H26" s="1597">
        <v>48.9</v>
      </c>
      <c r="I26" s="1597">
        <v>9.1</v>
      </c>
      <c r="J26" s="1597">
        <v>0</v>
      </c>
    </row>
    <row r="27" spans="1:10" s="1593" customFormat="1" ht="15" customHeight="1">
      <c r="A27" s="924" t="s">
        <v>73</v>
      </c>
      <c r="C27" s="849">
        <v>574194</v>
      </c>
      <c r="D27" s="850"/>
      <c r="E27" s="1597">
        <v>13.5</v>
      </c>
      <c r="F27" s="1596">
        <v>0.1</v>
      </c>
      <c r="G27" s="1597">
        <v>39.299999999999997</v>
      </c>
      <c r="H27" s="1597">
        <v>43.7</v>
      </c>
      <c r="I27" s="1597">
        <v>3.1</v>
      </c>
      <c r="J27" s="1597">
        <v>0</v>
      </c>
    </row>
    <row r="28" spans="1:10" s="1593" customFormat="1" ht="15" customHeight="1">
      <c r="A28" s="924" t="s">
        <v>72</v>
      </c>
      <c r="C28" s="849">
        <v>522938</v>
      </c>
      <c r="D28" s="850"/>
      <c r="E28" s="1597">
        <v>17.100000000000001</v>
      </c>
      <c r="F28" s="1596">
        <v>0.7</v>
      </c>
      <c r="G28" s="1597">
        <v>22.4</v>
      </c>
      <c r="H28" s="1597">
        <v>55.6</v>
      </c>
      <c r="I28" s="1597">
        <v>3.8</v>
      </c>
      <c r="J28" s="1597">
        <v>0</v>
      </c>
    </row>
    <row r="29" spans="1:10" s="1593" customFormat="1" ht="15" customHeight="1">
      <c r="A29" s="924" t="s">
        <v>71</v>
      </c>
      <c r="C29" s="849">
        <v>1353755</v>
      </c>
      <c r="D29" s="850"/>
      <c r="E29" s="1597">
        <v>12.2</v>
      </c>
      <c r="F29" s="1596">
        <v>0.7</v>
      </c>
      <c r="G29" s="1597">
        <v>30.7</v>
      </c>
      <c r="H29" s="1597">
        <v>43.9</v>
      </c>
      <c r="I29" s="1597">
        <v>11.8</v>
      </c>
      <c r="J29" s="1847">
        <v>0.1</v>
      </c>
    </row>
    <row r="30" spans="1:10" s="1593" customFormat="1" ht="15" customHeight="1">
      <c r="A30" s="924" t="s">
        <v>70</v>
      </c>
      <c r="C30" s="849">
        <v>3254440</v>
      </c>
      <c r="D30" s="850"/>
      <c r="E30" s="1597">
        <v>12.6</v>
      </c>
      <c r="F30" s="1596">
        <v>0.5</v>
      </c>
      <c r="G30" s="1597">
        <v>20.9</v>
      </c>
      <c r="H30" s="1597">
        <v>59.2</v>
      </c>
      <c r="I30" s="1597">
        <v>6.6</v>
      </c>
      <c r="J30" s="1597">
        <v>0</v>
      </c>
    </row>
    <row r="31" spans="1:10" s="1593" customFormat="1" ht="15" customHeight="1">
      <c r="A31" s="924" t="s">
        <v>69</v>
      </c>
      <c r="C31" s="849">
        <v>747008</v>
      </c>
      <c r="D31" s="850"/>
      <c r="E31" s="1597">
        <v>11.1</v>
      </c>
      <c r="F31" s="1596">
        <v>0.5</v>
      </c>
      <c r="G31" s="1597">
        <v>33.200000000000003</v>
      </c>
      <c r="H31" s="1597">
        <v>47</v>
      </c>
      <c r="I31" s="1597">
        <v>7.7</v>
      </c>
      <c r="J31" s="1847">
        <v>0</v>
      </c>
    </row>
    <row r="32" spans="1:10" s="1593" customFormat="1" ht="15" customHeight="1">
      <c r="A32" s="924" t="s">
        <v>68</v>
      </c>
      <c r="C32" s="849">
        <v>354732</v>
      </c>
      <c r="D32" s="850"/>
      <c r="E32" s="1597">
        <v>11.4</v>
      </c>
      <c r="F32" s="1596">
        <v>0.4</v>
      </c>
      <c r="G32" s="1597">
        <v>28.6</v>
      </c>
      <c r="H32" s="1597">
        <v>53.3</v>
      </c>
      <c r="I32" s="1597">
        <v>5.8</v>
      </c>
      <c r="J32" s="1597">
        <v>0</v>
      </c>
    </row>
    <row r="33" spans="1:11" s="1593" customFormat="1" ht="15" customHeight="1">
      <c r="A33" s="924" t="s">
        <v>67</v>
      </c>
      <c r="C33" s="849">
        <v>227292</v>
      </c>
      <c r="D33" s="850"/>
      <c r="E33" s="1597">
        <v>8.4</v>
      </c>
      <c r="F33" s="1596">
        <v>0.3</v>
      </c>
      <c r="G33" s="1597">
        <v>41.4</v>
      </c>
      <c r="H33" s="1597">
        <v>45.4</v>
      </c>
      <c r="I33" s="1597">
        <v>4.3</v>
      </c>
      <c r="J33" s="1597">
        <v>0</v>
      </c>
    </row>
    <row r="34" spans="1:11" s="1593" customFormat="1" ht="15" customHeight="1">
      <c r="A34" s="924" t="s">
        <v>66</v>
      </c>
      <c r="C34" s="849">
        <v>887027</v>
      </c>
      <c r="D34" s="850"/>
      <c r="E34" s="1597">
        <v>11.3</v>
      </c>
      <c r="F34" s="1596">
        <v>0.9</v>
      </c>
      <c r="G34" s="1597">
        <v>24.2</v>
      </c>
      <c r="H34" s="1597">
        <v>55.9</v>
      </c>
      <c r="I34" s="1597">
        <v>7.5</v>
      </c>
      <c r="J34" s="1597">
        <v>0</v>
      </c>
    </row>
    <row r="35" spans="1:11" s="1593" customFormat="1" ht="15" customHeight="1">
      <c r="A35" s="924" t="s">
        <v>65</v>
      </c>
      <c r="C35" s="849">
        <v>584702</v>
      </c>
      <c r="D35" s="850"/>
      <c r="E35" s="1597">
        <v>19.8</v>
      </c>
      <c r="F35" s="1596">
        <v>0.4</v>
      </c>
      <c r="G35" s="1597">
        <v>29.9</v>
      </c>
      <c r="H35" s="1597">
        <v>45.4</v>
      </c>
      <c r="I35" s="1597">
        <v>4.3</v>
      </c>
      <c r="J35" s="1597">
        <v>0</v>
      </c>
    </row>
    <row r="36" spans="1:11" s="1593" customFormat="1" ht="15" customHeight="1">
      <c r="A36" s="924" t="s">
        <v>64</v>
      </c>
      <c r="C36" s="849">
        <v>1045845</v>
      </c>
      <c r="D36" s="850"/>
      <c r="E36" s="1597">
        <v>18.5</v>
      </c>
      <c r="F36" s="1596">
        <v>0.4</v>
      </c>
      <c r="G36" s="1597">
        <v>23.6</v>
      </c>
      <c r="H36" s="1597">
        <v>50</v>
      </c>
      <c r="I36" s="1597">
        <v>7.3</v>
      </c>
      <c r="J36" s="1597">
        <v>0</v>
      </c>
    </row>
    <row r="37" spans="1:11" s="1593" customFormat="1" ht="15" customHeight="1">
      <c r="A37" s="924" t="s">
        <v>63</v>
      </c>
      <c r="C37" s="849">
        <v>367228</v>
      </c>
      <c r="D37" s="850"/>
      <c r="E37" s="1597">
        <v>13.8</v>
      </c>
      <c r="F37" s="1846">
        <v>1.1000000000000001</v>
      </c>
      <c r="G37" s="1597">
        <v>22.6</v>
      </c>
      <c r="H37" s="1597">
        <v>56.4</v>
      </c>
      <c r="I37" s="1597">
        <v>5.7</v>
      </c>
      <c r="J37" s="1597">
        <v>0</v>
      </c>
    </row>
    <row r="38" spans="1:11" s="1593" customFormat="1" ht="15" customHeight="1">
      <c r="A38" s="924" t="s">
        <v>62</v>
      </c>
      <c r="C38" s="849">
        <v>317100</v>
      </c>
      <c r="D38" s="850"/>
      <c r="E38" s="1597">
        <v>15.4</v>
      </c>
      <c r="F38" s="1596">
        <v>0.9</v>
      </c>
      <c r="G38" s="1597">
        <v>37.5</v>
      </c>
      <c r="H38" s="1597">
        <v>39.5</v>
      </c>
      <c r="I38" s="1597">
        <v>6.3</v>
      </c>
      <c r="J38" s="1597">
        <v>0</v>
      </c>
    </row>
    <row r="39" spans="1:11" s="1593" customFormat="1" ht="15" customHeight="1">
      <c r="A39" s="924" t="s">
        <v>61</v>
      </c>
      <c r="C39" s="849">
        <v>481015</v>
      </c>
      <c r="D39" s="850"/>
      <c r="E39" s="1597">
        <v>8.6</v>
      </c>
      <c r="F39" s="1596">
        <v>0.2</v>
      </c>
      <c r="G39" s="1597">
        <v>31.6</v>
      </c>
      <c r="H39" s="1597">
        <v>54</v>
      </c>
      <c r="I39" s="1597">
        <v>5.2</v>
      </c>
      <c r="J39" s="1597">
        <v>0</v>
      </c>
    </row>
    <row r="40" spans="1:11" s="1593" customFormat="1" ht="15" customHeight="1">
      <c r="A40" s="924" t="s">
        <v>60</v>
      </c>
      <c r="C40" s="849">
        <v>537846</v>
      </c>
      <c r="D40" s="850"/>
      <c r="E40" s="1597">
        <v>7.7</v>
      </c>
      <c r="F40" s="1596">
        <v>0.1</v>
      </c>
      <c r="G40" s="1597">
        <v>40.299999999999997</v>
      </c>
      <c r="H40" s="1597">
        <v>46.8</v>
      </c>
      <c r="I40" s="1597">
        <v>4.8</v>
      </c>
      <c r="J40" s="1597">
        <v>0</v>
      </c>
    </row>
    <row r="41" spans="1:11" s="1593" customFormat="1" ht="15" customHeight="1">
      <c r="A41" s="924" t="s">
        <v>59</v>
      </c>
      <c r="C41" s="849">
        <v>540210</v>
      </c>
      <c r="D41" s="850"/>
      <c r="E41" s="1597">
        <v>8.6</v>
      </c>
      <c r="F41" s="1596">
        <v>0.3</v>
      </c>
      <c r="G41" s="1597">
        <v>34.700000000000003</v>
      </c>
      <c r="H41" s="1597">
        <v>50.6</v>
      </c>
      <c r="I41" s="1597">
        <v>5.4</v>
      </c>
      <c r="J41" s="1597">
        <v>0</v>
      </c>
    </row>
    <row r="42" spans="1:11" s="1593" customFormat="1" ht="15" customHeight="1">
      <c r="A42" s="924" t="s">
        <v>58</v>
      </c>
      <c r="C42" s="849">
        <v>416848</v>
      </c>
      <c r="D42" s="850"/>
      <c r="E42" s="1597">
        <v>20</v>
      </c>
      <c r="F42" s="1596">
        <v>0.5</v>
      </c>
      <c r="G42" s="1597">
        <v>37.9</v>
      </c>
      <c r="H42" s="1597">
        <v>34.799999999999997</v>
      </c>
      <c r="I42" s="1597">
        <v>6.6</v>
      </c>
      <c r="J42" s="1847">
        <v>0</v>
      </c>
    </row>
    <row r="43" spans="1:11" s="1593" customFormat="1" ht="15" customHeight="1">
      <c r="A43" s="924" t="s">
        <v>57</v>
      </c>
      <c r="C43" s="849">
        <v>627794</v>
      </c>
      <c r="D43" s="850"/>
      <c r="E43" s="1597">
        <v>13.4</v>
      </c>
      <c r="F43" s="1596">
        <v>0.4</v>
      </c>
      <c r="G43" s="1597">
        <v>34.6</v>
      </c>
      <c r="H43" s="1597">
        <v>47</v>
      </c>
      <c r="I43" s="1597">
        <v>4.4000000000000004</v>
      </c>
      <c r="J43" s="1597">
        <v>0</v>
      </c>
    </row>
    <row r="44" spans="1:11" s="1593" customFormat="1" ht="15" customHeight="1">
      <c r="A44" s="924" t="s">
        <v>56</v>
      </c>
      <c r="C44" s="849">
        <v>238231</v>
      </c>
      <c r="D44" s="850"/>
      <c r="E44" s="1597">
        <v>13.8</v>
      </c>
      <c r="F44" s="1596">
        <v>0.5</v>
      </c>
      <c r="G44" s="1597">
        <v>21.3</v>
      </c>
      <c r="H44" s="1597">
        <v>58.2</v>
      </c>
      <c r="I44" s="1597">
        <v>6.1</v>
      </c>
      <c r="J44" s="1847">
        <v>0.1</v>
      </c>
    </row>
    <row r="45" spans="1:11" s="1593" customFormat="1" ht="15" customHeight="1">
      <c r="A45" s="924" t="s">
        <v>55</v>
      </c>
      <c r="C45" s="849">
        <v>1387786</v>
      </c>
      <c r="D45" s="850"/>
      <c r="E45" s="1597">
        <v>20.100000000000001</v>
      </c>
      <c r="F45" s="1596">
        <v>0.9</v>
      </c>
      <c r="G45" s="1597">
        <v>28.1</v>
      </c>
      <c r="H45" s="1597">
        <v>45.9</v>
      </c>
      <c r="I45" s="1597">
        <v>4.5999999999999996</v>
      </c>
      <c r="J45" s="1597">
        <v>0</v>
      </c>
    </row>
    <row r="46" spans="1:11" s="1593" customFormat="1" ht="15" customHeight="1">
      <c r="A46" s="924" t="s">
        <v>54</v>
      </c>
      <c r="C46" s="849">
        <v>377079</v>
      </c>
      <c r="D46" s="850"/>
      <c r="E46" s="1597">
        <v>14.6</v>
      </c>
      <c r="F46" s="1596">
        <v>0.6</v>
      </c>
      <c r="G46" s="1597">
        <v>33.6</v>
      </c>
      <c r="H46" s="1597">
        <v>37.299999999999997</v>
      </c>
      <c r="I46" s="1597">
        <v>13.5</v>
      </c>
      <c r="J46" s="1597">
        <v>0</v>
      </c>
    </row>
    <row r="47" spans="1:11" s="1593" customFormat="1" ht="15" customHeight="1">
      <c r="A47" s="973" t="s">
        <v>53</v>
      </c>
      <c r="B47" s="1848"/>
      <c r="C47" s="1427">
        <v>265713</v>
      </c>
      <c r="D47" s="893"/>
      <c r="E47" s="1849">
        <v>8.8000000000000007</v>
      </c>
      <c r="F47" s="1850">
        <v>0.1</v>
      </c>
      <c r="G47" s="1849">
        <v>25.9</v>
      </c>
      <c r="H47" s="1849">
        <v>59.9</v>
      </c>
      <c r="I47" s="1849">
        <v>5.2</v>
      </c>
      <c r="J47" s="1849">
        <v>0</v>
      </c>
    </row>
    <row r="48" spans="1:11" s="1593" customFormat="1" ht="6" customHeight="1">
      <c r="C48" s="1204"/>
      <c r="D48" s="1204"/>
      <c r="K48" s="1649"/>
    </row>
    <row r="49" spans="1:15" s="317" customFormat="1" ht="58.5" customHeight="1">
      <c r="A49" s="870" t="s">
        <v>279</v>
      </c>
      <c r="B49" s="2396" t="s">
        <v>478</v>
      </c>
      <c r="C49" s="2396"/>
      <c r="D49" s="2396"/>
      <c r="E49" s="2396"/>
      <c r="F49" s="2396"/>
      <c r="G49" s="2396"/>
      <c r="H49" s="2396"/>
      <c r="I49" s="2396"/>
      <c r="J49" s="2396"/>
      <c r="K49" s="752"/>
      <c r="L49"/>
      <c r="M49"/>
      <c r="N49"/>
      <c r="O49"/>
    </row>
    <row r="50" spans="1:15" ht="15" customHeight="1">
      <c r="A50" s="785"/>
      <c r="B50" s="2396" t="s">
        <v>280</v>
      </c>
      <c r="C50" s="2396"/>
      <c r="D50" s="2396"/>
      <c r="E50" s="2396"/>
      <c r="F50" s="2396"/>
      <c r="G50" s="2396"/>
      <c r="H50" s="2396"/>
      <c r="I50" s="2396"/>
      <c r="J50" s="2396"/>
      <c r="L50" s="789"/>
      <c r="M50" s="789"/>
      <c r="N50" s="789"/>
      <c r="O50" s="789"/>
    </row>
    <row r="51" spans="1:15" s="317" customFormat="1" ht="39" customHeight="1">
      <c r="B51" s="2419" t="s">
        <v>479</v>
      </c>
      <c r="C51" s="2419"/>
      <c r="D51" s="2419"/>
      <c r="E51" s="2419"/>
      <c r="F51" s="2419"/>
      <c r="G51" s="2419"/>
      <c r="H51" s="2419"/>
      <c r="I51" s="2419"/>
      <c r="J51" s="2419"/>
      <c r="K51" s="752"/>
      <c r="L51"/>
      <c r="M51"/>
      <c r="N51"/>
      <c r="O51"/>
    </row>
    <row r="52" spans="1:15" s="317" customFormat="1" ht="15" customHeight="1">
      <c r="A52" s="1226"/>
      <c r="B52" s="1495" t="s">
        <v>344</v>
      </c>
      <c r="C52" s="1495"/>
      <c r="D52" s="1495"/>
      <c r="E52" s="786"/>
      <c r="F52" s="786"/>
      <c r="G52" s="1431"/>
      <c r="H52" s="786"/>
      <c r="I52" s="789"/>
      <c r="J52" s="786"/>
      <c r="K52" s="752"/>
    </row>
    <row r="53" spans="1:15" s="317" customFormat="1" ht="24" customHeight="1">
      <c r="A53" s="2407" t="s">
        <v>313</v>
      </c>
      <c r="B53" s="2407"/>
      <c r="C53" s="2407"/>
      <c r="D53" s="2407"/>
      <c r="E53" s="2407"/>
      <c r="F53" s="2407"/>
      <c r="G53" s="2407"/>
      <c r="H53" s="2407"/>
      <c r="I53" s="2407"/>
      <c r="J53" s="1051"/>
      <c r="K53" s="752"/>
    </row>
    <row r="54" spans="1:15" s="317" customFormat="1" ht="15" customHeight="1">
      <c r="A54" s="2430" t="s">
        <v>282</v>
      </c>
      <c r="B54" s="2430"/>
      <c r="C54" s="2430"/>
      <c r="D54" s="2430"/>
      <c r="E54" s="2430"/>
      <c r="F54" s="2430"/>
      <c r="G54" s="2430"/>
      <c r="H54" s="2430"/>
      <c r="I54" s="2430"/>
      <c r="J54" s="2430"/>
      <c r="K54" s="752"/>
    </row>
    <row r="55" spans="1:15" s="317" customFormat="1" ht="15" customHeight="1">
      <c r="A55" s="2407" t="s">
        <v>283</v>
      </c>
      <c r="B55" s="2407"/>
      <c r="C55" s="2407"/>
      <c r="D55" s="2407"/>
      <c r="E55" s="2407"/>
      <c r="F55" s="2407"/>
      <c r="G55" s="2407"/>
      <c r="H55" s="2407"/>
      <c r="I55" s="2407"/>
      <c r="J55" s="2407"/>
      <c r="K55" s="752"/>
    </row>
    <row r="56" spans="1:15" s="317" customFormat="1" ht="15" customHeight="1">
      <c r="A56" s="608" t="s">
        <v>183</v>
      </c>
      <c r="B56" s="839"/>
      <c r="C56" s="872"/>
      <c r="D56" s="872"/>
      <c r="E56" s="841"/>
      <c r="F56" s="841"/>
      <c r="G56" s="841"/>
      <c r="H56" s="841"/>
      <c r="I56" s="841"/>
      <c r="J56" s="841"/>
      <c r="K56" s="752"/>
    </row>
    <row r="57" spans="1:15" s="317" customFormat="1" ht="15" customHeight="1">
      <c r="A57" s="608" t="s">
        <v>185</v>
      </c>
      <c r="B57" s="839"/>
      <c r="C57" s="872"/>
      <c r="D57" s="872"/>
      <c r="E57" s="841"/>
      <c r="F57" s="841"/>
      <c r="G57" s="841"/>
      <c r="H57" s="841"/>
      <c r="I57" s="841"/>
      <c r="J57" s="841"/>
      <c r="K57" s="752"/>
    </row>
    <row r="58" spans="1:15" s="317" customFormat="1" ht="15" customHeight="1">
      <c r="A58" s="608" t="s">
        <v>187</v>
      </c>
      <c r="B58" s="839"/>
      <c r="C58" s="872"/>
      <c r="D58" s="872"/>
      <c r="E58" s="841"/>
      <c r="F58" s="841"/>
      <c r="G58" s="841"/>
      <c r="H58" s="841"/>
      <c r="I58" s="841"/>
      <c r="J58" s="841"/>
      <c r="K58" s="752"/>
    </row>
    <row r="59" spans="1:15" s="1627" customFormat="1" ht="15" customHeight="1">
      <c r="A59" s="1851"/>
      <c r="B59" s="1851"/>
      <c r="C59" s="1851"/>
      <c r="D59" s="1851"/>
      <c r="E59" s="1851"/>
      <c r="F59" s="1851"/>
      <c r="G59" s="1851"/>
      <c r="H59" s="1851"/>
      <c r="I59" s="1851"/>
      <c r="J59" s="1851"/>
      <c r="K59" s="823" t="s">
        <v>93</v>
      </c>
      <c r="L59" s="1852"/>
    </row>
    <row r="60" spans="1:15" s="1627" customFormat="1" ht="15" customHeight="1">
      <c r="A60" s="2477"/>
      <c r="B60" s="2477"/>
      <c r="C60" s="2477"/>
      <c r="D60" s="2477"/>
      <c r="E60" s="2477"/>
      <c r="F60" s="2477"/>
      <c r="G60" s="2477"/>
      <c r="H60" s="2477"/>
      <c r="I60" s="2477"/>
      <c r="J60" s="2477"/>
      <c r="K60" s="1626"/>
      <c r="L60" s="1852"/>
    </row>
    <row r="61" spans="1:15" s="1627" customFormat="1" ht="15" customHeight="1">
      <c r="A61" s="2407"/>
      <c r="B61" s="2407"/>
      <c r="C61" s="2407"/>
      <c r="D61" s="2407"/>
      <c r="E61" s="2407"/>
      <c r="F61" s="2407"/>
      <c r="G61" s="2407"/>
      <c r="H61" s="2407"/>
      <c r="I61" s="2407"/>
      <c r="J61" s="2407"/>
      <c r="K61" s="1626"/>
    </row>
    <row r="62" spans="1:15" ht="15" customHeight="1">
      <c r="A62" s="2472" t="s">
        <v>474</v>
      </c>
      <c r="B62" s="2472"/>
      <c r="C62" s="2472"/>
      <c r="D62" s="2472"/>
      <c r="E62" s="2472"/>
      <c r="F62" s="2472"/>
      <c r="G62" s="2472"/>
      <c r="H62" s="2472"/>
      <c r="I62" s="1844"/>
      <c r="J62" s="1612" t="s">
        <v>475</v>
      </c>
    </row>
    <row r="63" spans="1:15" ht="15" customHeight="1">
      <c r="A63" s="2472"/>
      <c r="B63" s="2472"/>
      <c r="C63" s="2472"/>
      <c r="D63" s="2472"/>
      <c r="E63" s="2472"/>
      <c r="F63" s="2472"/>
      <c r="G63" s="2472"/>
      <c r="H63" s="2472"/>
      <c r="I63" s="1844"/>
      <c r="J63" s="609"/>
    </row>
    <row r="64" spans="1:15" ht="15" customHeight="1">
      <c r="A64" s="1853" t="s">
        <v>95</v>
      </c>
      <c r="B64" s="609"/>
      <c r="C64" s="1854"/>
      <c r="D64" s="1854"/>
      <c r="E64" s="609"/>
      <c r="F64" s="609"/>
      <c r="G64" s="609"/>
      <c r="H64" s="609"/>
      <c r="I64" s="609"/>
      <c r="J64" s="609"/>
    </row>
    <row r="65" spans="1:10" ht="6" customHeight="1">
      <c r="A65" s="1593"/>
      <c r="B65" s="1593"/>
      <c r="C65" s="1786"/>
      <c r="D65" s="1786"/>
      <c r="E65" s="1593"/>
      <c r="F65" s="1593"/>
      <c r="G65" s="1593"/>
      <c r="H65" s="1593"/>
      <c r="I65" s="1593"/>
      <c r="J65" s="1593"/>
    </row>
    <row r="66" spans="1:10" ht="15" customHeight="1">
      <c r="A66" s="2452" t="s">
        <v>109</v>
      </c>
      <c r="B66" s="2452"/>
      <c r="C66" s="2427" t="s">
        <v>17</v>
      </c>
      <c r="D66" s="1331"/>
      <c r="E66" s="2424" t="s">
        <v>275</v>
      </c>
      <c r="F66" s="2424" t="s">
        <v>276</v>
      </c>
      <c r="G66" s="2424" t="s">
        <v>308</v>
      </c>
      <c r="H66" s="2424" t="s">
        <v>288</v>
      </c>
      <c r="I66" s="2424" t="s">
        <v>480</v>
      </c>
      <c r="J66" s="2424" t="s">
        <v>477</v>
      </c>
    </row>
    <row r="67" spans="1:10" ht="15" customHeight="1">
      <c r="A67" s="2476"/>
      <c r="B67" s="2476"/>
      <c r="C67" s="2451"/>
      <c r="D67" s="1247"/>
      <c r="E67" s="2455"/>
      <c r="F67" s="2455"/>
      <c r="G67" s="2455"/>
      <c r="H67" s="2455"/>
      <c r="I67" s="2455"/>
      <c r="J67" s="2455"/>
    </row>
    <row r="68" spans="1:10" ht="6" customHeight="1">
      <c r="A68" s="1593"/>
      <c r="B68" s="1593"/>
      <c r="C68" s="1204"/>
      <c r="D68" s="1204"/>
      <c r="E68" s="1593"/>
      <c r="F68" s="1593"/>
      <c r="G68" s="1593"/>
      <c r="H68" s="1593"/>
      <c r="I68" s="1593"/>
      <c r="J68" s="1593"/>
    </row>
    <row r="69" spans="1:10" ht="15" customHeight="1">
      <c r="A69" s="842" t="s">
        <v>103</v>
      </c>
      <c r="B69" s="1593"/>
      <c r="C69" s="844">
        <v>21409727</v>
      </c>
      <c r="D69" s="844"/>
      <c r="E69" s="1364">
        <v>2922063</v>
      </c>
      <c r="F69" s="1364">
        <v>122643</v>
      </c>
      <c r="G69" s="1364">
        <v>6243078</v>
      </c>
      <c r="H69" s="1364">
        <v>10716501</v>
      </c>
      <c r="I69" s="1364">
        <v>1339492</v>
      </c>
      <c r="J69" s="1855">
        <v>2512</v>
      </c>
    </row>
    <row r="70" spans="1:10" ht="15" customHeight="1">
      <c r="A70" s="924" t="s">
        <v>84</v>
      </c>
      <c r="B70" s="1593"/>
      <c r="C70" s="850">
        <v>220796</v>
      </c>
      <c r="D70" s="850"/>
      <c r="E70" s="1382">
        <v>19860</v>
      </c>
      <c r="F70" s="1856">
        <v>2400</v>
      </c>
      <c r="G70" s="1382">
        <v>75907</v>
      </c>
      <c r="H70" s="1382">
        <v>103205</v>
      </c>
      <c r="I70" s="1382">
        <v>18957</v>
      </c>
      <c r="J70" s="1383">
        <v>0</v>
      </c>
    </row>
    <row r="71" spans="1:10" ht="15" customHeight="1">
      <c r="A71" s="924" t="s">
        <v>83</v>
      </c>
      <c r="B71" s="1593"/>
      <c r="C71" s="850">
        <v>661437</v>
      </c>
      <c r="D71" s="850"/>
      <c r="E71" s="1382">
        <v>86933</v>
      </c>
      <c r="F71" s="1857">
        <v>2638</v>
      </c>
      <c r="G71" s="1382">
        <v>254768</v>
      </c>
      <c r="H71" s="1382">
        <v>283131</v>
      </c>
      <c r="I71" s="1382">
        <v>30576</v>
      </c>
      <c r="J71" s="1383">
        <v>0</v>
      </c>
    </row>
    <row r="72" spans="1:10" ht="15" customHeight="1">
      <c r="A72" s="924" t="s">
        <v>82</v>
      </c>
      <c r="B72" s="1593"/>
      <c r="C72" s="850">
        <v>149697</v>
      </c>
      <c r="D72" s="850"/>
      <c r="E72" s="1382">
        <v>20459</v>
      </c>
      <c r="F72" s="1857">
        <v>721</v>
      </c>
      <c r="G72" s="1382">
        <v>50126</v>
      </c>
      <c r="H72" s="1382">
        <v>69542</v>
      </c>
      <c r="I72" s="1382">
        <v>8102</v>
      </c>
      <c r="J72" s="1418">
        <v>54</v>
      </c>
    </row>
    <row r="73" spans="1:10" ht="15" customHeight="1">
      <c r="A73" s="924" t="s">
        <v>81</v>
      </c>
      <c r="B73" s="1593"/>
      <c r="C73" s="850">
        <v>167649</v>
      </c>
      <c r="D73" s="850"/>
      <c r="E73" s="1382">
        <v>32721</v>
      </c>
      <c r="F73" s="1857">
        <v>1195</v>
      </c>
      <c r="G73" s="1382">
        <v>56929</v>
      </c>
      <c r="H73" s="1382">
        <v>65456</v>
      </c>
      <c r="I73" s="1382">
        <v>10294</v>
      </c>
      <c r="J73" s="1383">
        <v>0</v>
      </c>
    </row>
    <row r="74" spans="1:10" ht="15" customHeight="1">
      <c r="A74" s="924" t="s">
        <v>80</v>
      </c>
      <c r="B74" s="1593"/>
      <c r="C74" s="850">
        <v>553717</v>
      </c>
      <c r="D74" s="850"/>
      <c r="E74" s="1382">
        <v>61904</v>
      </c>
      <c r="F74" s="1857">
        <v>2564</v>
      </c>
      <c r="G74" s="1382">
        <v>197206</v>
      </c>
      <c r="H74" s="1382">
        <v>266367</v>
      </c>
      <c r="I74" s="1382">
        <v>23973</v>
      </c>
      <c r="J74" s="1383">
        <v>0</v>
      </c>
    </row>
    <row r="75" spans="1:10" ht="15" customHeight="1">
      <c r="A75" s="924" t="s">
        <v>79</v>
      </c>
      <c r="B75" s="1593"/>
      <c r="C75" s="850">
        <v>142846</v>
      </c>
      <c r="D75" s="850"/>
      <c r="E75" s="1382">
        <v>15899</v>
      </c>
      <c r="F75" s="1857">
        <v>297</v>
      </c>
      <c r="G75" s="1382">
        <v>45816</v>
      </c>
      <c r="H75" s="1382">
        <v>72084</v>
      </c>
      <c r="I75" s="1382">
        <v>8683</v>
      </c>
      <c r="J75" s="1418">
        <v>67</v>
      </c>
    </row>
    <row r="76" spans="1:10" ht="15" customHeight="1">
      <c r="A76" s="924" t="s">
        <v>78</v>
      </c>
      <c r="B76" s="1593"/>
      <c r="C76" s="850">
        <v>693372</v>
      </c>
      <c r="D76" s="850"/>
      <c r="E76" s="1382">
        <v>175185</v>
      </c>
      <c r="F76" s="1857">
        <v>1684</v>
      </c>
      <c r="G76" s="1382">
        <v>261433</v>
      </c>
      <c r="H76" s="1382">
        <v>216217</v>
      </c>
      <c r="I76" s="1382">
        <v>37095</v>
      </c>
      <c r="J76" s="1418">
        <v>415</v>
      </c>
    </row>
    <row r="77" spans="1:10" ht="15" customHeight="1">
      <c r="A77" s="924" t="s">
        <v>77</v>
      </c>
      <c r="B77" s="1593"/>
      <c r="C77" s="850">
        <v>713517</v>
      </c>
      <c r="D77" s="850"/>
      <c r="E77" s="1382">
        <v>81136</v>
      </c>
      <c r="F77" s="1856">
        <v>9430</v>
      </c>
      <c r="G77" s="1382">
        <v>260146</v>
      </c>
      <c r="H77" s="1382">
        <v>334573</v>
      </c>
      <c r="I77" s="1382">
        <v>26564</v>
      </c>
      <c r="J77" s="1383">
        <v>0</v>
      </c>
    </row>
    <row r="78" spans="1:10" ht="15" customHeight="1">
      <c r="A78" s="924" t="s">
        <v>76</v>
      </c>
      <c r="B78" s="1593"/>
      <c r="C78" s="850">
        <v>1656465</v>
      </c>
      <c r="D78" s="850"/>
      <c r="E78" s="1382">
        <v>184925</v>
      </c>
      <c r="F78" s="1856">
        <v>12930</v>
      </c>
      <c r="G78" s="1382">
        <v>349592</v>
      </c>
      <c r="H78" s="1382">
        <v>1029998</v>
      </c>
      <c r="I78" s="1382">
        <v>74834</v>
      </c>
      <c r="J78" s="1383">
        <v>0</v>
      </c>
    </row>
    <row r="79" spans="1:10" ht="15" customHeight="1">
      <c r="A79" s="924" t="s">
        <v>75</v>
      </c>
      <c r="B79" s="1593"/>
      <c r="C79" s="850">
        <v>322630</v>
      </c>
      <c r="D79" s="850"/>
      <c r="E79" s="1382">
        <v>30321</v>
      </c>
      <c r="F79" s="1857">
        <v>1179</v>
      </c>
      <c r="G79" s="1382">
        <v>118323</v>
      </c>
      <c r="H79" s="1382">
        <v>153292</v>
      </c>
      <c r="I79" s="1382">
        <v>18188</v>
      </c>
      <c r="J79" s="1383">
        <v>0</v>
      </c>
    </row>
    <row r="80" spans="1:10" ht="15" customHeight="1">
      <c r="A80" s="924" t="s">
        <v>74</v>
      </c>
      <c r="B80" s="1593"/>
      <c r="C80" s="850">
        <v>1018818</v>
      </c>
      <c r="D80" s="850"/>
      <c r="E80" s="1382">
        <v>134150</v>
      </c>
      <c r="F80" s="1857">
        <v>7073</v>
      </c>
      <c r="G80" s="1382">
        <v>286084</v>
      </c>
      <c r="H80" s="1382">
        <v>498573</v>
      </c>
      <c r="I80" s="1382">
        <v>92938</v>
      </c>
      <c r="J80" s="1383">
        <v>0</v>
      </c>
    </row>
    <row r="81" spans="1:10" ht="15" customHeight="1">
      <c r="A81" s="924" t="s">
        <v>73</v>
      </c>
      <c r="B81" s="1593"/>
      <c r="C81" s="850">
        <v>574194</v>
      </c>
      <c r="D81" s="850"/>
      <c r="E81" s="1382">
        <v>77382</v>
      </c>
      <c r="F81" s="1857">
        <v>332</v>
      </c>
      <c r="G81" s="1382">
        <v>225986</v>
      </c>
      <c r="H81" s="1382">
        <v>250876</v>
      </c>
      <c r="I81" s="1382">
        <v>17599</v>
      </c>
      <c r="J81" s="1383">
        <v>0</v>
      </c>
    </row>
    <row r="82" spans="1:10" ht="15" customHeight="1">
      <c r="A82" s="924" t="s">
        <v>72</v>
      </c>
      <c r="B82" s="1593"/>
      <c r="C82" s="850">
        <v>522938</v>
      </c>
      <c r="D82" s="850"/>
      <c r="E82" s="1382">
        <v>89329</v>
      </c>
      <c r="F82" s="1857">
        <v>3831</v>
      </c>
      <c r="G82" s="1382">
        <v>117079</v>
      </c>
      <c r="H82" s="1382">
        <v>290472</v>
      </c>
      <c r="I82" s="1382">
        <v>20071</v>
      </c>
      <c r="J82" s="1383">
        <v>0</v>
      </c>
    </row>
    <row r="83" spans="1:10" ht="15" customHeight="1">
      <c r="A83" s="924" t="s">
        <v>71</v>
      </c>
      <c r="B83" s="1593"/>
      <c r="C83" s="850">
        <v>1353755</v>
      </c>
      <c r="D83" s="850"/>
      <c r="E83" s="1382">
        <v>164711</v>
      </c>
      <c r="F83" s="1857">
        <v>9573</v>
      </c>
      <c r="G83" s="1382">
        <v>415363</v>
      </c>
      <c r="H83" s="1382">
        <v>594958</v>
      </c>
      <c r="I83" s="1382">
        <v>160146</v>
      </c>
      <c r="J83" s="1418">
        <v>1185</v>
      </c>
    </row>
    <row r="84" spans="1:10" ht="15" customHeight="1">
      <c r="A84" s="924" t="s">
        <v>70</v>
      </c>
      <c r="B84" s="1593"/>
      <c r="C84" s="850">
        <v>3254440</v>
      </c>
      <c r="D84" s="850"/>
      <c r="E84" s="1382">
        <v>410427</v>
      </c>
      <c r="F84" s="1857">
        <v>16194</v>
      </c>
      <c r="G84" s="1382">
        <v>679051</v>
      </c>
      <c r="H84" s="1382">
        <v>1927061</v>
      </c>
      <c r="I84" s="1382">
        <v>215324</v>
      </c>
      <c r="J84" s="1383">
        <v>0</v>
      </c>
    </row>
    <row r="85" spans="1:10" ht="15" customHeight="1">
      <c r="A85" s="924" t="s">
        <v>69</v>
      </c>
      <c r="B85" s="1593"/>
      <c r="C85" s="850">
        <v>747008</v>
      </c>
      <c r="D85" s="850"/>
      <c r="E85" s="1382">
        <v>82666</v>
      </c>
      <c r="F85" s="1857">
        <v>3702</v>
      </c>
      <c r="G85" s="1382">
        <v>248111</v>
      </c>
      <c r="H85" s="1382">
        <v>350776</v>
      </c>
      <c r="I85" s="1382">
        <v>57744</v>
      </c>
      <c r="J85" s="1418">
        <v>426</v>
      </c>
    </row>
    <row r="86" spans="1:10" ht="15" customHeight="1">
      <c r="A86" s="924" t="s">
        <v>68</v>
      </c>
      <c r="B86" s="1593"/>
      <c r="C86" s="850">
        <v>354732</v>
      </c>
      <c r="D86" s="850"/>
      <c r="E86" s="1382">
        <v>40481</v>
      </c>
      <c r="F86" s="1857">
        <v>1395</v>
      </c>
      <c r="G86" s="1382">
        <v>101565</v>
      </c>
      <c r="H86" s="1382">
        <v>188895</v>
      </c>
      <c r="I86" s="1382">
        <v>20693</v>
      </c>
      <c r="J86" s="1383">
        <v>0</v>
      </c>
    </row>
    <row r="87" spans="1:10" ht="15" customHeight="1">
      <c r="A87" s="924" t="s">
        <v>67</v>
      </c>
      <c r="B87" s="1593"/>
      <c r="C87" s="850">
        <v>227292</v>
      </c>
      <c r="D87" s="850"/>
      <c r="E87" s="1382">
        <v>19227</v>
      </c>
      <c r="F87" s="1857">
        <v>592</v>
      </c>
      <c r="G87" s="1382">
        <v>94053</v>
      </c>
      <c r="H87" s="1382">
        <v>103283</v>
      </c>
      <c r="I87" s="1382">
        <v>9764</v>
      </c>
      <c r="J87" s="1383">
        <v>0</v>
      </c>
    </row>
    <row r="88" spans="1:10" ht="15" customHeight="1">
      <c r="A88" s="924" t="s">
        <v>66</v>
      </c>
      <c r="B88" s="1593"/>
      <c r="C88" s="850">
        <v>887027</v>
      </c>
      <c r="D88" s="850"/>
      <c r="E88" s="1382">
        <v>100117</v>
      </c>
      <c r="F88" s="1857">
        <v>7735</v>
      </c>
      <c r="G88" s="1382">
        <v>215130</v>
      </c>
      <c r="H88" s="1382">
        <v>495991</v>
      </c>
      <c r="I88" s="1382">
        <v>66509</v>
      </c>
      <c r="J88" s="1383">
        <v>0</v>
      </c>
    </row>
    <row r="89" spans="1:10" ht="15" customHeight="1">
      <c r="A89" s="924" t="s">
        <v>65</v>
      </c>
      <c r="B89" s="1593"/>
      <c r="C89" s="850">
        <v>584702</v>
      </c>
      <c r="D89" s="850"/>
      <c r="E89" s="1382">
        <v>115630</v>
      </c>
      <c r="F89" s="1857">
        <v>2572</v>
      </c>
      <c r="G89" s="1382">
        <v>175086</v>
      </c>
      <c r="H89" s="1382">
        <v>265207</v>
      </c>
      <c r="I89" s="1382">
        <v>24890</v>
      </c>
      <c r="J89" s="1383">
        <v>0</v>
      </c>
    </row>
    <row r="90" spans="1:10" ht="15" customHeight="1">
      <c r="A90" s="924" t="s">
        <v>64</v>
      </c>
      <c r="B90" s="1593"/>
      <c r="C90" s="850">
        <v>1045845</v>
      </c>
      <c r="D90" s="850"/>
      <c r="E90" s="1382">
        <v>193010</v>
      </c>
      <c r="F90" s="1857">
        <v>3908</v>
      </c>
      <c r="G90" s="1382">
        <v>246523</v>
      </c>
      <c r="H90" s="1382">
        <v>523340</v>
      </c>
      <c r="I90" s="1382">
        <v>76821</v>
      </c>
      <c r="J90" s="1383">
        <v>0</v>
      </c>
    </row>
    <row r="91" spans="1:10" ht="15" customHeight="1">
      <c r="A91" s="924" t="s">
        <v>63</v>
      </c>
      <c r="B91" s="1593"/>
      <c r="C91" s="850">
        <v>367228</v>
      </c>
      <c r="D91" s="850"/>
      <c r="E91" s="1382">
        <v>50525</v>
      </c>
      <c r="F91" s="1856">
        <v>4028</v>
      </c>
      <c r="G91" s="1382">
        <v>82822</v>
      </c>
      <c r="H91" s="1382">
        <v>207120</v>
      </c>
      <c r="I91" s="1382">
        <v>21127</v>
      </c>
      <c r="J91" s="1383">
        <v>0</v>
      </c>
    </row>
    <row r="92" spans="1:10" ht="15" customHeight="1">
      <c r="A92" s="924" t="s">
        <v>62</v>
      </c>
      <c r="B92" s="1593"/>
      <c r="C92" s="850">
        <v>317100</v>
      </c>
      <c r="D92" s="850"/>
      <c r="E92" s="1382">
        <v>48740</v>
      </c>
      <c r="F92" s="1857">
        <v>2951</v>
      </c>
      <c r="G92" s="1382">
        <v>119074</v>
      </c>
      <c r="H92" s="1382">
        <v>125275</v>
      </c>
      <c r="I92" s="1382">
        <v>19885</v>
      </c>
      <c r="J92" s="1383">
        <v>0</v>
      </c>
    </row>
    <row r="93" spans="1:10" ht="15" customHeight="1">
      <c r="A93" s="924" t="s">
        <v>61</v>
      </c>
      <c r="B93" s="1593"/>
      <c r="C93" s="850">
        <v>481015</v>
      </c>
      <c r="D93" s="850"/>
      <c r="E93" s="1382">
        <v>41554</v>
      </c>
      <c r="F93" s="1857">
        <v>1083</v>
      </c>
      <c r="G93" s="1382">
        <v>151944</v>
      </c>
      <c r="H93" s="1382">
        <v>259685</v>
      </c>
      <c r="I93" s="1382">
        <v>24874</v>
      </c>
      <c r="J93" s="1383">
        <v>0</v>
      </c>
    </row>
    <row r="94" spans="1:10" ht="15" customHeight="1">
      <c r="A94" s="924" t="s">
        <v>60</v>
      </c>
      <c r="B94" s="1593"/>
      <c r="C94" s="850">
        <v>537846</v>
      </c>
      <c r="D94" s="850"/>
      <c r="E94" s="1382">
        <v>41303</v>
      </c>
      <c r="F94" s="1857">
        <v>533</v>
      </c>
      <c r="G94" s="1382">
        <v>216758</v>
      </c>
      <c r="H94" s="1382">
        <v>251857</v>
      </c>
      <c r="I94" s="1382">
        <v>25679</v>
      </c>
      <c r="J94" s="1383">
        <v>0</v>
      </c>
    </row>
    <row r="95" spans="1:10" ht="15" customHeight="1">
      <c r="A95" s="924" t="s">
        <v>59</v>
      </c>
      <c r="B95" s="1593"/>
      <c r="C95" s="850">
        <v>540210</v>
      </c>
      <c r="D95" s="850"/>
      <c r="E95" s="1382">
        <v>46565</v>
      </c>
      <c r="F95" s="1857">
        <v>1749</v>
      </c>
      <c r="G95" s="1382">
        <v>187299</v>
      </c>
      <c r="H95" s="1382">
        <v>273264</v>
      </c>
      <c r="I95" s="1382">
        <v>29214</v>
      </c>
      <c r="J95" s="1383">
        <v>0</v>
      </c>
    </row>
    <row r="96" spans="1:10" ht="15" customHeight="1">
      <c r="A96" s="924" t="s">
        <v>58</v>
      </c>
      <c r="B96" s="1593"/>
      <c r="C96" s="850">
        <v>416848</v>
      </c>
      <c r="D96" s="850"/>
      <c r="E96" s="1382">
        <v>83136</v>
      </c>
      <c r="F96" s="1857">
        <v>2148</v>
      </c>
      <c r="G96" s="1382">
        <v>158098</v>
      </c>
      <c r="H96" s="1382">
        <v>144903</v>
      </c>
      <c r="I96" s="1382">
        <v>27571</v>
      </c>
      <c r="J96" s="1418">
        <v>147</v>
      </c>
    </row>
    <row r="97" spans="1:15" ht="15" customHeight="1">
      <c r="A97" s="924" t="s">
        <v>57</v>
      </c>
      <c r="B97" s="1593"/>
      <c r="C97" s="850">
        <v>627794</v>
      </c>
      <c r="D97" s="850"/>
      <c r="E97" s="1382">
        <v>83796</v>
      </c>
      <c r="F97" s="1857">
        <v>2733</v>
      </c>
      <c r="G97" s="1382">
        <v>216869</v>
      </c>
      <c r="H97" s="1382">
        <v>295118</v>
      </c>
      <c r="I97" s="1382">
        <v>27887</v>
      </c>
      <c r="J97" s="1383">
        <v>0</v>
      </c>
    </row>
    <row r="98" spans="1:15" ht="15" customHeight="1">
      <c r="A98" s="924" t="s">
        <v>56</v>
      </c>
      <c r="B98" s="1593"/>
      <c r="C98" s="850">
        <v>238231</v>
      </c>
      <c r="D98" s="850"/>
      <c r="E98" s="1382">
        <v>32975</v>
      </c>
      <c r="F98" s="1857">
        <v>1075</v>
      </c>
      <c r="G98" s="1382">
        <v>50707</v>
      </c>
      <c r="H98" s="1382">
        <v>138535</v>
      </c>
      <c r="I98" s="1382">
        <v>14611</v>
      </c>
      <c r="J98" s="1418">
        <v>218</v>
      </c>
    </row>
    <row r="99" spans="1:15" ht="15" customHeight="1">
      <c r="A99" s="924" t="s">
        <v>55</v>
      </c>
      <c r="B99" s="1593"/>
      <c r="C99" s="850">
        <v>1387786</v>
      </c>
      <c r="D99" s="850"/>
      <c r="E99" s="1382">
        <v>278469</v>
      </c>
      <c r="F99" s="1857">
        <v>12050</v>
      </c>
      <c r="G99" s="1382">
        <v>389752</v>
      </c>
      <c r="H99" s="1382">
        <v>637686</v>
      </c>
      <c r="I99" s="1382">
        <v>63931</v>
      </c>
      <c r="J99" s="1383">
        <v>0</v>
      </c>
    </row>
    <row r="100" spans="1:15" ht="15" customHeight="1">
      <c r="A100" s="924" t="s">
        <v>54</v>
      </c>
      <c r="B100" s="1593"/>
      <c r="C100" s="850">
        <v>377079</v>
      </c>
      <c r="D100" s="850"/>
      <c r="E100" s="1382">
        <v>55039</v>
      </c>
      <c r="F100" s="1857">
        <v>2191</v>
      </c>
      <c r="G100" s="1382">
        <v>126674</v>
      </c>
      <c r="H100" s="1382">
        <v>140740</v>
      </c>
      <c r="I100" s="1382">
        <v>51025</v>
      </c>
      <c r="J100" s="1383">
        <v>0</v>
      </c>
    </row>
    <row r="101" spans="1:15" ht="15" customHeight="1">
      <c r="A101" s="973" t="s">
        <v>53</v>
      </c>
      <c r="B101" s="1848"/>
      <c r="C101" s="893">
        <v>265713</v>
      </c>
      <c r="D101" s="893"/>
      <c r="E101" s="1858">
        <v>23488</v>
      </c>
      <c r="F101" s="1859">
        <v>157</v>
      </c>
      <c r="G101" s="1858">
        <v>68804</v>
      </c>
      <c r="H101" s="1858">
        <v>159021</v>
      </c>
      <c r="I101" s="1858">
        <v>13923</v>
      </c>
      <c r="J101" s="1325">
        <v>0</v>
      </c>
    </row>
    <row r="102" spans="1:15" s="924" customFormat="1" ht="6" customHeight="1">
      <c r="A102" s="1593"/>
      <c r="B102" s="1593"/>
      <c r="C102" s="1204"/>
      <c r="D102" s="1204"/>
      <c r="E102" s="1593"/>
      <c r="F102" s="1593"/>
      <c r="G102" s="1593"/>
      <c r="H102" s="1593"/>
      <c r="I102" s="1593"/>
      <c r="J102" s="1593"/>
      <c r="K102" s="1206"/>
    </row>
    <row r="103" spans="1:15" ht="15" customHeight="1">
      <c r="A103" s="1090" t="s">
        <v>279</v>
      </c>
      <c r="B103" s="2396" t="s">
        <v>280</v>
      </c>
      <c r="C103" s="2396"/>
      <c r="D103" s="2396"/>
      <c r="E103" s="2396"/>
      <c r="F103" s="2396"/>
      <c r="G103" s="2396"/>
      <c r="H103" s="2396"/>
      <c r="I103" s="2396"/>
      <c r="J103" s="2396"/>
      <c r="L103" s="789"/>
      <c r="M103" s="789"/>
      <c r="N103" s="789"/>
      <c r="O103" s="789"/>
    </row>
    <row r="104" spans="1:15" s="317" customFormat="1" ht="39" customHeight="1">
      <c r="B104" s="2419" t="s">
        <v>479</v>
      </c>
      <c r="C104" s="2419"/>
      <c r="D104" s="2419"/>
      <c r="E104" s="2419"/>
      <c r="F104" s="2419"/>
      <c r="G104" s="2419"/>
      <c r="H104" s="2419"/>
      <c r="I104" s="2419"/>
      <c r="J104" s="2419"/>
      <c r="K104" s="752"/>
      <c r="L104"/>
      <c r="M104"/>
      <c r="N104"/>
      <c r="O104"/>
    </row>
    <row r="105" spans="1:15" s="317" customFormat="1" ht="15" customHeight="1">
      <c r="A105" s="1860"/>
      <c r="B105" s="1495" t="s">
        <v>344</v>
      </c>
      <c r="C105" s="1495"/>
      <c r="D105" s="1495"/>
      <c r="E105" s="786"/>
      <c r="F105" s="786"/>
      <c r="G105" s="1431"/>
      <c r="H105" s="786"/>
      <c r="I105" s="789"/>
      <c r="J105" s="786"/>
      <c r="K105" s="752"/>
    </row>
    <row r="106" spans="1:15" s="317" customFormat="1" ht="24" customHeight="1">
      <c r="A106" s="2407" t="s">
        <v>313</v>
      </c>
      <c r="B106" s="2407"/>
      <c r="C106" s="2407"/>
      <c r="D106" s="2407"/>
      <c r="E106" s="2407"/>
      <c r="F106" s="2407"/>
      <c r="G106" s="2407"/>
      <c r="H106" s="2407"/>
      <c r="I106" s="2407"/>
      <c r="J106" s="1051"/>
      <c r="K106" s="752"/>
    </row>
    <row r="107" spans="1:15" s="317" customFormat="1" ht="15" customHeight="1">
      <c r="A107" s="2430" t="s">
        <v>282</v>
      </c>
      <c r="B107" s="2430"/>
      <c r="C107" s="2430"/>
      <c r="D107" s="2430"/>
      <c r="E107" s="2430"/>
      <c r="F107" s="2430"/>
      <c r="G107" s="2430"/>
      <c r="H107" s="2430"/>
      <c r="I107" s="2430"/>
      <c r="J107" s="2430"/>
      <c r="K107" s="752"/>
    </row>
    <row r="108" spans="1:15" s="317" customFormat="1" ht="15" customHeight="1">
      <c r="A108" s="2407" t="s">
        <v>283</v>
      </c>
      <c r="B108" s="2407"/>
      <c r="C108" s="2407"/>
      <c r="D108" s="2407"/>
      <c r="E108" s="2407"/>
      <c r="F108" s="2407"/>
      <c r="G108" s="2407"/>
      <c r="H108" s="2407"/>
      <c r="I108" s="2407"/>
      <c r="J108" s="2407"/>
      <c r="K108" s="752"/>
    </row>
    <row r="109" spans="1:15" s="317" customFormat="1" ht="15" customHeight="1">
      <c r="A109" s="608" t="s">
        <v>183</v>
      </c>
      <c r="B109" s="839"/>
      <c r="C109" s="872"/>
      <c r="D109" s="872"/>
      <c r="E109" s="841"/>
      <c r="F109" s="841"/>
      <c r="G109" s="841"/>
      <c r="H109" s="841"/>
      <c r="I109" s="841"/>
      <c r="J109" s="841"/>
      <c r="K109" s="752"/>
    </row>
    <row r="110" spans="1:15" s="317" customFormat="1" ht="15" customHeight="1">
      <c r="A110" s="608" t="s">
        <v>185</v>
      </c>
      <c r="B110" s="839"/>
      <c r="C110" s="872"/>
      <c r="D110" s="872"/>
      <c r="E110" s="841"/>
      <c r="F110" s="841"/>
      <c r="G110" s="841"/>
      <c r="H110" s="841"/>
      <c r="I110" s="841"/>
      <c r="J110" s="841"/>
      <c r="K110" s="752"/>
    </row>
    <row r="111" spans="1:15" s="317" customFormat="1" ht="15" customHeight="1">
      <c r="A111" s="608" t="s">
        <v>187</v>
      </c>
      <c r="B111" s="839"/>
      <c r="C111" s="872"/>
      <c r="D111" s="872"/>
      <c r="E111" s="841"/>
      <c r="F111" s="841"/>
      <c r="G111" s="841"/>
      <c r="H111" s="841"/>
      <c r="I111" s="841"/>
      <c r="J111" s="841"/>
      <c r="K111" s="752"/>
    </row>
    <row r="112" spans="1:15" s="1627" customFormat="1" ht="15" customHeight="1">
      <c r="A112" s="1851"/>
      <c r="B112" s="1851"/>
      <c r="C112" s="1851"/>
      <c r="D112" s="1851"/>
      <c r="E112" s="1851"/>
      <c r="F112" s="1851"/>
      <c r="G112" s="1851"/>
      <c r="H112" s="1851"/>
      <c r="I112" s="1851"/>
      <c r="J112" s="1851"/>
      <c r="K112" s="823" t="s">
        <v>93</v>
      </c>
      <c r="L112" s="1852"/>
    </row>
    <row r="113" spans="1:15" customFormat="1" ht="15" customHeight="1">
      <c r="K113" s="555"/>
    </row>
    <row r="115" spans="1:15" ht="15" customHeight="1">
      <c r="A115" s="2472" t="s">
        <v>474</v>
      </c>
      <c r="B115" s="2472"/>
      <c r="C115" s="2472"/>
      <c r="D115" s="2472"/>
      <c r="E115" s="2472"/>
      <c r="F115" s="2472"/>
      <c r="G115" s="2472"/>
      <c r="H115" s="2472"/>
      <c r="I115" s="1844"/>
      <c r="J115" s="1612" t="s">
        <v>475</v>
      </c>
    </row>
    <row r="116" spans="1:15" ht="15" customHeight="1">
      <c r="A116" s="2472"/>
      <c r="B116" s="2472"/>
      <c r="C116" s="2472"/>
      <c r="D116" s="2472"/>
      <c r="E116" s="2472"/>
      <c r="F116" s="2472"/>
      <c r="G116" s="2472"/>
      <c r="H116" s="2472"/>
      <c r="I116" s="1844"/>
      <c r="J116" s="609"/>
    </row>
    <row r="117" spans="1:15" ht="15" customHeight="1">
      <c r="A117" s="1853" t="s">
        <v>34</v>
      </c>
      <c r="B117" s="609"/>
      <c r="C117" s="1854"/>
      <c r="D117" s="1854"/>
      <c r="E117" s="609"/>
      <c r="F117" s="609"/>
      <c r="G117" s="609"/>
      <c r="H117" s="609"/>
      <c r="I117" s="609"/>
      <c r="J117" s="609"/>
    </row>
    <row r="118" spans="1:15" ht="6" customHeight="1">
      <c r="A118" s="1593"/>
      <c r="B118" s="1593"/>
      <c r="C118" s="1786"/>
      <c r="D118" s="1786"/>
      <c r="E118" s="1593"/>
      <c r="F118" s="1593"/>
      <c r="G118" s="1593"/>
      <c r="H118" s="1593"/>
      <c r="I118" s="1593"/>
      <c r="J118" s="1593"/>
    </row>
    <row r="119" spans="1:15" ht="15" customHeight="1">
      <c r="A119" s="2452" t="s">
        <v>109</v>
      </c>
      <c r="B119" s="2452"/>
      <c r="C119" s="2427" t="s">
        <v>17</v>
      </c>
      <c r="D119" s="1331"/>
      <c r="E119" s="2424" t="s">
        <v>275</v>
      </c>
      <c r="F119" s="2424" t="s">
        <v>276</v>
      </c>
      <c r="G119" s="2424" t="s">
        <v>308</v>
      </c>
      <c r="H119" s="2424" t="s">
        <v>288</v>
      </c>
      <c r="I119" s="2424" t="s">
        <v>480</v>
      </c>
      <c r="J119" s="2424" t="s">
        <v>477</v>
      </c>
    </row>
    <row r="120" spans="1:15" ht="15" customHeight="1">
      <c r="A120" s="2476"/>
      <c r="B120" s="2476"/>
      <c r="C120" s="2451"/>
      <c r="D120" s="1247"/>
      <c r="E120" s="2455"/>
      <c r="F120" s="2455"/>
      <c r="G120" s="2455"/>
      <c r="H120" s="2455"/>
      <c r="I120" s="2455"/>
      <c r="J120" s="2455"/>
    </row>
    <row r="121" spans="1:15" ht="6" customHeight="1">
      <c r="A121" s="1593"/>
      <c r="B121" s="1593"/>
      <c r="C121" s="1204"/>
      <c r="D121" s="1204"/>
      <c r="E121" s="1593"/>
      <c r="F121" s="1593"/>
      <c r="G121" s="1593"/>
      <c r="H121" s="1593"/>
      <c r="I121" s="1593"/>
      <c r="J121" s="1593"/>
    </row>
    <row r="122" spans="1:15" ht="15" customHeight="1">
      <c r="A122" s="842" t="s">
        <v>103</v>
      </c>
      <c r="B122" s="1593"/>
      <c r="C122" s="844">
        <v>60450</v>
      </c>
      <c r="D122" s="844"/>
      <c r="E122" s="1364">
        <v>8070</v>
      </c>
      <c r="F122" s="1364">
        <v>325</v>
      </c>
      <c r="G122" s="1364">
        <v>18938</v>
      </c>
      <c r="H122" s="1364">
        <v>29250</v>
      </c>
      <c r="I122" s="1364">
        <v>3674</v>
      </c>
      <c r="J122" s="1855">
        <v>9</v>
      </c>
      <c r="K122" s="1636"/>
      <c r="L122" s="1636"/>
      <c r="M122" s="1636"/>
      <c r="N122" s="1636"/>
      <c r="O122" s="1636"/>
    </row>
    <row r="123" spans="1:15" ht="15" customHeight="1">
      <c r="A123" s="924" t="s">
        <v>84</v>
      </c>
      <c r="B123" s="1593"/>
      <c r="C123" s="850">
        <v>1869</v>
      </c>
      <c r="D123" s="850"/>
      <c r="E123" s="1382">
        <v>169</v>
      </c>
      <c r="F123" s="1861">
        <v>21</v>
      </c>
      <c r="G123" s="1382">
        <v>648</v>
      </c>
      <c r="H123" s="1382">
        <v>868</v>
      </c>
      <c r="I123" s="1382">
        <v>159</v>
      </c>
      <c r="J123" s="1383">
        <v>0</v>
      </c>
      <c r="K123" s="1513"/>
      <c r="L123" s="1513"/>
      <c r="M123" s="1513"/>
      <c r="N123" s="1513"/>
      <c r="O123" s="1513"/>
    </row>
    <row r="124" spans="1:15" ht="15" customHeight="1">
      <c r="A124" s="924" t="s">
        <v>83</v>
      </c>
      <c r="B124" s="1593"/>
      <c r="C124" s="850">
        <v>1674</v>
      </c>
      <c r="D124" s="850"/>
      <c r="E124" s="1382">
        <v>222</v>
      </c>
      <c r="F124" s="1857">
        <v>7</v>
      </c>
      <c r="G124" s="1382">
        <v>647</v>
      </c>
      <c r="H124" s="1382">
        <v>713</v>
      </c>
      <c r="I124" s="1382">
        <v>77</v>
      </c>
      <c r="J124" s="1383">
        <v>0</v>
      </c>
      <c r="K124" s="1513"/>
      <c r="L124" s="1513"/>
      <c r="M124" s="1513"/>
      <c r="N124" s="1513"/>
      <c r="O124" s="1513"/>
    </row>
    <row r="125" spans="1:15" ht="15" customHeight="1">
      <c r="A125" s="924" t="s">
        <v>82</v>
      </c>
      <c r="B125" s="1593"/>
      <c r="C125" s="850">
        <v>1727</v>
      </c>
      <c r="D125" s="850"/>
      <c r="E125" s="1382">
        <v>233</v>
      </c>
      <c r="F125" s="1857">
        <v>8</v>
      </c>
      <c r="G125" s="1382">
        <v>581</v>
      </c>
      <c r="H125" s="1382">
        <v>803</v>
      </c>
      <c r="I125" s="1382">
        <v>93</v>
      </c>
      <c r="J125" s="1418">
        <v>1</v>
      </c>
      <c r="K125" s="1513"/>
      <c r="L125" s="1513"/>
      <c r="M125" s="1513"/>
      <c r="N125" s="1513"/>
      <c r="O125" s="1513"/>
    </row>
    <row r="126" spans="1:15" ht="15" customHeight="1">
      <c r="A126" s="924" t="s">
        <v>81</v>
      </c>
      <c r="B126" s="1593"/>
      <c r="C126" s="850">
        <v>1890</v>
      </c>
      <c r="D126" s="850"/>
      <c r="E126" s="1382">
        <v>371</v>
      </c>
      <c r="F126" s="1857">
        <v>13</v>
      </c>
      <c r="G126" s="1382">
        <v>648</v>
      </c>
      <c r="H126" s="1382">
        <v>733</v>
      </c>
      <c r="I126" s="1382">
        <v>113</v>
      </c>
      <c r="J126" s="1383">
        <v>0</v>
      </c>
      <c r="K126" s="1513"/>
      <c r="L126" s="1513"/>
      <c r="M126" s="1513"/>
      <c r="N126" s="1513"/>
      <c r="O126" s="1513"/>
    </row>
    <row r="127" spans="1:15" ht="15" customHeight="1">
      <c r="A127" s="924" t="s">
        <v>80</v>
      </c>
      <c r="B127" s="1593"/>
      <c r="C127" s="850">
        <v>1787</v>
      </c>
      <c r="D127" s="850"/>
      <c r="E127" s="1382">
        <v>202</v>
      </c>
      <c r="F127" s="1857">
        <v>8</v>
      </c>
      <c r="G127" s="1382">
        <v>639</v>
      </c>
      <c r="H127" s="1382">
        <v>858</v>
      </c>
      <c r="I127" s="1382">
        <v>75</v>
      </c>
      <c r="J127" s="1383">
        <v>0</v>
      </c>
      <c r="K127" s="1513"/>
      <c r="L127" s="1513"/>
      <c r="M127" s="1513"/>
      <c r="N127" s="1513"/>
      <c r="O127" s="1513"/>
    </row>
    <row r="128" spans="1:15" ht="15" customHeight="1">
      <c r="A128" s="924" t="s">
        <v>79</v>
      </c>
      <c r="B128" s="1593"/>
      <c r="C128" s="850">
        <v>1872</v>
      </c>
      <c r="D128" s="850"/>
      <c r="E128" s="1382">
        <v>211</v>
      </c>
      <c r="F128" s="1857">
        <v>4</v>
      </c>
      <c r="G128" s="1382">
        <v>597</v>
      </c>
      <c r="H128" s="1382">
        <v>948</v>
      </c>
      <c r="I128" s="1382">
        <v>111</v>
      </c>
      <c r="J128" s="1418">
        <v>1</v>
      </c>
      <c r="K128" s="1513"/>
      <c r="L128" s="1513"/>
      <c r="M128" s="1513"/>
      <c r="N128" s="1513"/>
      <c r="O128" s="1513"/>
    </row>
    <row r="129" spans="1:15" ht="15" customHeight="1">
      <c r="A129" s="924" t="s">
        <v>78</v>
      </c>
      <c r="B129" s="1593"/>
      <c r="C129" s="850">
        <v>1535</v>
      </c>
      <c r="D129" s="850"/>
      <c r="E129" s="1382">
        <v>385</v>
      </c>
      <c r="F129" s="1857">
        <v>4</v>
      </c>
      <c r="G129" s="1382">
        <v>577</v>
      </c>
      <c r="H129" s="1382">
        <v>485</v>
      </c>
      <c r="I129" s="1382">
        <v>80</v>
      </c>
      <c r="J129" s="1418">
        <v>1</v>
      </c>
      <c r="K129" s="1513"/>
      <c r="L129" s="1513"/>
      <c r="M129" s="1513"/>
      <c r="N129" s="1513"/>
      <c r="O129" s="1513"/>
    </row>
    <row r="130" spans="1:15" ht="15" customHeight="1">
      <c r="A130" s="924" t="s">
        <v>77</v>
      </c>
      <c r="B130" s="1593"/>
      <c r="C130" s="850">
        <v>1931</v>
      </c>
      <c r="D130" s="850"/>
      <c r="E130" s="1382">
        <v>222</v>
      </c>
      <c r="F130" s="1861">
        <v>27</v>
      </c>
      <c r="G130" s="1382">
        <v>697</v>
      </c>
      <c r="H130" s="1382">
        <v>906</v>
      </c>
      <c r="I130" s="1382">
        <v>74</v>
      </c>
      <c r="J130" s="1383">
        <v>0</v>
      </c>
      <c r="K130" s="1513"/>
      <c r="L130" s="1513"/>
      <c r="M130" s="1513"/>
      <c r="N130" s="1513"/>
      <c r="O130" s="1513"/>
    </row>
    <row r="131" spans="1:15" ht="15" customHeight="1">
      <c r="A131" s="924" t="s">
        <v>76</v>
      </c>
      <c r="B131" s="1593"/>
      <c r="C131" s="850">
        <v>2368</v>
      </c>
      <c r="D131" s="850"/>
      <c r="E131" s="1382">
        <v>268</v>
      </c>
      <c r="F131" s="1861">
        <v>20</v>
      </c>
      <c r="G131" s="1382">
        <v>489</v>
      </c>
      <c r="H131" s="1382">
        <v>1478</v>
      </c>
      <c r="I131" s="1382">
        <v>106</v>
      </c>
      <c r="J131" s="1383">
        <v>0</v>
      </c>
      <c r="K131" s="1513"/>
      <c r="L131" s="1513"/>
      <c r="M131" s="1513"/>
      <c r="N131" s="1513"/>
      <c r="O131" s="1513"/>
    </row>
    <row r="132" spans="1:15" ht="15" customHeight="1">
      <c r="A132" s="924" t="s">
        <v>75</v>
      </c>
      <c r="B132" s="1593"/>
      <c r="C132" s="850">
        <v>1841</v>
      </c>
      <c r="D132" s="850"/>
      <c r="E132" s="1382">
        <v>173</v>
      </c>
      <c r="F132" s="1857">
        <v>7</v>
      </c>
      <c r="G132" s="1382">
        <v>665</v>
      </c>
      <c r="H132" s="1382">
        <v>884</v>
      </c>
      <c r="I132" s="1382">
        <v>104</v>
      </c>
      <c r="J132" s="1383">
        <v>0</v>
      </c>
      <c r="K132" s="1513"/>
      <c r="L132" s="1513"/>
      <c r="M132" s="1513"/>
      <c r="N132" s="1513"/>
      <c r="O132" s="1513"/>
    </row>
    <row r="133" spans="1:15" ht="15" customHeight="1">
      <c r="A133" s="924" t="s">
        <v>74</v>
      </c>
      <c r="B133" s="1593"/>
      <c r="C133" s="850">
        <v>2044</v>
      </c>
      <c r="D133" s="850"/>
      <c r="E133" s="1382">
        <v>271</v>
      </c>
      <c r="F133" s="1857">
        <v>13</v>
      </c>
      <c r="G133" s="1382">
        <v>581</v>
      </c>
      <c r="H133" s="1382">
        <v>991</v>
      </c>
      <c r="I133" s="1382">
        <v>188</v>
      </c>
      <c r="J133" s="1383">
        <v>0</v>
      </c>
      <c r="K133" s="1513"/>
      <c r="L133" s="1513"/>
      <c r="M133" s="1513"/>
      <c r="N133" s="1513"/>
      <c r="O133" s="1513"/>
    </row>
    <row r="134" spans="1:15" ht="15" customHeight="1">
      <c r="A134" s="924" t="s">
        <v>73</v>
      </c>
      <c r="B134" s="1593"/>
      <c r="C134" s="850">
        <v>1693</v>
      </c>
      <c r="D134" s="850"/>
      <c r="E134" s="1382">
        <v>227</v>
      </c>
      <c r="F134" s="1857">
        <v>1</v>
      </c>
      <c r="G134" s="1382">
        <v>669</v>
      </c>
      <c r="H134" s="1382">
        <v>737</v>
      </c>
      <c r="I134" s="1382">
        <v>53</v>
      </c>
      <c r="J134" s="1383">
        <v>0</v>
      </c>
      <c r="K134" s="1513"/>
      <c r="L134" s="1513"/>
      <c r="M134" s="1513"/>
      <c r="N134" s="1513"/>
      <c r="O134" s="1513"/>
    </row>
    <row r="135" spans="1:15" ht="15" customHeight="1">
      <c r="A135" s="924" t="s">
        <v>72</v>
      </c>
      <c r="B135" s="1593"/>
      <c r="C135" s="850">
        <v>1861</v>
      </c>
      <c r="D135" s="850"/>
      <c r="E135" s="1382">
        <v>321</v>
      </c>
      <c r="F135" s="1857">
        <v>13</v>
      </c>
      <c r="G135" s="1382">
        <v>416</v>
      </c>
      <c r="H135" s="1382">
        <v>1032</v>
      </c>
      <c r="I135" s="1382">
        <v>72</v>
      </c>
      <c r="J135" s="1383">
        <v>0</v>
      </c>
      <c r="K135" s="1513"/>
      <c r="L135" s="1513"/>
      <c r="M135" s="1513"/>
      <c r="N135" s="1513"/>
      <c r="O135" s="1513"/>
    </row>
    <row r="136" spans="1:15" ht="15" customHeight="1">
      <c r="A136" s="924" t="s">
        <v>71</v>
      </c>
      <c r="B136" s="1593"/>
      <c r="C136" s="850">
        <v>2102</v>
      </c>
      <c r="D136" s="850"/>
      <c r="E136" s="1382">
        <v>256</v>
      </c>
      <c r="F136" s="1857">
        <v>15</v>
      </c>
      <c r="G136" s="1382">
        <v>640</v>
      </c>
      <c r="H136" s="1382">
        <v>926</v>
      </c>
      <c r="I136" s="1382">
        <v>250</v>
      </c>
      <c r="J136" s="1418">
        <v>2</v>
      </c>
      <c r="K136" s="1513"/>
      <c r="L136" s="1513"/>
      <c r="M136" s="1513"/>
      <c r="N136" s="1513"/>
      <c r="O136" s="1513"/>
    </row>
    <row r="137" spans="1:15" ht="15" customHeight="1">
      <c r="A137" s="924" t="s">
        <v>70</v>
      </c>
      <c r="B137" s="1593"/>
      <c r="C137" s="850">
        <v>2106</v>
      </c>
      <c r="D137" s="850"/>
      <c r="E137" s="1382">
        <v>269</v>
      </c>
      <c r="F137" s="1857">
        <v>11</v>
      </c>
      <c r="G137" s="1382">
        <v>432</v>
      </c>
      <c r="H137" s="1382">
        <v>1250</v>
      </c>
      <c r="I137" s="1382">
        <v>140</v>
      </c>
      <c r="J137" s="1383">
        <v>0</v>
      </c>
      <c r="K137" s="1513"/>
      <c r="L137" s="1513"/>
      <c r="M137" s="1513"/>
      <c r="N137" s="1513"/>
      <c r="O137" s="1513"/>
    </row>
    <row r="138" spans="1:15" ht="15" customHeight="1">
      <c r="A138" s="924" t="s">
        <v>69</v>
      </c>
      <c r="B138" s="1593"/>
      <c r="C138" s="850">
        <v>2045</v>
      </c>
      <c r="D138" s="850"/>
      <c r="E138" s="1382">
        <v>230</v>
      </c>
      <c r="F138" s="1857">
        <v>9</v>
      </c>
      <c r="G138" s="1382">
        <v>679</v>
      </c>
      <c r="H138" s="1382">
        <v>958</v>
      </c>
      <c r="I138" s="1382">
        <v>158</v>
      </c>
      <c r="J138" s="1418">
        <v>1</v>
      </c>
      <c r="K138" s="1513"/>
      <c r="L138" s="1513"/>
      <c r="M138" s="1513"/>
      <c r="N138" s="1513"/>
      <c r="O138" s="1513"/>
    </row>
    <row r="139" spans="1:15" ht="15" customHeight="1">
      <c r="A139" s="924" t="s">
        <v>68</v>
      </c>
      <c r="B139" s="1593"/>
      <c r="C139" s="850">
        <v>1798</v>
      </c>
      <c r="D139" s="850"/>
      <c r="E139" s="1382">
        <v>206</v>
      </c>
      <c r="F139" s="1857">
        <v>7</v>
      </c>
      <c r="G139" s="1382">
        <v>524</v>
      </c>
      <c r="H139" s="1382">
        <v>949</v>
      </c>
      <c r="I139" s="1382">
        <v>104</v>
      </c>
      <c r="J139" s="1383">
        <v>0</v>
      </c>
      <c r="K139" s="1513"/>
      <c r="L139" s="1513"/>
      <c r="M139" s="1513"/>
      <c r="N139" s="1513"/>
      <c r="O139" s="1513"/>
    </row>
    <row r="140" spans="1:15" ht="15" customHeight="1">
      <c r="A140" s="924" t="s">
        <v>67</v>
      </c>
      <c r="B140" s="1593"/>
      <c r="C140" s="850">
        <v>1805</v>
      </c>
      <c r="D140" s="850"/>
      <c r="E140" s="1382">
        <v>155</v>
      </c>
      <c r="F140" s="1857">
        <v>4</v>
      </c>
      <c r="G140" s="1382">
        <v>741</v>
      </c>
      <c r="H140" s="1382">
        <v>825</v>
      </c>
      <c r="I140" s="1382">
        <v>77</v>
      </c>
      <c r="J140" s="1383">
        <v>0</v>
      </c>
      <c r="K140" s="1513"/>
      <c r="L140" s="1513"/>
      <c r="M140" s="1513"/>
      <c r="N140" s="1513"/>
      <c r="O140" s="1513"/>
    </row>
    <row r="141" spans="1:15" ht="15" customHeight="1">
      <c r="A141" s="924" t="s">
        <v>66</v>
      </c>
      <c r="B141" s="1593"/>
      <c r="C141" s="850">
        <v>1784</v>
      </c>
      <c r="D141" s="850"/>
      <c r="E141" s="1382">
        <v>204</v>
      </c>
      <c r="F141" s="1857">
        <v>15</v>
      </c>
      <c r="G141" s="1382">
        <v>428</v>
      </c>
      <c r="H141" s="1382">
        <v>1000</v>
      </c>
      <c r="I141" s="1382">
        <v>134</v>
      </c>
      <c r="J141" s="1383">
        <v>0</v>
      </c>
      <c r="K141" s="1513"/>
      <c r="L141" s="1513"/>
      <c r="M141" s="1513"/>
      <c r="N141" s="1513"/>
      <c r="O141" s="1513"/>
    </row>
    <row r="142" spans="1:15" ht="15" customHeight="1">
      <c r="A142" s="924" t="s">
        <v>65</v>
      </c>
      <c r="B142" s="1593"/>
      <c r="C142" s="850">
        <v>1856</v>
      </c>
      <c r="D142" s="850"/>
      <c r="E142" s="1382">
        <v>372</v>
      </c>
      <c r="F142" s="1857">
        <v>8</v>
      </c>
      <c r="G142" s="1382">
        <v>549</v>
      </c>
      <c r="H142" s="1382">
        <v>843</v>
      </c>
      <c r="I142" s="1382">
        <v>80</v>
      </c>
      <c r="J142" s="1383">
        <v>0</v>
      </c>
      <c r="K142" s="1513"/>
      <c r="L142" s="1513"/>
      <c r="M142" s="1513"/>
      <c r="N142" s="1513"/>
      <c r="O142" s="1513"/>
    </row>
    <row r="143" spans="1:15" ht="15" customHeight="1">
      <c r="A143" s="924" t="s">
        <v>64</v>
      </c>
      <c r="B143" s="1593"/>
      <c r="C143" s="850">
        <v>2226</v>
      </c>
      <c r="D143" s="850"/>
      <c r="E143" s="1382">
        <v>412</v>
      </c>
      <c r="F143" s="1857">
        <v>8</v>
      </c>
      <c r="G143" s="1382">
        <v>528</v>
      </c>
      <c r="H143" s="1382">
        <v>1111</v>
      </c>
      <c r="I143" s="1382">
        <v>162</v>
      </c>
      <c r="J143" s="1383">
        <v>0</v>
      </c>
      <c r="K143" s="1513"/>
      <c r="L143" s="1513"/>
      <c r="M143" s="1513"/>
      <c r="N143" s="1513"/>
      <c r="O143" s="1513"/>
    </row>
    <row r="144" spans="1:15" ht="15" customHeight="1">
      <c r="A144" s="924" t="s">
        <v>63</v>
      </c>
      <c r="B144" s="1593"/>
      <c r="C144" s="850">
        <v>1825</v>
      </c>
      <c r="D144" s="850"/>
      <c r="E144" s="1382">
        <v>254</v>
      </c>
      <c r="F144" s="1861">
        <v>20</v>
      </c>
      <c r="G144" s="1382">
        <v>414</v>
      </c>
      <c r="H144" s="1382">
        <v>1026</v>
      </c>
      <c r="I144" s="1382">
        <v>103</v>
      </c>
      <c r="J144" s="1383">
        <v>0</v>
      </c>
      <c r="K144" s="1513"/>
      <c r="L144" s="1513"/>
      <c r="M144" s="1513"/>
      <c r="N144" s="1513"/>
      <c r="O144" s="1513"/>
    </row>
    <row r="145" spans="1:15" ht="15" customHeight="1">
      <c r="A145" s="924" t="s">
        <v>62</v>
      </c>
      <c r="B145" s="1593"/>
      <c r="C145" s="850">
        <v>1780</v>
      </c>
      <c r="D145" s="850"/>
      <c r="E145" s="1382">
        <v>275</v>
      </c>
      <c r="F145" s="1857">
        <v>17</v>
      </c>
      <c r="G145" s="1382">
        <v>675</v>
      </c>
      <c r="H145" s="1382">
        <v>694</v>
      </c>
      <c r="I145" s="1382">
        <v>112</v>
      </c>
      <c r="J145" s="1383">
        <v>0</v>
      </c>
      <c r="K145" s="1513"/>
      <c r="L145" s="1513"/>
      <c r="M145" s="1513"/>
      <c r="N145" s="1513"/>
      <c r="O145" s="1513"/>
    </row>
    <row r="146" spans="1:15" ht="15" customHeight="1">
      <c r="A146" s="924" t="s">
        <v>61</v>
      </c>
      <c r="B146" s="1593"/>
      <c r="C146" s="850">
        <v>1854</v>
      </c>
      <c r="D146" s="850"/>
      <c r="E146" s="1382">
        <v>162</v>
      </c>
      <c r="F146" s="1857">
        <v>4</v>
      </c>
      <c r="G146" s="1382">
        <v>584</v>
      </c>
      <c r="H146" s="1382">
        <v>1002</v>
      </c>
      <c r="I146" s="1382">
        <v>95</v>
      </c>
      <c r="J146" s="1383">
        <v>0</v>
      </c>
      <c r="K146" s="1513"/>
      <c r="L146" s="1513"/>
      <c r="M146" s="1513"/>
      <c r="N146" s="1513"/>
      <c r="O146" s="1513"/>
    </row>
    <row r="147" spans="1:15" ht="15" customHeight="1">
      <c r="A147" s="924" t="s">
        <v>60</v>
      </c>
      <c r="B147" s="1593"/>
      <c r="C147" s="850">
        <v>2147</v>
      </c>
      <c r="D147" s="850"/>
      <c r="E147" s="1382">
        <v>167</v>
      </c>
      <c r="F147" s="1857">
        <v>2</v>
      </c>
      <c r="G147" s="1382">
        <v>860</v>
      </c>
      <c r="H147" s="1382">
        <v>1008</v>
      </c>
      <c r="I147" s="1382">
        <v>103</v>
      </c>
      <c r="J147" s="1383">
        <v>0</v>
      </c>
      <c r="K147" s="1513"/>
      <c r="L147" s="1513"/>
      <c r="M147" s="1513"/>
      <c r="N147" s="1513"/>
      <c r="O147" s="1513"/>
    </row>
    <row r="148" spans="1:15" ht="15" customHeight="1">
      <c r="A148" s="924" t="s">
        <v>59</v>
      </c>
      <c r="B148" s="1593"/>
      <c r="C148" s="850">
        <v>2024</v>
      </c>
      <c r="D148" s="850"/>
      <c r="E148" s="1382">
        <v>173</v>
      </c>
      <c r="F148" s="1857">
        <v>7</v>
      </c>
      <c r="G148" s="1382">
        <v>705</v>
      </c>
      <c r="H148" s="1382">
        <v>1023</v>
      </c>
      <c r="I148" s="1382">
        <v>108</v>
      </c>
      <c r="J148" s="1383">
        <v>0</v>
      </c>
      <c r="K148" s="1513"/>
      <c r="L148" s="1513"/>
      <c r="M148" s="1513"/>
      <c r="N148" s="1513"/>
      <c r="O148" s="1513"/>
    </row>
    <row r="149" spans="1:15" ht="15" customHeight="1">
      <c r="A149" s="924" t="s">
        <v>58</v>
      </c>
      <c r="B149" s="1593"/>
      <c r="C149" s="850">
        <v>1911</v>
      </c>
      <c r="D149" s="850"/>
      <c r="E149" s="1382">
        <v>378</v>
      </c>
      <c r="F149" s="1857">
        <v>10</v>
      </c>
      <c r="G149" s="1382">
        <v>728</v>
      </c>
      <c r="H149" s="1382">
        <v>665</v>
      </c>
      <c r="I149" s="1382">
        <v>125</v>
      </c>
      <c r="J149" s="1418">
        <v>1</v>
      </c>
      <c r="K149" s="1513"/>
      <c r="L149" s="1513"/>
      <c r="M149" s="1513"/>
      <c r="N149" s="1513"/>
      <c r="O149" s="1513"/>
    </row>
    <row r="150" spans="1:15" ht="15" customHeight="1">
      <c r="A150" s="924" t="s">
        <v>57</v>
      </c>
      <c r="B150" s="1593"/>
      <c r="C150" s="850">
        <v>1815</v>
      </c>
      <c r="D150" s="850"/>
      <c r="E150" s="1382">
        <v>247</v>
      </c>
      <c r="F150" s="1857">
        <v>8</v>
      </c>
      <c r="G150" s="1382">
        <v>632</v>
      </c>
      <c r="H150" s="1382">
        <v>845</v>
      </c>
      <c r="I150" s="1382">
        <v>79</v>
      </c>
      <c r="J150" s="1383">
        <v>0</v>
      </c>
      <c r="K150" s="1513"/>
      <c r="L150" s="1513"/>
      <c r="M150" s="1513"/>
      <c r="N150" s="1513"/>
      <c r="O150" s="1513"/>
    </row>
    <row r="151" spans="1:15" ht="15" customHeight="1">
      <c r="A151" s="924" t="s">
        <v>56</v>
      </c>
      <c r="B151" s="1593"/>
      <c r="C151" s="850">
        <v>2139</v>
      </c>
      <c r="D151" s="850"/>
      <c r="E151" s="1382">
        <v>295</v>
      </c>
      <c r="F151" s="1857">
        <v>9</v>
      </c>
      <c r="G151" s="1382">
        <v>457</v>
      </c>
      <c r="H151" s="1382">
        <v>1244</v>
      </c>
      <c r="I151" s="1382">
        <v>131</v>
      </c>
      <c r="J151" s="1418">
        <v>2</v>
      </c>
      <c r="K151" s="1513"/>
      <c r="L151" s="1513"/>
      <c r="M151" s="1513"/>
      <c r="N151" s="1513"/>
      <c r="O151" s="1513"/>
    </row>
    <row r="152" spans="1:15" ht="15" customHeight="1">
      <c r="A152" s="924" t="s">
        <v>55</v>
      </c>
      <c r="B152" s="1593"/>
      <c r="C152" s="850">
        <v>1587</v>
      </c>
      <c r="D152" s="850"/>
      <c r="E152" s="1382">
        <v>324</v>
      </c>
      <c r="F152" s="1857">
        <v>14</v>
      </c>
      <c r="G152" s="1382">
        <v>444</v>
      </c>
      <c r="H152" s="1382">
        <v>726</v>
      </c>
      <c r="I152" s="1382">
        <v>72</v>
      </c>
      <c r="J152" s="1383">
        <v>0</v>
      </c>
    </row>
    <row r="153" spans="1:15" ht="15" customHeight="1">
      <c r="A153" s="924" t="s">
        <v>54</v>
      </c>
      <c r="B153" s="1593"/>
      <c r="C153" s="850">
        <v>1790</v>
      </c>
      <c r="D153" s="850"/>
      <c r="E153" s="1382">
        <v>263</v>
      </c>
      <c r="F153" s="1857">
        <v>10</v>
      </c>
      <c r="G153" s="1382">
        <v>609</v>
      </c>
      <c r="H153" s="1382">
        <v>661</v>
      </c>
      <c r="I153" s="1382">
        <v>241</v>
      </c>
      <c r="J153" s="1383">
        <v>0</v>
      </c>
    </row>
    <row r="154" spans="1:15" ht="15" customHeight="1">
      <c r="A154" s="973" t="s">
        <v>53</v>
      </c>
      <c r="B154" s="1848"/>
      <c r="C154" s="893">
        <v>1764</v>
      </c>
      <c r="D154" s="893"/>
      <c r="E154" s="1858">
        <v>153</v>
      </c>
      <c r="F154" s="1859">
        <v>1</v>
      </c>
      <c r="G154" s="1858">
        <v>455</v>
      </c>
      <c r="H154" s="1858">
        <v>1058</v>
      </c>
      <c r="I154" s="1858">
        <v>95</v>
      </c>
      <c r="J154" s="1325">
        <v>0</v>
      </c>
      <c r="K154" s="1513"/>
      <c r="L154" s="1513"/>
      <c r="M154" s="1513"/>
      <c r="N154" s="1513"/>
      <c r="O154" s="1513"/>
    </row>
    <row r="155" spans="1:15" s="924" customFormat="1" ht="6" customHeight="1">
      <c r="A155" s="1593"/>
      <c r="B155" s="1593"/>
      <c r="C155" s="1204"/>
      <c r="D155" s="1204"/>
      <c r="E155" s="1593"/>
      <c r="F155" s="1593"/>
      <c r="G155" s="1593"/>
      <c r="H155" s="1593"/>
      <c r="I155" s="1593"/>
      <c r="J155" s="1593"/>
      <c r="K155" s="1513"/>
      <c r="L155" s="1513"/>
      <c r="M155" s="1513"/>
      <c r="N155" s="1513"/>
      <c r="O155" s="1513"/>
    </row>
    <row r="156" spans="1:15" ht="15" customHeight="1">
      <c r="A156" s="1504" t="s">
        <v>279</v>
      </c>
      <c r="B156" s="2396" t="s">
        <v>280</v>
      </c>
      <c r="C156" s="2396"/>
      <c r="D156" s="2396"/>
      <c r="E156" s="2396"/>
      <c r="F156" s="2396"/>
      <c r="G156" s="2396"/>
      <c r="H156" s="2396"/>
      <c r="I156" s="2396"/>
      <c r="J156" s="2396"/>
      <c r="L156" s="789"/>
      <c r="M156" s="789"/>
      <c r="N156" s="789"/>
      <c r="O156" s="789"/>
    </row>
    <row r="157" spans="1:15" s="317" customFormat="1" ht="15" customHeight="1">
      <c r="A157" s="608" t="s">
        <v>183</v>
      </c>
      <c r="B157" s="839"/>
      <c r="C157" s="872"/>
      <c r="D157" s="872"/>
      <c r="E157" s="841"/>
      <c r="F157" s="841"/>
      <c r="G157" s="841"/>
      <c r="H157" s="841"/>
      <c r="I157" s="841"/>
      <c r="J157" s="841"/>
      <c r="K157" s="752"/>
    </row>
    <row r="158" spans="1:15" s="317" customFormat="1" ht="15" customHeight="1">
      <c r="A158" s="608" t="s">
        <v>185</v>
      </c>
      <c r="B158" s="839"/>
      <c r="C158" s="872"/>
      <c r="D158" s="872"/>
      <c r="E158" s="841"/>
      <c r="F158" s="841"/>
      <c r="G158" s="841"/>
      <c r="H158" s="841"/>
      <c r="I158" s="841"/>
      <c r="J158" s="841"/>
      <c r="K158" s="752"/>
    </row>
    <row r="159" spans="1:15" s="317" customFormat="1" ht="15" customHeight="1">
      <c r="A159" s="608" t="s">
        <v>187</v>
      </c>
      <c r="B159" s="839"/>
      <c r="C159" s="872"/>
      <c r="D159" s="872"/>
      <c r="E159" s="841"/>
      <c r="F159" s="841"/>
      <c r="G159" s="841"/>
      <c r="H159" s="841"/>
      <c r="I159" s="841"/>
      <c r="J159" s="841"/>
      <c r="K159" s="752"/>
    </row>
    <row r="160" spans="1:15" s="1627" customFormat="1" ht="15" customHeight="1">
      <c r="A160" s="1851"/>
      <c r="B160" s="1851"/>
      <c r="C160" s="1851"/>
      <c r="D160" s="1851"/>
      <c r="E160" s="1851"/>
      <c r="F160" s="1851"/>
      <c r="G160" s="1851"/>
      <c r="H160" s="1851"/>
      <c r="I160" s="1851"/>
      <c r="J160" s="1851"/>
      <c r="K160" s="823" t="s">
        <v>93</v>
      </c>
      <c r="L160" s="1852"/>
    </row>
    <row r="161" spans="1:11" customFormat="1" ht="15" customHeight="1">
      <c r="K161" s="555"/>
    </row>
    <row r="163" spans="1:11" ht="15" customHeight="1">
      <c r="A163" s="2472" t="s">
        <v>474</v>
      </c>
      <c r="B163" s="2472"/>
      <c r="C163" s="2472"/>
      <c r="D163" s="2472"/>
      <c r="E163" s="2472"/>
      <c r="F163" s="2472"/>
      <c r="G163" s="2472"/>
      <c r="H163" s="2472"/>
      <c r="I163" s="1844"/>
      <c r="J163" s="1612" t="s">
        <v>475</v>
      </c>
    </row>
    <row r="164" spans="1:11" ht="15" customHeight="1">
      <c r="A164" s="2472"/>
      <c r="B164" s="2472"/>
      <c r="C164" s="2472"/>
      <c r="D164" s="2472"/>
      <c r="E164" s="2472"/>
      <c r="F164" s="2472"/>
      <c r="G164" s="2472"/>
      <c r="H164" s="2472"/>
      <c r="I164" s="1844"/>
      <c r="J164" s="609"/>
    </row>
    <row r="165" spans="1:11" ht="15" customHeight="1">
      <c r="A165" s="1853" t="s">
        <v>112</v>
      </c>
      <c r="B165" s="609"/>
      <c r="C165" s="1854"/>
      <c r="D165" s="1854"/>
      <c r="E165" s="609"/>
      <c r="F165" s="609"/>
      <c r="G165" s="609"/>
      <c r="H165" s="609"/>
      <c r="I165" s="609"/>
      <c r="J165" s="609"/>
    </row>
    <row r="166" spans="1:11" ht="6" customHeight="1">
      <c r="A166" s="1593"/>
      <c r="B166" s="1593"/>
      <c r="C166" s="1786"/>
      <c r="D166" s="1786"/>
      <c r="E166" s="1593"/>
      <c r="F166" s="1593"/>
      <c r="G166" s="1593"/>
      <c r="H166" s="1593"/>
      <c r="I166" s="1593"/>
      <c r="J166" s="1593"/>
    </row>
    <row r="167" spans="1:11" ht="15" customHeight="1">
      <c r="A167" s="2452" t="s">
        <v>109</v>
      </c>
      <c r="B167" s="2452"/>
      <c r="C167" s="2427" t="s">
        <v>17</v>
      </c>
      <c r="D167" s="1331"/>
      <c r="E167" s="2424" t="s">
        <v>275</v>
      </c>
      <c r="F167" s="2424" t="s">
        <v>276</v>
      </c>
      <c r="G167" s="2424" t="s">
        <v>308</v>
      </c>
      <c r="H167" s="2424" t="s">
        <v>288</v>
      </c>
      <c r="I167" s="2424" t="s">
        <v>480</v>
      </c>
      <c r="J167" s="2424" t="s">
        <v>477</v>
      </c>
    </row>
    <row r="168" spans="1:11" ht="15" customHeight="1">
      <c r="A168" s="2476"/>
      <c r="B168" s="2476"/>
      <c r="C168" s="2451"/>
      <c r="D168" s="1247"/>
      <c r="E168" s="2455"/>
      <c r="F168" s="2455"/>
      <c r="G168" s="2455"/>
      <c r="H168" s="2455"/>
      <c r="I168" s="2455"/>
      <c r="J168" s="2455"/>
    </row>
    <row r="169" spans="1:11" ht="6" customHeight="1">
      <c r="A169" s="1593"/>
      <c r="B169" s="1593"/>
      <c r="C169" s="1204"/>
      <c r="D169" s="1204"/>
      <c r="E169" s="1593"/>
      <c r="F169" s="1593"/>
      <c r="G169" s="1593"/>
      <c r="H169" s="1593"/>
      <c r="I169" s="1593"/>
      <c r="J169" s="1593"/>
    </row>
    <row r="170" spans="1:11" ht="15" customHeight="1">
      <c r="A170" s="842" t="s">
        <v>103</v>
      </c>
      <c r="B170" s="1593"/>
      <c r="C170" s="1862">
        <v>0.56227400000000005</v>
      </c>
      <c r="D170" s="1862"/>
      <c r="E170" s="1636">
        <v>1.415416</v>
      </c>
      <c r="F170" s="1636">
        <v>6.9863390000000001</v>
      </c>
      <c r="G170" s="1636">
        <v>0.85295900000000002</v>
      </c>
      <c r="H170" s="1636">
        <v>0.55995799999999996</v>
      </c>
      <c r="I170" s="1636">
        <v>2.1845050000000001</v>
      </c>
      <c r="J170" s="1636">
        <v>41.954011000000001</v>
      </c>
    </row>
    <row r="171" spans="1:11" ht="15" customHeight="1">
      <c r="A171" s="924" t="s">
        <v>84</v>
      </c>
      <c r="B171" s="1593"/>
      <c r="C171" s="1863">
        <v>2.230585</v>
      </c>
      <c r="D171" s="1863"/>
      <c r="E171" s="1513">
        <v>7.6012969999999997</v>
      </c>
      <c r="F171" s="1513">
        <v>23.82133</v>
      </c>
      <c r="G171" s="1513">
        <v>3.5412669999999999</v>
      </c>
      <c r="H171" s="1513">
        <v>2.560775</v>
      </c>
      <c r="I171" s="1513">
        <v>8.349006000000001</v>
      </c>
      <c r="J171" s="1513">
        <v>0</v>
      </c>
    </row>
    <row r="172" spans="1:11" ht="15" customHeight="1">
      <c r="A172" s="924" t="s">
        <v>83</v>
      </c>
      <c r="B172" s="1593"/>
      <c r="C172" s="1864">
        <v>2.3383050000000001</v>
      </c>
      <c r="D172" s="1864"/>
      <c r="E172" s="1513">
        <v>6.8487210000000003</v>
      </c>
      <c r="F172" s="1513">
        <v>37.700093000000003</v>
      </c>
      <c r="G172" s="1513">
        <v>3.2524329999999999</v>
      </c>
      <c r="H172" s="1513">
        <v>2.902533</v>
      </c>
      <c r="I172" s="1513">
        <v>10.862188</v>
      </c>
      <c r="J172" s="1513">
        <v>0</v>
      </c>
    </row>
    <row r="173" spans="1:11" ht="15" customHeight="1">
      <c r="A173" s="924" t="s">
        <v>82</v>
      </c>
      <c r="B173" s="1593"/>
      <c r="C173" s="1864">
        <v>2.5673699999999999</v>
      </c>
      <c r="D173" s="1864"/>
      <c r="E173" s="1513">
        <v>6.4684599999999994</v>
      </c>
      <c r="F173" s="1513">
        <v>35.178021000000001</v>
      </c>
      <c r="G173" s="1513">
        <v>3.7099279999999997</v>
      </c>
      <c r="H173" s="1513">
        <v>2.901529</v>
      </c>
      <c r="I173" s="1513">
        <v>11.173712</v>
      </c>
      <c r="J173" s="1513" t="s">
        <v>217</v>
      </c>
    </row>
    <row r="174" spans="1:11" ht="15" customHeight="1">
      <c r="A174" s="924" t="s">
        <v>81</v>
      </c>
      <c r="B174" s="1593"/>
      <c r="C174" s="1864">
        <v>2.163929</v>
      </c>
      <c r="D174" s="1864"/>
      <c r="E174" s="1513">
        <v>4.8255140000000001</v>
      </c>
      <c r="F174" s="1513">
        <v>27.96012</v>
      </c>
      <c r="G174" s="1513">
        <v>3.4634360000000002</v>
      </c>
      <c r="H174" s="1513">
        <v>2.9842179999999998</v>
      </c>
      <c r="I174" s="1513">
        <v>9.0194960000000002</v>
      </c>
      <c r="J174" s="1513">
        <v>0</v>
      </c>
    </row>
    <row r="175" spans="1:11" ht="15" customHeight="1">
      <c r="A175" s="924" t="s">
        <v>80</v>
      </c>
      <c r="B175" s="1593"/>
      <c r="C175" s="1864">
        <v>2.335483</v>
      </c>
      <c r="D175" s="1864"/>
      <c r="E175" s="1513">
        <v>7.0815600000000005</v>
      </c>
      <c r="F175" s="1513">
        <v>35.365724</v>
      </c>
      <c r="G175" s="1513">
        <v>3.6095790000000001</v>
      </c>
      <c r="H175" s="1513">
        <v>2.7284320000000002</v>
      </c>
      <c r="I175" s="1513">
        <v>11.435776000000001</v>
      </c>
      <c r="J175" s="1513">
        <v>0</v>
      </c>
    </row>
    <row r="176" spans="1:11" ht="15" customHeight="1">
      <c r="A176" s="924" t="s">
        <v>79</v>
      </c>
      <c r="B176" s="1593"/>
      <c r="C176" s="1864">
        <v>2.373583</v>
      </c>
      <c r="D176" s="1864"/>
      <c r="E176" s="1513">
        <v>6.8622859999999992</v>
      </c>
      <c r="F176" s="1513">
        <v>50.186014999999998</v>
      </c>
      <c r="G176" s="1513">
        <v>3.6488</v>
      </c>
      <c r="H176" s="1513">
        <v>2.4144579999999998</v>
      </c>
      <c r="I176" s="1513">
        <v>9.4929769999999998</v>
      </c>
      <c r="J176" s="1513" t="s">
        <v>217</v>
      </c>
    </row>
    <row r="177" spans="1:10" ht="15" customHeight="1">
      <c r="A177" s="924" t="s">
        <v>78</v>
      </c>
      <c r="B177" s="1593"/>
      <c r="C177" s="1864">
        <v>3.2423500000000001</v>
      </c>
      <c r="D177" s="1864"/>
      <c r="E177" s="1513">
        <v>4.3826020000000003</v>
      </c>
      <c r="F177" s="1513">
        <v>49.991500000000002</v>
      </c>
      <c r="G177" s="1513">
        <v>3.5561530000000001</v>
      </c>
      <c r="H177" s="1513">
        <v>3.8062239999999998</v>
      </c>
      <c r="I177" s="1513">
        <v>11.123887</v>
      </c>
      <c r="J177" s="1513" t="s">
        <v>217</v>
      </c>
    </row>
    <row r="178" spans="1:10" ht="15" customHeight="1">
      <c r="A178" s="924" t="s">
        <v>77</v>
      </c>
      <c r="B178" s="1593"/>
      <c r="C178" s="1864">
        <v>2.4645600000000001</v>
      </c>
      <c r="D178" s="1864"/>
      <c r="E178" s="1513">
        <v>7.0737259999999997</v>
      </c>
      <c r="F178" s="1513">
        <v>19.773077000000001</v>
      </c>
      <c r="G178" s="1513">
        <v>3.4425619999999997</v>
      </c>
      <c r="H178" s="1513">
        <v>2.6514850000000001</v>
      </c>
      <c r="I178" s="1513">
        <v>12.34118</v>
      </c>
      <c r="J178" s="1513">
        <v>0</v>
      </c>
    </row>
    <row r="179" spans="1:10" ht="15" customHeight="1">
      <c r="A179" s="924" t="s">
        <v>76</v>
      </c>
      <c r="B179" s="1593"/>
      <c r="C179" s="1864">
        <v>1.9724780000000002</v>
      </c>
      <c r="D179" s="1864"/>
      <c r="E179" s="1513">
        <v>6.1123620000000001</v>
      </c>
      <c r="F179" s="1513">
        <v>22.530645</v>
      </c>
      <c r="G179" s="1513">
        <v>4.2455119999999997</v>
      </c>
      <c r="H179" s="1513">
        <v>1.7054389999999999</v>
      </c>
      <c r="I179" s="1513">
        <v>9.8779769999999996</v>
      </c>
      <c r="J179" s="1513">
        <v>0</v>
      </c>
    </row>
    <row r="180" spans="1:10" ht="15" customHeight="1">
      <c r="A180" s="924" t="s">
        <v>75</v>
      </c>
      <c r="B180" s="1593"/>
      <c r="C180" s="1864">
        <v>2.3776169999999999</v>
      </c>
      <c r="D180" s="1864"/>
      <c r="E180" s="1513">
        <v>8.0490159999999999</v>
      </c>
      <c r="F180" s="1513">
        <v>38.098491000000003</v>
      </c>
      <c r="G180" s="1513">
        <v>3.6049669999999998</v>
      </c>
      <c r="H180" s="1513">
        <v>2.818155</v>
      </c>
      <c r="I180" s="1513">
        <v>9.465482999999999</v>
      </c>
      <c r="J180" s="1513">
        <v>0</v>
      </c>
    </row>
    <row r="181" spans="1:10" ht="15" customHeight="1">
      <c r="A181" s="924" t="s">
        <v>74</v>
      </c>
      <c r="B181" s="1593"/>
      <c r="C181" s="1864">
        <v>2.522303</v>
      </c>
      <c r="D181" s="1864"/>
      <c r="E181" s="1513">
        <v>6.3879480000000006</v>
      </c>
      <c r="F181" s="1513">
        <v>27.034596999999998</v>
      </c>
      <c r="G181" s="1513">
        <v>4.2196440000000006</v>
      </c>
      <c r="H181" s="1513">
        <v>2.5398489999999998</v>
      </c>
      <c r="I181" s="1513">
        <v>7.7346700000000004</v>
      </c>
      <c r="J181" s="1513">
        <v>0</v>
      </c>
    </row>
    <row r="182" spans="1:10" ht="15" customHeight="1">
      <c r="A182" s="924" t="s">
        <v>73</v>
      </c>
      <c r="B182" s="1593"/>
      <c r="C182" s="1864">
        <v>2.6539969999999999</v>
      </c>
      <c r="D182" s="1864"/>
      <c r="E182" s="1513">
        <v>7.2712410000000007</v>
      </c>
      <c r="F182" s="1513" t="s">
        <v>217</v>
      </c>
      <c r="G182" s="1513">
        <v>3.7819379999999998</v>
      </c>
      <c r="H182" s="1513">
        <v>3.1179209999999999</v>
      </c>
      <c r="I182" s="1513">
        <v>13.644493999999998</v>
      </c>
      <c r="J182" s="1513">
        <v>0</v>
      </c>
    </row>
    <row r="183" spans="1:10" ht="15" customHeight="1">
      <c r="A183" s="924" t="s">
        <v>72</v>
      </c>
      <c r="B183" s="1593"/>
      <c r="C183" s="1864">
        <v>2.4151980000000002</v>
      </c>
      <c r="D183" s="1864"/>
      <c r="E183" s="1513">
        <v>5.574808</v>
      </c>
      <c r="F183" s="1513">
        <v>29.437645</v>
      </c>
      <c r="G183" s="1513">
        <v>4.7835019999999995</v>
      </c>
      <c r="H183" s="1513">
        <v>2.0899890000000001</v>
      </c>
      <c r="I183" s="1513">
        <v>12.777457999999999</v>
      </c>
      <c r="J183" s="1513">
        <v>0</v>
      </c>
    </row>
    <row r="184" spans="1:10" ht="15" customHeight="1">
      <c r="A184" s="924" t="s">
        <v>71</v>
      </c>
      <c r="B184" s="1593"/>
      <c r="C184" s="1864">
        <v>2.2196130000000003</v>
      </c>
      <c r="D184" s="1864"/>
      <c r="E184" s="1513">
        <v>6.3887040000000006</v>
      </c>
      <c r="F184" s="1513">
        <v>26.459686999999999</v>
      </c>
      <c r="G184" s="1513">
        <v>3.3242590000000001</v>
      </c>
      <c r="H184" s="1513">
        <v>2.5522969999999998</v>
      </c>
      <c r="I184" s="1513">
        <v>6.5308340000000005</v>
      </c>
      <c r="J184" s="1513" t="s">
        <v>217</v>
      </c>
    </row>
    <row r="185" spans="1:10" ht="15" customHeight="1">
      <c r="A185" s="924" t="s">
        <v>70</v>
      </c>
      <c r="B185" s="1593"/>
      <c r="C185" s="1864">
        <v>2.3905440000000002</v>
      </c>
      <c r="D185" s="1864"/>
      <c r="E185" s="1513">
        <v>5.8364000000000003</v>
      </c>
      <c r="F185" s="1513">
        <v>29.195823999999998</v>
      </c>
      <c r="G185" s="1513">
        <v>4.3066699999999996</v>
      </c>
      <c r="H185" s="1513">
        <v>1.8494619999999999</v>
      </c>
      <c r="I185" s="1513">
        <v>8.4421910000000011</v>
      </c>
      <c r="J185" s="1513">
        <v>0</v>
      </c>
    </row>
    <row r="186" spans="1:10" ht="15" customHeight="1">
      <c r="A186" s="924" t="s">
        <v>69</v>
      </c>
      <c r="B186" s="1593"/>
      <c r="C186" s="1864">
        <v>2.3973620000000002</v>
      </c>
      <c r="D186" s="1864"/>
      <c r="E186" s="1513">
        <v>6.3776890000000002</v>
      </c>
      <c r="F186" s="1513">
        <v>33.550474000000001</v>
      </c>
      <c r="G186" s="1513">
        <v>3.8297949999999998</v>
      </c>
      <c r="H186" s="1513">
        <v>2.6871710000000002</v>
      </c>
      <c r="I186" s="1513">
        <v>8.9440629999999999</v>
      </c>
      <c r="J186" s="1513" t="s">
        <v>217</v>
      </c>
    </row>
    <row r="187" spans="1:10" ht="15" customHeight="1">
      <c r="A187" s="924" t="s">
        <v>68</v>
      </c>
      <c r="B187" s="1593"/>
      <c r="C187" s="1864">
        <v>2.2274769999999999</v>
      </c>
      <c r="D187" s="1864"/>
      <c r="E187" s="1513">
        <v>7.454555</v>
      </c>
      <c r="F187" s="1513">
        <v>38.044463999999998</v>
      </c>
      <c r="G187" s="1513">
        <v>4.1024079999999996</v>
      </c>
      <c r="H187" s="1513">
        <v>2.4714670000000001</v>
      </c>
      <c r="I187" s="1513">
        <v>9.5440439999999995</v>
      </c>
      <c r="J187" s="1513">
        <v>0</v>
      </c>
    </row>
    <row r="188" spans="1:10" ht="15" customHeight="1">
      <c r="A188" s="924" t="s">
        <v>67</v>
      </c>
      <c r="B188" s="1593"/>
      <c r="C188" s="1864">
        <v>2.3139560000000001</v>
      </c>
      <c r="D188" s="1864"/>
      <c r="E188" s="1513">
        <v>8.7948129999999995</v>
      </c>
      <c r="F188" s="1513">
        <v>50.289572999999997</v>
      </c>
      <c r="G188" s="1513">
        <v>3.2138170000000001</v>
      </c>
      <c r="H188" s="1513">
        <v>2.8191329999999999</v>
      </c>
      <c r="I188" s="1513">
        <v>11.570442</v>
      </c>
      <c r="J188" s="1513">
        <v>0</v>
      </c>
    </row>
    <row r="189" spans="1:10" ht="15" customHeight="1">
      <c r="A189" s="924" t="s">
        <v>66</v>
      </c>
      <c r="B189" s="1593"/>
      <c r="C189" s="1864">
        <v>2.380109</v>
      </c>
      <c r="D189" s="1864"/>
      <c r="E189" s="1513">
        <v>7.2383840000000008</v>
      </c>
      <c r="F189" s="1513">
        <v>25.094503000000003</v>
      </c>
      <c r="G189" s="1513">
        <v>4.5558010000000007</v>
      </c>
      <c r="H189" s="1513">
        <v>2.1606429999999999</v>
      </c>
      <c r="I189" s="1513">
        <v>7.9936629999999997</v>
      </c>
      <c r="J189" s="1513">
        <v>0</v>
      </c>
    </row>
    <row r="190" spans="1:10" ht="15" customHeight="1">
      <c r="A190" s="924" t="s">
        <v>65</v>
      </c>
      <c r="B190" s="1593"/>
      <c r="C190" s="1864">
        <v>2.992912</v>
      </c>
      <c r="D190" s="1864"/>
      <c r="E190" s="1513">
        <v>5.6146330000000004</v>
      </c>
      <c r="F190" s="1513">
        <v>35.759583999999997</v>
      </c>
      <c r="G190" s="1513">
        <v>4.583183</v>
      </c>
      <c r="H190" s="1513">
        <v>3.01762</v>
      </c>
      <c r="I190" s="1513">
        <v>11.41511</v>
      </c>
      <c r="J190" s="1513">
        <v>0</v>
      </c>
    </row>
    <row r="191" spans="1:10" ht="15" customHeight="1">
      <c r="A191" s="924" t="s">
        <v>64</v>
      </c>
      <c r="B191" s="1593"/>
      <c r="C191" s="1864">
        <v>2.422326</v>
      </c>
      <c r="D191" s="1864"/>
      <c r="E191" s="1513">
        <v>5.1825469999999996</v>
      </c>
      <c r="F191" s="1513">
        <v>35.393954000000001</v>
      </c>
      <c r="G191" s="1513">
        <v>4.3951709999999995</v>
      </c>
      <c r="H191" s="1513">
        <v>2.485414</v>
      </c>
      <c r="I191" s="1513">
        <v>7.8636439999999999</v>
      </c>
      <c r="J191" s="1513">
        <v>0</v>
      </c>
    </row>
    <row r="192" spans="1:10" ht="15" customHeight="1">
      <c r="A192" s="924" t="s">
        <v>63</v>
      </c>
      <c r="B192" s="1593"/>
      <c r="C192" s="1864">
        <v>2.3656380000000001</v>
      </c>
      <c r="D192" s="1864"/>
      <c r="E192" s="1513">
        <v>6.4031859999999998</v>
      </c>
      <c r="F192" s="1513">
        <v>23.175567999999998</v>
      </c>
      <c r="G192" s="1513">
        <v>4.9810290000000004</v>
      </c>
      <c r="H192" s="1513">
        <v>2.2051350000000003</v>
      </c>
      <c r="I192" s="1513">
        <v>9.516883</v>
      </c>
      <c r="J192" s="1513">
        <v>0</v>
      </c>
    </row>
    <row r="193" spans="1:15" ht="15" customHeight="1">
      <c r="A193" s="924" t="s">
        <v>62</v>
      </c>
      <c r="B193" s="1593"/>
      <c r="C193" s="1864">
        <v>2.2705850000000001</v>
      </c>
      <c r="D193" s="1864"/>
      <c r="E193" s="1513">
        <v>5.6355269999999997</v>
      </c>
      <c r="F193" s="1513">
        <v>25.116337000000001</v>
      </c>
      <c r="G193" s="1513">
        <v>3.1038890000000001</v>
      </c>
      <c r="H193" s="1513">
        <v>2.9396960000000001</v>
      </c>
      <c r="I193" s="1513">
        <v>9.6381879999999995</v>
      </c>
      <c r="J193" s="1513">
        <v>0</v>
      </c>
    </row>
    <row r="194" spans="1:15" ht="15" customHeight="1">
      <c r="A194" s="924" t="s">
        <v>61</v>
      </c>
      <c r="B194" s="1593"/>
      <c r="C194" s="1864">
        <v>2.4510100000000001</v>
      </c>
      <c r="D194" s="1864"/>
      <c r="E194" s="1513">
        <v>7.1379339999999996</v>
      </c>
      <c r="F194" s="1513">
        <v>49.658403</v>
      </c>
      <c r="G194" s="1513">
        <v>3.9671440000000002</v>
      </c>
      <c r="H194" s="1513">
        <v>2.3186169999999997</v>
      </c>
      <c r="I194" s="1513">
        <v>10.132071</v>
      </c>
      <c r="J194" s="1513">
        <v>0</v>
      </c>
    </row>
    <row r="195" spans="1:15" ht="15" customHeight="1">
      <c r="A195" s="924" t="s">
        <v>60</v>
      </c>
      <c r="B195" s="1593"/>
      <c r="C195" s="1864">
        <v>2.1182369999999997</v>
      </c>
      <c r="D195" s="1864"/>
      <c r="E195" s="1513">
        <v>7.7894569999999996</v>
      </c>
      <c r="F195" s="1513" t="s">
        <v>217</v>
      </c>
      <c r="G195" s="1513">
        <v>3.1067429999999998</v>
      </c>
      <c r="H195" s="1513">
        <v>2.6623520000000003</v>
      </c>
      <c r="I195" s="1513">
        <v>9.353707</v>
      </c>
      <c r="J195" s="1513">
        <v>0</v>
      </c>
    </row>
    <row r="196" spans="1:15" ht="15" customHeight="1">
      <c r="A196" s="924" t="s">
        <v>59</v>
      </c>
      <c r="B196" s="1593"/>
      <c r="C196" s="1864">
        <v>2.2525729999999999</v>
      </c>
      <c r="D196" s="1864"/>
      <c r="E196" s="1513">
        <v>8.0011899999999994</v>
      </c>
      <c r="F196" s="1513">
        <v>37.886397000000002</v>
      </c>
      <c r="G196" s="1513">
        <v>3.2789699999999997</v>
      </c>
      <c r="H196" s="1513">
        <v>2.3254009999999998</v>
      </c>
      <c r="I196" s="1513">
        <v>9.7558799999999994</v>
      </c>
      <c r="J196" s="1513">
        <v>0</v>
      </c>
    </row>
    <row r="197" spans="1:15" ht="15" customHeight="1">
      <c r="A197" s="924" t="s">
        <v>58</v>
      </c>
      <c r="B197" s="1593"/>
      <c r="C197" s="1864">
        <v>2.510167</v>
      </c>
      <c r="D197" s="1864"/>
      <c r="E197" s="1513">
        <v>5.3354739999999996</v>
      </c>
      <c r="F197" s="1513">
        <v>33.944386999999999</v>
      </c>
      <c r="G197" s="1513">
        <v>3.069941</v>
      </c>
      <c r="H197" s="1513">
        <v>3.3470209999999998</v>
      </c>
      <c r="I197" s="1513">
        <v>8.8446930000000012</v>
      </c>
      <c r="J197" s="1513" t="s">
        <v>217</v>
      </c>
    </row>
    <row r="198" spans="1:15" ht="15" customHeight="1">
      <c r="A198" s="924" t="s">
        <v>57</v>
      </c>
      <c r="B198" s="1593"/>
      <c r="C198" s="1864">
        <v>2.2849910000000002</v>
      </c>
      <c r="D198" s="1864"/>
      <c r="E198" s="1513">
        <v>5.8664719999999999</v>
      </c>
      <c r="F198" s="1513">
        <v>39.461985999999996</v>
      </c>
      <c r="G198" s="1513">
        <v>3.481322</v>
      </c>
      <c r="H198" s="1513">
        <v>2.516038</v>
      </c>
      <c r="I198" s="1513">
        <v>11.563384000000001</v>
      </c>
      <c r="J198" s="1513">
        <v>0</v>
      </c>
    </row>
    <row r="199" spans="1:15" ht="15" customHeight="1">
      <c r="A199" s="924" t="s">
        <v>56</v>
      </c>
      <c r="B199" s="1593"/>
      <c r="C199" s="1864">
        <v>2.0739259999999997</v>
      </c>
      <c r="D199" s="1864"/>
      <c r="E199" s="1513">
        <v>6.0350159999999997</v>
      </c>
      <c r="F199" s="1513">
        <v>33.547308999999998</v>
      </c>
      <c r="G199" s="1513">
        <v>4.234172</v>
      </c>
      <c r="H199" s="1513">
        <v>1.864695</v>
      </c>
      <c r="I199" s="1513">
        <v>8.7052820000000004</v>
      </c>
      <c r="J199" s="1513" t="s">
        <v>217</v>
      </c>
    </row>
    <row r="200" spans="1:15" ht="15" customHeight="1">
      <c r="A200" s="924" t="s">
        <v>55</v>
      </c>
      <c r="B200" s="1593"/>
      <c r="C200" s="1864">
        <v>2.5563039999999999</v>
      </c>
      <c r="D200" s="1864"/>
      <c r="E200" s="1513">
        <v>5.5248749999999998</v>
      </c>
      <c r="F200" s="1513">
        <v>27.905851999999996</v>
      </c>
      <c r="G200" s="1513">
        <v>4.4823700000000004</v>
      </c>
      <c r="H200" s="1513">
        <v>3.2086209999999995</v>
      </c>
      <c r="I200" s="1513">
        <v>13.779684</v>
      </c>
      <c r="J200" s="1513">
        <v>0</v>
      </c>
    </row>
    <row r="201" spans="1:15" ht="15" customHeight="1">
      <c r="A201" s="924" t="s">
        <v>54</v>
      </c>
      <c r="B201" s="1593"/>
      <c r="C201" s="1864">
        <v>2.2197709999999997</v>
      </c>
      <c r="D201" s="1864"/>
      <c r="E201" s="1513">
        <v>6.1677249999999999</v>
      </c>
      <c r="F201" s="1513">
        <v>31.921935000000001</v>
      </c>
      <c r="G201" s="1513">
        <v>3.9926999999999997</v>
      </c>
      <c r="H201" s="1513">
        <v>3.4497519999999997</v>
      </c>
      <c r="I201" s="1513">
        <v>6.2568529999999996</v>
      </c>
      <c r="J201" s="1513">
        <v>0</v>
      </c>
    </row>
    <row r="202" spans="1:15" ht="15" customHeight="1">
      <c r="A202" s="973" t="s">
        <v>53</v>
      </c>
      <c r="B202" s="1848"/>
      <c r="C202" s="1865">
        <v>2.8104710000000002</v>
      </c>
      <c r="D202" s="1865"/>
      <c r="E202" s="1825">
        <v>8.0242269999999998</v>
      </c>
      <c r="F202" s="1825" t="s">
        <v>217</v>
      </c>
      <c r="G202" s="1825">
        <v>4.1207330000000004</v>
      </c>
      <c r="H202" s="1825">
        <v>1.908385</v>
      </c>
      <c r="I202" s="1825">
        <v>9.7281399999999998</v>
      </c>
      <c r="J202" s="1825">
        <v>0</v>
      </c>
    </row>
    <row r="203" spans="1:15" ht="6" customHeight="1">
      <c r="A203" s="1593"/>
      <c r="B203" s="1593"/>
      <c r="C203" s="1204"/>
      <c r="D203" s="1204"/>
      <c r="E203" s="1593"/>
      <c r="F203" s="1593"/>
      <c r="G203" s="1593"/>
      <c r="H203" s="1593"/>
      <c r="I203" s="1593"/>
      <c r="J203" s="1593"/>
      <c r="K203" s="1206"/>
    </row>
    <row r="204" spans="1:15" ht="15" customHeight="1">
      <c r="A204" s="1504" t="s">
        <v>279</v>
      </c>
      <c r="B204" s="2396" t="s">
        <v>280</v>
      </c>
      <c r="C204" s="2396"/>
      <c r="D204" s="2396"/>
      <c r="E204" s="2396"/>
      <c r="F204" s="2396"/>
      <c r="G204" s="2396"/>
      <c r="H204" s="2396"/>
      <c r="I204" s="2396"/>
      <c r="J204" s="2396"/>
      <c r="L204" s="789"/>
      <c r="M204" s="789"/>
      <c r="N204" s="789"/>
      <c r="O204" s="789"/>
    </row>
    <row r="205" spans="1:15" s="317" customFormat="1" ht="15" customHeight="1">
      <c r="A205" s="608" t="s">
        <v>122</v>
      </c>
      <c r="B205" s="786"/>
      <c r="C205" s="829"/>
      <c r="D205" s="829"/>
      <c r="K205" s="752"/>
      <c r="L205"/>
      <c r="M205"/>
      <c r="N205"/>
      <c r="O205"/>
    </row>
    <row r="206" spans="1:15" s="317" customFormat="1" ht="15" customHeight="1">
      <c r="A206" s="608" t="s">
        <v>183</v>
      </c>
      <c r="B206" s="839"/>
      <c r="C206" s="872"/>
      <c r="D206" s="872"/>
      <c r="E206" s="841"/>
      <c r="F206" s="841"/>
      <c r="G206" s="841"/>
      <c r="H206" s="841"/>
      <c r="I206" s="841"/>
      <c r="J206" s="841"/>
      <c r="K206" s="752"/>
    </row>
    <row r="207" spans="1:15" s="317" customFormat="1" ht="15" customHeight="1">
      <c r="A207" s="608" t="s">
        <v>185</v>
      </c>
      <c r="B207" s="839"/>
      <c r="C207" s="872"/>
      <c r="D207" s="872"/>
      <c r="E207" s="841"/>
      <c r="F207" s="841"/>
      <c r="G207" s="841"/>
      <c r="H207" s="841"/>
      <c r="I207" s="841"/>
      <c r="J207" s="841"/>
      <c r="K207" s="752"/>
    </row>
    <row r="208" spans="1:15" s="317" customFormat="1" ht="15" customHeight="1">
      <c r="A208" s="608" t="s">
        <v>187</v>
      </c>
      <c r="B208" s="839"/>
      <c r="C208" s="872"/>
      <c r="D208" s="872"/>
      <c r="E208" s="841"/>
      <c r="F208" s="841"/>
      <c r="G208" s="841"/>
      <c r="H208" s="841"/>
      <c r="I208" s="841"/>
      <c r="J208" s="841"/>
      <c r="K208" s="752"/>
    </row>
    <row r="209" spans="1:12" s="1627" customFormat="1" ht="15" customHeight="1">
      <c r="A209" s="1851"/>
      <c r="B209" s="1851"/>
      <c r="C209" s="1851"/>
      <c r="D209" s="1851"/>
      <c r="E209" s="1851"/>
      <c r="F209" s="1851"/>
      <c r="G209" s="1851"/>
      <c r="H209" s="1851"/>
      <c r="I209" s="1851"/>
      <c r="J209" s="1851"/>
      <c r="K209" s="823" t="s">
        <v>93</v>
      </c>
      <c r="L209" s="1852"/>
    </row>
    <row r="210" spans="1:12" ht="15" customHeight="1">
      <c r="K210" s="1066"/>
    </row>
    <row r="212" spans="1:12" ht="15" customHeight="1">
      <c r="A212" s="2472" t="s">
        <v>474</v>
      </c>
      <c r="B212" s="2472"/>
      <c r="C212" s="2472"/>
      <c r="D212" s="2472"/>
      <c r="E212" s="2472"/>
      <c r="F212" s="2472"/>
      <c r="G212" s="2472"/>
      <c r="H212" s="2472"/>
      <c r="I212" s="1844"/>
      <c r="J212" s="1612" t="s">
        <v>475</v>
      </c>
    </row>
    <row r="213" spans="1:12" ht="15" customHeight="1">
      <c r="A213" s="2472"/>
      <c r="B213" s="2472"/>
      <c r="C213" s="2472"/>
      <c r="D213" s="2472"/>
      <c r="E213" s="2472"/>
      <c r="F213" s="2472"/>
      <c r="G213" s="2472"/>
      <c r="H213" s="2472"/>
      <c r="I213" s="1844"/>
      <c r="J213" s="609"/>
    </row>
    <row r="214" spans="1:12" ht="15" customHeight="1">
      <c r="A214" s="1853" t="s">
        <v>32</v>
      </c>
      <c r="B214" s="609"/>
      <c r="C214" s="1854"/>
      <c r="D214" s="1854"/>
      <c r="E214" s="609"/>
      <c r="F214" s="609"/>
      <c r="G214" s="609"/>
      <c r="H214" s="609"/>
      <c r="I214" s="609"/>
      <c r="J214" s="609"/>
    </row>
    <row r="215" spans="1:12" ht="6" customHeight="1">
      <c r="A215" s="1593"/>
      <c r="B215" s="1593"/>
      <c r="C215" s="1786"/>
      <c r="D215" s="1786"/>
      <c r="E215" s="1593"/>
      <c r="F215" s="1593"/>
      <c r="G215" s="1593"/>
      <c r="H215" s="1593"/>
      <c r="I215" s="1593"/>
      <c r="J215" s="1593"/>
    </row>
    <row r="216" spans="1:12" ht="15" customHeight="1">
      <c r="A216" s="2452" t="s">
        <v>109</v>
      </c>
      <c r="B216" s="2452"/>
      <c r="C216" s="2427" t="s">
        <v>17</v>
      </c>
      <c r="D216" s="1331"/>
      <c r="E216" s="2424" t="s">
        <v>275</v>
      </c>
      <c r="F216" s="2424" t="s">
        <v>276</v>
      </c>
      <c r="G216" s="2424" t="s">
        <v>308</v>
      </c>
      <c r="H216" s="2424" t="s">
        <v>288</v>
      </c>
      <c r="I216" s="2424" t="s">
        <v>480</v>
      </c>
      <c r="J216" s="2424" t="s">
        <v>477</v>
      </c>
    </row>
    <row r="217" spans="1:12" ht="15" customHeight="1">
      <c r="A217" s="2476"/>
      <c r="B217" s="2476"/>
      <c r="C217" s="2451"/>
      <c r="D217" s="1247"/>
      <c r="E217" s="2455"/>
      <c r="F217" s="2455"/>
      <c r="G217" s="2455"/>
      <c r="H217" s="2455"/>
      <c r="I217" s="2455"/>
      <c r="J217" s="2455"/>
    </row>
    <row r="218" spans="1:12" ht="6" customHeight="1">
      <c r="A218" s="1593"/>
      <c r="B218" s="1593"/>
      <c r="C218" s="1204"/>
      <c r="D218" s="1204"/>
      <c r="E218" s="1593"/>
      <c r="F218" s="1593"/>
      <c r="G218" s="1593"/>
      <c r="H218" s="1593"/>
      <c r="I218" s="1593"/>
      <c r="J218" s="1593"/>
    </row>
    <row r="219" spans="1:12" ht="15" customHeight="1">
      <c r="A219" s="842" t="s">
        <v>103</v>
      </c>
      <c r="B219" s="1593"/>
      <c r="C219" s="1866">
        <v>120381.25769661969</v>
      </c>
      <c r="D219" s="1866"/>
      <c r="E219" s="1640">
        <v>0.19318015999999999</v>
      </c>
      <c r="F219" s="1640">
        <v>4.0020390000000003E-2</v>
      </c>
      <c r="G219" s="1640">
        <v>0.24872291999999999</v>
      </c>
      <c r="H219" s="1640">
        <v>0.28028331000000001</v>
      </c>
      <c r="I219" s="1640">
        <v>0.13667277</v>
      </c>
      <c r="J219" s="1867">
        <v>4.92246E-3</v>
      </c>
    </row>
    <row r="220" spans="1:12" ht="15" customHeight="1">
      <c r="A220" s="924" t="s">
        <v>84</v>
      </c>
      <c r="B220" s="1593"/>
      <c r="C220" s="1868">
        <v>4925.0417776189997</v>
      </c>
      <c r="D220" s="1868"/>
      <c r="E220" s="1641">
        <v>0.68371596000000001</v>
      </c>
      <c r="F220" s="1643">
        <v>0.25893219000000001</v>
      </c>
      <c r="G220" s="1641">
        <v>1.21744501</v>
      </c>
      <c r="H220" s="1641">
        <v>1.19696359</v>
      </c>
      <c r="I220" s="1641">
        <v>0.71682509000000005</v>
      </c>
      <c r="J220" s="1641">
        <v>0</v>
      </c>
    </row>
    <row r="221" spans="1:12" ht="15" customHeight="1">
      <c r="A221" s="924" t="s">
        <v>83</v>
      </c>
      <c r="B221" s="1593"/>
      <c r="C221" s="1869">
        <v>15466.416779650899</v>
      </c>
      <c r="D221" s="1869"/>
      <c r="E221" s="1641">
        <v>0.90013091999999995</v>
      </c>
      <c r="F221" s="1521">
        <v>0.15035876000000001</v>
      </c>
      <c r="G221" s="1641">
        <v>1.2527509299999999</v>
      </c>
      <c r="H221" s="1641">
        <v>1.24244186</v>
      </c>
      <c r="I221" s="1641">
        <v>0.50212228000000003</v>
      </c>
      <c r="J221" s="1641">
        <v>0</v>
      </c>
    </row>
    <row r="222" spans="1:12" ht="15" customHeight="1">
      <c r="A222" s="924" t="s">
        <v>82</v>
      </c>
      <c r="B222" s="1593"/>
      <c r="C222" s="1869">
        <v>3843.2751494516001</v>
      </c>
      <c r="D222" s="1869"/>
      <c r="E222" s="1641">
        <v>0.88404061</v>
      </c>
      <c r="F222" s="1521">
        <v>0.16943126999999999</v>
      </c>
      <c r="G222" s="1641">
        <v>1.24226828</v>
      </c>
      <c r="H222" s="1641">
        <v>1.3479102199999999</v>
      </c>
      <c r="I222" s="1641">
        <v>0.60475100000000004</v>
      </c>
      <c r="J222" s="1522" t="s">
        <v>217</v>
      </c>
    </row>
    <row r="223" spans="1:12" ht="15" customHeight="1">
      <c r="A223" s="924" t="s">
        <v>81</v>
      </c>
      <c r="B223" s="1593"/>
      <c r="C223" s="1869">
        <v>3627.8057786893</v>
      </c>
      <c r="D223" s="1869"/>
      <c r="E223" s="1641">
        <v>0.94182266999999997</v>
      </c>
      <c r="F223" s="1521">
        <v>0.19929938999999999</v>
      </c>
      <c r="G223" s="1641">
        <v>1.17608768</v>
      </c>
      <c r="H223" s="1641">
        <v>1.16514264</v>
      </c>
      <c r="I223" s="1641">
        <v>0.55381592999999996</v>
      </c>
      <c r="J223" s="1641">
        <v>0</v>
      </c>
    </row>
    <row r="224" spans="1:12" ht="15" customHeight="1">
      <c r="A224" s="924" t="s">
        <v>80</v>
      </c>
      <c r="B224" s="1593"/>
      <c r="C224" s="1869">
        <v>12931.9652472164</v>
      </c>
      <c r="D224" s="1869"/>
      <c r="E224" s="1641">
        <v>0.79169847999999998</v>
      </c>
      <c r="F224" s="1521">
        <v>0.16376183999999999</v>
      </c>
      <c r="G224" s="1641">
        <v>1.28554966</v>
      </c>
      <c r="H224" s="1641">
        <v>1.31251947</v>
      </c>
      <c r="I224" s="1641">
        <v>0.49510823999999998</v>
      </c>
      <c r="J224" s="1641">
        <v>0</v>
      </c>
    </row>
    <row r="225" spans="1:10" ht="15" customHeight="1">
      <c r="A225" s="924" t="s">
        <v>79</v>
      </c>
      <c r="B225" s="1593"/>
      <c r="C225" s="1869">
        <v>3390.5690210418002</v>
      </c>
      <c r="D225" s="1869"/>
      <c r="E225" s="1641">
        <v>0.76378393</v>
      </c>
      <c r="F225" s="1521">
        <v>0.10434486</v>
      </c>
      <c r="G225" s="1641">
        <v>1.1703050699999999</v>
      </c>
      <c r="H225" s="1641">
        <v>1.21840175</v>
      </c>
      <c r="I225" s="1641">
        <v>0.57703762999999997</v>
      </c>
      <c r="J225" s="1522" t="s">
        <v>217</v>
      </c>
    </row>
    <row r="226" spans="1:10" ht="15" customHeight="1">
      <c r="A226" s="924" t="s">
        <v>78</v>
      </c>
      <c r="B226" s="1593"/>
      <c r="C226" s="1869">
        <v>22481.545702180199</v>
      </c>
      <c r="D226" s="1869"/>
      <c r="E226" s="1641">
        <v>1.1072932499999999</v>
      </c>
      <c r="F226" s="1521">
        <v>0.12141489</v>
      </c>
      <c r="G226" s="1641">
        <v>1.34083237</v>
      </c>
      <c r="H226" s="1641">
        <v>1.1869102300000001</v>
      </c>
      <c r="I226" s="1641">
        <v>0.59512149999999997</v>
      </c>
      <c r="J226" s="1522" t="s">
        <v>217</v>
      </c>
    </row>
    <row r="227" spans="1:10" ht="15" customHeight="1">
      <c r="A227" s="924" t="s">
        <v>77</v>
      </c>
      <c r="B227" s="1593"/>
      <c r="C227" s="1869">
        <v>17585.053661820599</v>
      </c>
      <c r="D227" s="1869"/>
      <c r="E227" s="1641">
        <v>0.80437309000000001</v>
      </c>
      <c r="F227" s="1643">
        <v>0.26132539999999999</v>
      </c>
      <c r="G227" s="1641">
        <v>1.2551468800000001</v>
      </c>
      <c r="H227" s="1641">
        <v>1.2432994900000001</v>
      </c>
      <c r="I227" s="1641">
        <v>0.45945802000000002</v>
      </c>
      <c r="J227" s="1641">
        <v>0</v>
      </c>
    </row>
    <row r="228" spans="1:10" ht="15" customHeight="1">
      <c r="A228" s="924" t="s">
        <v>76</v>
      </c>
      <c r="B228" s="1593"/>
      <c r="C228" s="1869">
        <v>32673.4058524965</v>
      </c>
      <c r="D228" s="1869"/>
      <c r="E228" s="1641">
        <v>0.68237398999999999</v>
      </c>
      <c r="F228" s="1643">
        <v>0.17586924000000001</v>
      </c>
      <c r="G228" s="1641">
        <v>0.89600261999999997</v>
      </c>
      <c r="H228" s="1641">
        <v>1.0604504800000001</v>
      </c>
      <c r="I228" s="1641">
        <v>0.44625668000000002</v>
      </c>
      <c r="J228" s="1641">
        <v>0</v>
      </c>
    </row>
    <row r="229" spans="1:10" ht="15" customHeight="1">
      <c r="A229" s="924" t="s">
        <v>75</v>
      </c>
      <c r="B229" s="1593"/>
      <c r="C229" s="1869">
        <v>7670.9066257817003</v>
      </c>
      <c r="D229" s="1869"/>
      <c r="E229" s="1641">
        <v>0.75645227999999998</v>
      </c>
      <c r="F229" s="1521">
        <v>0.13922487</v>
      </c>
      <c r="G229" s="1641">
        <v>1.32210413</v>
      </c>
      <c r="H229" s="1641">
        <v>1.3389969900000001</v>
      </c>
      <c r="I229" s="1641">
        <v>0.53360879999999999</v>
      </c>
      <c r="J229" s="1641">
        <v>0</v>
      </c>
    </row>
    <row r="230" spans="1:10" ht="15" customHeight="1">
      <c r="A230" s="924" t="s">
        <v>74</v>
      </c>
      <c r="B230" s="1593"/>
      <c r="C230" s="1869">
        <v>25697.679700735502</v>
      </c>
      <c r="D230" s="1869"/>
      <c r="E230" s="1641">
        <v>0.84111511999999999</v>
      </c>
      <c r="F230" s="1521">
        <v>0.18768387</v>
      </c>
      <c r="G230" s="1641">
        <v>1.18487564</v>
      </c>
      <c r="H230" s="1641">
        <v>1.2429108200000001</v>
      </c>
      <c r="I230" s="1641">
        <v>0.70556741000000001</v>
      </c>
      <c r="J230" s="1641">
        <v>0</v>
      </c>
    </row>
    <row r="231" spans="1:10" ht="15" customHeight="1">
      <c r="A231" s="924" t="s">
        <v>73</v>
      </c>
      <c r="B231" s="1593"/>
      <c r="C231" s="1869">
        <v>15239.091944339199</v>
      </c>
      <c r="D231" s="1869"/>
      <c r="E231" s="1641">
        <v>0.97991819999999996</v>
      </c>
      <c r="F231" s="1522" t="s">
        <v>217</v>
      </c>
      <c r="G231" s="1641">
        <v>1.48846045</v>
      </c>
      <c r="H231" s="1641">
        <v>1.36227758</v>
      </c>
      <c r="I231" s="1641">
        <v>0.41820264000000001</v>
      </c>
      <c r="J231" s="1641">
        <v>0</v>
      </c>
    </row>
    <row r="232" spans="1:10" ht="15" customHeight="1">
      <c r="A232" s="924" t="s">
        <v>72</v>
      </c>
      <c r="B232" s="1593"/>
      <c r="C232" s="1869">
        <v>12629.987023125799</v>
      </c>
      <c r="D232" s="1869"/>
      <c r="E232" s="1641">
        <v>0.95229655999999996</v>
      </c>
      <c r="F232" s="1521">
        <v>0.21565772</v>
      </c>
      <c r="G232" s="1641">
        <v>1.07096378</v>
      </c>
      <c r="H232" s="1641">
        <v>1.1609086099999999</v>
      </c>
      <c r="I232" s="1641">
        <v>0.49041446</v>
      </c>
      <c r="J232" s="1641">
        <v>0</v>
      </c>
    </row>
    <row r="233" spans="1:10" ht="15" customHeight="1">
      <c r="A233" s="924" t="s">
        <v>71</v>
      </c>
      <c r="B233" s="1593"/>
      <c r="C233" s="1869">
        <v>30048.119441347</v>
      </c>
      <c r="D233" s="1869"/>
      <c r="E233" s="1641">
        <v>0.77731185999999997</v>
      </c>
      <c r="F233" s="1521">
        <v>0.18710814000000001</v>
      </c>
      <c r="G233" s="1641">
        <v>1.0199586899999999</v>
      </c>
      <c r="H233" s="1641">
        <v>1.12170188</v>
      </c>
      <c r="I233" s="1641">
        <v>0.77258212999999998</v>
      </c>
      <c r="J233" s="1522" t="s">
        <v>217</v>
      </c>
    </row>
    <row r="234" spans="1:10" ht="15" customHeight="1">
      <c r="A234" s="924" t="s">
        <v>70</v>
      </c>
      <c r="B234" s="1593"/>
      <c r="C234" s="1869">
        <v>77798.811556857894</v>
      </c>
      <c r="D234" s="1869"/>
      <c r="E234" s="1641">
        <v>0.73604561000000002</v>
      </c>
      <c r="F234" s="1521">
        <v>0.14527757999999999</v>
      </c>
      <c r="G234" s="1641">
        <v>0.89860278999999998</v>
      </c>
      <c r="H234" s="1641">
        <v>1.09512733</v>
      </c>
      <c r="I234" s="1641">
        <v>0.55856194999999997</v>
      </c>
      <c r="J234" s="1641">
        <v>0</v>
      </c>
    </row>
    <row r="235" spans="1:10" ht="15" customHeight="1">
      <c r="A235" s="924" t="s">
        <v>69</v>
      </c>
      <c r="B235" s="1593"/>
      <c r="C235" s="1869">
        <v>17908.484166017799</v>
      </c>
      <c r="D235" s="1869"/>
      <c r="E235" s="1641">
        <v>0.70577292000000003</v>
      </c>
      <c r="F235" s="1521">
        <v>0.16626843999999999</v>
      </c>
      <c r="G235" s="1641">
        <v>1.27202679</v>
      </c>
      <c r="H235" s="1641">
        <v>1.2618274300000001</v>
      </c>
      <c r="I235" s="1641">
        <v>0.69137941999999997</v>
      </c>
      <c r="J235" s="1522" t="s">
        <v>217</v>
      </c>
    </row>
    <row r="236" spans="1:10" ht="15" customHeight="1">
      <c r="A236" s="924" t="s">
        <v>68</v>
      </c>
      <c r="B236" s="1593"/>
      <c r="C236" s="1869">
        <v>7901.5743010849001</v>
      </c>
      <c r="D236" s="1869"/>
      <c r="E236" s="1641">
        <v>0.85069249000000002</v>
      </c>
      <c r="F236" s="1521">
        <v>0.14961162</v>
      </c>
      <c r="G236" s="1641">
        <v>1.1745799800000001</v>
      </c>
      <c r="H236" s="1641">
        <v>1.3160576799999999</v>
      </c>
      <c r="I236" s="1641">
        <v>0.55674394999999999</v>
      </c>
      <c r="J236" s="1641">
        <v>0</v>
      </c>
    </row>
    <row r="237" spans="1:10" ht="15" customHeight="1">
      <c r="A237" s="924" t="s">
        <v>67</v>
      </c>
      <c r="B237" s="1593"/>
      <c r="C237" s="1869">
        <v>5259.4359818410003</v>
      </c>
      <c r="D237" s="1869"/>
      <c r="E237" s="1641">
        <v>0.74396755999999997</v>
      </c>
      <c r="F237" s="1521">
        <v>0.13098317000000001</v>
      </c>
      <c r="G237" s="1641">
        <v>1.3298715699999999</v>
      </c>
      <c r="H237" s="1641">
        <v>1.28103302</v>
      </c>
      <c r="I237" s="1641">
        <v>0.49704253999999998</v>
      </c>
      <c r="J237" s="1641">
        <v>0</v>
      </c>
    </row>
    <row r="238" spans="1:10" ht="15" customHeight="1">
      <c r="A238" s="924" t="s">
        <v>66</v>
      </c>
      <c r="B238" s="1593"/>
      <c r="C238" s="1869">
        <v>21112.207504353399</v>
      </c>
      <c r="D238" s="1869"/>
      <c r="E238" s="1641">
        <v>0.81698225999999996</v>
      </c>
      <c r="F238" s="1521">
        <v>0.21882758999999999</v>
      </c>
      <c r="G238" s="1641">
        <v>1.10491512</v>
      </c>
      <c r="H238" s="1641">
        <v>1.2081472900000001</v>
      </c>
      <c r="I238" s="1641">
        <v>0.59936232</v>
      </c>
      <c r="J238" s="1641">
        <v>0</v>
      </c>
    </row>
    <row r="239" spans="1:10" ht="15" customHeight="1">
      <c r="A239" s="924" t="s">
        <v>65</v>
      </c>
      <c r="B239" s="1593"/>
      <c r="C239" s="1869">
        <v>17499.616514017602</v>
      </c>
      <c r="D239" s="1869"/>
      <c r="E239" s="1641">
        <v>1.11034335</v>
      </c>
      <c r="F239" s="1521">
        <v>0.15730004</v>
      </c>
      <c r="G239" s="1641">
        <v>1.3724105</v>
      </c>
      <c r="H239" s="1641">
        <v>1.3687212099999999</v>
      </c>
      <c r="I239" s="1641">
        <v>0.48592630999999997</v>
      </c>
      <c r="J239" s="1641">
        <v>0</v>
      </c>
    </row>
    <row r="240" spans="1:10" ht="15" customHeight="1">
      <c r="A240" s="924" t="s">
        <v>64</v>
      </c>
      <c r="B240" s="1593"/>
      <c r="C240" s="1869">
        <v>25333.780147299502</v>
      </c>
      <c r="D240" s="1869"/>
      <c r="E240" s="1641">
        <v>0.95643562999999998</v>
      </c>
      <c r="F240" s="1521">
        <v>0.13225628</v>
      </c>
      <c r="G240" s="1641">
        <v>1.0360145999999999</v>
      </c>
      <c r="H240" s="1641">
        <v>1.24369938</v>
      </c>
      <c r="I240" s="1641">
        <v>0.57761236999999999</v>
      </c>
      <c r="J240" s="1641">
        <v>0</v>
      </c>
    </row>
    <row r="241" spans="1:15" ht="15" customHeight="1">
      <c r="A241" s="924" t="s">
        <v>63</v>
      </c>
      <c r="B241" s="1593"/>
      <c r="C241" s="1869">
        <v>8687.2838374441999</v>
      </c>
      <c r="D241" s="1869"/>
      <c r="E241" s="1641">
        <v>0.88098120999999996</v>
      </c>
      <c r="F241" s="1643">
        <v>0.25420499000000002</v>
      </c>
      <c r="G241" s="1641">
        <v>1.12338607</v>
      </c>
      <c r="H241" s="1641">
        <v>1.24371688</v>
      </c>
      <c r="I241" s="1641">
        <v>0.54751594000000003</v>
      </c>
      <c r="J241" s="1641">
        <v>0</v>
      </c>
    </row>
    <row r="242" spans="1:15" ht="15" customHeight="1">
      <c r="A242" s="924" t="s">
        <v>62</v>
      </c>
      <c r="B242" s="1593"/>
      <c r="C242" s="1869">
        <v>7200.0265780217997</v>
      </c>
      <c r="D242" s="1869"/>
      <c r="E242" s="1641">
        <v>0.86621130000000002</v>
      </c>
      <c r="F242" s="1521">
        <v>0.23373796999999999</v>
      </c>
      <c r="G242" s="1641">
        <v>1.1655392600000001</v>
      </c>
      <c r="H242" s="1641">
        <v>1.1613698100000001</v>
      </c>
      <c r="I242" s="1641">
        <v>0.60440042999999999</v>
      </c>
      <c r="J242" s="1641">
        <v>0</v>
      </c>
    </row>
    <row r="243" spans="1:15" ht="15" customHeight="1">
      <c r="A243" s="924" t="s">
        <v>61</v>
      </c>
      <c r="B243" s="1593"/>
      <c r="C243" s="1869">
        <v>11789.7255143116</v>
      </c>
      <c r="D243" s="1869"/>
      <c r="E243" s="1641">
        <v>0.61663292999999997</v>
      </c>
      <c r="F243" s="1521">
        <v>0.11180535</v>
      </c>
      <c r="G243" s="1641">
        <v>1.2531493899999999</v>
      </c>
      <c r="H243" s="1641">
        <v>1.25174911</v>
      </c>
      <c r="I243" s="1641">
        <v>0.52394445999999995</v>
      </c>
      <c r="J243" s="1641">
        <v>0</v>
      </c>
    </row>
    <row r="244" spans="1:15" ht="15" customHeight="1">
      <c r="A244" s="924" t="s">
        <v>60</v>
      </c>
      <c r="B244" s="1593"/>
      <c r="C244" s="1869">
        <v>11392.852557111601</v>
      </c>
      <c r="D244" s="1869"/>
      <c r="E244" s="1641">
        <v>0.59817852000000005</v>
      </c>
      <c r="F244" s="1522" t="s">
        <v>217</v>
      </c>
      <c r="G244" s="1641">
        <v>1.2520523299999999</v>
      </c>
      <c r="H244" s="1641">
        <v>1.2466988299999999</v>
      </c>
      <c r="I244" s="1641">
        <v>0.44658479000000001</v>
      </c>
      <c r="J244" s="1641">
        <v>0</v>
      </c>
    </row>
    <row r="245" spans="1:15" ht="15" customHeight="1">
      <c r="A245" s="924" t="s">
        <v>59</v>
      </c>
      <c r="B245" s="1593"/>
      <c r="C245" s="1869">
        <v>12168.6240211108</v>
      </c>
      <c r="D245" s="1869"/>
      <c r="E245" s="1641">
        <v>0.68968622000000002</v>
      </c>
      <c r="F245" s="1521">
        <v>0.12266212999999999</v>
      </c>
      <c r="G245" s="1641">
        <v>1.1368687900000001</v>
      </c>
      <c r="H245" s="1641">
        <v>1.1762988299999999</v>
      </c>
      <c r="I245" s="1641">
        <v>0.52758793000000004</v>
      </c>
      <c r="J245" s="1641">
        <v>0</v>
      </c>
    </row>
    <row r="246" spans="1:15" ht="15" customHeight="1">
      <c r="A246" s="924" t="s">
        <v>58</v>
      </c>
      <c r="B246" s="1593"/>
      <c r="C246" s="1869">
        <v>10463.5823369229</v>
      </c>
      <c r="D246" s="1869"/>
      <c r="E246" s="1641">
        <v>1.06410487</v>
      </c>
      <c r="F246" s="1521">
        <v>0.17491398</v>
      </c>
      <c r="G246" s="1641">
        <v>1.16433696</v>
      </c>
      <c r="H246" s="1641">
        <v>1.1634776600000001</v>
      </c>
      <c r="I246" s="1641">
        <v>0.58500231000000003</v>
      </c>
      <c r="J246" s="1522" t="s">
        <v>217</v>
      </c>
    </row>
    <row r="247" spans="1:15" ht="15" customHeight="1">
      <c r="A247" s="924" t="s">
        <v>57</v>
      </c>
      <c r="B247" s="1593"/>
      <c r="C247" s="1869">
        <v>14345.0361656492</v>
      </c>
      <c r="D247" s="1869"/>
      <c r="E247" s="1641">
        <v>0.78303851000000002</v>
      </c>
      <c r="F247" s="1521">
        <v>0.17179138999999999</v>
      </c>
      <c r="G247" s="1641">
        <v>1.20260905</v>
      </c>
      <c r="H247" s="1641">
        <v>1.1827575699999999</v>
      </c>
      <c r="I247" s="1641">
        <v>0.51365269000000002</v>
      </c>
      <c r="J247" s="1641">
        <v>0</v>
      </c>
    </row>
    <row r="248" spans="1:15" ht="15" customHeight="1">
      <c r="A248" s="924" t="s">
        <v>56</v>
      </c>
      <c r="B248" s="1593"/>
      <c r="C248" s="1869">
        <v>4940.7357145084998</v>
      </c>
      <c r="D248" s="1869"/>
      <c r="E248" s="1641">
        <v>0.83534328999999996</v>
      </c>
      <c r="F248" s="1521">
        <v>0.15137977999999999</v>
      </c>
      <c r="G248" s="1641">
        <v>0.90123514999999998</v>
      </c>
      <c r="H248" s="1641">
        <v>1.0843488400000001</v>
      </c>
      <c r="I248" s="1641">
        <v>0.53390565999999995</v>
      </c>
      <c r="J248" s="1522" t="s">
        <v>217</v>
      </c>
    </row>
    <row r="249" spans="1:15" ht="15" customHeight="1">
      <c r="A249" s="924" t="s">
        <v>55</v>
      </c>
      <c r="B249" s="1593"/>
      <c r="C249" s="1869">
        <v>35476.027046504401</v>
      </c>
      <c r="D249" s="1869"/>
      <c r="E249" s="1641">
        <v>1.1086050300000001</v>
      </c>
      <c r="F249" s="1521">
        <v>0.24230357999999999</v>
      </c>
      <c r="G249" s="1641">
        <v>1.25884866</v>
      </c>
      <c r="H249" s="1641">
        <v>1.4743575099999999</v>
      </c>
      <c r="I249" s="1641">
        <v>0.63478734999999997</v>
      </c>
      <c r="J249" s="1641">
        <v>0</v>
      </c>
    </row>
    <row r="250" spans="1:15" ht="15" customHeight="1">
      <c r="A250" s="924" t="s">
        <v>54</v>
      </c>
      <c r="B250" s="1593"/>
      <c r="C250" s="1869">
        <v>8370.2907340263992</v>
      </c>
      <c r="D250" s="1869"/>
      <c r="E250" s="1641">
        <v>0.90025009</v>
      </c>
      <c r="F250" s="1521">
        <v>0.18548091999999999</v>
      </c>
      <c r="G250" s="1641">
        <v>1.3412873599999999</v>
      </c>
      <c r="H250" s="1641">
        <v>1.2875767499999999</v>
      </c>
      <c r="I250" s="1641">
        <v>0.84665528999999995</v>
      </c>
      <c r="J250" s="1641">
        <v>0</v>
      </c>
    </row>
    <row r="251" spans="1:15" ht="15" customHeight="1">
      <c r="A251" s="973" t="s">
        <v>53</v>
      </c>
      <c r="B251" s="1848"/>
      <c r="C251" s="1870">
        <v>7467.7856186398003</v>
      </c>
      <c r="D251" s="1870"/>
      <c r="E251" s="1843">
        <v>0.70931054000000004</v>
      </c>
      <c r="F251" s="1525" t="s">
        <v>217</v>
      </c>
      <c r="G251" s="1843">
        <v>1.0670268300000001</v>
      </c>
      <c r="H251" s="1843">
        <v>1.14210927</v>
      </c>
      <c r="I251" s="1843">
        <v>0.50974132999999999</v>
      </c>
      <c r="J251" s="1843">
        <v>0</v>
      </c>
    </row>
    <row r="252" spans="1:15" ht="6" customHeight="1">
      <c r="A252" s="1593"/>
      <c r="B252" s="1593"/>
      <c r="C252" s="1204"/>
      <c r="D252" s="1204"/>
      <c r="E252" s="1593"/>
      <c r="F252" s="1593"/>
      <c r="G252" s="1593"/>
      <c r="H252" s="1593"/>
      <c r="I252" s="1593"/>
      <c r="J252" s="1593"/>
      <c r="K252" s="1206"/>
    </row>
    <row r="253" spans="1:15" ht="15" customHeight="1">
      <c r="A253" s="1504" t="s">
        <v>279</v>
      </c>
      <c r="B253" s="2396" t="s">
        <v>280</v>
      </c>
      <c r="C253" s="2396"/>
      <c r="D253" s="2396"/>
      <c r="E253" s="2396"/>
      <c r="F253" s="2396"/>
      <c r="G253" s="2396"/>
      <c r="H253" s="2396"/>
      <c r="I253" s="2396"/>
      <c r="J253" s="2396"/>
      <c r="L253" s="789"/>
      <c r="M253" s="789"/>
      <c r="N253" s="789"/>
      <c r="O253" s="789"/>
    </row>
    <row r="254" spans="1:15" s="317" customFormat="1" ht="15" customHeight="1">
      <c r="A254" s="608" t="s">
        <v>122</v>
      </c>
      <c r="B254" s="786"/>
      <c r="C254" s="829"/>
      <c r="D254" s="829"/>
      <c r="K254" s="752"/>
      <c r="L254"/>
      <c r="M254"/>
      <c r="N254"/>
      <c r="O254"/>
    </row>
    <row r="255" spans="1:15" s="317" customFormat="1" ht="15" customHeight="1">
      <c r="A255" s="608" t="s">
        <v>183</v>
      </c>
      <c r="B255" s="839"/>
      <c r="C255" s="872"/>
      <c r="D255" s="872"/>
      <c r="E255" s="841"/>
      <c r="F255" s="841"/>
      <c r="G255" s="841"/>
      <c r="H255" s="841"/>
      <c r="I255" s="841"/>
      <c r="J255" s="841"/>
      <c r="K255" s="752"/>
    </row>
    <row r="256" spans="1:15" s="317" customFormat="1" ht="15" customHeight="1">
      <c r="A256" s="608" t="s">
        <v>185</v>
      </c>
      <c r="B256" s="839"/>
      <c r="C256" s="872"/>
      <c r="D256" s="872"/>
      <c r="E256" s="841"/>
      <c r="F256" s="841"/>
      <c r="G256" s="841"/>
      <c r="H256" s="841"/>
      <c r="I256" s="841"/>
      <c r="J256" s="841"/>
      <c r="K256" s="752"/>
    </row>
    <row r="257" spans="1:12" s="317" customFormat="1" ht="15" customHeight="1">
      <c r="A257" s="608" t="s">
        <v>187</v>
      </c>
      <c r="B257" s="839"/>
      <c r="C257" s="872"/>
      <c r="D257" s="872"/>
      <c r="E257" s="841"/>
      <c r="F257" s="841"/>
      <c r="G257" s="841"/>
      <c r="H257" s="841"/>
      <c r="I257" s="841"/>
      <c r="J257" s="841"/>
      <c r="K257" s="752"/>
    </row>
    <row r="258" spans="1:12" s="1627" customFormat="1" ht="15" customHeight="1">
      <c r="A258" s="1851"/>
      <c r="B258" s="1851"/>
      <c r="C258" s="1851"/>
      <c r="D258" s="1851"/>
      <c r="E258" s="1851"/>
      <c r="F258" s="1851"/>
      <c r="G258" s="1851"/>
      <c r="H258" s="1851"/>
      <c r="I258" s="1851"/>
      <c r="J258" s="1851"/>
      <c r="K258" s="823" t="s">
        <v>93</v>
      </c>
      <c r="L258" s="1852"/>
    </row>
  </sheetData>
  <mergeCells count="61">
    <mergeCell ref="J216:J217"/>
    <mergeCell ref="B253:J253"/>
    <mergeCell ref="J167:J168"/>
    <mergeCell ref="B204:J204"/>
    <mergeCell ref="A212:H213"/>
    <mergeCell ref="A216:B217"/>
    <mergeCell ref="C216:C217"/>
    <mergeCell ref="E216:E217"/>
    <mergeCell ref="F216:F217"/>
    <mergeCell ref="G216:G217"/>
    <mergeCell ref="H216:H217"/>
    <mergeCell ref="I216:I217"/>
    <mergeCell ref="B156:J156"/>
    <mergeCell ref="A163:H164"/>
    <mergeCell ref="A167:B168"/>
    <mergeCell ref="C167:C168"/>
    <mergeCell ref="E167:E168"/>
    <mergeCell ref="F167:F168"/>
    <mergeCell ref="G167:G168"/>
    <mergeCell ref="H167:H168"/>
    <mergeCell ref="I167:I168"/>
    <mergeCell ref="A108:J108"/>
    <mergeCell ref="A115:H116"/>
    <mergeCell ref="A119:B120"/>
    <mergeCell ref="C119:C120"/>
    <mergeCell ref="E119:E120"/>
    <mergeCell ref="F119:F120"/>
    <mergeCell ref="G119:G120"/>
    <mergeCell ref="H119:H120"/>
    <mergeCell ref="I119:I120"/>
    <mergeCell ref="J119:J120"/>
    <mergeCell ref="I66:I67"/>
    <mergeCell ref="J66:J67"/>
    <mergeCell ref="B103:J103"/>
    <mergeCell ref="B104:J104"/>
    <mergeCell ref="A107:J107"/>
    <mergeCell ref="J12:J13"/>
    <mergeCell ref="B49:J49"/>
    <mergeCell ref="B50:J50"/>
    <mergeCell ref="B51:J51"/>
    <mergeCell ref="A106:I106"/>
    <mergeCell ref="A54:J54"/>
    <mergeCell ref="A55:J55"/>
    <mergeCell ref="A60:J60"/>
    <mergeCell ref="A61:J61"/>
    <mergeCell ref="A62:H63"/>
    <mergeCell ref="A66:B67"/>
    <mergeCell ref="C66:C67"/>
    <mergeCell ref="E66:E67"/>
    <mergeCell ref="F66:F67"/>
    <mergeCell ref="G66:G67"/>
    <mergeCell ref="H66:H67"/>
    <mergeCell ref="A53:I53"/>
    <mergeCell ref="A9:H10"/>
    <mergeCell ref="A12:B13"/>
    <mergeCell ref="C12:C13"/>
    <mergeCell ref="E12:E13"/>
    <mergeCell ref="F12:F13"/>
    <mergeCell ref="G12:G13"/>
    <mergeCell ref="H12:H13"/>
    <mergeCell ref="I12:I13"/>
  </mergeCells>
  <conditionalFormatting sqref="C170:J202 K122:O151 K154:O155">
    <cfRule type="cellIs" dxfId="56" priority="12" operator="between">
      <formula>25</formula>
      <formula>100</formula>
    </cfRule>
    <cfRule type="cellIs" dxfId="55" priority="13" operator="between">
      <formula>15</formula>
      <formula>24.999</formula>
    </cfRule>
  </conditionalFormatting>
  <conditionalFormatting sqref="C1:J49 C51:J52 C104:J105 C255:J1048576 C56:J61 C109:J114 C157:J162 C206:J211 C64:J102 I62:J63 C117:J155 I115:J116 C165:J203 I163:J164 C214:J252 I212:J213 K122:O151 K154:O155">
    <cfRule type="containsText" dxfId="54" priority="11" operator="containsText" text="(-)">
      <formula>NOT(ISERROR(SEARCH("(-)",C1)))</formula>
    </cfRule>
  </conditionalFormatting>
  <conditionalFormatting sqref="C205:J205">
    <cfRule type="containsText" dxfId="53" priority="8" operator="containsText" text="(-)">
      <formula>NOT(ISERROR(SEARCH("(-)",C205)))</formula>
    </cfRule>
  </conditionalFormatting>
  <conditionalFormatting sqref="C254:J254">
    <cfRule type="containsText" dxfId="52" priority="7" operator="containsText" text="(-)">
      <formula>NOT(ISERROR(SEARCH("(-)",C254)))</formula>
    </cfRule>
  </conditionalFormatting>
  <conditionalFormatting sqref="C107:J108 J106">
    <cfRule type="containsText" dxfId="51" priority="6" operator="containsText" text="(-)">
      <formula>NOT(ISERROR(SEARCH("(-)",C106)))</formula>
    </cfRule>
  </conditionalFormatting>
  <conditionalFormatting sqref="C54:J55 J53">
    <cfRule type="containsText" dxfId="50" priority="5" operator="containsText" text="(-)">
      <formula>NOT(ISERROR(SEARCH("(-)",C53)))</formula>
    </cfRule>
  </conditionalFormatting>
  <conditionalFormatting sqref="C62:H63">
    <cfRule type="containsText" dxfId="49" priority="4" operator="containsText" text="(-)">
      <formula>NOT(ISERROR(SEARCH("(-)",C62)))</formula>
    </cfRule>
  </conditionalFormatting>
  <conditionalFormatting sqref="C115:H116">
    <cfRule type="containsText" dxfId="48" priority="3" operator="containsText" text="(-)">
      <formula>NOT(ISERROR(SEARCH("(-)",C115)))</formula>
    </cfRule>
  </conditionalFormatting>
  <conditionalFormatting sqref="C163:H164">
    <cfRule type="containsText" dxfId="47" priority="2" operator="containsText" text="(-)">
      <formula>NOT(ISERROR(SEARCH("(-)",C163)))</formula>
    </cfRule>
  </conditionalFormatting>
  <conditionalFormatting sqref="C212:H213">
    <cfRule type="containsText" dxfId="46" priority="1" operator="containsText" text="(-)">
      <formula>NOT(ISERROR(SEARCH("(-)",C212)))</formula>
    </cfRule>
  </conditionalFormatting>
  <hyperlinks>
    <hyperlink ref="C15" location="C15" tooltip="CV: .56" display="C15"/>
    <hyperlink ref="E15" location="E15" tooltip="CV: 1.42" display="E15"/>
    <hyperlink ref="F15" location="F15" tooltip="CV: 6.99" display="F15"/>
    <hyperlink ref="G15" location="G15" tooltip="CV: .85" display="G15"/>
    <hyperlink ref="H15" location="H15" tooltip="CV: .56" display="H15"/>
    <hyperlink ref="I15" location="I15" tooltip="CV: 2.18" display="I15"/>
    <hyperlink ref="J15" location="J15" tooltip="CV: 41.95" display="J15"/>
    <hyperlink ref="C16" location="C16" tooltip="CV: 2.23" display="C16"/>
    <hyperlink ref="E16" location="E16" tooltip="CV: 7.6" display="E16"/>
    <hyperlink ref="F16" location="F16" tooltip="CV: 23.82" display="F16"/>
    <hyperlink ref="G16" location="G16" tooltip="CV: 3.54" display="G16"/>
    <hyperlink ref="H16" location="H16" tooltip="CV: 2.56" display="H16"/>
    <hyperlink ref="I16" location="I16" tooltip="CV: 8.35" display="I16"/>
    <hyperlink ref="J16" location="J16" tooltip="CV: 0" display="J16"/>
    <hyperlink ref="C17" location="C17" tooltip="CV: 2.34" display="C17"/>
    <hyperlink ref="E17" location="E17" tooltip="CV: 6.85" display="E17"/>
    <hyperlink ref="F17" location="F17" tooltip="CV: 37.7" display="F17"/>
    <hyperlink ref="G17" location="G17" tooltip="CV: 3.25" display="G17"/>
    <hyperlink ref="H17" location="H17" tooltip="CV: 2.9" display="H17"/>
    <hyperlink ref="I17" location="I17" tooltip="CV: 10.86" display="I17"/>
    <hyperlink ref="J17" location="J17" tooltip="CV: 0" display="J17"/>
    <hyperlink ref="C18" location="C18" tooltip="CV: 2.57" display="C18"/>
    <hyperlink ref="E18" location="E18" tooltip="CV: 6.47" display="E18"/>
    <hyperlink ref="F18" location="F18" tooltip="CV: 35.18" display="F18"/>
    <hyperlink ref="G18" location="G18" tooltip="CV: 3.71" display="G18"/>
    <hyperlink ref="H18" location="H18" tooltip="CV: 2.9" display="H18"/>
    <hyperlink ref="I18" location="I18" tooltip="CV: 11.17" display="I18"/>
    <hyperlink ref="C19" location="C19" tooltip="CV: 2.16" display="C19"/>
    <hyperlink ref="E19" location="E19" tooltip="CV: 4.83" display="E19"/>
    <hyperlink ref="F19" location="F19" tooltip="CV: 27.96" display="F19"/>
    <hyperlink ref="G19" location="G19" tooltip="CV: 3.46" display="G19"/>
    <hyperlink ref="H19" location="H19" tooltip="CV: 2.98" display="H19"/>
    <hyperlink ref="I19" location="I19" tooltip="CV: 9.02" display="I19"/>
    <hyperlink ref="J19" location="J19" tooltip="CV: 0" display="J19"/>
    <hyperlink ref="C20" location="C20" tooltip="CV: 2.34" display="C20"/>
    <hyperlink ref="E20" location="E20" tooltip="CV: 7.08" display="E20"/>
    <hyperlink ref="F20" location="F20" tooltip="CV: 35.37" display="F20"/>
    <hyperlink ref="G20" location="G20" tooltip="CV: 3.61" display="G20"/>
    <hyperlink ref="H20" location="H20" tooltip="CV: 2.73" display="H20"/>
    <hyperlink ref="I20" location="I20" tooltip="CV: 11.44" display="I20"/>
    <hyperlink ref="J20" location="J20" tooltip="CV: 0" display="J20"/>
    <hyperlink ref="C21" location="C21" tooltip="CV: 2.37" display="C21"/>
    <hyperlink ref="E21" location="E21" tooltip="CV: 6.86" display="E21"/>
    <hyperlink ref="F21" location="F21" tooltip="CV: 50.19" display="F21"/>
    <hyperlink ref="G21" location="G21" tooltip="CV: 3.65" display="G21"/>
    <hyperlink ref="H21" location="H21" tooltip="CV: 2.41" display="H21"/>
    <hyperlink ref="I21" location="I21" tooltip="CV: 9.49" display="I21"/>
    <hyperlink ref="C22" location="C22" tooltip="CV: 3.24" display="C22"/>
    <hyperlink ref="E22" location="E22" tooltip="CV: 4.38" display="E22"/>
    <hyperlink ref="F22" location="F22" tooltip="CV: 49.99" display="F22"/>
    <hyperlink ref="G22" location="G22" tooltip="CV: 3.56" display="G22"/>
    <hyperlink ref="H22" location="H22" tooltip="CV: 3.81" display="H22"/>
    <hyperlink ref="I22" location="I22" tooltip="CV: 11.12" display="I22"/>
    <hyperlink ref="C23" location="C23" tooltip="CV: 2.46" display="C23"/>
    <hyperlink ref="E23" location="E23" tooltip="CV: 7.07" display="E23"/>
    <hyperlink ref="F23" location="F23" tooltip="CV: 19.77" display="F23"/>
    <hyperlink ref="G23" location="G23" tooltip="CV: 3.44" display="G23"/>
    <hyperlink ref="H23" location="H23" tooltip="CV: 2.65" display="H23"/>
    <hyperlink ref="I23" location="I23" tooltip="CV: 12.34" display="I23"/>
    <hyperlink ref="J23" location="J23" tooltip="CV: 0" display="J23"/>
    <hyperlink ref="C24" location="C24" tooltip="CV: 1.97" display="C24"/>
    <hyperlink ref="E24" location="E24" tooltip="CV: 6.11" display="E24"/>
    <hyperlink ref="F24" location="F24" tooltip="CV: 22.53" display="F24"/>
    <hyperlink ref="G24" location="G24" tooltip="CV: 4.25" display="G24"/>
    <hyperlink ref="H24" location="H24" tooltip="CV: 1.71" display="H24"/>
    <hyperlink ref="I24" location="I24" tooltip="CV: 9.88" display="I24"/>
    <hyperlink ref="J24" location="J24" tooltip="CV: 0" display="J24"/>
    <hyperlink ref="C25" location="C25" tooltip="CV: 2.38" display="C25"/>
    <hyperlink ref="E25" location="E25" tooltip="CV: 8.05" display="E25"/>
    <hyperlink ref="F25" location="F25" tooltip="CV: 38.1" display="F25"/>
    <hyperlink ref="G25" location="G25" tooltip="CV: 3.6" display="G25"/>
    <hyperlink ref="H25" location="H25" tooltip="CV: 2.82" display="H25"/>
    <hyperlink ref="I25" location="I25" tooltip="CV: 9.47" display="I25"/>
    <hyperlink ref="J25" location="J25" tooltip="CV: 0" display="J25"/>
    <hyperlink ref="C26" location="C26" tooltip="CV: 2.52" display="C26"/>
    <hyperlink ref="E26" location="E26" tooltip="CV: 6.39" display="E26"/>
    <hyperlink ref="F26" location="F26" tooltip="CV: 27.03" display="F26"/>
    <hyperlink ref="G26" location="G26" tooltip="CV: 4.22" display="G26"/>
    <hyperlink ref="H26" location="H26" tooltip="CV: 2.54" display="H26"/>
    <hyperlink ref="I26" location="I26" tooltip="CV: 7.73" display="I26"/>
    <hyperlink ref="J26" location="J26" tooltip="CV: 0" display="J26"/>
    <hyperlink ref="C27" location="C27" tooltip="CV: 2.65" display="C27"/>
    <hyperlink ref="E27" location="E27" tooltip="CV: 7.27" display="E27"/>
    <hyperlink ref="G27" location="G27" tooltip="CV: 3.78" display="G27"/>
    <hyperlink ref="H27" location="H27" tooltip="CV: 3.12" display="H27"/>
    <hyperlink ref="I27" location="I27" tooltip="CV: 13.64" display="I27"/>
    <hyperlink ref="J27" location="J27" tooltip="CV: 0" display="J27"/>
    <hyperlink ref="C28" location="C28" tooltip="CV: 2.42" display="C28"/>
    <hyperlink ref="E28" location="E28" tooltip="CV: 5.57" display="E28"/>
    <hyperlink ref="F28" location="F28" tooltip="CV: 29.44" display="F28"/>
    <hyperlink ref="G28" location="G28" tooltip="CV: 4.78" display="G28"/>
    <hyperlink ref="H28" location="H28" tooltip="CV: 2.09" display="H28"/>
    <hyperlink ref="I28" location="I28" tooltip="CV: 12.78" display="I28"/>
    <hyperlink ref="J28" location="J28" tooltip="CV: 0" display="J28"/>
    <hyperlink ref="C29" location="C29" tooltip="CV: 2.22" display="C29"/>
    <hyperlink ref="E29" location="E29" tooltip="CV: 6.39" display="E29"/>
    <hyperlink ref="F29" location="F29" tooltip="CV: 26.46" display="F29"/>
    <hyperlink ref="G29" location="G29" tooltip="CV: 3.32" display="G29"/>
    <hyperlink ref="H29" location="H29" tooltip="CV: 2.55" display="H29"/>
    <hyperlink ref="I29" location="I29" tooltip="CV: 6.53" display="I29"/>
    <hyperlink ref="C30" location="C30" tooltip="CV: 2.39" display="C30"/>
    <hyperlink ref="E30" location="E30" tooltip="CV: 5.84" display="E30"/>
    <hyperlink ref="F30" location="F30" tooltip="CV: 29.2" display="F30"/>
    <hyperlink ref="G30" location="G30" tooltip="CV: 4.31" display="G30"/>
    <hyperlink ref="H30" location="H30" tooltip="CV: 1.85" display="H30"/>
    <hyperlink ref="I30" location="I30" tooltip="CV: 8.44" display="I30"/>
    <hyperlink ref="J30" location="J30" tooltip="CV: 0" display="J30"/>
    <hyperlink ref="C31" location="C31" tooltip="CV: 2.4" display="C31"/>
    <hyperlink ref="E31" location="E31" tooltip="CV: 6.38" display="E31"/>
    <hyperlink ref="F31" location="F31" tooltip="CV: 33.55" display="F31"/>
    <hyperlink ref="G31" location="G31" tooltip="CV: 3.83" display="G31"/>
    <hyperlink ref="H31" location="H31" tooltip="CV: 2.69" display="H31"/>
    <hyperlink ref="I31" location="I31" tooltip="CV: 8.94" display="I31"/>
    <hyperlink ref="C32" location="C32" tooltip="CV: 2.23" display="C32"/>
    <hyperlink ref="E32" location="E32" tooltip="CV: 7.45" display="E32"/>
    <hyperlink ref="F32" location="F32" tooltip="CV: 38.04" display="F32"/>
    <hyperlink ref="G32" location="G32" tooltip="CV: 4.1" display="G32"/>
    <hyperlink ref="H32" location="H32" tooltip="CV: 2.47" display="H32"/>
    <hyperlink ref="I32" location="I32" tooltip="CV: 9.54" display="I32"/>
    <hyperlink ref="J32" location="J32" tooltip="CV: 0" display="J32"/>
    <hyperlink ref="C33" location="C33" tooltip="CV: 2.31" display="C33"/>
    <hyperlink ref="E33" location="E33" tooltip="CV: 8.79" display="E33"/>
    <hyperlink ref="F33" location="F33" tooltip="CV: 50.29" display="F33"/>
    <hyperlink ref="G33" location="G33" tooltip="CV: 3.21" display="G33"/>
    <hyperlink ref="H33" location="H33" tooltip="CV: 2.82" display="H33"/>
    <hyperlink ref="I33" location="I33" tooltip="CV: 11.57" display="I33"/>
    <hyperlink ref="J33" location="J33" tooltip="CV: 0" display="J33"/>
    <hyperlink ref="C34" location="C34" tooltip="CV: 2.38" display="C34"/>
    <hyperlink ref="E34" location="E34" tooltip="CV: 7.24" display="E34"/>
    <hyperlink ref="F34" location="F34" tooltip="CV: 25.09" display="F34"/>
    <hyperlink ref="G34" location="G34" tooltip="CV: 4.56" display="G34"/>
    <hyperlink ref="H34" location="H34" tooltip="CV: 2.16" display="H34"/>
    <hyperlink ref="I34" location="I34" tooltip="CV: 7.99" display="I34"/>
    <hyperlink ref="J34" location="J34" tooltip="CV: 0" display="J34"/>
    <hyperlink ref="C35" location="C35" tooltip="CV: 2.99" display="C35"/>
    <hyperlink ref="E35" location="E35" tooltip="CV: 5.61" display="E35"/>
    <hyperlink ref="F35" location="F35" tooltip="CV: 35.76" display="F35"/>
    <hyperlink ref="G35" location="G35" tooltip="CV: 4.58" display="G35"/>
    <hyperlink ref="H35" location="H35" tooltip="CV: 3.02" display="H35"/>
    <hyperlink ref="I35" location="I35" tooltip="CV: 11.42" display="I35"/>
    <hyperlink ref="J35" location="J35" tooltip="CV: 0" display="J35"/>
    <hyperlink ref="C36" location="C36" tooltip="CV: 2.42" display="C36"/>
    <hyperlink ref="E36" location="E36" tooltip="CV: 5.18" display="E36"/>
    <hyperlink ref="F36" location="F36" tooltip="CV: 35.39" display="F36"/>
    <hyperlink ref="G36" location="G36" tooltip="CV: 4.4" display="G36"/>
    <hyperlink ref="H36" location="H36" tooltip="CV: 2.49" display="H36"/>
    <hyperlink ref="I36" location="I36" tooltip="CV: 7.86" display="I36"/>
    <hyperlink ref="J36" location="J36" tooltip="CV: 0" display="J36"/>
    <hyperlink ref="C37" location="C37" tooltip="CV: 2.37" display="C37"/>
    <hyperlink ref="E37" location="E37" tooltip="CV: 6.4" display="E37"/>
    <hyperlink ref="F37" location="F37" tooltip="CV: 23.18" display="F37"/>
    <hyperlink ref="G37" location="G37" tooltip="CV: 4.98" display="G37"/>
    <hyperlink ref="H37" location="H37" tooltip="CV: 2.21" display="H37"/>
    <hyperlink ref="I37" location="I37" tooltip="CV: 9.52" display="I37"/>
    <hyperlink ref="J37" location="J37" tooltip="CV: 0" display="J37"/>
    <hyperlink ref="C38" location="C38" tooltip="CV: 2.27" display="C38"/>
    <hyperlink ref="E38" location="E38" tooltip="CV: 5.64" display="E38"/>
    <hyperlink ref="F38" location="F38" tooltip="CV: 25.12" display="F38"/>
    <hyperlink ref="G38" location="G38" tooltip="CV: 3.1" display="G38"/>
    <hyperlink ref="H38" location="H38" tooltip="CV: 2.94" display="H38"/>
    <hyperlink ref="I38" location="I38" tooltip="CV: 9.64" display="I38"/>
    <hyperlink ref="J38" location="J38" tooltip="CV: 0" display="J38"/>
    <hyperlink ref="C39" location="C39" tooltip="CV: 2.45" display="C39"/>
    <hyperlink ref="E39" location="E39" tooltip="CV: 7.14" display="E39"/>
    <hyperlink ref="F39" location="F39" tooltip="CV: 49.66" display="F39"/>
    <hyperlink ref="G39" location="G39" tooltip="CV: 3.97" display="G39"/>
    <hyperlink ref="H39" location="H39" tooltip="CV: 2.32" display="H39"/>
    <hyperlink ref="I39" location="I39" tooltip="CV: 10.13" display="I39"/>
    <hyperlink ref="J39" location="J39" tooltip="CV: 0" display="J39"/>
    <hyperlink ref="C40" location="C40" tooltip="CV: 2.12" display="C40"/>
    <hyperlink ref="E40" location="E40" tooltip="CV: 7.79" display="E40"/>
    <hyperlink ref="G40" location="G40" tooltip="CV: 3.11" display="G40"/>
    <hyperlink ref="H40" location="H40" tooltip="CV: 2.66" display="H40"/>
    <hyperlink ref="I40" location="I40" tooltip="CV: 9.35" display="I40"/>
    <hyperlink ref="J40" location="J40" tooltip="CV: 0" display="J40"/>
    <hyperlink ref="C41" location="C41" tooltip="CV: 2.25" display="C41"/>
    <hyperlink ref="E41" location="E41" tooltip="CV: 8" display="E41"/>
    <hyperlink ref="F41" location="F41" tooltip="CV: 37.89" display="F41"/>
    <hyperlink ref="G41" location="G41" tooltip="CV: 3.28" display="G41"/>
    <hyperlink ref="H41" location="H41" tooltip="CV: 2.33" display="H41"/>
    <hyperlink ref="I41" location="I41" tooltip="CV: 9.76" display="I41"/>
    <hyperlink ref="J41" location="J41" tooltip="CV: 0" display="J41"/>
    <hyperlink ref="C42" location="C42" tooltip="CV: 2.51" display="C42"/>
    <hyperlink ref="E42" location="E42" tooltip="CV: 5.34" display="E42"/>
    <hyperlink ref="F42" location="F42" tooltip="CV: 33.94" display="F42"/>
    <hyperlink ref="G42" location="G42" tooltip="CV: 3.07" display="G42"/>
    <hyperlink ref="H42" location="H42" tooltip="CV: 3.35" display="H42"/>
    <hyperlink ref="I42" location="I42" tooltip="CV: 8.84" display="I42"/>
    <hyperlink ref="C43" location="C43" tooltip="CV: 2.28" display="C43"/>
    <hyperlink ref="E43" location="E43" tooltip="CV: 5.87" display="E43"/>
    <hyperlink ref="F43" location="F43" tooltip="CV: 39.46" display="F43"/>
    <hyperlink ref="G43" location="G43" tooltip="CV: 3.48" display="G43"/>
    <hyperlink ref="H43" location="H43" tooltip="CV: 2.52" display="H43"/>
    <hyperlink ref="I43" location="I43" tooltip="CV: 11.56" display="I43"/>
    <hyperlink ref="J43" location="J43" tooltip="CV: 0" display="J43"/>
    <hyperlink ref="C44" location="C44" tooltip="CV: 2.07" display="C44"/>
    <hyperlink ref="E44" location="E44" tooltip="CV: 6.04" display="E44"/>
    <hyperlink ref="F44" location="F44" tooltip="CV: 33.55" display="F44"/>
    <hyperlink ref="G44" location="G44" tooltip="CV: 4.23" display="G44"/>
    <hyperlink ref="H44" location="H44" tooltip="CV: 1.86" display="H44"/>
    <hyperlink ref="I44" location="I44" tooltip="CV: 8.71" display="I44"/>
    <hyperlink ref="C45" location="C45" tooltip="CV: 2.56" display="C45"/>
    <hyperlink ref="E45" location="E45" tooltip="CV: 5.52" display="E45"/>
    <hyperlink ref="F45" location="F45" tooltip="CV: 27.91" display="F45"/>
    <hyperlink ref="G45" location="G45" tooltip="CV: 4.48" display="G45"/>
    <hyperlink ref="H45" location="H45" tooltip="CV: 3.21" display="H45"/>
    <hyperlink ref="I45" location="I45" tooltip="CV: 13.78" display="I45"/>
    <hyperlink ref="J45" location="J45" tooltip="CV: 0" display="J45"/>
    <hyperlink ref="C46" location="C46" tooltip="CV: 2.22" display="C46"/>
    <hyperlink ref="E46" location="E46" tooltip="CV: 6.17" display="E46"/>
    <hyperlink ref="F46" location="F46" tooltip="CV: 31.92" display="F46"/>
    <hyperlink ref="G46" location="G46" tooltip="CV: 3.99" display="G46"/>
    <hyperlink ref="H46" location="H46" tooltip="CV: 3.45" display="H46"/>
    <hyperlink ref="I46" location="I46" tooltip="CV: 6.26" display="I46"/>
    <hyperlink ref="J46" location="J46" tooltip="CV: 0" display="J46"/>
    <hyperlink ref="C47" location="C47" tooltip="CV: 2.81" display="C47"/>
    <hyperlink ref="E47" location="E47" tooltip="CV: 8.02" display="E47"/>
    <hyperlink ref="G47" location="G47" tooltip="CV: 4.12" display="G47"/>
    <hyperlink ref="H47" location="H47" tooltip="CV: 1.91" display="H47"/>
    <hyperlink ref="I47" location="I47" tooltip="CV: 9.73" display="I47"/>
    <hyperlink ref="J47" location="J47" tooltip="CV: 0" display="J47"/>
    <hyperlink ref="K59" location="'Cuadro 5.38'!A1" tooltip="Ir al inicio" display="Ir al inicio"/>
    <hyperlink ref="A4" location="'Cuadro 5.38'!A115:J159" tooltip="Observaciones muestrales" display="Observaciones muestrales"/>
    <hyperlink ref="A3" location="'Cuadro 5.38'!A62:J111" tooltip="Estimaciones puntuales" display="Estimaciones puntuales"/>
    <hyperlink ref="A5" location="'Cuadro 5.38'!A163:J208" tooltip="Coeficiente de variación" display="Coeficiente de variación "/>
    <hyperlink ref="A6" location="'Cuadro 5.38'!A212:J257" tooltip="Error estándar" display="Error estándar"/>
    <hyperlink ref="K112" location="'Cuadro 5.38'!A1" tooltip="Ir al inicio" display="Ir al inicio"/>
    <hyperlink ref="K160" location="'Cuadro 5.38'!A1" tooltip="Ir al inicio" display="Ir al inicio"/>
    <hyperlink ref="K209" location="'Cuadro 5.38'!A1" tooltip="Ir al inicio" display="Ir al inicio"/>
    <hyperlink ref="K258" location="'Cuadro 5.38'!A1" tooltip="Ir al inicio" display="Ir al inicio"/>
    <hyperlink ref="K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extLst>
    <ext xmlns:x14="http://schemas.microsoft.com/office/spreadsheetml/2009/9/main" uri="{78C0D931-6437-407d-A8EE-F0AAD7539E65}">
      <x14:conditionalFormattings>
        <x14:conditionalFormatting xmlns:xm="http://schemas.microsoft.com/office/excel/2006/main">
          <x14:cfRule type="containsText" priority="10" operator="containsText" text="(-)" id="{CFDF12CD-DCBC-4E4D-A4D7-8B778B190098}">
            <xm:f>NOT(ISERROR(SEARCH("(-)",'Cuadro 5.18'!C51)))</xm:f>
            <x14:dxf>
              <fill>
                <patternFill>
                  <bgColor rgb="FFFA9104"/>
                </patternFill>
              </fill>
            </x14:dxf>
          </x14:cfRule>
          <xm:sqref>C50:J50</xm:sqref>
        </x14:conditionalFormatting>
        <x14:conditionalFormatting xmlns:xm="http://schemas.microsoft.com/office/excel/2006/main">
          <x14:cfRule type="containsText" priority="9" operator="containsText" text="(-)" id="{0C2C6AD7-7CDD-41A8-8458-0797321915B3}">
            <xm:f>NOT(ISERROR(SEARCH("(-)",'Cuadro 5.18'!C158)))</xm:f>
            <x14:dxf>
              <fill>
                <patternFill>
                  <bgColor rgb="FFFA9104"/>
                </patternFill>
              </fill>
            </x14:dxf>
          </x14:cfRule>
          <xm:sqref>C156:J156 C204:J204 C253:J253</xm:sqref>
        </x14:conditionalFormatting>
        <x14:conditionalFormatting xmlns:xm="http://schemas.microsoft.com/office/excel/2006/main">
          <x14:cfRule type="containsText" priority="14" operator="containsText" text="(-)" id="{06919FB8-6B53-4C77-A3D8-02BC844830CB}">
            <xm:f>NOT(ISERROR(SEARCH("(-)",'Cuadro 5.18'!C106)))</xm:f>
            <x14:dxf>
              <fill>
                <patternFill>
                  <bgColor rgb="FFFA9104"/>
                </patternFill>
              </fill>
            </x14:dxf>
          </x14:cfRule>
          <xm:sqref>C103:J103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3"/>
  <sheetViews>
    <sheetView showGridLines="0" zoomScaleNormal="100" workbookViewId="0"/>
  </sheetViews>
  <sheetFormatPr baseColWidth="10" defaultRowHeight="15"/>
  <cols>
    <col min="1" max="1" width="1.140625" style="101" customWidth="1"/>
    <col min="2" max="2" width="25.7109375" style="101" customWidth="1"/>
    <col min="3" max="3" width="18.7109375" style="101" customWidth="1"/>
    <col min="4" max="4" width="1.28515625" style="101" customWidth="1"/>
    <col min="5" max="8" width="15.7109375" style="101" customWidth="1"/>
    <col min="9" max="9" width="18.7109375" style="546" customWidth="1"/>
    <col min="10" max="16384" width="11.42578125" style="101"/>
  </cols>
  <sheetData>
    <row r="1" spans="1:11" s="142" customFormat="1" ht="15" customHeight="1">
      <c r="A1" s="107" t="s">
        <v>644</v>
      </c>
      <c r="B1" s="127"/>
      <c r="C1" s="127"/>
      <c r="D1" s="127"/>
      <c r="E1" s="127"/>
      <c r="F1" s="127"/>
      <c r="G1" s="127"/>
      <c r="H1" s="127"/>
      <c r="I1" s="823" t="s">
        <v>19</v>
      </c>
      <c r="J1" s="127"/>
      <c r="K1" s="127"/>
    </row>
    <row r="2" spans="1:11" s="158" customFormat="1" ht="15" customHeight="1">
      <c r="A2" s="472"/>
      <c r="B2" s="472"/>
      <c r="C2" s="472"/>
      <c r="D2" s="472"/>
      <c r="E2" s="472"/>
      <c r="F2" s="472"/>
      <c r="G2" s="472"/>
      <c r="H2" s="472"/>
      <c r="I2" s="546"/>
      <c r="J2" s="472"/>
      <c r="K2" s="472"/>
    </row>
    <row r="3" spans="1:11" ht="15" customHeight="1">
      <c r="A3" s="2352" t="s">
        <v>95</v>
      </c>
      <c r="B3" s="2353"/>
      <c r="C3" s="279"/>
      <c r="D3" s="279"/>
      <c r="E3" s="279"/>
      <c r="F3" s="279"/>
      <c r="G3" s="279"/>
      <c r="H3" s="279"/>
      <c r="J3" s="279"/>
      <c r="K3" s="279"/>
    </row>
    <row r="4" spans="1:11" ht="15" customHeight="1">
      <c r="A4" s="2352" t="s">
        <v>34</v>
      </c>
      <c r="B4" s="2353"/>
      <c r="C4" s="279"/>
      <c r="D4" s="279"/>
      <c r="E4" s="279"/>
      <c r="F4" s="279"/>
      <c r="G4" s="279"/>
      <c r="H4" s="279"/>
      <c r="J4" s="279"/>
      <c r="K4" s="279"/>
    </row>
    <row r="5" spans="1:11" ht="15" customHeight="1">
      <c r="A5" s="2352" t="s">
        <v>33</v>
      </c>
      <c r="B5" s="2353"/>
      <c r="C5" s="279"/>
      <c r="D5" s="279"/>
      <c r="E5" s="279"/>
      <c r="F5" s="279"/>
      <c r="G5" s="279"/>
      <c r="H5" s="279"/>
      <c r="J5" s="279"/>
      <c r="K5" s="279"/>
    </row>
    <row r="6" spans="1:11" ht="15" customHeight="1">
      <c r="A6" s="2352" t="s">
        <v>32</v>
      </c>
      <c r="B6" s="2353"/>
      <c r="C6" s="279"/>
      <c r="D6" s="279"/>
      <c r="E6" s="279"/>
      <c r="F6" s="279"/>
      <c r="G6" s="279"/>
      <c r="H6" s="279"/>
      <c r="J6" s="279"/>
      <c r="K6" s="279"/>
    </row>
    <row r="7" spans="1:11" s="158" customFormat="1" ht="15" customHeight="1">
      <c r="A7" s="467"/>
      <c r="B7" s="467"/>
      <c r="C7" s="472"/>
      <c r="D7" s="472"/>
      <c r="E7" s="472"/>
      <c r="F7" s="472"/>
      <c r="G7" s="472"/>
      <c r="H7" s="472"/>
      <c r="I7" s="546"/>
      <c r="J7" s="472"/>
      <c r="K7" s="472"/>
    </row>
    <row r="8" spans="1:11" ht="15" customHeight="1">
      <c r="A8" s="159"/>
    </row>
    <row r="9" spans="1:11" ht="15" customHeight="1">
      <c r="A9" s="2348" t="s">
        <v>175</v>
      </c>
      <c r="B9" s="2348"/>
      <c r="C9" s="2348"/>
      <c r="D9" s="2348"/>
      <c r="E9" s="2348"/>
      <c r="F9" s="2348"/>
      <c r="H9" s="111" t="s">
        <v>24</v>
      </c>
    </row>
    <row r="10" spans="1:11">
      <c r="A10" s="2348"/>
      <c r="B10" s="2348"/>
      <c r="C10" s="2348"/>
      <c r="D10" s="2348"/>
      <c r="E10" s="2348"/>
      <c r="F10" s="2348"/>
      <c r="H10" s="160"/>
      <c r="I10" s="577"/>
    </row>
    <row r="11" spans="1:11">
      <c r="A11" s="2348"/>
      <c r="B11" s="2348"/>
      <c r="C11" s="2348"/>
      <c r="D11" s="2348"/>
      <c r="E11" s="2348"/>
      <c r="F11" s="2348"/>
    </row>
    <row r="12" spans="1:11" ht="6" customHeight="1">
      <c r="A12" s="159"/>
    </row>
    <row r="13" spans="1:11" ht="15" customHeight="1">
      <c r="A13" s="2349" t="s">
        <v>621</v>
      </c>
      <c r="B13" s="2349"/>
      <c r="C13" s="2345" t="s">
        <v>17</v>
      </c>
      <c r="D13" s="243"/>
      <c r="E13" s="2345" t="s">
        <v>125</v>
      </c>
      <c r="F13" s="2345" t="s">
        <v>128</v>
      </c>
      <c r="G13" s="2345" t="s">
        <v>126</v>
      </c>
      <c r="H13" s="2345" t="s">
        <v>133</v>
      </c>
    </row>
    <row r="14" spans="1:11" ht="15" customHeight="1">
      <c r="A14" s="2350"/>
      <c r="B14" s="2350"/>
      <c r="C14" s="2346"/>
      <c r="D14" s="244"/>
      <c r="E14" s="2346"/>
      <c r="F14" s="2346"/>
      <c r="G14" s="2346"/>
      <c r="H14" s="2346"/>
    </row>
    <row r="15" spans="1:11">
      <c r="A15" s="2351"/>
      <c r="B15" s="2351"/>
      <c r="C15" s="2347"/>
      <c r="D15" s="245"/>
      <c r="E15" s="2347"/>
      <c r="F15" s="2347"/>
      <c r="G15" s="2347"/>
      <c r="H15" s="2347"/>
    </row>
    <row r="16" spans="1:11" ht="6" customHeight="1">
      <c r="A16" s="112"/>
      <c r="B16" s="112"/>
      <c r="C16" s="112"/>
      <c r="D16" s="112"/>
      <c r="E16" s="113"/>
    </row>
    <row r="17" spans="1:15">
      <c r="A17" s="129" t="s">
        <v>17</v>
      </c>
      <c r="B17" s="115"/>
      <c r="C17" s="197">
        <v>31975923</v>
      </c>
      <c r="D17" s="197"/>
      <c r="E17" s="205">
        <v>39.6</v>
      </c>
      <c r="F17" s="205">
        <v>5.4</v>
      </c>
      <c r="G17" s="205">
        <v>53</v>
      </c>
      <c r="H17" s="205">
        <v>2</v>
      </c>
    </row>
    <row r="18" spans="1:15">
      <c r="A18" s="2354" t="s">
        <v>132</v>
      </c>
      <c r="B18" s="2354"/>
      <c r="C18" s="199">
        <v>16499057</v>
      </c>
      <c r="D18" s="199"/>
      <c r="E18" s="206">
        <v>22.5</v>
      </c>
      <c r="F18" s="206">
        <v>7.7</v>
      </c>
      <c r="G18" s="206">
        <v>68.599999999999994</v>
      </c>
      <c r="H18" s="206">
        <v>1.2</v>
      </c>
    </row>
    <row r="19" spans="1:15">
      <c r="A19" s="2354" t="s">
        <v>129</v>
      </c>
      <c r="B19" s="2354"/>
      <c r="C19" s="199">
        <v>4906487</v>
      </c>
      <c r="D19" s="199"/>
      <c r="E19" s="206">
        <v>46.5</v>
      </c>
      <c r="F19" s="206">
        <v>3.2</v>
      </c>
      <c r="G19" s="206">
        <v>48.1</v>
      </c>
      <c r="H19" s="206">
        <v>2.2000000000000002</v>
      </c>
      <c r="I19" s="547"/>
    </row>
    <row r="20" spans="1:15">
      <c r="A20" s="2354" t="s">
        <v>130</v>
      </c>
      <c r="B20" s="2354"/>
      <c r="C20" s="199">
        <v>10570379</v>
      </c>
      <c r="D20" s="199"/>
      <c r="E20" s="206">
        <v>63</v>
      </c>
      <c r="F20" s="206">
        <v>3</v>
      </c>
      <c r="G20" s="206">
        <v>30.9</v>
      </c>
      <c r="H20" s="206">
        <v>3.1</v>
      </c>
      <c r="I20" s="547"/>
    </row>
    <row r="21" spans="1:15" ht="6.75" customHeight="1">
      <c r="A21" s="159"/>
      <c r="C21" s="161"/>
      <c r="D21" s="161"/>
      <c r="E21" s="162"/>
      <c r="F21" s="162"/>
      <c r="G21" s="162"/>
      <c r="H21" s="162"/>
      <c r="I21" s="547"/>
    </row>
    <row r="22" spans="1:15">
      <c r="A22" s="129" t="s">
        <v>100</v>
      </c>
      <c r="B22" s="115"/>
      <c r="C22" s="197">
        <v>11419712</v>
      </c>
      <c r="D22" s="197"/>
      <c r="E22" s="205">
        <v>41.1</v>
      </c>
      <c r="F22" s="205">
        <v>6.1</v>
      </c>
      <c r="G22" s="205">
        <v>50.6</v>
      </c>
      <c r="H22" s="205">
        <v>2.2000000000000002</v>
      </c>
      <c r="I22" s="547"/>
    </row>
    <row r="23" spans="1:15">
      <c r="A23" s="2354" t="s">
        <v>132</v>
      </c>
      <c r="B23" s="2354"/>
      <c r="C23" s="199">
        <v>5650090</v>
      </c>
      <c r="D23" s="199"/>
      <c r="E23" s="206">
        <v>23.2</v>
      </c>
      <c r="F23" s="206">
        <v>9.1999999999999993</v>
      </c>
      <c r="G23" s="206">
        <v>66.3</v>
      </c>
      <c r="H23" s="206">
        <v>1.3</v>
      </c>
      <c r="I23" s="547"/>
    </row>
    <row r="24" spans="1:15">
      <c r="A24" s="2354" t="s">
        <v>129</v>
      </c>
      <c r="B24" s="2354"/>
      <c r="C24" s="199">
        <v>1543138</v>
      </c>
      <c r="D24" s="199"/>
      <c r="E24" s="206">
        <v>45.8</v>
      </c>
      <c r="F24" s="206">
        <v>3.5</v>
      </c>
      <c r="G24" s="206">
        <v>48.4</v>
      </c>
      <c r="H24" s="206">
        <v>2.2999999999999998</v>
      </c>
      <c r="I24" s="547"/>
    </row>
    <row r="25" spans="1:15">
      <c r="A25" s="2356" t="s">
        <v>130</v>
      </c>
      <c r="B25" s="2356"/>
      <c r="C25" s="212">
        <v>4226484</v>
      </c>
      <c r="D25" s="212"/>
      <c r="E25" s="385">
        <v>63.4</v>
      </c>
      <c r="F25" s="385">
        <v>3</v>
      </c>
      <c r="G25" s="385">
        <v>30.3</v>
      </c>
      <c r="H25" s="385">
        <v>3.3</v>
      </c>
      <c r="I25" s="547"/>
    </row>
    <row r="26" spans="1:15" ht="6" customHeight="1">
      <c r="A26" s="129"/>
      <c r="B26" s="115"/>
      <c r="C26" s="197"/>
      <c r="D26" s="197"/>
      <c r="E26" s="205"/>
      <c r="F26" s="205"/>
      <c r="G26" s="205"/>
      <c r="H26" s="205"/>
      <c r="I26" s="547"/>
    </row>
    <row r="27" spans="1:15">
      <c r="A27" s="129" t="s">
        <v>99</v>
      </c>
      <c r="B27" s="115"/>
      <c r="C27" s="197">
        <v>20556211</v>
      </c>
      <c r="D27" s="197"/>
      <c r="E27" s="205">
        <v>38.700000000000003</v>
      </c>
      <c r="F27" s="205">
        <v>5.0999999999999996</v>
      </c>
      <c r="G27" s="205">
        <v>54.3</v>
      </c>
      <c r="H27" s="205">
        <v>1.9</v>
      </c>
      <c r="I27" s="547"/>
    </row>
    <row r="28" spans="1:15">
      <c r="A28" s="118" t="s">
        <v>132</v>
      </c>
      <c r="C28" s="199">
        <v>10848967</v>
      </c>
      <c r="D28" s="199"/>
      <c r="E28" s="206">
        <v>22.2</v>
      </c>
      <c r="F28" s="206">
        <v>6.9</v>
      </c>
      <c r="G28" s="206">
        <v>69.8</v>
      </c>
      <c r="H28" s="206">
        <v>1.1000000000000001</v>
      </c>
      <c r="I28" s="547"/>
    </row>
    <row r="29" spans="1:15">
      <c r="A29" s="2354" t="s">
        <v>129</v>
      </c>
      <c r="B29" s="2354"/>
      <c r="C29" s="199">
        <v>3363349</v>
      </c>
      <c r="D29" s="199"/>
      <c r="E29" s="206">
        <v>46.8</v>
      </c>
      <c r="F29" s="206">
        <v>3.1</v>
      </c>
      <c r="G29" s="206">
        <v>47.9</v>
      </c>
      <c r="H29" s="206">
        <v>2.2000000000000002</v>
      </c>
      <c r="I29" s="547"/>
    </row>
    <row r="30" spans="1:15">
      <c r="A30" s="122" t="s">
        <v>130</v>
      </c>
      <c r="B30" s="121"/>
      <c r="C30" s="207">
        <v>6343895</v>
      </c>
      <c r="D30" s="207"/>
      <c r="E30" s="208">
        <v>62.7</v>
      </c>
      <c r="F30" s="208">
        <v>3</v>
      </c>
      <c r="G30" s="208">
        <v>31.3</v>
      </c>
      <c r="H30" s="208">
        <v>3</v>
      </c>
      <c r="I30" s="547"/>
    </row>
    <row r="31" spans="1:15" ht="6" customHeight="1">
      <c r="A31" s="159"/>
      <c r="C31" s="161"/>
      <c r="D31" s="161"/>
      <c r="E31" s="162"/>
      <c r="F31" s="162"/>
      <c r="G31" s="162"/>
      <c r="H31" s="162"/>
      <c r="I31" s="547"/>
    </row>
    <row r="32" spans="1:15" s="317" customFormat="1" ht="45" customHeight="1">
      <c r="A32" s="315"/>
      <c r="B32" s="2364" t="s">
        <v>173</v>
      </c>
      <c r="C32" s="2364"/>
      <c r="D32" s="2364"/>
      <c r="E32" s="2364"/>
      <c r="F32" s="2364"/>
      <c r="G32" s="2364"/>
      <c r="H32" s="2364"/>
      <c r="I32" s="556"/>
      <c r="J32" s="316"/>
      <c r="K32" s="316"/>
      <c r="L32"/>
      <c r="M32"/>
      <c r="N32"/>
      <c r="O32"/>
    </row>
    <row r="33" spans="1:11" s="160" customFormat="1" ht="12.75" customHeight="1">
      <c r="A33" s="627" t="s">
        <v>220</v>
      </c>
      <c r="B33" s="792"/>
      <c r="C33" s="792"/>
      <c r="D33" s="792"/>
      <c r="E33" s="792"/>
      <c r="F33" s="792"/>
      <c r="G33" s="792"/>
      <c r="H33" s="792"/>
      <c r="I33" s="557"/>
    </row>
    <row r="34" spans="1:11" s="163" customFormat="1" ht="12" customHeight="1">
      <c r="A34" s="163" t="s">
        <v>218</v>
      </c>
      <c r="I34" s="558"/>
    </row>
    <row r="35" spans="1:11" s="102" customFormat="1" ht="15" customHeight="1">
      <c r="A35" s="124" t="s">
        <v>183</v>
      </c>
      <c r="B35" s="125"/>
      <c r="C35" s="125"/>
      <c r="D35" s="125"/>
      <c r="E35" s="125"/>
      <c r="F35" s="126"/>
      <c r="G35" s="103"/>
      <c r="H35" s="103"/>
      <c r="I35" s="551"/>
      <c r="J35" s="103"/>
    </row>
    <row r="36" spans="1:11" s="102" customFormat="1" ht="15" customHeight="1">
      <c r="A36" s="124" t="s">
        <v>185</v>
      </c>
      <c r="B36" s="125"/>
      <c r="C36" s="125"/>
      <c r="D36" s="125"/>
      <c r="E36" s="125"/>
      <c r="F36" s="126"/>
      <c r="G36" s="103"/>
      <c r="H36" s="103"/>
      <c r="I36" s="551"/>
      <c r="J36" s="103"/>
    </row>
    <row r="37" spans="1:11" s="102" customFormat="1" ht="15" customHeight="1">
      <c r="A37" s="124" t="s">
        <v>187</v>
      </c>
      <c r="B37" s="125"/>
      <c r="C37" s="125"/>
      <c r="D37" s="125"/>
      <c r="E37" s="125"/>
      <c r="F37" s="126"/>
      <c r="G37" s="103"/>
      <c r="H37" s="103"/>
      <c r="I37" s="551"/>
      <c r="J37" s="103"/>
    </row>
    <row r="38" spans="1:11" s="102" customFormat="1" ht="15" customHeight="1">
      <c r="A38" s="124"/>
      <c r="B38" s="125"/>
      <c r="C38" s="125"/>
      <c r="D38" s="125"/>
      <c r="E38" s="125"/>
      <c r="F38" s="126"/>
      <c r="G38" s="103"/>
      <c r="H38" s="103"/>
      <c r="I38" s="536" t="s">
        <v>93</v>
      </c>
      <c r="J38" s="103"/>
    </row>
    <row r="39" spans="1:11">
      <c r="I39" s="547"/>
    </row>
    <row r="40" spans="1:11">
      <c r="I40" s="547"/>
    </row>
    <row r="41" spans="1:11" ht="15" customHeight="1">
      <c r="A41" s="2348" t="s">
        <v>178</v>
      </c>
      <c r="B41" s="2348"/>
      <c r="C41" s="2348"/>
      <c r="D41" s="2348"/>
      <c r="E41" s="2348"/>
      <c r="F41" s="2348"/>
      <c r="H41" s="111" t="s">
        <v>24</v>
      </c>
    </row>
    <row r="42" spans="1:11">
      <c r="A42" s="2348"/>
      <c r="B42" s="2348"/>
      <c r="C42" s="2348"/>
      <c r="D42" s="2348"/>
      <c r="E42" s="2348"/>
      <c r="F42" s="2348"/>
      <c r="H42" s="160"/>
    </row>
    <row r="43" spans="1:11">
      <c r="A43" s="2348"/>
      <c r="B43" s="2348"/>
      <c r="C43" s="2348"/>
      <c r="D43" s="2348"/>
      <c r="E43" s="2348"/>
      <c r="F43" s="2348"/>
    </row>
    <row r="44" spans="1:11">
      <c r="A44" s="127" t="s">
        <v>95</v>
      </c>
      <c r="B44" s="128"/>
      <c r="C44" s="128"/>
      <c r="D44" s="128"/>
      <c r="E44" s="128"/>
      <c r="F44" s="128"/>
      <c r="I44" s="547"/>
      <c r="J44" s="117"/>
      <c r="K44" s="117"/>
    </row>
    <row r="45" spans="1:11" ht="6" customHeight="1">
      <c r="A45" s="159"/>
    </row>
    <row r="46" spans="1:11" ht="15" customHeight="1">
      <c r="A46" s="2349" t="s">
        <v>621</v>
      </c>
      <c r="B46" s="2349"/>
      <c r="C46" s="2345" t="s">
        <v>17</v>
      </c>
      <c r="D46" s="243"/>
      <c r="E46" s="2345" t="s">
        <v>125</v>
      </c>
      <c r="F46" s="2345" t="s">
        <v>127</v>
      </c>
      <c r="G46" s="2345" t="s">
        <v>126</v>
      </c>
      <c r="H46" s="2345" t="s">
        <v>133</v>
      </c>
      <c r="I46" s="547"/>
    </row>
    <row r="47" spans="1:11">
      <c r="A47" s="2350"/>
      <c r="B47" s="2350"/>
      <c r="C47" s="2346"/>
      <c r="D47" s="244"/>
      <c r="E47" s="2346"/>
      <c r="F47" s="2346"/>
      <c r="G47" s="2346"/>
      <c r="H47" s="2346"/>
      <c r="I47" s="547"/>
    </row>
    <row r="48" spans="1:11" ht="15" customHeight="1">
      <c r="A48" s="2351"/>
      <c r="B48" s="2351"/>
      <c r="C48" s="2347"/>
      <c r="D48" s="245"/>
      <c r="E48" s="2347"/>
      <c r="F48" s="2347"/>
      <c r="G48" s="2347"/>
      <c r="H48" s="2347"/>
      <c r="I48" s="547"/>
    </row>
    <row r="49" spans="1:9" ht="6" customHeight="1">
      <c r="A49" s="159"/>
      <c r="I49" s="547"/>
    </row>
    <row r="50" spans="1:9">
      <c r="A50" s="129" t="s">
        <v>17</v>
      </c>
      <c r="B50" s="115"/>
      <c r="C50" s="116">
        <v>31975923</v>
      </c>
      <c r="D50" s="116"/>
      <c r="E50" s="164">
        <v>12651582</v>
      </c>
      <c r="F50" s="164">
        <v>1746570</v>
      </c>
      <c r="G50" s="164">
        <v>16944811</v>
      </c>
      <c r="H50" s="164">
        <v>632960</v>
      </c>
      <c r="I50" s="547"/>
    </row>
    <row r="51" spans="1:9">
      <c r="A51" s="118" t="s">
        <v>132</v>
      </c>
      <c r="C51" s="119">
        <v>16499057</v>
      </c>
      <c r="D51" s="119"/>
      <c r="E51" s="165">
        <v>3718099</v>
      </c>
      <c r="F51" s="165">
        <v>1270958</v>
      </c>
      <c r="G51" s="165">
        <v>11316995</v>
      </c>
      <c r="H51" s="165">
        <v>193005</v>
      </c>
      <c r="I51" s="547"/>
    </row>
    <row r="52" spans="1:9">
      <c r="A52" s="118" t="s">
        <v>129</v>
      </c>
      <c r="C52" s="119">
        <v>4906487</v>
      </c>
      <c r="D52" s="119"/>
      <c r="E52" s="165">
        <v>2279510</v>
      </c>
      <c r="F52" s="165">
        <v>158127</v>
      </c>
      <c r="G52" s="165">
        <v>2359037</v>
      </c>
      <c r="H52" s="165">
        <v>109813</v>
      </c>
      <c r="I52" s="547"/>
    </row>
    <row r="53" spans="1:9">
      <c r="A53" s="118" t="s">
        <v>130</v>
      </c>
      <c r="C53" s="119">
        <v>10570379</v>
      </c>
      <c r="D53" s="119"/>
      <c r="E53" s="165">
        <v>6653973</v>
      </c>
      <c r="F53" s="165">
        <v>317485</v>
      </c>
      <c r="G53" s="165">
        <v>3268779</v>
      </c>
      <c r="H53" s="165">
        <v>330142</v>
      </c>
      <c r="I53" s="547"/>
    </row>
    <row r="54" spans="1:9" ht="6" customHeight="1">
      <c r="A54" s="159"/>
      <c r="C54" s="161"/>
      <c r="D54" s="161"/>
      <c r="E54" s="166"/>
      <c r="F54" s="166"/>
      <c r="G54" s="166"/>
      <c r="H54" s="166"/>
      <c r="I54" s="547"/>
    </row>
    <row r="55" spans="1:9">
      <c r="A55" s="129" t="s">
        <v>100</v>
      </c>
      <c r="B55" s="115"/>
      <c r="C55" s="116">
        <v>11419712</v>
      </c>
      <c r="D55" s="116"/>
      <c r="E55" s="164">
        <v>4697667</v>
      </c>
      <c r="F55" s="164">
        <v>700605</v>
      </c>
      <c r="G55" s="164">
        <v>5773566</v>
      </c>
      <c r="H55" s="164">
        <v>247874</v>
      </c>
      <c r="I55" s="547"/>
    </row>
    <row r="56" spans="1:9">
      <c r="A56" s="118" t="s">
        <v>132</v>
      </c>
      <c r="C56" s="119">
        <v>5650090</v>
      </c>
      <c r="D56" s="119"/>
      <c r="E56" s="165">
        <v>1312770</v>
      </c>
      <c r="F56" s="165">
        <v>518025</v>
      </c>
      <c r="G56" s="165">
        <v>3745331</v>
      </c>
      <c r="H56" s="165">
        <v>73964</v>
      </c>
      <c r="I56" s="547"/>
    </row>
    <row r="57" spans="1:9">
      <c r="A57" s="118" t="s">
        <v>129</v>
      </c>
      <c r="C57" s="119">
        <v>1543138</v>
      </c>
      <c r="D57" s="119"/>
      <c r="E57" s="165">
        <v>706316</v>
      </c>
      <c r="F57" s="165">
        <v>53896</v>
      </c>
      <c r="G57" s="165">
        <v>747763</v>
      </c>
      <c r="H57" s="165">
        <v>35163</v>
      </c>
      <c r="I57" s="547"/>
    </row>
    <row r="58" spans="1:9">
      <c r="A58" s="141" t="s">
        <v>130</v>
      </c>
      <c r="B58" s="112"/>
      <c r="C58" s="133">
        <v>4226484</v>
      </c>
      <c r="D58" s="133"/>
      <c r="E58" s="386">
        <v>2678581</v>
      </c>
      <c r="F58" s="386">
        <v>128684</v>
      </c>
      <c r="G58" s="386">
        <v>1280472</v>
      </c>
      <c r="H58" s="386">
        <v>138747</v>
      </c>
      <c r="I58" s="547"/>
    </row>
    <row r="59" spans="1:9" ht="6" customHeight="1">
      <c r="A59" s="129"/>
      <c r="B59" s="115"/>
      <c r="C59" s="116"/>
      <c r="D59" s="116"/>
      <c r="E59" s="164"/>
      <c r="F59" s="164"/>
      <c r="G59" s="164"/>
      <c r="H59" s="164"/>
      <c r="I59" s="547"/>
    </row>
    <row r="60" spans="1:9">
      <c r="A60" s="129" t="s">
        <v>99</v>
      </c>
      <c r="B60" s="115"/>
      <c r="C60" s="116">
        <v>20556211</v>
      </c>
      <c r="D60" s="116"/>
      <c r="E60" s="164">
        <v>7953915</v>
      </c>
      <c r="F60" s="164">
        <v>1045965</v>
      </c>
      <c r="G60" s="164">
        <v>11171245</v>
      </c>
      <c r="H60" s="164">
        <v>385086</v>
      </c>
      <c r="I60" s="547"/>
    </row>
    <row r="61" spans="1:9">
      <c r="A61" s="118" t="s">
        <v>132</v>
      </c>
      <c r="C61" s="119">
        <v>10848967</v>
      </c>
      <c r="D61" s="119"/>
      <c r="E61" s="165">
        <v>2405329</v>
      </c>
      <c r="F61" s="165">
        <v>752933</v>
      </c>
      <c r="G61" s="165">
        <v>7571664</v>
      </c>
      <c r="H61" s="165">
        <v>119041</v>
      </c>
      <c r="I61" s="547"/>
    </row>
    <row r="62" spans="1:9">
      <c r="A62" s="118" t="s">
        <v>129</v>
      </c>
      <c r="C62" s="119">
        <v>3363349</v>
      </c>
      <c r="D62" s="119"/>
      <c r="E62" s="165">
        <v>1573194</v>
      </c>
      <c r="F62" s="165">
        <v>104231</v>
      </c>
      <c r="G62" s="165">
        <v>1611274</v>
      </c>
      <c r="H62" s="165">
        <v>74650</v>
      </c>
      <c r="I62" s="547"/>
    </row>
    <row r="63" spans="1:9">
      <c r="A63" s="122" t="s">
        <v>130</v>
      </c>
      <c r="B63" s="121"/>
      <c r="C63" s="123">
        <v>6343895</v>
      </c>
      <c r="D63" s="123"/>
      <c r="E63" s="167">
        <v>3975392</v>
      </c>
      <c r="F63" s="167">
        <v>188801</v>
      </c>
      <c r="G63" s="167">
        <v>1988307</v>
      </c>
      <c r="H63" s="167">
        <v>191395</v>
      </c>
      <c r="I63" s="547"/>
    </row>
    <row r="64" spans="1:9" ht="6.75" customHeight="1">
      <c r="A64" s="159"/>
      <c r="C64" s="161"/>
      <c r="D64" s="161"/>
      <c r="E64" s="166"/>
      <c r="F64" s="166"/>
      <c r="G64" s="166"/>
      <c r="H64" s="166"/>
      <c r="I64" s="547"/>
    </row>
    <row r="65" spans="1:11" s="102" customFormat="1" ht="15" customHeight="1">
      <c r="A65" s="315"/>
      <c r="B65" s="438" t="s">
        <v>191</v>
      </c>
      <c r="C65" s="439"/>
      <c r="D65" s="439"/>
      <c r="E65" s="439"/>
      <c r="F65" s="439"/>
      <c r="G65" s="439"/>
      <c r="I65" s="550"/>
    </row>
    <row r="66" spans="1:11" s="163" customFormat="1" ht="12" customHeight="1">
      <c r="A66" s="163" t="s">
        <v>218</v>
      </c>
      <c r="I66" s="558"/>
    </row>
    <row r="67" spans="1:11" s="102" customFormat="1" ht="15" customHeight="1">
      <c r="A67" s="124" t="s">
        <v>183</v>
      </c>
      <c r="B67" s="125"/>
      <c r="C67" s="125"/>
      <c r="D67" s="125"/>
      <c r="E67" s="125"/>
      <c r="F67" s="126"/>
      <c r="G67" s="103"/>
      <c r="H67" s="103"/>
      <c r="I67" s="551"/>
      <c r="J67" s="103"/>
    </row>
    <row r="68" spans="1:11" s="102" customFormat="1" ht="15" customHeight="1">
      <c r="A68" s="124" t="s">
        <v>185</v>
      </c>
      <c r="B68" s="125"/>
      <c r="C68" s="125"/>
      <c r="D68" s="125"/>
      <c r="E68" s="125"/>
      <c r="F68" s="126"/>
      <c r="G68" s="103"/>
      <c r="H68" s="103"/>
      <c r="I68" s="551"/>
      <c r="J68" s="103"/>
    </row>
    <row r="69" spans="1:11" s="102" customFormat="1" ht="15" customHeight="1">
      <c r="A69" s="124" t="s">
        <v>187</v>
      </c>
      <c r="B69" s="125"/>
      <c r="C69" s="125"/>
      <c r="D69" s="125"/>
      <c r="E69" s="125"/>
      <c r="F69" s="126"/>
      <c r="G69" s="103"/>
      <c r="H69" s="103"/>
      <c r="I69" s="551"/>
      <c r="J69" s="103"/>
    </row>
    <row r="70" spans="1:11">
      <c r="I70" s="536" t="s">
        <v>93</v>
      </c>
    </row>
    <row r="71" spans="1:11">
      <c r="I71" s="547"/>
    </row>
    <row r="72" spans="1:11">
      <c r="I72" s="547"/>
    </row>
    <row r="73" spans="1:11" ht="15" customHeight="1">
      <c r="A73" s="2348" t="s">
        <v>178</v>
      </c>
      <c r="B73" s="2348"/>
      <c r="C73" s="2348"/>
      <c r="D73" s="2348"/>
      <c r="E73" s="2348"/>
      <c r="F73" s="2348"/>
      <c r="H73" s="111" t="s">
        <v>24</v>
      </c>
    </row>
    <row r="74" spans="1:11">
      <c r="A74" s="2348"/>
      <c r="B74" s="2348"/>
      <c r="C74" s="2348"/>
      <c r="D74" s="2348"/>
      <c r="E74" s="2348"/>
      <c r="F74" s="2348"/>
      <c r="H74" s="160"/>
    </row>
    <row r="75" spans="1:11">
      <c r="A75" s="2348"/>
      <c r="B75" s="2348"/>
      <c r="C75" s="2348"/>
      <c r="D75" s="2348"/>
      <c r="E75" s="2348"/>
      <c r="F75" s="2348"/>
    </row>
    <row r="76" spans="1:11">
      <c r="A76" s="127" t="s">
        <v>34</v>
      </c>
      <c r="B76" s="128"/>
      <c r="C76" s="128"/>
      <c r="D76" s="128"/>
      <c r="E76" s="128"/>
      <c r="F76" s="128"/>
      <c r="I76" s="547"/>
      <c r="J76" s="117"/>
      <c r="K76" s="117"/>
    </row>
    <row r="77" spans="1:11" ht="6" customHeight="1">
      <c r="A77" s="159"/>
    </row>
    <row r="78" spans="1:11" ht="15" customHeight="1">
      <c r="A78" s="2349" t="s">
        <v>621</v>
      </c>
      <c r="B78" s="2349"/>
      <c r="C78" s="2345" t="s">
        <v>17</v>
      </c>
      <c r="D78" s="243"/>
      <c r="E78" s="2345" t="s">
        <v>125</v>
      </c>
      <c r="F78" s="2345" t="s">
        <v>128</v>
      </c>
      <c r="G78" s="2345" t="s">
        <v>126</v>
      </c>
      <c r="H78" s="2345" t="s">
        <v>133</v>
      </c>
      <c r="I78" s="547"/>
    </row>
    <row r="79" spans="1:11">
      <c r="A79" s="2350"/>
      <c r="B79" s="2350"/>
      <c r="C79" s="2346"/>
      <c r="D79" s="244"/>
      <c r="E79" s="2346"/>
      <c r="F79" s="2346"/>
      <c r="G79" s="2346"/>
      <c r="H79" s="2346"/>
      <c r="I79" s="547"/>
    </row>
    <row r="80" spans="1:11" ht="15" customHeight="1">
      <c r="A80" s="2351"/>
      <c r="B80" s="2351"/>
      <c r="C80" s="2347"/>
      <c r="D80" s="245"/>
      <c r="E80" s="2347"/>
      <c r="F80" s="2347"/>
      <c r="G80" s="2347"/>
      <c r="H80" s="2347"/>
      <c r="I80" s="547"/>
    </row>
    <row r="81" spans="1:9" ht="6" customHeight="1">
      <c r="A81" s="159"/>
      <c r="I81" s="547"/>
    </row>
    <row r="82" spans="1:9">
      <c r="A82" s="129" t="s">
        <v>17</v>
      </c>
      <c r="B82" s="115"/>
      <c r="C82" s="116">
        <v>89872</v>
      </c>
      <c r="D82" s="116"/>
      <c r="E82" s="164">
        <v>36459</v>
      </c>
      <c r="F82" s="164">
        <v>5211</v>
      </c>
      <c r="G82" s="164">
        <v>46511</v>
      </c>
      <c r="H82" s="164">
        <v>1691</v>
      </c>
      <c r="I82" s="550"/>
    </row>
    <row r="83" spans="1:9">
      <c r="A83" s="118" t="s">
        <v>132</v>
      </c>
      <c r="C83" s="119">
        <v>46537</v>
      </c>
      <c r="D83" s="119"/>
      <c r="E83" s="165">
        <v>10697</v>
      </c>
      <c r="F83" s="165">
        <v>3848</v>
      </c>
      <c r="G83" s="165">
        <v>31469</v>
      </c>
      <c r="H83" s="165">
        <v>523</v>
      </c>
    </row>
    <row r="84" spans="1:9">
      <c r="A84" s="118" t="s">
        <v>129</v>
      </c>
      <c r="C84" s="119">
        <v>13901</v>
      </c>
      <c r="D84" s="119"/>
      <c r="E84" s="165">
        <v>6587</v>
      </c>
      <c r="F84" s="165">
        <v>464</v>
      </c>
      <c r="G84" s="165">
        <v>6557</v>
      </c>
      <c r="H84" s="165">
        <v>293</v>
      </c>
      <c r="I84" s="551"/>
    </row>
    <row r="85" spans="1:9">
      <c r="A85" s="118" t="s">
        <v>130</v>
      </c>
      <c r="C85" s="119">
        <v>29434</v>
      </c>
      <c r="D85" s="119"/>
      <c r="E85" s="165">
        <v>19175</v>
      </c>
      <c r="F85" s="165">
        <v>899</v>
      </c>
      <c r="G85" s="165">
        <v>8485</v>
      </c>
      <c r="H85" s="165">
        <v>875</v>
      </c>
      <c r="I85" s="551"/>
    </row>
    <row r="86" spans="1:9" ht="6" customHeight="1">
      <c r="A86" s="159"/>
      <c r="C86" s="161"/>
      <c r="D86" s="161"/>
      <c r="E86" s="166"/>
      <c r="F86" s="166"/>
      <c r="G86" s="166"/>
      <c r="H86" s="166"/>
      <c r="I86" s="551"/>
    </row>
    <row r="87" spans="1:9">
      <c r="A87" s="129" t="s">
        <v>100</v>
      </c>
      <c r="B87" s="115"/>
      <c r="C87" s="116">
        <v>35763</v>
      </c>
      <c r="D87" s="116"/>
      <c r="E87" s="164">
        <v>14935</v>
      </c>
      <c r="F87" s="164">
        <v>2335</v>
      </c>
      <c r="G87" s="164">
        <v>17744</v>
      </c>
      <c r="H87" s="164">
        <v>749</v>
      </c>
    </row>
    <row r="88" spans="1:9">
      <c r="A88" s="118" t="s">
        <v>132</v>
      </c>
      <c r="C88" s="119">
        <v>17859</v>
      </c>
      <c r="D88" s="119"/>
      <c r="E88" s="165">
        <v>4214</v>
      </c>
      <c r="F88" s="165">
        <v>1725</v>
      </c>
      <c r="G88" s="165">
        <v>11696</v>
      </c>
      <c r="H88" s="165">
        <v>224</v>
      </c>
    </row>
    <row r="89" spans="1:9">
      <c r="A89" s="118" t="s">
        <v>129</v>
      </c>
      <c r="C89" s="119">
        <v>5084</v>
      </c>
      <c r="D89" s="119"/>
      <c r="E89" s="165">
        <v>2365</v>
      </c>
      <c r="F89" s="165">
        <v>190</v>
      </c>
      <c r="G89" s="165">
        <v>2415</v>
      </c>
      <c r="H89" s="165">
        <v>114</v>
      </c>
    </row>
    <row r="90" spans="1:9">
      <c r="A90" s="141" t="s">
        <v>130</v>
      </c>
      <c r="B90" s="112"/>
      <c r="C90" s="133">
        <v>12820</v>
      </c>
      <c r="D90" s="133"/>
      <c r="E90" s="386">
        <v>8356</v>
      </c>
      <c r="F90" s="386">
        <v>420</v>
      </c>
      <c r="G90" s="386">
        <v>3633</v>
      </c>
      <c r="H90" s="386">
        <v>411</v>
      </c>
    </row>
    <row r="91" spans="1:9" ht="6" customHeight="1">
      <c r="A91" s="129"/>
      <c r="B91" s="115"/>
      <c r="C91" s="116"/>
      <c r="D91" s="116"/>
      <c r="E91" s="164"/>
      <c r="F91" s="164"/>
      <c r="G91" s="164"/>
      <c r="H91" s="164"/>
      <c r="I91" s="552"/>
    </row>
    <row r="92" spans="1:9">
      <c r="A92" s="129" t="s">
        <v>99</v>
      </c>
      <c r="B92" s="115"/>
      <c r="C92" s="116">
        <v>54109</v>
      </c>
      <c r="D92" s="116"/>
      <c r="E92" s="164">
        <v>21524</v>
      </c>
      <c r="F92" s="164">
        <v>2876</v>
      </c>
      <c r="G92" s="164">
        <v>28767</v>
      </c>
      <c r="H92" s="164">
        <v>942</v>
      </c>
      <c r="I92" s="552"/>
    </row>
    <row r="93" spans="1:9">
      <c r="A93" s="118" t="s">
        <v>132</v>
      </c>
      <c r="C93" s="119">
        <v>28678</v>
      </c>
      <c r="D93" s="119"/>
      <c r="E93" s="165">
        <v>6483</v>
      </c>
      <c r="F93" s="165">
        <v>2123</v>
      </c>
      <c r="G93" s="165">
        <v>19773</v>
      </c>
      <c r="H93" s="165">
        <v>299</v>
      </c>
      <c r="I93" s="551"/>
    </row>
    <row r="94" spans="1:9">
      <c r="A94" s="118" t="s">
        <v>129</v>
      </c>
      <c r="C94" s="119">
        <v>8817</v>
      </c>
      <c r="D94" s="119"/>
      <c r="E94" s="165">
        <v>4222</v>
      </c>
      <c r="F94" s="165">
        <v>274</v>
      </c>
      <c r="G94" s="165">
        <v>4142</v>
      </c>
      <c r="H94" s="165">
        <v>179</v>
      </c>
    </row>
    <row r="95" spans="1:9">
      <c r="A95" s="122" t="s">
        <v>130</v>
      </c>
      <c r="B95" s="121"/>
      <c r="C95" s="123">
        <v>16614</v>
      </c>
      <c r="D95" s="123"/>
      <c r="E95" s="167">
        <v>10819</v>
      </c>
      <c r="F95" s="167">
        <v>479</v>
      </c>
      <c r="G95" s="167">
        <v>4852</v>
      </c>
      <c r="H95" s="167">
        <v>464</v>
      </c>
    </row>
    <row r="96" spans="1:9" ht="6.75" customHeight="1">
      <c r="A96" s="159"/>
      <c r="C96" s="161"/>
      <c r="D96" s="161"/>
      <c r="E96" s="166"/>
      <c r="F96" s="166"/>
      <c r="G96" s="166"/>
      <c r="H96" s="166"/>
    </row>
    <row r="97" spans="1:11" s="102" customFormat="1" ht="15" customHeight="1">
      <c r="A97" s="315"/>
      <c r="B97" s="438" t="s">
        <v>191</v>
      </c>
      <c r="C97" s="439"/>
      <c r="D97" s="439"/>
      <c r="E97" s="439"/>
      <c r="F97" s="439"/>
      <c r="G97" s="439"/>
      <c r="I97" s="550"/>
    </row>
    <row r="98" spans="1:11" s="102" customFormat="1" ht="15" customHeight="1">
      <c r="A98" s="124" t="s">
        <v>183</v>
      </c>
      <c r="B98" s="125"/>
      <c r="C98" s="125"/>
      <c r="D98" s="125"/>
      <c r="E98" s="125"/>
      <c r="F98" s="126"/>
      <c r="G98" s="103"/>
      <c r="H98" s="103"/>
      <c r="I98" s="551"/>
      <c r="J98" s="103"/>
    </row>
    <row r="99" spans="1:11" s="102" customFormat="1" ht="15" customHeight="1">
      <c r="A99" s="124" t="s">
        <v>185</v>
      </c>
      <c r="B99" s="125"/>
      <c r="C99" s="125"/>
      <c r="D99" s="125"/>
      <c r="E99" s="125"/>
      <c r="F99" s="126"/>
      <c r="G99" s="103"/>
      <c r="H99" s="103"/>
      <c r="I99" s="551"/>
      <c r="J99" s="103"/>
    </row>
    <row r="100" spans="1:11" s="102" customFormat="1" ht="15" customHeight="1">
      <c r="A100" s="124" t="s">
        <v>187</v>
      </c>
      <c r="B100" s="125"/>
      <c r="C100" s="125"/>
      <c r="D100" s="125"/>
      <c r="E100" s="125"/>
      <c r="F100" s="126"/>
      <c r="G100" s="103"/>
      <c r="H100" s="103"/>
      <c r="I100" s="551"/>
      <c r="J100" s="103"/>
    </row>
    <row r="101" spans="1:11">
      <c r="I101" s="536" t="s">
        <v>93</v>
      </c>
    </row>
    <row r="102" spans="1:11">
      <c r="I102" s="547"/>
    </row>
    <row r="104" spans="1:11" ht="15" customHeight="1">
      <c r="A104" s="2348" t="s">
        <v>178</v>
      </c>
      <c r="B104" s="2348"/>
      <c r="C104" s="2348"/>
      <c r="D104" s="2348"/>
      <c r="E104" s="2348"/>
      <c r="F104" s="2348"/>
      <c r="H104" s="111" t="s">
        <v>24</v>
      </c>
    </row>
    <row r="105" spans="1:11">
      <c r="A105" s="2348"/>
      <c r="B105" s="2348"/>
      <c r="C105" s="2348"/>
      <c r="D105" s="2348"/>
      <c r="E105" s="2348"/>
      <c r="F105" s="2348"/>
      <c r="H105" s="160"/>
    </row>
    <row r="106" spans="1:11">
      <c r="A106" s="2348"/>
      <c r="B106" s="2348"/>
      <c r="C106" s="2348"/>
      <c r="D106" s="2348"/>
      <c r="E106" s="2348"/>
      <c r="F106" s="2348"/>
    </row>
    <row r="107" spans="1:11">
      <c r="A107" s="2363" t="s">
        <v>112</v>
      </c>
      <c r="B107" s="2363"/>
      <c r="C107" s="128"/>
      <c r="D107" s="128"/>
      <c r="E107" s="128"/>
      <c r="F107" s="128"/>
      <c r="I107" s="547"/>
      <c r="J107" s="117"/>
      <c r="K107" s="117"/>
    </row>
    <row r="108" spans="1:11" ht="6" customHeight="1">
      <c r="A108" s="159"/>
    </row>
    <row r="109" spans="1:11" ht="15" customHeight="1">
      <c r="A109" s="2349" t="s">
        <v>621</v>
      </c>
      <c r="B109" s="2349"/>
      <c r="C109" s="2345" t="s">
        <v>17</v>
      </c>
      <c r="D109" s="243"/>
      <c r="E109" s="2345" t="s">
        <v>125</v>
      </c>
      <c r="F109" s="2345" t="s">
        <v>128</v>
      </c>
      <c r="G109" s="2345" t="s">
        <v>126</v>
      </c>
      <c r="H109" s="2345" t="s">
        <v>133</v>
      </c>
      <c r="I109" s="547"/>
    </row>
    <row r="110" spans="1:11">
      <c r="A110" s="2350"/>
      <c r="B110" s="2350"/>
      <c r="C110" s="2346"/>
      <c r="D110" s="244"/>
      <c r="E110" s="2346"/>
      <c r="F110" s="2346"/>
      <c r="G110" s="2346"/>
      <c r="H110" s="2346"/>
      <c r="I110" s="547"/>
    </row>
    <row r="111" spans="1:11" ht="15" customHeight="1">
      <c r="A111" s="2351"/>
      <c r="B111" s="2351"/>
      <c r="C111" s="2347"/>
      <c r="D111" s="245"/>
      <c r="E111" s="2347"/>
      <c r="F111" s="2347"/>
      <c r="G111" s="2347"/>
      <c r="H111" s="2347"/>
      <c r="I111" s="547"/>
    </row>
    <row r="112" spans="1:11" ht="6" customHeight="1">
      <c r="A112" s="159"/>
      <c r="I112" s="547"/>
    </row>
    <row r="113" spans="1:9">
      <c r="A113" s="129" t="s">
        <v>17</v>
      </c>
      <c r="B113" s="115"/>
      <c r="C113" s="251">
        <v>0.49358600000000002</v>
      </c>
      <c r="D113" s="251"/>
      <c r="E113" s="264">
        <v>0.53178100000000006</v>
      </c>
      <c r="F113" s="251">
        <v>1.8476349999999999</v>
      </c>
      <c r="G113" s="251">
        <v>0.41166299999999995</v>
      </c>
      <c r="H113" s="251">
        <v>3.326619</v>
      </c>
      <c r="I113" s="550"/>
    </row>
    <row r="114" spans="1:9">
      <c r="A114" s="118" t="s">
        <v>132</v>
      </c>
      <c r="C114" s="252">
        <v>0.62949700000000008</v>
      </c>
      <c r="D114" s="252"/>
      <c r="E114" s="252">
        <v>1.083307</v>
      </c>
      <c r="F114" s="252">
        <v>2.1143190000000001</v>
      </c>
      <c r="G114" s="252">
        <v>0.40524399999999999</v>
      </c>
      <c r="H114" s="252">
        <v>5.6529910000000001</v>
      </c>
    </row>
    <row r="115" spans="1:9">
      <c r="A115" s="118" t="s">
        <v>129</v>
      </c>
      <c r="C115" s="252">
        <v>1.1430739999999999</v>
      </c>
      <c r="D115" s="252"/>
      <c r="E115" s="252">
        <v>1.1946480000000002</v>
      </c>
      <c r="F115" s="252">
        <v>6.1265809999999998</v>
      </c>
      <c r="G115" s="252">
        <v>1.159144</v>
      </c>
      <c r="H115" s="252">
        <v>7.3195649999999999</v>
      </c>
      <c r="I115" s="551"/>
    </row>
    <row r="116" spans="1:9">
      <c r="A116" s="118" t="s">
        <v>130</v>
      </c>
      <c r="C116" s="252">
        <v>0.92533900000000002</v>
      </c>
      <c r="D116" s="252"/>
      <c r="E116" s="252">
        <v>0.66439199999999998</v>
      </c>
      <c r="F116" s="252">
        <v>4.3020570000000005</v>
      </c>
      <c r="G116" s="252">
        <v>1.3043290000000001</v>
      </c>
      <c r="H116" s="252">
        <v>4.4725389999999994</v>
      </c>
      <c r="I116" s="551"/>
    </row>
    <row r="117" spans="1:9" ht="6" customHeight="1">
      <c r="A117" s="159"/>
      <c r="C117" s="267"/>
      <c r="D117" s="267"/>
      <c r="E117" s="267"/>
      <c r="F117" s="267"/>
      <c r="G117" s="267"/>
      <c r="H117" s="267"/>
      <c r="I117" s="551"/>
    </row>
    <row r="118" spans="1:9">
      <c r="A118" s="129" t="s">
        <v>100</v>
      </c>
      <c r="B118" s="115"/>
      <c r="C118" s="251">
        <v>0.92262900000000003</v>
      </c>
      <c r="D118" s="251"/>
      <c r="E118" s="264">
        <v>0.83191500000000007</v>
      </c>
      <c r="F118" s="251">
        <v>2.8121499999999999</v>
      </c>
      <c r="G118" s="251">
        <v>0.70382099999999992</v>
      </c>
      <c r="H118" s="251">
        <v>5.2464770000000005</v>
      </c>
    </row>
    <row r="119" spans="1:9">
      <c r="A119" s="118" t="s">
        <v>132</v>
      </c>
      <c r="C119" s="252">
        <v>1.1574360000000001</v>
      </c>
      <c r="D119" s="252"/>
      <c r="E119" s="252">
        <v>1.7282960000000001</v>
      </c>
      <c r="F119" s="252">
        <v>3.1916720000000001</v>
      </c>
      <c r="G119" s="252">
        <v>0.70385600000000004</v>
      </c>
      <c r="H119" s="252">
        <v>8.4164359999999991</v>
      </c>
    </row>
    <row r="120" spans="1:9">
      <c r="A120" s="118" t="s">
        <v>129</v>
      </c>
      <c r="C120" s="252">
        <v>1.9262010000000001</v>
      </c>
      <c r="D120" s="252"/>
      <c r="E120" s="252">
        <v>1.9865680000000001</v>
      </c>
      <c r="F120" s="252">
        <v>9.5391519999999996</v>
      </c>
      <c r="G120" s="252">
        <v>1.8734879999999998</v>
      </c>
      <c r="H120" s="252">
        <v>10.906343</v>
      </c>
    </row>
    <row r="121" spans="1:9">
      <c r="A121" s="141" t="s">
        <v>130</v>
      </c>
      <c r="C121" s="253">
        <v>1.5803169999999997</v>
      </c>
      <c r="D121" s="253"/>
      <c r="E121" s="253">
        <v>1.0379799999999999</v>
      </c>
      <c r="F121" s="253">
        <v>5.9476469999999999</v>
      </c>
      <c r="G121" s="253">
        <v>2.0908550000000004</v>
      </c>
      <c r="H121" s="253">
        <v>6.7148150000000006</v>
      </c>
    </row>
    <row r="122" spans="1:9" ht="6" customHeight="1">
      <c r="A122" s="129"/>
      <c r="B122" s="115"/>
      <c r="C122" s="251"/>
      <c r="D122" s="251"/>
      <c r="E122" s="264"/>
      <c r="F122" s="251"/>
      <c r="G122" s="251"/>
      <c r="H122" s="251"/>
      <c r="I122" s="552"/>
    </row>
    <row r="123" spans="1:9">
      <c r="A123" s="129" t="s">
        <v>99</v>
      </c>
      <c r="B123" s="115"/>
      <c r="C123" s="251">
        <v>0.57173299999999994</v>
      </c>
      <c r="D123" s="251"/>
      <c r="E123" s="264">
        <v>0.68709299999999995</v>
      </c>
      <c r="F123" s="251">
        <v>2.4538129999999998</v>
      </c>
      <c r="G123" s="251">
        <v>0.50745699999999994</v>
      </c>
      <c r="H123" s="251">
        <v>4.2993330000000007</v>
      </c>
      <c r="I123" s="552"/>
    </row>
    <row r="124" spans="1:9">
      <c r="A124" s="118" t="s">
        <v>132</v>
      </c>
      <c r="C124" s="252">
        <v>0.74379399999999996</v>
      </c>
      <c r="D124" s="252"/>
      <c r="E124" s="252">
        <v>1.3832340000000001</v>
      </c>
      <c r="F124" s="252">
        <v>2.8226020000000003</v>
      </c>
      <c r="G124" s="252">
        <v>0.49617699999999998</v>
      </c>
      <c r="H124" s="252">
        <v>7.5285030000000006</v>
      </c>
      <c r="I124" s="551"/>
    </row>
    <row r="125" spans="1:9">
      <c r="A125" s="118" t="s">
        <v>129</v>
      </c>
      <c r="C125" s="252">
        <v>1.414107</v>
      </c>
      <c r="D125" s="252"/>
      <c r="E125" s="252">
        <v>1.48386</v>
      </c>
      <c r="F125" s="252">
        <v>7.8727409999999995</v>
      </c>
      <c r="G125" s="252">
        <v>1.457751</v>
      </c>
      <c r="H125" s="252">
        <v>9.4629030000000007</v>
      </c>
    </row>
    <row r="126" spans="1:9">
      <c r="A126" s="122" t="s">
        <v>130</v>
      </c>
      <c r="B126" s="121"/>
      <c r="C126" s="254">
        <v>1.1264190000000001</v>
      </c>
      <c r="D126" s="254"/>
      <c r="E126" s="254">
        <v>0.86483399999999988</v>
      </c>
      <c r="F126" s="254">
        <v>5.9929560000000004</v>
      </c>
      <c r="G126" s="254">
        <v>1.6697300000000002</v>
      </c>
      <c r="H126" s="254">
        <v>5.9821409999999995</v>
      </c>
    </row>
    <row r="127" spans="1:9" ht="6" customHeight="1">
      <c r="A127" s="159"/>
      <c r="C127" s="267"/>
      <c r="D127" s="267"/>
      <c r="E127" s="267"/>
      <c r="F127" s="267"/>
      <c r="G127" s="267"/>
      <c r="H127" s="267"/>
    </row>
    <row r="128" spans="1:9" s="102" customFormat="1" ht="15" customHeight="1">
      <c r="A128" s="315"/>
      <c r="B128" s="438" t="s">
        <v>191</v>
      </c>
      <c r="C128" s="439"/>
      <c r="D128" s="439"/>
      <c r="E128" s="439"/>
      <c r="F128" s="439"/>
      <c r="G128" s="439"/>
      <c r="I128" s="550"/>
    </row>
    <row r="129" spans="1:11" s="102" customFormat="1" ht="15" customHeight="1">
      <c r="A129" s="124" t="s">
        <v>183</v>
      </c>
      <c r="B129" s="125"/>
      <c r="C129" s="125"/>
      <c r="D129" s="125"/>
      <c r="E129" s="125"/>
      <c r="F129" s="126"/>
      <c r="G129" s="103"/>
      <c r="H129" s="103"/>
      <c r="I129" s="551"/>
      <c r="J129" s="103"/>
    </row>
    <row r="130" spans="1:11" s="102" customFormat="1" ht="15" customHeight="1">
      <c r="A130" s="124" t="s">
        <v>185</v>
      </c>
      <c r="B130" s="125"/>
      <c r="C130" s="125"/>
      <c r="D130" s="125"/>
      <c r="E130" s="125"/>
      <c r="F130" s="126"/>
      <c r="G130" s="103"/>
      <c r="H130" s="103"/>
      <c r="I130" s="551"/>
      <c r="J130" s="103"/>
    </row>
    <row r="131" spans="1:11" s="102" customFormat="1" ht="15" customHeight="1">
      <c r="A131" s="124" t="s">
        <v>187</v>
      </c>
      <c r="B131" s="125"/>
      <c r="C131" s="125"/>
      <c r="D131" s="125"/>
      <c r="E131" s="125"/>
      <c r="F131" s="126"/>
      <c r="G131" s="103"/>
      <c r="H131" s="103"/>
      <c r="I131" s="551"/>
      <c r="J131" s="103"/>
    </row>
    <row r="132" spans="1:11">
      <c r="I132" s="536" t="s">
        <v>93</v>
      </c>
    </row>
    <row r="135" spans="1:11" ht="15" customHeight="1">
      <c r="A135" s="2348" t="s">
        <v>178</v>
      </c>
      <c r="B135" s="2348"/>
      <c r="C135" s="2348"/>
      <c r="D135" s="2348"/>
      <c r="E135" s="2348"/>
      <c r="F135" s="2348"/>
      <c r="H135" s="111" t="s">
        <v>24</v>
      </c>
    </row>
    <row r="136" spans="1:11">
      <c r="A136" s="2348"/>
      <c r="B136" s="2348"/>
      <c r="C136" s="2348"/>
      <c r="D136" s="2348"/>
      <c r="E136" s="2348"/>
      <c r="F136" s="2348"/>
      <c r="H136" s="160"/>
    </row>
    <row r="137" spans="1:11">
      <c r="A137" s="2348"/>
      <c r="B137" s="2348"/>
      <c r="C137" s="2348"/>
      <c r="D137" s="2348"/>
      <c r="E137" s="2348"/>
      <c r="F137" s="2348"/>
    </row>
    <row r="138" spans="1:11">
      <c r="A138" s="127" t="s">
        <v>32</v>
      </c>
      <c r="B138" s="128"/>
      <c r="C138" s="128"/>
      <c r="D138" s="128"/>
      <c r="E138" s="128"/>
      <c r="F138" s="128"/>
      <c r="I138" s="547"/>
      <c r="J138" s="117"/>
      <c r="K138" s="117"/>
    </row>
    <row r="139" spans="1:11" ht="6" customHeight="1">
      <c r="A139" s="159"/>
    </row>
    <row r="140" spans="1:11" ht="15" customHeight="1">
      <c r="A140" s="2349" t="s">
        <v>621</v>
      </c>
      <c r="B140" s="2349"/>
      <c r="C140" s="2345" t="s">
        <v>17</v>
      </c>
      <c r="D140" s="243"/>
      <c r="E140" s="2345" t="s">
        <v>125</v>
      </c>
      <c r="F140" s="2345" t="s">
        <v>128</v>
      </c>
      <c r="G140" s="2345" t="s">
        <v>126</v>
      </c>
      <c r="H140" s="2345" t="s">
        <v>133</v>
      </c>
      <c r="I140" s="547"/>
    </row>
    <row r="141" spans="1:11">
      <c r="A141" s="2350"/>
      <c r="B141" s="2350"/>
      <c r="C141" s="2346"/>
      <c r="D141" s="244"/>
      <c r="E141" s="2346"/>
      <c r="F141" s="2346"/>
      <c r="G141" s="2346"/>
      <c r="H141" s="2346"/>
      <c r="I141" s="547"/>
    </row>
    <row r="142" spans="1:11" ht="15" customHeight="1">
      <c r="A142" s="2351"/>
      <c r="B142" s="2351"/>
      <c r="C142" s="2347"/>
      <c r="D142" s="245"/>
      <c r="E142" s="2347"/>
      <c r="F142" s="2347"/>
      <c r="G142" s="2347"/>
      <c r="H142" s="2347"/>
      <c r="I142" s="547"/>
    </row>
    <row r="143" spans="1:11" ht="6" customHeight="1">
      <c r="A143" s="159"/>
      <c r="I143" s="547"/>
    </row>
    <row r="144" spans="1:11">
      <c r="A144" s="129" t="s">
        <v>17</v>
      </c>
      <c r="B144" s="115"/>
      <c r="C144" s="533">
        <v>157828.52514667969</v>
      </c>
      <c r="D144" s="268"/>
      <c r="E144" s="269">
        <v>0.21040440999999999</v>
      </c>
      <c r="F144" s="270">
        <v>0.10092039999999999</v>
      </c>
      <c r="G144" s="268">
        <v>0.21815028</v>
      </c>
      <c r="H144" s="268">
        <v>6.5850060000000002E-2</v>
      </c>
      <c r="I144" s="550"/>
    </row>
    <row r="145" spans="1:10">
      <c r="A145" s="118" t="s">
        <v>132</v>
      </c>
      <c r="C145" s="528">
        <v>103861.077193629</v>
      </c>
      <c r="D145" s="271"/>
      <c r="E145" s="272">
        <v>0.24412556999999999</v>
      </c>
      <c r="F145" s="271">
        <v>0.16287056999999999</v>
      </c>
      <c r="G145" s="271">
        <v>0.27796408</v>
      </c>
      <c r="H145" s="271">
        <v>6.6128359999999997E-2</v>
      </c>
    </row>
    <row r="146" spans="1:10">
      <c r="A146" s="118" t="s">
        <v>129</v>
      </c>
      <c r="C146" s="528">
        <v>56084.783599718299</v>
      </c>
      <c r="D146" s="271"/>
      <c r="E146" s="272">
        <v>0.55502278000000005</v>
      </c>
      <c r="F146" s="271">
        <v>0.19744838000000001</v>
      </c>
      <c r="G146" s="271">
        <v>0.55731618000000005</v>
      </c>
      <c r="H146" s="271">
        <v>0.16382053999999999</v>
      </c>
      <c r="I146" s="551"/>
    </row>
    <row r="147" spans="1:10">
      <c r="A147" s="118" t="s">
        <v>130</v>
      </c>
      <c r="C147" s="528">
        <v>97811.850688867096</v>
      </c>
      <c r="D147" s="271"/>
      <c r="E147" s="272">
        <v>0.41822960999999997</v>
      </c>
      <c r="F147" s="271">
        <v>0.12921376000000001</v>
      </c>
      <c r="G147" s="271">
        <v>0.40335022999999998</v>
      </c>
      <c r="H147" s="271">
        <v>0.13968969000000001</v>
      </c>
      <c r="I147" s="551"/>
    </row>
    <row r="148" spans="1:10" ht="6" customHeight="1">
      <c r="A148" s="159"/>
      <c r="C148" s="534"/>
      <c r="D148" s="273"/>
      <c r="E148" s="273"/>
      <c r="F148" s="273"/>
      <c r="G148" s="273"/>
      <c r="H148" s="273"/>
      <c r="I148" s="551"/>
    </row>
    <row r="149" spans="1:10">
      <c r="A149" s="129" t="s">
        <v>100</v>
      </c>
      <c r="B149" s="115"/>
      <c r="C149" s="533">
        <v>105361.54781938771</v>
      </c>
      <c r="D149" s="268"/>
      <c r="E149" s="269">
        <v>0.34222063000000003</v>
      </c>
      <c r="F149" s="270">
        <v>0.17252680000000001</v>
      </c>
      <c r="G149" s="268">
        <v>0.35583698000000002</v>
      </c>
      <c r="H149" s="268">
        <v>0.11387898</v>
      </c>
    </row>
    <row r="150" spans="1:10">
      <c r="A150" s="118" t="s">
        <v>132</v>
      </c>
      <c r="C150" s="528">
        <v>65396.201176218397</v>
      </c>
      <c r="D150" s="271"/>
      <c r="E150" s="272">
        <v>0.4015608</v>
      </c>
      <c r="F150" s="271">
        <v>0.29262642999999999</v>
      </c>
      <c r="G150" s="271">
        <v>0.46657215000000002</v>
      </c>
      <c r="H150" s="271">
        <v>0.11017759000000001</v>
      </c>
    </row>
    <row r="151" spans="1:10">
      <c r="A151" s="118" t="s">
        <v>129</v>
      </c>
      <c r="C151" s="528">
        <v>29723.939660838802</v>
      </c>
      <c r="D151" s="271"/>
      <c r="E151" s="272">
        <v>0.90928007</v>
      </c>
      <c r="F151" s="271">
        <v>0.33316667</v>
      </c>
      <c r="G151" s="271">
        <v>0.90784184000000001</v>
      </c>
      <c r="H151" s="271">
        <v>0.24851941</v>
      </c>
    </row>
    <row r="152" spans="1:10">
      <c r="A152" s="141" t="s">
        <v>130</v>
      </c>
      <c r="B152" s="112"/>
      <c r="C152" s="528">
        <v>66791.831154771193</v>
      </c>
      <c r="D152" s="387"/>
      <c r="E152" s="388">
        <v>0.65783119999999995</v>
      </c>
      <c r="F152" s="387">
        <v>0.18108833999999999</v>
      </c>
      <c r="G152" s="387">
        <v>0.63345353999999998</v>
      </c>
      <c r="H152" s="387">
        <v>0.22043391000000001</v>
      </c>
    </row>
    <row r="153" spans="1:10" ht="6" customHeight="1">
      <c r="A153" s="129"/>
      <c r="B153" s="115"/>
      <c r="C153" s="533"/>
      <c r="D153" s="268"/>
      <c r="E153" s="269"/>
      <c r="F153" s="270"/>
      <c r="G153" s="268"/>
      <c r="H153" s="268"/>
      <c r="I153" s="552"/>
    </row>
    <row r="154" spans="1:10">
      <c r="A154" s="129" t="s">
        <v>99</v>
      </c>
      <c r="B154" s="115"/>
      <c r="C154" s="533">
        <v>117526.60428294069</v>
      </c>
      <c r="D154" s="268"/>
      <c r="E154" s="269">
        <v>0.26586042999999998</v>
      </c>
      <c r="F154" s="270">
        <v>0.12485773999999999</v>
      </c>
      <c r="G154" s="268">
        <v>0.27577705000000002</v>
      </c>
      <c r="H154" s="268">
        <v>8.0540769999999998E-2</v>
      </c>
      <c r="I154" s="552"/>
    </row>
    <row r="155" spans="1:10">
      <c r="A155" s="118" t="s">
        <v>132</v>
      </c>
      <c r="C155" s="528">
        <v>80693.913000688495</v>
      </c>
      <c r="D155" s="271"/>
      <c r="E155" s="272">
        <v>0.30667738</v>
      </c>
      <c r="F155" s="271">
        <v>0.19589240999999999</v>
      </c>
      <c r="G155" s="271">
        <v>0.34629001999999998</v>
      </c>
      <c r="H155" s="271">
        <v>8.2606990000000005E-2</v>
      </c>
      <c r="I155" s="551"/>
    </row>
    <row r="156" spans="1:10">
      <c r="A156" s="118" t="s">
        <v>129</v>
      </c>
      <c r="B156" s="112"/>
      <c r="C156" s="528">
        <v>47561.355641903101</v>
      </c>
      <c r="D156" s="387"/>
      <c r="E156" s="388">
        <v>0.69407023000000001</v>
      </c>
      <c r="F156" s="387">
        <v>0.24397814000000001</v>
      </c>
      <c r="G156" s="387">
        <v>0.69836215999999995</v>
      </c>
      <c r="H156" s="387">
        <v>0.21003045000000001</v>
      </c>
    </row>
    <row r="157" spans="1:10">
      <c r="A157" s="122" t="s">
        <v>130</v>
      </c>
      <c r="B157" s="121"/>
      <c r="C157" s="535">
        <v>71458.835557960498</v>
      </c>
      <c r="D157" s="274"/>
      <c r="E157" s="275">
        <v>0.54194673000000004</v>
      </c>
      <c r="F157" s="274">
        <v>0.17835666999999999</v>
      </c>
      <c r="G157" s="274">
        <v>0.52332783999999999</v>
      </c>
      <c r="H157" s="274">
        <v>0.18048089</v>
      </c>
    </row>
    <row r="158" spans="1:10" ht="6.75" customHeight="1">
      <c r="A158" s="159"/>
      <c r="C158" s="273"/>
      <c r="D158" s="273"/>
      <c r="E158" s="273"/>
      <c r="F158" s="273"/>
      <c r="G158" s="273"/>
      <c r="H158" s="273"/>
    </row>
    <row r="159" spans="1:10" s="102" customFormat="1" ht="15" customHeight="1">
      <c r="A159" s="315"/>
      <c r="B159" s="438" t="s">
        <v>191</v>
      </c>
      <c r="C159" s="439"/>
      <c r="D159" s="439"/>
      <c r="E159" s="439"/>
      <c r="F159" s="439"/>
      <c r="G159" s="439"/>
      <c r="I159" s="550"/>
    </row>
    <row r="160" spans="1:10" s="102" customFormat="1" ht="15" customHeight="1">
      <c r="A160" s="124" t="s">
        <v>183</v>
      </c>
      <c r="B160" s="125"/>
      <c r="C160" s="125"/>
      <c r="D160" s="125"/>
      <c r="E160" s="125"/>
      <c r="F160" s="126"/>
      <c r="G160" s="103"/>
      <c r="H160" s="103"/>
      <c r="I160" s="551"/>
      <c r="J160" s="103"/>
    </row>
    <row r="161" spans="1:10" s="102" customFormat="1" ht="15" customHeight="1">
      <c r="A161" s="124" t="s">
        <v>185</v>
      </c>
      <c r="B161" s="125"/>
      <c r="C161" s="125"/>
      <c r="D161" s="125"/>
      <c r="E161" s="125"/>
      <c r="F161" s="126"/>
      <c r="G161" s="103"/>
      <c r="H161" s="103"/>
      <c r="I161" s="551"/>
      <c r="J161" s="103"/>
    </row>
    <row r="162" spans="1:10" s="102" customFormat="1" ht="15" customHeight="1">
      <c r="A162" s="124" t="s">
        <v>187</v>
      </c>
      <c r="B162" s="125"/>
      <c r="C162" s="125"/>
      <c r="D162" s="125"/>
      <c r="E162" s="125"/>
      <c r="F162" s="126"/>
      <c r="G162" s="103"/>
      <c r="H162" s="103"/>
      <c r="I162" s="551"/>
      <c r="J162" s="103"/>
    </row>
    <row r="163" spans="1:10">
      <c r="I163" s="536" t="s">
        <v>93</v>
      </c>
    </row>
    <row r="171" spans="1:10">
      <c r="I171" s="547"/>
    </row>
    <row r="177" spans="9:9">
      <c r="I177" s="547"/>
    </row>
    <row r="183" spans="9:9">
      <c r="I183" s="547"/>
    </row>
    <row r="189" spans="9:9">
      <c r="I189" s="547"/>
    </row>
    <row r="195" spans="9:9">
      <c r="I195" s="547"/>
    </row>
    <row r="201" spans="9:9">
      <c r="I201" s="547"/>
    </row>
    <row r="208" spans="9:9">
      <c r="I208" s="550"/>
    </row>
    <row r="210" spans="9:9">
      <c r="I210" s="551"/>
    </row>
    <row r="211" spans="9:9">
      <c r="I211" s="551"/>
    </row>
    <row r="212" spans="9:9">
      <c r="I212" s="551"/>
    </row>
    <row r="213" spans="9:9">
      <c r="I213" s="552"/>
    </row>
    <row r="236" spans="9:9">
      <c r="I236" s="547"/>
    </row>
    <row r="242" spans="9:9">
      <c r="I242" s="547"/>
    </row>
    <row r="248" spans="9:9">
      <c r="I248" s="547"/>
    </row>
    <row r="254" spans="9:9">
      <c r="I254" s="547"/>
    </row>
    <row r="260" spans="9:9">
      <c r="I260" s="547"/>
    </row>
    <row r="266" spans="9:9">
      <c r="I266" s="547"/>
    </row>
    <row r="273" spans="9:9">
      <c r="I273" s="550"/>
    </row>
    <row r="275" spans="9:9">
      <c r="I275" s="551"/>
    </row>
    <row r="276" spans="9:9">
      <c r="I276" s="551"/>
    </row>
    <row r="277" spans="9:9">
      <c r="I277" s="551"/>
    </row>
    <row r="278" spans="9:9">
      <c r="I278" s="552"/>
    </row>
    <row r="301" spans="9:9">
      <c r="I301" s="547"/>
    </row>
    <row r="307" spans="9:9">
      <c r="I307" s="547"/>
    </row>
    <row r="313" spans="9:9">
      <c r="I313" s="547"/>
    </row>
    <row r="319" spans="9:9">
      <c r="I319" s="547"/>
    </row>
    <row r="325" spans="9:9">
      <c r="I325" s="547"/>
    </row>
    <row r="331" spans="9:9">
      <c r="I331" s="547"/>
    </row>
    <row r="338" spans="9:9">
      <c r="I338" s="550"/>
    </row>
    <row r="340" spans="9:9">
      <c r="I340" s="551"/>
    </row>
    <row r="341" spans="9:9">
      <c r="I341" s="551"/>
    </row>
    <row r="342" spans="9:9">
      <c r="I342" s="551"/>
    </row>
    <row r="343" spans="9:9">
      <c r="I343" s="552"/>
    </row>
  </sheetData>
  <mergeCells count="48">
    <mergeCell ref="A3:B3"/>
    <mergeCell ref="A9:F11"/>
    <mergeCell ref="A41:F43"/>
    <mergeCell ref="A13:B15"/>
    <mergeCell ref="C13:C15"/>
    <mergeCell ref="E13:E15"/>
    <mergeCell ref="F13:F15"/>
    <mergeCell ref="B32:H32"/>
    <mergeCell ref="G13:G15"/>
    <mergeCell ref="H13:H15"/>
    <mergeCell ref="A107:B107"/>
    <mergeCell ref="A18:B18"/>
    <mergeCell ref="A19:B19"/>
    <mergeCell ref="A20:B20"/>
    <mergeCell ref="A29:B29"/>
    <mergeCell ref="A23:B23"/>
    <mergeCell ref="A24:B24"/>
    <mergeCell ref="A25:B25"/>
    <mergeCell ref="A78:B80"/>
    <mergeCell ref="A104:F106"/>
    <mergeCell ref="C46:C48"/>
    <mergeCell ref="E46:E48"/>
    <mergeCell ref="F46:F48"/>
    <mergeCell ref="C78:C80"/>
    <mergeCell ref="E78:E80"/>
    <mergeCell ref="A140:B142"/>
    <mergeCell ref="A4:B4"/>
    <mergeCell ref="A5:B5"/>
    <mergeCell ref="A6:B6"/>
    <mergeCell ref="H140:H142"/>
    <mergeCell ref="A109:B111"/>
    <mergeCell ref="C109:C111"/>
    <mergeCell ref="E109:E111"/>
    <mergeCell ref="A135:F137"/>
    <mergeCell ref="C140:C142"/>
    <mergeCell ref="E140:E142"/>
    <mergeCell ref="G109:G111"/>
    <mergeCell ref="G140:G142"/>
    <mergeCell ref="F140:F142"/>
    <mergeCell ref="F109:F111"/>
    <mergeCell ref="H109:H111"/>
    <mergeCell ref="G78:G80"/>
    <mergeCell ref="H78:H80"/>
    <mergeCell ref="G46:G48"/>
    <mergeCell ref="A73:F75"/>
    <mergeCell ref="A46:B48"/>
    <mergeCell ref="H46:H48"/>
    <mergeCell ref="F78:F80"/>
  </mergeCells>
  <conditionalFormatting sqref="C82:H85 C87:H95">
    <cfRule type="cellIs" dxfId="212" priority="54" operator="lessThan">
      <formula>30</formula>
    </cfRule>
  </conditionalFormatting>
  <conditionalFormatting sqref="C82:H96">
    <cfRule type="cellIs" dxfId="211" priority="45" operator="lessThan">
      <formula>30</formula>
    </cfRule>
  </conditionalFormatting>
  <conditionalFormatting sqref="C144:C147 C149:C157">
    <cfRule type="cellIs" dxfId="210" priority="2" operator="lessThan">
      <formula>30</formula>
    </cfRule>
  </conditionalFormatting>
  <conditionalFormatting sqref="C144:C157">
    <cfRule type="cellIs" dxfId="209" priority="1" operator="lessThan">
      <formula>30</formula>
    </cfRule>
  </conditionalFormatting>
  <hyperlinks>
    <hyperlink ref="A4" location="'5.1'!A76" display="Obsevaciones muestrales"/>
    <hyperlink ref="A5" location="'5.1'!A156" display="Coeficiente de variación"/>
    <hyperlink ref="A6" location="'5.1'!A211" display="Error estandar"/>
    <hyperlink ref="I70" location="'Cuadro 5.3'!A1" tooltip="Ir al inicio" display="Ir al inicio"/>
    <hyperlink ref="I101" location="'Cuadro 5.3'!A1" tooltip="Ir al inicio" display="Ir al inicio"/>
    <hyperlink ref="I132" location="'Cuadro 5.3'!A1" tooltip="Ir al inicio" display="Ir al inicio"/>
    <hyperlink ref="I163" location="'Cuadro 5.3'!A1" tooltip="Ir al inicio" display="Ir al inicio"/>
    <hyperlink ref="C17" location="C17" tooltip="CV: .49" display="C17"/>
    <hyperlink ref="E17" location="E17" tooltip="CV: .53" display="E17"/>
    <hyperlink ref="F17" location="F17" tooltip="CV: 1.85" display="F17"/>
    <hyperlink ref="G17" location="G17" tooltip="CV: .41" display="G17"/>
    <hyperlink ref="H17" location="H17" tooltip="CV: 3.33" display="H17"/>
    <hyperlink ref="C18" location="C18" tooltip="CV: .63" display="C18"/>
    <hyperlink ref="E18" location="E18" tooltip="CV: 1.08" display="E18"/>
    <hyperlink ref="F18" location="F18" tooltip="CV: 2.11" display="F18"/>
    <hyperlink ref="G18" location="G18" tooltip="CV: .41" display="G18"/>
    <hyperlink ref="H18" location="H18" tooltip="CV: 5.65" display="H18"/>
    <hyperlink ref="C19" location="C19" tooltip="CV: 1.14" display="C19"/>
    <hyperlink ref="E19" location="E19" tooltip="CV: 1.19" display="E19"/>
    <hyperlink ref="F19" location="F19" tooltip="CV: 6.13" display="F19"/>
    <hyperlink ref="G19" location="G19" tooltip="CV: 1.16" display="G19"/>
    <hyperlink ref="H19" location="H19" tooltip="CV: 7.32" display="H19"/>
    <hyperlink ref="C20" location="C20" tooltip="CV: .93" display="C20"/>
    <hyperlink ref="E20" location="E20" tooltip="CV: .66" display="E20"/>
    <hyperlink ref="F20" location="F20" tooltip="CV: 4.3" display="F20"/>
    <hyperlink ref="G20" location="G20" tooltip="CV: 1.3" display="G20"/>
    <hyperlink ref="H20" location="H20" tooltip="CV: 4.47" display="H20"/>
    <hyperlink ref="C27" location="C22" tooltip="CV: .57" display="C22"/>
    <hyperlink ref="E27" location="E22" tooltip="CV: .69" display="E22"/>
    <hyperlink ref="F27" location="F22" tooltip="CV: 2.45" display="F22"/>
    <hyperlink ref="G27" location="G22" tooltip="CV: .51" display="G22"/>
    <hyperlink ref="H27" location="H22" tooltip="CV: 4.3" display="H22"/>
    <hyperlink ref="C28" location="C23" tooltip="CV: .74" display="C23"/>
    <hyperlink ref="E28" location="E23" tooltip="CV: 1.38" display="E23"/>
    <hyperlink ref="F28" location="F23" tooltip="CV: 2.82" display="F23"/>
    <hyperlink ref="G28" location="G23" tooltip="CV: .5" display="G23"/>
    <hyperlink ref="H28" location="H23" tooltip="CV: 7.53" display="H23"/>
    <hyperlink ref="C29" location="C24" tooltip="CV: 1.41" display="C24"/>
    <hyperlink ref="E29" location="E24" tooltip="CV: 1.48" display="E24"/>
    <hyperlink ref="F29" location="F24" tooltip="CV: 7.87" display="F24"/>
    <hyperlink ref="G29" location="G24" tooltip="CV: 1.46" display="G24"/>
    <hyperlink ref="H29" location="H24" tooltip="CV: 9.46" display="H24"/>
    <hyperlink ref="C30" location="C25" tooltip="CV: 1.13" display="C25"/>
    <hyperlink ref="E30" location="E25" tooltip="CV: .86" display="E25"/>
    <hyperlink ref="F30" location="F25" tooltip="CV: 5.99" display="F25"/>
    <hyperlink ref="G30" location="G25" tooltip="CV: 1.67" display="G25"/>
    <hyperlink ref="H30" location="H25" tooltip="CV: 5.98" display="H25"/>
    <hyperlink ref="C22" location="C27" tooltip="CV: .92" display="C27"/>
    <hyperlink ref="E22" location="E27" tooltip="CV: .83" display="E27"/>
    <hyperlink ref="F22" location="F27" tooltip="CV: 2.81" display="F27"/>
    <hyperlink ref="G22" location="G27" tooltip="CV: .7" display="G27"/>
    <hyperlink ref="H22" location="H27" tooltip="CV: 5.25" display="H27"/>
    <hyperlink ref="C23" location="C28" tooltip="CV: 1.16" display="C28"/>
    <hyperlink ref="E23" location="E28" tooltip="CV: 1.73" display="E28"/>
    <hyperlink ref="F23" location="F28" tooltip="CV: 3.19" display="F28"/>
    <hyperlink ref="G23" location="G28" tooltip="CV: .7" display="G28"/>
    <hyperlink ref="H23" location="H28" tooltip="CV: 8.42" display="H28"/>
    <hyperlink ref="C24" location="C29" tooltip="CV: 1.93" display="C29"/>
    <hyperlink ref="E24" location="E29" tooltip="CV: 1.99" display="E29"/>
    <hyperlink ref="F24" location="F29" tooltip="CV: 9.54" display="F29"/>
    <hyperlink ref="G24" location="G29" tooltip="CV: 1.87" display="G29"/>
    <hyperlink ref="H24" location="H29" tooltip="CV: 10.91" display="H29"/>
    <hyperlink ref="C25" location="C30" tooltip="CV: 1.58" display="C30"/>
    <hyperlink ref="E25" location="E30" tooltip="CV: 1.04" display="E30"/>
    <hyperlink ref="F25" location="F30" tooltip="CV: 5.95" display="F30"/>
    <hyperlink ref="G25" location="G30" tooltip="CV: 2.09" display="G30"/>
    <hyperlink ref="H25" location="H30" tooltip="CV: 6.71" display="H30"/>
    <hyperlink ref="A3" location="'Cuadro 5.3'!A49:H62" tooltip="Estimaciones puntuales" display="Estimaciones puntuales"/>
    <hyperlink ref="A4:B4" location="'Cuadro 5.3'!A73:H100" tooltip="Observaciones muestrales" display="Observaciones muestrales"/>
    <hyperlink ref="A5:B5" location="'Cuadro 5.3'!A104:H131" tooltip="Coeficiente de variación" display="Coeficiente de variación"/>
    <hyperlink ref="A6:B6" location="'Cuadro 5.3'!A135:H162" tooltip="Error estándar" display="Error estándar"/>
    <hyperlink ref="A3:B3" location="'Cuadro 5.3'!A41:H69" tooltip="Estimaciones puntuales" display="Estimaciones puntuales"/>
    <hyperlink ref="I38" location="'Cuadro 5.3'!A1" tooltip="Ir al inicio" display="Ir al inicio"/>
    <hyperlink ref="I1" location="ÍNDICE!A1" tooltip="Índice" display="Índice"/>
  </hyperlinks>
  <pageMargins left="0.7" right="0.7" top="0.75" bottom="0.75" header="0.3" footer="0.3"/>
  <pageSetup orientation="portrait" verticalDpi="0" r:id="rId1"/>
  <rowBreaks count="1" manualBreakCount="1">
    <brk id="38" max="16383" man="1"/>
  </row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8"/>
  <sheetViews>
    <sheetView showGridLines="0" zoomScaleNormal="100" workbookViewId="0"/>
  </sheetViews>
  <sheetFormatPr baseColWidth="10" defaultColWidth="9.140625" defaultRowHeight="15" customHeight="1"/>
  <cols>
    <col min="1" max="1" width="5.42578125" style="317" customWidth="1"/>
    <col min="2" max="2" width="25.7109375" style="317" customWidth="1"/>
    <col min="3" max="3" width="13.85546875" style="1773" customWidth="1"/>
    <col min="4" max="4" width="1.28515625" style="1773" customWidth="1"/>
    <col min="5" max="5" width="9.140625" style="317" bestFit="1" customWidth="1"/>
    <col min="6" max="6" width="7.85546875" style="317" bestFit="1" customWidth="1"/>
    <col min="7" max="7" width="9.140625" style="317" bestFit="1" customWidth="1"/>
    <col min="8" max="8" width="11.85546875" style="317" customWidth="1"/>
    <col min="9" max="9" width="9.140625" style="317" bestFit="1" customWidth="1"/>
    <col min="10" max="10" width="8.42578125" style="317" customWidth="1"/>
    <col min="11" max="11" width="18.7109375" style="752" customWidth="1"/>
    <col min="12" max="255" width="9.140625" style="317"/>
    <col min="256" max="257" width="1.42578125" style="317" customWidth="1"/>
    <col min="258" max="258" width="28.5703125" style="317" customWidth="1"/>
    <col min="259" max="259" width="0.7109375" style="317" customWidth="1"/>
    <col min="260" max="260" width="13.85546875" style="317" customWidth="1"/>
    <col min="261" max="261" width="9.140625" style="317" bestFit="1" customWidth="1"/>
    <col min="262" max="262" width="7.85546875" style="317" bestFit="1" customWidth="1"/>
    <col min="263" max="263" width="9.140625" style="317" bestFit="1" customWidth="1"/>
    <col min="264" max="264" width="10" style="317" bestFit="1" customWidth="1"/>
    <col min="265" max="265" width="9.140625" style="317" bestFit="1" customWidth="1"/>
    <col min="266" max="266" width="8.42578125" style="317" customWidth="1"/>
    <col min="267" max="267" width="10" style="317" customWidth="1"/>
    <col min="268" max="511" width="9.140625" style="317"/>
    <col min="512" max="513" width="1.42578125" style="317" customWidth="1"/>
    <col min="514" max="514" width="28.5703125" style="317" customWidth="1"/>
    <col min="515" max="515" width="0.7109375" style="317" customWidth="1"/>
    <col min="516" max="516" width="13.85546875" style="317" customWidth="1"/>
    <col min="517" max="517" width="9.140625" style="317" bestFit="1" customWidth="1"/>
    <col min="518" max="518" width="7.85546875" style="317" bestFit="1" customWidth="1"/>
    <col min="519" max="519" width="9.140625" style="317" bestFit="1" customWidth="1"/>
    <col min="520" max="520" width="10" style="317" bestFit="1" customWidth="1"/>
    <col min="521" max="521" width="9.140625" style="317" bestFit="1" customWidth="1"/>
    <col min="522" max="522" width="8.42578125" style="317" customWidth="1"/>
    <col min="523" max="523" width="10" style="317" customWidth="1"/>
    <col min="524" max="767" width="9.140625" style="317"/>
    <col min="768" max="769" width="1.42578125" style="317" customWidth="1"/>
    <col min="770" max="770" width="28.5703125" style="317" customWidth="1"/>
    <col min="771" max="771" width="0.7109375" style="317" customWidth="1"/>
    <col min="772" max="772" width="13.85546875" style="317" customWidth="1"/>
    <col min="773" max="773" width="9.140625" style="317" bestFit="1" customWidth="1"/>
    <col min="774" max="774" width="7.85546875" style="317" bestFit="1" customWidth="1"/>
    <col min="775" max="775" width="9.140625" style="317" bestFit="1" customWidth="1"/>
    <col min="776" max="776" width="10" style="317" bestFit="1" customWidth="1"/>
    <col min="777" max="777" width="9.140625" style="317" bestFit="1" customWidth="1"/>
    <col min="778" max="778" width="8.42578125" style="317" customWidth="1"/>
    <col min="779" max="779" width="10" style="317" customWidth="1"/>
    <col min="780" max="1023" width="9.140625" style="317"/>
    <col min="1024" max="1025" width="1.42578125" style="317" customWidth="1"/>
    <col min="1026" max="1026" width="28.5703125" style="317" customWidth="1"/>
    <col min="1027" max="1027" width="0.7109375" style="317" customWidth="1"/>
    <col min="1028" max="1028" width="13.85546875" style="317" customWidth="1"/>
    <col min="1029" max="1029" width="9.140625" style="317" bestFit="1" customWidth="1"/>
    <col min="1030" max="1030" width="7.85546875" style="317" bestFit="1" customWidth="1"/>
    <col min="1031" max="1031" width="9.140625" style="317" bestFit="1" customWidth="1"/>
    <col min="1032" max="1032" width="10" style="317" bestFit="1" customWidth="1"/>
    <col min="1033" max="1033" width="9.140625" style="317" bestFit="1" customWidth="1"/>
    <col min="1034" max="1034" width="8.42578125" style="317" customWidth="1"/>
    <col min="1035" max="1035" width="10" style="317" customWidth="1"/>
    <col min="1036" max="1279" width="9.140625" style="317"/>
    <col min="1280" max="1281" width="1.42578125" style="317" customWidth="1"/>
    <col min="1282" max="1282" width="28.5703125" style="317" customWidth="1"/>
    <col min="1283" max="1283" width="0.7109375" style="317" customWidth="1"/>
    <col min="1284" max="1284" width="13.85546875" style="317" customWidth="1"/>
    <col min="1285" max="1285" width="9.140625" style="317" bestFit="1" customWidth="1"/>
    <col min="1286" max="1286" width="7.85546875" style="317" bestFit="1" customWidth="1"/>
    <col min="1287" max="1287" width="9.140625" style="317" bestFit="1" customWidth="1"/>
    <col min="1288" max="1288" width="10" style="317" bestFit="1" customWidth="1"/>
    <col min="1289" max="1289" width="9.140625" style="317" bestFit="1" customWidth="1"/>
    <col min="1290" max="1290" width="8.42578125" style="317" customWidth="1"/>
    <col min="1291" max="1291" width="10" style="317" customWidth="1"/>
    <col min="1292" max="1535" width="9.140625" style="317"/>
    <col min="1536" max="1537" width="1.42578125" style="317" customWidth="1"/>
    <col min="1538" max="1538" width="28.5703125" style="317" customWidth="1"/>
    <col min="1539" max="1539" width="0.7109375" style="317" customWidth="1"/>
    <col min="1540" max="1540" width="13.85546875" style="317" customWidth="1"/>
    <col min="1541" max="1541" width="9.140625" style="317" bestFit="1" customWidth="1"/>
    <col min="1542" max="1542" width="7.85546875" style="317" bestFit="1" customWidth="1"/>
    <col min="1543" max="1543" width="9.140625" style="317" bestFit="1" customWidth="1"/>
    <col min="1544" max="1544" width="10" style="317" bestFit="1" customWidth="1"/>
    <col min="1545" max="1545" width="9.140625" style="317" bestFit="1" customWidth="1"/>
    <col min="1546" max="1546" width="8.42578125" style="317" customWidth="1"/>
    <col min="1547" max="1547" width="10" style="317" customWidth="1"/>
    <col min="1548" max="1791" width="9.140625" style="317"/>
    <col min="1792" max="1793" width="1.42578125" style="317" customWidth="1"/>
    <col min="1794" max="1794" width="28.5703125" style="317" customWidth="1"/>
    <col min="1795" max="1795" width="0.7109375" style="317" customWidth="1"/>
    <col min="1796" max="1796" width="13.85546875" style="317" customWidth="1"/>
    <col min="1797" max="1797" width="9.140625" style="317" bestFit="1" customWidth="1"/>
    <col min="1798" max="1798" width="7.85546875" style="317" bestFit="1" customWidth="1"/>
    <col min="1799" max="1799" width="9.140625" style="317" bestFit="1" customWidth="1"/>
    <col min="1800" max="1800" width="10" style="317" bestFit="1" customWidth="1"/>
    <col min="1801" max="1801" width="9.140625" style="317" bestFit="1" customWidth="1"/>
    <col min="1802" max="1802" width="8.42578125" style="317" customWidth="1"/>
    <col min="1803" max="1803" width="10" style="317" customWidth="1"/>
    <col min="1804" max="2047" width="9.140625" style="317"/>
    <col min="2048" max="2049" width="1.42578125" style="317" customWidth="1"/>
    <col min="2050" max="2050" width="28.5703125" style="317" customWidth="1"/>
    <col min="2051" max="2051" width="0.7109375" style="317" customWidth="1"/>
    <col min="2052" max="2052" width="13.85546875" style="317" customWidth="1"/>
    <col min="2053" max="2053" width="9.140625" style="317" bestFit="1" customWidth="1"/>
    <col min="2054" max="2054" width="7.85546875" style="317" bestFit="1" customWidth="1"/>
    <col min="2055" max="2055" width="9.140625" style="317" bestFit="1" customWidth="1"/>
    <col min="2056" max="2056" width="10" style="317" bestFit="1" customWidth="1"/>
    <col min="2057" max="2057" width="9.140625" style="317" bestFit="1" customWidth="1"/>
    <col min="2058" max="2058" width="8.42578125" style="317" customWidth="1"/>
    <col min="2059" max="2059" width="10" style="317" customWidth="1"/>
    <col min="2060" max="2303" width="9.140625" style="317"/>
    <col min="2304" max="2305" width="1.42578125" style="317" customWidth="1"/>
    <col min="2306" max="2306" width="28.5703125" style="317" customWidth="1"/>
    <col min="2307" max="2307" width="0.7109375" style="317" customWidth="1"/>
    <col min="2308" max="2308" width="13.85546875" style="317" customWidth="1"/>
    <col min="2309" max="2309" width="9.140625" style="317" bestFit="1" customWidth="1"/>
    <col min="2310" max="2310" width="7.85546875" style="317" bestFit="1" customWidth="1"/>
    <col min="2311" max="2311" width="9.140625" style="317" bestFit="1" customWidth="1"/>
    <col min="2312" max="2312" width="10" style="317" bestFit="1" customWidth="1"/>
    <col min="2313" max="2313" width="9.140625" style="317" bestFit="1" customWidth="1"/>
    <col min="2314" max="2314" width="8.42578125" style="317" customWidth="1"/>
    <col min="2315" max="2315" width="10" style="317" customWidth="1"/>
    <col min="2316" max="2559" width="9.140625" style="317"/>
    <col min="2560" max="2561" width="1.42578125" style="317" customWidth="1"/>
    <col min="2562" max="2562" width="28.5703125" style="317" customWidth="1"/>
    <col min="2563" max="2563" width="0.7109375" style="317" customWidth="1"/>
    <col min="2564" max="2564" width="13.85546875" style="317" customWidth="1"/>
    <col min="2565" max="2565" width="9.140625" style="317" bestFit="1" customWidth="1"/>
    <col min="2566" max="2566" width="7.85546875" style="317" bestFit="1" customWidth="1"/>
    <col min="2567" max="2567" width="9.140625" style="317" bestFit="1" customWidth="1"/>
    <col min="2568" max="2568" width="10" style="317" bestFit="1" customWidth="1"/>
    <col min="2569" max="2569" width="9.140625" style="317" bestFit="1" customWidth="1"/>
    <col min="2570" max="2570" width="8.42578125" style="317" customWidth="1"/>
    <col min="2571" max="2571" width="10" style="317" customWidth="1"/>
    <col min="2572" max="2815" width="9.140625" style="317"/>
    <col min="2816" max="2817" width="1.42578125" style="317" customWidth="1"/>
    <col min="2818" max="2818" width="28.5703125" style="317" customWidth="1"/>
    <col min="2819" max="2819" width="0.7109375" style="317" customWidth="1"/>
    <col min="2820" max="2820" width="13.85546875" style="317" customWidth="1"/>
    <col min="2821" max="2821" width="9.140625" style="317" bestFit="1" customWidth="1"/>
    <col min="2822" max="2822" width="7.85546875" style="317" bestFit="1" customWidth="1"/>
    <col min="2823" max="2823" width="9.140625" style="317" bestFit="1" customWidth="1"/>
    <col min="2824" max="2824" width="10" style="317" bestFit="1" customWidth="1"/>
    <col min="2825" max="2825" width="9.140625" style="317" bestFit="1" customWidth="1"/>
    <col min="2826" max="2826" width="8.42578125" style="317" customWidth="1"/>
    <col min="2827" max="2827" width="10" style="317" customWidth="1"/>
    <col min="2828" max="3071" width="9.140625" style="317"/>
    <col min="3072" max="3073" width="1.42578125" style="317" customWidth="1"/>
    <col min="3074" max="3074" width="28.5703125" style="317" customWidth="1"/>
    <col min="3075" max="3075" width="0.7109375" style="317" customWidth="1"/>
    <col min="3076" max="3076" width="13.85546875" style="317" customWidth="1"/>
    <col min="3077" max="3077" width="9.140625" style="317" bestFit="1" customWidth="1"/>
    <col min="3078" max="3078" width="7.85546875" style="317" bestFit="1" customWidth="1"/>
    <col min="3079" max="3079" width="9.140625" style="317" bestFit="1" customWidth="1"/>
    <col min="3080" max="3080" width="10" style="317" bestFit="1" customWidth="1"/>
    <col min="3081" max="3081" width="9.140625" style="317" bestFit="1" customWidth="1"/>
    <col min="3082" max="3082" width="8.42578125" style="317" customWidth="1"/>
    <col min="3083" max="3083" width="10" style="317" customWidth="1"/>
    <col min="3084" max="3327" width="9.140625" style="317"/>
    <col min="3328" max="3329" width="1.42578125" style="317" customWidth="1"/>
    <col min="3330" max="3330" width="28.5703125" style="317" customWidth="1"/>
    <col min="3331" max="3331" width="0.7109375" style="317" customWidth="1"/>
    <col min="3332" max="3332" width="13.85546875" style="317" customWidth="1"/>
    <col min="3333" max="3333" width="9.140625" style="317" bestFit="1" customWidth="1"/>
    <col min="3334" max="3334" width="7.85546875" style="317" bestFit="1" customWidth="1"/>
    <col min="3335" max="3335" width="9.140625" style="317" bestFit="1" customWidth="1"/>
    <col min="3336" max="3336" width="10" style="317" bestFit="1" customWidth="1"/>
    <col min="3337" max="3337" width="9.140625" style="317" bestFit="1" customWidth="1"/>
    <col min="3338" max="3338" width="8.42578125" style="317" customWidth="1"/>
    <col min="3339" max="3339" width="10" style="317" customWidth="1"/>
    <col min="3340" max="3583" width="9.140625" style="317"/>
    <col min="3584" max="3585" width="1.42578125" style="317" customWidth="1"/>
    <col min="3586" max="3586" width="28.5703125" style="317" customWidth="1"/>
    <col min="3587" max="3587" width="0.7109375" style="317" customWidth="1"/>
    <col min="3588" max="3588" width="13.85546875" style="317" customWidth="1"/>
    <col min="3589" max="3589" width="9.140625" style="317" bestFit="1" customWidth="1"/>
    <col min="3590" max="3590" width="7.85546875" style="317" bestFit="1" customWidth="1"/>
    <col min="3591" max="3591" width="9.140625" style="317" bestFit="1" customWidth="1"/>
    <col min="3592" max="3592" width="10" style="317" bestFit="1" customWidth="1"/>
    <col min="3593" max="3593" width="9.140625" style="317" bestFit="1" customWidth="1"/>
    <col min="3594" max="3594" width="8.42578125" style="317" customWidth="1"/>
    <col min="3595" max="3595" width="10" style="317" customWidth="1"/>
    <col min="3596" max="3839" width="9.140625" style="317"/>
    <col min="3840" max="3841" width="1.42578125" style="317" customWidth="1"/>
    <col min="3842" max="3842" width="28.5703125" style="317" customWidth="1"/>
    <col min="3843" max="3843" width="0.7109375" style="317" customWidth="1"/>
    <col min="3844" max="3844" width="13.85546875" style="317" customWidth="1"/>
    <col min="3845" max="3845" width="9.140625" style="317" bestFit="1" customWidth="1"/>
    <col min="3846" max="3846" width="7.85546875" style="317" bestFit="1" customWidth="1"/>
    <col min="3847" max="3847" width="9.140625" style="317" bestFit="1" customWidth="1"/>
    <col min="3848" max="3848" width="10" style="317" bestFit="1" customWidth="1"/>
    <col min="3849" max="3849" width="9.140625" style="317" bestFit="1" customWidth="1"/>
    <col min="3850" max="3850" width="8.42578125" style="317" customWidth="1"/>
    <col min="3851" max="3851" width="10" style="317" customWidth="1"/>
    <col min="3852" max="4095" width="9.140625" style="317"/>
    <col min="4096" max="4097" width="1.42578125" style="317" customWidth="1"/>
    <col min="4098" max="4098" width="28.5703125" style="317" customWidth="1"/>
    <col min="4099" max="4099" width="0.7109375" style="317" customWidth="1"/>
    <col min="4100" max="4100" width="13.85546875" style="317" customWidth="1"/>
    <col min="4101" max="4101" width="9.140625" style="317" bestFit="1" customWidth="1"/>
    <col min="4102" max="4102" width="7.85546875" style="317" bestFit="1" customWidth="1"/>
    <col min="4103" max="4103" width="9.140625" style="317" bestFit="1" customWidth="1"/>
    <col min="4104" max="4104" width="10" style="317" bestFit="1" customWidth="1"/>
    <col min="4105" max="4105" width="9.140625" style="317" bestFit="1" customWidth="1"/>
    <col min="4106" max="4106" width="8.42578125" style="317" customWidth="1"/>
    <col min="4107" max="4107" width="10" style="317" customWidth="1"/>
    <col min="4108" max="4351" width="9.140625" style="317"/>
    <col min="4352" max="4353" width="1.42578125" style="317" customWidth="1"/>
    <col min="4354" max="4354" width="28.5703125" style="317" customWidth="1"/>
    <col min="4355" max="4355" width="0.7109375" style="317" customWidth="1"/>
    <col min="4356" max="4356" width="13.85546875" style="317" customWidth="1"/>
    <col min="4357" max="4357" width="9.140625" style="317" bestFit="1" customWidth="1"/>
    <col min="4358" max="4358" width="7.85546875" style="317" bestFit="1" customWidth="1"/>
    <col min="4359" max="4359" width="9.140625" style="317" bestFit="1" customWidth="1"/>
    <col min="4360" max="4360" width="10" style="317" bestFit="1" customWidth="1"/>
    <col min="4361" max="4361" width="9.140625" style="317" bestFit="1" customWidth="1"/>
    <col min="4362" max="4362" width="8.42578125" style="317" customWidth="1"/>
    <col min="4363" max="4363" width="10" style="317" customWidth="1"/>
    <col min="4364" max="4607" width="9.140625" style="317"/>
    <col min="4608" max="4609" width="1.42578125" style="317" customWidth="1"/>
    <col min="4610" max="4610" width="28.5703125" style="317" customWidth="1"/>
    <col min="4611" max="4611" width="0.7109375" style="317" customWidth="1"/>
    <col min="4612" max="4612" width="13.85546875" style="317" customWidth="1"/>
    <col min="4613" max="4613" width="9.140625" style="317" bestFit="1" customWidth="1"/>
    <col min="4614" max="4614" width="7.85546875" style="317" bestFit="1" customWidth="1"/>
    <col min="4615" max="4615" width="9.140625" style="317" bestFit="1" customWidth="1"/>
    <col min="4616" max="4616" width="10" style="317" bestFit="1" customWidth="1"/>
    <col min="4617" max="4617" width="9.140625" style="317" bestFit="1" customWidth="1"/>
    <col min="4618" max="4618" width="8.42578125" style="317" customWidth="1"/>
    <col min="4619" max="4619" width="10" style="317" customWidth="1"/>
    <col min="4620" max="4863" width="9.140625" style="317"/>
    <col min="4864" max="4865" width="1.42578125" style="317" customWidth="1"/>
    <col min="4866" max="4866" width="28.5703125" style="317" customWidth="1"/>
    <col min="4867" max="4867" width="0.7109375" style="317" customWidth="1"/>
    <col min="4868" max="4868" width="13.85546875" style="317" customWidth="1"/>
    <col min="4869" max="4869" width="9.140625" style="317" bestFit="1" customWidth="1"/>
    <col min="4870" max="4870" width="7.85546875" style="317" bestFit="1" customWidth="1"/>
    <col min="4871" max="4871" width="9.140625" style="317" bestFit="1" customWidth="1"/>
    <col min="4872" max="4872" width="10" style="317" bestFit="1" customWidth="1"/>
    <col min="4873" max="4873" width="9.140625" style="317" bestFit="1" customWidth="1"/>
    <col min="4874" max="4874" width="8.42578125" style="317" customWidth="1"/>
    <col min="4875" max="4875" width="10" style="317" customWidth="1"/>
    <col min="4876" max="5119" width="9.140625" style="317"/>
    <col min="5120" max="5121" width="1.42578125" style="317" customWidth="1"/>
    <col min="5122" max="5122" width="28.5703125" style="317" customWidth="1"/>
    <col min="5123" max="5123" width="0.7109375" style="317" customWidth="1"/>
    <col min="5124" max="5124" width="13.85546875" style="317" customWidth="1"/>
    <col min="5125" max="5125" width="9.140625" style="317" bestFit="1" customWidth="1"/>
    <col min="5126" max="5126" width="7.85546875" style="317" bestFit="1" customWidth="1"/>
    <col min="5127" max="5127" width="9.140625" style="317" bestFit="1" customWidth="1"/>
    <col min="5128" max="5128" width="10" style="317" bestFit="1" customWidth="1"/>
    <col min="5129" max="5129" width="9.140625" style="317" bestFit="1" customWidth="1"/>
    <col min="5130" max="5130" width="8.42578125" style="317" customWidth="1"/>
    <col min="5131" max="5131" width="10" style="317" customWidth="1"/>
    <col min="5132" max="5375" width="9.140625" style="317"/>
    <col min="5376" max="5377" width="1.42578125" style="317" customWidth="1"/>
    <col min="5378" max="5378" width="28.5703125" style="317" customWidth="1"/>
    <col min="5379" max="5379" width="0.7109375" style="317" customWidth="1"/>
    <col min="5380" max="5380" width="13.85546875" style="317" customWidth="1"/>
    <col min="5381" max="5381" width="9.140625" style="317" bestFit="1" customWidth="1"/>
    <col min="5382" max="5382" width="7.85546875" style="317" bestFit="1" customWidth="1"/>
    <col min="5383" max="5383" width="9.140625" style="317" bestFit="1" customWidth="1"/>
    <col min="5384" max="5384" width="10" style="317" bestFit="1" customWidth="1"/>
    <col min="5385" max="5385" width="9.140625" style="317" bestFit="1" customWidth="1"/>
    <col min="5386" max="5386" width="8.42578125" style="317" customWidth="1"/>
    <col min="5387" max="5387" width="10" style="317" customWidth="1"/>
    <col min="5388" max="5631" width="9.140625" style="317"/>
    <col min="5632" max="5633" width="1.42578125" style="317" customWidth="1"/>
    <col min="5634" max="5634" width="28.5703125" style="317" customWidth="1"/>
    <col min="5635" max="5635" width="0.7109375" style="317" customWidth="1"/>
    <col min="5636" max="5636" width="13.85546875" style="317" customWidth="1"/>
    <col min="5637" max="5637" width="9.140625" style="317" bestFit="1" customWidth="1"/>
    <col min="5638" max="5638" width="7.85546875" style="317" bestFit="1" customWidth="1"/>
    <col min="5639" max="5639" width="9.140625" style="317" bestFit="1" customWidth="1"/>
    <col min="5640" max="5640" width="10" style="317" bestFit="1" customWidth="1"/>
    <col min="5641" max="5641" width="9.140625" style="317" bestFit="1" customWidth="1"/>
    <col min="5642" max="5642" width="8.42578125" style="317" customWidth="1"/>
    <col min="5643" max="5643" width="10" style="317" customWidth="1"/>
    <col min="5644" max="5887" width="9.140625" style="317"/>
    <col min="5888" max="5889" width="1.42578125" style="317" customWidth="1"/>
    <col min="5890" max="5890" width="28.5703125" style="317" customWidth="1"/>
    <col min="5891" max="5891" width="0.7109375" style="317" customWidth="1"/>
    <col min="5892" max="5892" width="13.85546875" style="317" customWidth="1"/>
    <col min="5893" max="5893" width="9.140625" style="317" bestFit="1" customWidth="1"/>
    <col min="5894" max="5894" width="7.85546875" style="317" bestFit="1" customWidth="1"/>
    <col min="5895" max="5895" width="9.140625" style="317" bestFit="1" customWidth="1"/>
    <col min="5896" max="5896" width="10" style="317" bestFit="1" customWidth="1"/>
    <col min="5897" max="5897" width="9.140625" style="317" bestFit="1" customWidth="1"/>
    <col min="5898" max="5898" width="8.42578125" style="317" customWidth="1"/>
    <col min="5899" max="5899" width="10" style="317" customWidth="1"/>
    <col min="5900" max="6143" width="9.140625" style="317"/>
    <col min="6144" max="6145" width="1.42578125" style="317" customWidth="1"/>
    <col min="6146" max="6146" width="28.5703125" style="317" customWidth="1"/>
    <col min="6147" max="6147" width="0.7109375" style="317" customWidth="1"/>
    <col min="6148" max="6148" width="13.85546875" style="317" customWidth="1"/>
    <col min="6149" max="6149" width="9.140625" style="317" bestFit="1" customWidth="1"/>
    <col min="6150" max="6150" width="7.85546875" style="317" bestFit="1" customWidth="1"/>
    <col min="6151" max="6151" width="9.140625" style="317" bestFit="1" customWidth="1"/>
    <col min="6152" max="6152" width="10" style="317" bestFit="1" customWidth="1"/>
    <col min="6153" max="6153" width="9.140625" style="317" bestFit="1" customWidth="1"/>
    <col min="6154" max="6154" width="8.42578125" style="317" customWidth="1"/>
    <col min="6155" max="6155" width="10" style="317" customWidth="1"/>
    <col min="6156" max="6399" width="9.140625" style="317"/>
    <col min="6400" max="6401" width="1.42578125" style="317" customWidth="1"/>
    <col min="6402" max="6402" width="28.5703125" style="317" customWidth="1"/>
    <col min="6403" max="6403" width="0.7109375" style="317" customWidth="1"/>
    <col min="6404" max="6404" width="13.85546875" style="317" customWidth="1"/>
    <col min="6405" max="6405" width="9.140625" style="317" bestFit="1" customWidth="1"/>
    <col min="6406" max="6406" width="7.85546875" style="317" bestFit="1" customWidth="1"/>
    <col min="6407" max="6407" width="9.140625" style="317" bestFit="1" customWidth="1"/>
    <col min="6408" max="6408" width="10" style="317" bestFit="1" customWidth="1"/>
    <col min="6409" max="6409" width="9.140625" style="317" bestFit="1" customWidth="1"/>
    <col min="6410" max="6410" width="8.42578125" style="317" customWidth="1"/>
    <col min="6411" max="6411" width="10" style="317" customWidth="1"/>
    <col min="6412" max="6655" width="9.140625" style="317"/>
    <col min="6656" max="6657" width="1.42578125" style="317" customWidth="1"/>
    <col min="6658" max="6658" width="28.5703125" style="317" customWidth="1"/>
    <col min="6659" max="6659" width="0.7109375" style="317" customWidth="1"/>
    <col min="6660" max="6660" width="13.85546875" style="317" customWidth="1"/>
    <col min="6661" max="6661" width="9.140625" style="317" bestFit="1" customWidth="1"/>
    <col min="6662" max="6662" width="7.85546875" style="317" bestFit="1" customWidth="1"/>
    <col min="6663" max="6663" width="9.140625" style="317" bestFit="1" customWidth="1"/>
    <col min="6664" max="6664" width="10" style="317" bestFit="1" customWidth="1"/>
    <col min="6665" max="6665" width="9.140625" style="317" bestFit="1" customWidth="1"/>
    <col min="6666" max="6666" width="8.42578125" style="317" customWidth="1"/>
    <col min="6667" max="6667" width="10" style="317" customWidth="1"/>
    <col min="6668" max="6911" width="9.140625" style="317"/>
    <col min="6912" max="6913" width="1.42578125" style="317" customWidth="1"/>
    <col min="6914" max="6914" width="28.5703125" style="317" customWidth="1"/>
    <col min="6915" max="6915" width="0.7109375" style="317" customWidth="1"/>
    <col min="6916" max="6916" width="13.85546875" style="317" customWidth="1"/>
    <col min="6917" max="6917" width="9.140625" style="317" bestFit="1" customWidth="1"/>
    <col min="6918" max="6918" width="7.85546875" style="317" bestFit="1" customWidth="1"/>
    <col min="6919" max="6919" width="9.140625" style="317" bestFit="1" customWidth="1"/>
    <col min="6920" max="6920" width="10" style="317" bestFit="1" customWidth="1"/>
    <col min="6921" max="6921" width="9.140625" style="317" bestFit="1" customWidth="1"/>
    <col min="6922" max="6922" width="8.42578125" style="317" customWidth="1"/>
    <col min="6923" max="6923" width="10" style="317" customWidth="1"/>
    <col min="6924" max="7167" width="9.140625" style="317"/>
    <col min="7168" max="7169" width="1.42578125" style="317" customWidth="1"/>
    <col min="7170" max="7170" width="28.5703125" style="317" customWidth="1"/>
    <col min="7171" max="7171" width="0.7109375" style="317" customWidth="1"/>
    <col min="7172" max="7172" width="13.85546875" style="317" customWidth="1"/>
    <col min="7173" max="7173" width="9.140625" style="317" bestFit="1" customWidth="1"/>
    <col min="7174" max="7174" width="7.85546875" style="317" bestFit="1" customWidth="1"/>
    <col min="7175" max="7175" width="9.140625" style="317" bestFit="1" customWidth="1"/>
    <col min="7176" max="7176" width="10" style="317" bestFit="1" customWidth="1"/>
    <col min="7177" max="7177" width="9.140625" style="317" bestFit="1" customWidth="1"/>
    <col min="7178" max="7178" width="8.42578125" style="317" customWidth="1"/>
    <col min="7179" max="7179" width="10" style="317" customWidth="1"/>
    <col min="7180" max="7423" width="9.140625" style="317"/>
    <col min="7424" max="7425" width="1.42578125" style="317" customWidth="1"/>
    <col min="7426" max="7426" width="28.5703125" style="317" customWidth="1"/>
    <col min="7427" max="7427" width="0.7109375" style="317" customWidth="1"/>
    <col min="7428" max="7428" width="13.85546875" style="317" customWidth="1"/>
    <col min="7429" max="7429" width="9.140625" style="317" bestFit="1" customWidth="1"/>
    <col min="7430" max="7430" width="7.85546875" style="317" bestFit="1" customWidth="1"/>
    <col min="7431" max="7431" width="9.140625" style="317" bestFit="1" customWidth="1"/>
    <col min="7432" max="7432" width="10" style="317" bestFit="1" customWidth="1"/>
    <col min="7433" max="7433" width="9.140625" style="317" bestFit="1" customWidth="1"/>
    <col min="7434" max="7434" width="8.42578125" style="317" customWidth="1"/>
    <col min="7435" max="7435" width="10" style="317" customWidth="1"/>
    <col min="7436" max="7679" width="9.140625" style="317"/>
    <col min="7680" max="7681" width="1.42578125" style="317" customWidth="1"/>
    <col min="7682" max="7682" width="28.5703125" style="317" customWidth="1"/>
    <col min="7683" max="7683" width="0.7109375" style="317" customWidth="1"/>
    <col min="7684" max="7684" width="13.85546875" style="317" customWidth="1"/>
    <col min="7685" max="7685" width="9.140625" style="317" bestFit="1" customWidth="1"/>
    <col min="7686" max="7686" width="7.85546875" style="317" bestFit="1" customWidth="1"/>
    <col min="7687" max="7687" width="9.140625" style="317" bestFit="1" customWidth="1"/>
    <col min="7688" max="7688" width="10" style="317" bestFit="1" customWidth="1"/>
    <col min="7689" max="7689" width="9.140625" style="317" bestFit="1" customWidth="1"/>
    <col min="7690" max="7690" width="8.42578125" style="317" customWidth="1"/>
    <col min="7691" max="7691" width="10" style="317" customWidth="1"/>
    <col min="7692" max="7935" width="9.140625" style="317"/>
    <col min="7936" max="7937" width="1.42578125" style="317" customWidth="1"/>
    <col min="7938" max="7938" width="28.5703125" style="317" customWidth="1"/>
    <col min="7939" max="7939" width="0.7109375" style="317" customWidth="1"/>
    <col min="7940" max="7940" width="13.85546875" style="317" customWidth="1"/>
    <col min="7941" max="7941" width="9.140625" style="317" bestFit="1" customWidth="1"/>
    <col min="7942" max="7942" width="7.85546875" style="317" bestFit="1" customWidth="1"/>
    <col min="7943" max="7943" width="9.140625" style="317" bestFit="1" customWidth="1"/>
    <col min="7944" max="7944" width="10" style="317" bestFit="1" customWidth="1"/>
    <col min="7945" max="7945" width="9.140625" style="317" bestFit="1" customWidth="1"/>
    <col min="7946" max="7946" width="8.42578125" style="317" customWidth="1"/>
    <col min="7947" max="7947" width="10" style="317" customWidth="1"/>
    <col min="7948" max="8191" width="9.140625" style="317"/>
    <col min="8192" max="8193" width="1.42578125" style="317" customWidth="1"/>
    <col min="8194" max="8194" width="28.5703125" style="317" customWidth="1"/>
    <col min="8195" max="8195" width="0.7109375" style="317" customWidth="1"/>
    <col min="8196" max="8196" width="13.85546875" style="317" customWidth="1"/>
    <col min="8197" max="8197" width="9.140625" style="317" bestFit="1" customWidth="1"/>
    <col min="8198" max="8198" width="7.85546875" style="317" bestFit="1" customWidth="1"/>
    <col min="8199" max="8199" width="9.140625" style="317" bestFit="1" customWidth="1"/>
    <col min="8200" max="8200" width="10" style="317" bestFit="1" customWidth="1"/>
    <col min="8201" max="8201" width="9.140625" style="317" bestFit="1" customWidth="1"/>
    <col min="8202" max="8202" width="8.42578125" style="317" customWidth="1"/>
    <col min="8203" max="8203" width="10" style="317" customWidth="1"/>
    <col min="8204" max="8447" width="9.140625" style="317"/>
    <col min="8448" max="8449" width="1.42578125" style="317" customWidth="1"/>
    <col min="8450" max="8450" width="28.5703125" style="317" customWidth="1"/>
    <col min="8451" max="8451" width="0.7109375" style="317" customWidth="1"/>
    <col min="8452" max="8452" width="13.85546875" style="317" customWidth="1"/>
    <col min="8453" max="8453" width="9.140625" style="317" bestFit="1" customWidth="1"/>
    <col min="8454" max="8454" width="7.85546875" style="317" bestFit="1" customWidth="1"/>
    <col min="8455" max="8455" width="9.140625" style="317" bestFit="1" customWidth="1"/>
    <col min="8456" max="8456" width="10" style="317" bestFit="1" customWidth="1"/>
    <col min="8457" max="8457" width="9.140625" style="317" bestFit="1" customWidth="1"/>
    <col min="8458" max="8458" width="8.42578125" style="317" customWidth="1"/>
    <col min="8459" max="8459" width="10" style="317" customWidth="1"/>
    <col min="8460" max="8703" width="9.140625" style="317"/>
    <col min="8704" max="8705" width="1.42578125" style="317" customWidth="1"/>
    <col min="8706" max="8706" width="28.5703125" style="317" customWidth="1"/>
    <col min="8707" max="8707" width="0.7109375" style="317" customWidth="1"/>
    <col min="8708" max="8708" width="13.85546875" style="317" customWidth="1"/>
    <col min="8709" max="8709" width="9.140625" style="317" bestFit="1" customWidth="1"/>
    <col min="8710" max="8710" width="7.85546875" style="317" bestFit="1" customWidth="1"/>
    <col min="8711" max="8711" width="9.140625" style="317" bestFit="1" customWidth="1"/>
    <col min="8712" max="8712" width="10" style="317" bestFit="1" customWidth="1"/>
    <col min="8713" max="8713" width="9.140625" style="317" bestFit="1" customWidth="1"/>
    <col min="8714" max="8714" width="8.42578125" style="317" customWidth="1"/>
    <col min="8715" max="8715" width="10" style="317" customWidth="1"/>
    <col min="8716" max="8959" width="9.140625" style="317"/>
    <col min="8960" max="8961" width="1.42578125" style="317" customWidth="1"/>
    <col min="8962" max="8962" width="28.5703125" style="317" customWidth="1"/>
    <col min="8963" max="8963" width="0.7109375" style="317" customWidth="1"/>
    <col min="8964" max="8964" width="13.85546875" style="317" customWidth="1"/>
    <col min="8965" max="8965" width="9.140625" style="317" bestFit="1" customWidth="1"/>
    <col min="8966" max="8966" width="7.85546875" style="317" bestFit="1" customWidth="1"/>
    <col min="8967" max="8967" width="9.140625" style="317" bestFit="1" customWidth="1"/>
    <col min="8968" max="8968" width="10" style="317" bestFit="1" customWidth="1"/>
    <col min="8969" max="8969" width="9.140625" style="317" bestFit="1" customWidth="1"/>
    <col min="8970" max="8970" width="8.42578125" style="317" customWidth="1"/>
    <col min="8971" max="8971" width="10" style="317" customWidth="1"/>
    <col min="8972" max="9215" width="9.140625" style="317"/>
    <col min="9216" max="9217" width="1.42578125" style="317" customWidth="1"/>
    <col min="9218" max="9218" width="28.5703125" style="317" customWidth="1"/>
    <col min="9219" max="9219" width="0.7109375" style="317" customWidth="1"/>
    <col min="9220" max="9220" width="13.85546875" style="317" customWidth="1"/>
    <col min="9221" max="9221" width="9.140625" style="317" bestFit="1" customWidth="1"/>
    <col min="9222" max="9222" width="7.85546875" style="317" bestFit="1" customWidth="1"/>
    <col min="9223" max="9223" width="9.140625" style="317" bestFit="1" customWidth="1"/>
    <col min="9224" max="9224" width="10" style="317" bestFit="1" customWidth="1"/>
    <col min="9225" max="9225" width="9.140625" style="317" bestFit="1" customWidth="1"/>
    <col min="9226" max="9226" width="8.42578125" style="317" customWidth="1"/>
    <col min="9227" max="9227" width="10" style="317" customWidth="1"/>
    <col min="9228" max="9471" width="9.140625" style="317"/>
    <col min="9472" max="9473" width="1.42578125" style="317" customWidth="1"/>
    <col min="9474" max="9474" width="28.5703125" style="317" customWidth="1"/>
    <col min="9475" max="9475" width="0.7109375" style="317" customWidth="1"/>
    <col min="9476" max="9476" width="13.85546875" style="317" customWidth="1"/>
    <col min="9477" max="9477" width="9.140625" style="317" bestFit="1" customWidth="1"/>
    <col min="9478" max="9478" width="7.85546875" style="317" bestFit="1" customWidth="1"/>
    <col min="9479" max="9479" width="9.140625" style="317" bestFit="1" customWidth="1"/>
    <col min="9480" max="9480" width="10" style="317" bestFit="1" customWidth="1"/>
    <col min="9481" max="9481" width="9.140625" style="317" bestFit="1" customWidth="1"/>
    <col min="9482" max="9482" width="8.42578125" style="317" customWidth="1"/>
    <col min="9483" max="9483" width="10" style="317" customWidth="1"/>
    <col min="9484" max="9727" width="9.140625" style="317"/>
    <col min="9728" max="9729" width="1.42578125" style="317" customWidth="1"/>
    <col min="9730" max="9730" width="28.5703125" style="317" customWidth="1"/>
    <col min="9731" max="9731" width="0.7109375" style="317" customWidth="1"/>
    <col min="9732" max="9732" width="13.85546875" style="317" customWidth="1"/>
    <col min="9733" max="9733" width="9.140625" style="317" bestFit="1" customWidth="1"/>
    <col min="9734" max="9734" width="7.85546875" style="317" bestFit="1" customWidth="1"/>
    <col min="9735" max="9735" width="9.140625" style="317" bestFit="1" customWidth="1"/>
    <col min="9736" max="9736" width="10" style="317" bestFit="1" customWidth="1"/>
    <col min="9737" max="9737" width="9.140625" style="317" bestFit="1" customWidth="1"/>
    <col min="9738" max="9738" width="8.42578125" style="317" customWidth="1"/>
    <col min="9739" max="9739" width="10" style="317" customWidth="1"/>
    <col min="9740" max="9983" width="9.140625" style="317"/>
    <col min="9984" max="9985" width="1.42578125" style="317" customWidth="1"/>
    <col min="9986" max="9986" width="28.5703125" style="317" customWidth="1"/>
    <col min="9987" max="9987" width="0.7109375" style="317" customWidth="1"/>
    <col min="9988" max="9988" width="13.85546875" style="317" customWidth="1"/>
    <col min="9989" max="9989" width="9.140625" style="317" bestFit="1" customWidth="1"/>
    <col min="9990" max="9990" width="7.85546875" style="317" bestFit="1" customWidth="1"/>
    <col min="9991" max="9991" width="9.140625" style="317" bestFit="1" customWidth="1"/>
    <col min="9992" max="9992" width="10" style="317" bestFit="1" customWidth="1"/>
    <col min="9993" max="9993" width="9.140625" style="317" bestFit="1" customWidth="1"/>
    <col min="9994" max="9994" width="8.42578125" style="317" customWidth="1"/>
    <col min="9995" max="9995" width="10" style="317" customWidth="1"/>
    <col min="9996" max="10239" width="9.140625" style="317"/>
    <col min="10240" max="10241" width="1.42578125" style="317" customWidth="1"/>
    <col min="10242" max="10242" width="28.5703125" style="317" customWidth="1"/>
    <col min="10243" max="10243" width="0.7109375" style="317" customWidth="1"/>
    <col min="10244" max="10244" width="13.85546875" style="317" customWidth="1"/>
    <col min="10245" max="10245" width="9.140625" style="317" bestFit="1" customWidth="1"/>
    <col min="10246" max="10246" width="7.85546875" style="317" bestFit="1" customWidth="1"/>
    <col min="10247" max="10247" width="9.140625" style="317" bestFit="1" customWidth="1"/>
    <col min="10248" max="10248" width="10" style="317" bestFit="1" customWidth="1"/>
    <col min="10249" max="10249" width="9.140625" style="317" bestFit="1" customWidth="1"/>
    <col min="10250" max="10250" width="8.42578125" style="317" customWidth="1"/>
    <col min="10251" max="10251" width="10" style="317" customWidth="1"/>
    <col min="10252" max="10495" width="9.140625" style="317"/>
    <col min="10496" max="10497" width="1.42578125" style="317" customWidth="1"/>
    <col min="10498" max="10498" width="28.5703125" style="317" customWidth="1"/>
    <col min="10499" max="10499" width="0.7109375" style="317" customWidth="1"/>
    <col min="10500" max="10500" width="13.85546875" style="317" customWidth="1"/>
    <col min="10501" max="10501" width="9.140625" style="317" bestFit="1" customWidth="1"/>
    <col min="10502" max="10502" width="7.85546875" style="317" bestFit="1" customWidth="1"/>
    <col min="10503" max="10503" width="9.140625" style="317" bestFit="1" customWidth="1"/>
    <col min="10504" max="10504" width="10" style="317" bestFit="1" customWidth="1"/>
    <col min="10505" max="10505" width="9.140625" style="317" bestFit="1" customWidth="1"/>
    <col min="10506" max="10506" width="8.42578125" style="317" customWidth="1"/>
    <col min="10507" max="10507" width="10" style="317" customWidth="1"/>
    <col min="10508" max="10751" width="9.140625" style="317"/>
    <col min="10752" max="10753" width="1.42578125" style="317" customWidth="1"/>
    <col min="10754" max="10754" width="28.5703125" style="317" customWidth="1"/>
    <col min="10755" max="10755" width="0.7109375" style="317" customWidth="1"/>
    <col min="10756" max="10756" width="13.85546875" style="317" customWidth="1"/>
    <col min="10757" max="10757" width="9.140625" style="317" bestFit="1" customWidth="1"/>
    <col min="10758" max="10758" width="7.85546875" style="317" bestFit="1" customWidth="1"/>
    <col min="10759" max="10759" width="9.140625" style="317" bestFit="1" customWidth="1"/>
    <col min="10760" max="10760" width="10" style="317" bestFit="1" customWidth="1"/>
    <col min="10761" max="10761" width="9.140625" style="317" bestFit="1" customWidth="1"/>
    <col min="10762" max="10762" width="8.42578125" style="317" customWidth="1"/>
    <col min="10763" max="10763" width="10" style="317" customWidth="1"/>
    <col min="10764" max="11007" width="9.140625" style="317"/>
    <col min="11008" max="11009" width="1.42578125" style="317" customWidth="1"/>
    <col min="11010" max="11010" width="28.5703125" style="317" customWidth="1"/>
    <col min="11011" max="11011" width="0.7109375" style="317" customWidth="1"/>
    <col min="11012" max="11012" width="13.85546875" style="317" customWidth="1"/>
    <col min="11013" max="11013" width="9.140625" style="317" bestFit="1" customWidth="1"/>
    <col min="11014" max="11014" width="7.85546875" style="317" bestFit="1" customWidth="1"/>
    <col min="11015" max="11015" width="9.140625" style="317" bestFit="1" customWidth="1"/>
    <col min="11016" max="11016" width="10" style="317" bestFit="1" customWidth="1"/>
    <col min="11017" max="11017" width="9.140625" style="317" bestFit="1" customWidth="1"/>
    <col min="11018" max="11018" width="8.42578125" style="317" customWidth="1"/>
    <col min="11019" max="11019" width="10" style="317" customWidth="1"/>
    <col min="11020" max="11263" width="9.140625" style="317"/>
    <col min="11264" max="11265" width="1.42578125" style="317" customWidth="1"/>
    <col min="11266" max="11266" width="28.5703125" style="317" customWidth="1"/>
    <col min="11267" max="11267" width="0.7109375" style="317" customWidth="1"/>
    <col min="11268" max="11268" width="13.85546875" style="317" customWidth="1"/>
    <col min="11269" max="11269" width="9.140625" style="317" bestFit="1" customWidth="1"/>
    <col min="11270" max="11270" width="7.85546875" style="317" bestFit="1" customWidth="1"/>
    <col min="11271" max="11271" width="9.140625" style="317" bestFit="1" customWidth="1"/>
    <col min="11272" max="11272" width="10" style="317" bestFit="1" customWidth="1"/>
    <col min="11273" max="11273" width="9.140625" style="317" bestFit="1" customWidth="1"/>
    <col min="11274" max="11274" width="8.42578125" style="317" customWidth="1"/>
    <col min="11275" max="11275" width="10" style="317" customWidth="1"/>
    <col min="11276" max="11519" width="9.140625" style="317"/>
    <col min="11520" max="11521" width="1.42578125" style="317" customWidth="1"/>
    <col min="11522" max="11522" width="28.5703125" style="317" customWidth="1"/>
    <col min="11523" max="11523" width="0.7109375" style="317" customWidth="1"/>
    <col min="11524" max="11524" width="13.85546875" style="317" customWidth="1"/>
    <col min="11525" max="11525" width="9.140625" style="317" bestFit="1" customWidth="1"/>
    <col min="11526" max="11526" width="7.85546875" style="317" bestFit="1" customWidth="1"/>
    <col min="11527" max="11527" width="9.140625" style="317" bestFit="1" customWidth="1"/>
    <col min="11528" max="11528" width="10" style="317" bestFit="1" customWidth="1"/>
    <col min="11529" max="11529" width="9.140625" style="317" bestFit="1" customWidth="1"/>
    <col min="11530" max="11530" width="8.42578125" style="317" customWidth="1"/>
    <col min="11531" max="11531" width="10" style="317" customWidth="1"/>
    <col min="11532" max="11775" width="9.140625" style="317"/>
    <col min="11776" max="11777" width="1.42578125" style="317" customWidth="1"/>
    <col min="11778" max="11778" width="28.5703125" style="317" customWidth="1"/>
    <col min="11779" max="11779" width="0.7109375" style="317" customWidth="1"/>
    <col min="11780" max="11780" width="13.85546875" style="317" customWidth="1"/>
    <col min="11781" max="11781" width="9.140625" style="317" bestFit="1" customWidth="1"/>
    <col min="11782" max="11782" width="7.85546875" style="317" bestFit="1" customWidth="1"/>
    <col min="11783" max="11783" width="9.140625" style="317" bestFit="1" customWidth="1"/>
    <col min="11784" max="11784" width="10" style="317" bestFit="1" customWidth="1"/>
    <col min="11785" max="11785" width="9.140625" style="317" bestFit="1" customWidth="1"/>
    <col min="11786" max="11786" width="8.42578125" style="317" customWidth="1"/>
    <col min="11787" max="11787" width="10" style="317" customWidth="1"/>
    <col min="11788" max="12031" width="9.140625" style="317"/>
    <col min="12032" max="12033" width="1.42578125" style="317" customWidth="1"/>
    <col min="12034" max="12034" width="28.5703125" style="317" customWidth="1"/>
    <col min="12035" max="12035" width="0.7109375" style="317" customWidth="1"/>
    <col min="12036" max="12036" width="13.85546875" style="317" customWidth="1"/>
    <col min="12037" max="12037" width="9.140625" style="317" bestFit="1" customWidth="1"/>
    <col min="12038" max="12038" width="7.85546875" style="317" bestFit="1" customWidth="1"/>
    <col min="12039" max="12039" width="9.140625" style="317" bestFit="1" customWidth="1"/>
    <col min="12040" max="12040" width="10" style="317" bestFit="1" customWidth="1"/>
    <col min="12041" max="12041" width="9.140625" style="317" bestFit="1" customWidth="1"/>
    <col min="12042" max="12042" width="8.42578125" style="317" customWidth="1"/>
    <col min="12043" max="12043" width="10" style="317" customWidth="1"/>
    <col min="12044" max="12287" width="9.140625" style="317"/>
    <col min="12288" max="12289" width="1.42578125" style="317" customWidth="1"/>
    <col min="12290" max="12290" width="28.5703125" style="317" customWidth="1"/>
    <col min="12291" max="12291" width="0.7109375" style="317" customWidth="1"/>
    <col min="12292" max="12292" width="13.85546875" style="317" customWidth="1"/>
    <col min="12293" max="12293" width="9.140625" style="317" bestFit="1" customWidth="1"/>
    <col min="12294" max="12294" width="7.85546875" style="317" bestFit="1" customWidth="1"/>
    <col min="12295" max="12295" width="9.140625" style="317" bestFit="1" customWidth="1"/>
    <col min="12296" max="12296" width="10" style="317" bestFit="1" customWidth="1"/>
    <col min="12297" max="12297" width="9.140625" style="317" bestFit="1" customWidth="1"/>
    <col min="12298" max="12298" width="8.42578125" style="317" customWidth="1"/>
    <col min="12299" max="12299" width="10" style="317" customWidth="1"/>
    <col min="12300" max="12543" width="9.140625" style="317"/>
    <col min="12544" max="12545" width="1.42578125" style="317" customWidth="1"/>
    <col min="12546" max="12546" width="28.5703125" style="317" customWidth="1"/>
    <col min="12547" max="12547" width="0.7109375" style="317" customWidth="1"/>
    <col min="12548" max="12548" width="13.85546875" style="317" customWidth="1"/>
    <col min="12549" max="12549" width="9.140625" style="317" bestFit="1" customWidth="1"/>
    <col min="12550" max="12550" width="7.85546875" style="317" bestFit="1" customWidth="1"/>
    <col min="12551" max="12551" width="9.140625" style="317" bestFit="1" customWidth="1"/>
    <col min="12552" max="12552" width="10" style="317" bestFit="1" customWidth="1"/>
    <col min="12553" max="12553" width="9.140625" style="317" bestFit="1" customWidth="1"/>
    <col min="12554" max="12554" width="8.42578125" style="317" customWidth="1"/>
    <col min="12555" max="12555" width="10" style="317" customWidth="1"/>
    <col min="12556" max="12799" width="9.140625" style="317"/>
    <col min="12800" max="12801" width="1.42578125" style="317" customWidth="1"/>
    <col min="12802" max="12802" width="28.5703125" style="317" customWidth="1"/>
    <col min="12803" max="12803" width="0.7109375" style="317" customWidth="1"/>
    <col min="12804" max="12804" width="13.85546875" style="317" customWidth="1"/>
    <col min="12805" max="12805" width="9.140625" style="317" bestFit="1" customWidth="1"/>
    <col min="12806" max="12806" width="7.85546875" style="317" bestFit="1" customWidth="1"/>
    <col min="12807" max="12807" width="9.140625" style="317" bestFit="1" customWidth="1"/>
    <col min="12808" max="12808" width="10" style="317" bestFit="1" customWidth="1"/>
    <col min="12809" max="12809" width="9.140625" style="317" bestFit="1" customWidth="1"/>
    <col min="12810" max="12810" width="8.42578125" style="317" customWidth="1"/>
    <col min="12811" max="12811" width="10" style="317" customWidth="1"/>
    <col min="12812" max="13055" width="9.140625" style="317"/>
    <col min="13056" max="13057" width="1.42578125" style="317" customWidth="1"/>
    <col min="13058" max="13058" width="28.5703125" style="317" customWidth="1"/>
    <col min="13059" max="13059" width="0.7109375" style="317" customWidth="1"/>
    <col min="13060" max="13060" width="13.85546875" style="317" customWidth="1"/>
    <col min="13061" max="13061" width="9.140625" style="317" bestFit="1" customWidth="1"/>
    <col min="13062" max="13062" width="7.85546875" style="317" bestFit="1" customWidth="1"/>
    <col min="13063" max="13063" width="9.140625" style="317" bestFit="1" customWidth="1"/>
    <col min="13064" max="13064" width="10" style="317" bestFit="1" customWidth="1"/>
    <col min="13065" max="13065" width="9.140625" style="317" bestFit="1" customWidth="1"/>
    <col min="13066" max="13066" width="8.42578125" style="317" customWidth="1"/>
    <col min="13067" max="13067" width="10" style="317" customWidth="1"/>
    <col min="13068" max="13311" width="9.140625" style="317"/>
    <col min="13312" max="13313" width="1.42578125" style="317" customWidth="1"/>
    <col min="13314" max="13314" width="28.5703125" style="317" customWidth="1"/>
    <col min="13315" max="13315" width="0.7109375" style="317" customWidth="1"/>
    <col min="13316" max="13316" width="13.85546875" style="317" customWidth="1"/>
    <col min="13317" max="13317" width="9.140625" style="317" bestFit="1" customWidth="1"/>
    <col min="13318" max="13318" width="7.85546875" style="317" bestFit="1" customWidth="1"/>
    <col min="13319" max="13319" width="9.140625" style="317" bestFit="1" customWidth="1"/>
    <col min="13320" max="13320" width="10" style="317" bestFit="1" customWidth="1"/>
    <col min="13321" max="13321" width="9.140625" style="317" bestFit="1" customWidth="1"/>
    <col min="13322" max="13322" width="8.42578125" style="317" customWidth="1"/>
    <col min="13323" max="13323" width="10" style="317" customWidth="1"/>
    <col min="13324" max="13567" width="9.140625" style="317"/>
    <col min="13568" max="13569" width="1.42578125" style="317" customWidth="1"/>
    <col min="13570" max="13570" width="28.5703125" style="317" customWidth="1"/>
    <col min="13571" max="13571" width="0.7109375" style="317" customWidth="1"/>
    <col min="13572" max="13572" width="13.85546875" style="317" customWidth="1"/>
    <col min="13573" max="13573" width="9.140625" style="317" bestFit="1" customWidth="1"/>
    <col min="13574" max="13574" width="7.85546875" style="317" bestFit="1" customWidth="1"/>
    <col min="13575" max="13575" width="9.140625" style="317" bestFit="1" customWidth="1"/>
    <col min="13576" max="13576" width="10" style="317" bestFit="1" customWidth="1"/>
    <col min="13577" max="13577" width="9.140625" style="317" bestFit="1" customWidth="1"/>
    <col min="13578" max="13578" width="8.42578125" style="317" customWidth="1"/>
    <col min="13579" max="13579" width="10" style="317" customWidth="1"/>
    <col min="13580" max="13823" width="9.140625" style="317"/>
    <col min="13824" max="13825" width="1.42578125" style="317" customWidth="1"/>
    <col min="13826" max="13826" width="28.5703125" style="317" customWidth="1"/>
    <col min="13827" max="13827" width="0.7109375" style="317" customWidth="1"/>
    <col min="13828" max="13828" width="13.85546875" style="317" customWidth="1"/>
    <col min="13829" max="13829" width="9.140625" style="317" bestFit="1" customWidth="1"/>
    <col min="13830" max="13830" width="7.85546875" style="317" bestFit="1" customWidth="1"/>
    <col min="13831" max="13831" width="9.140625" style="317" bestFit="1" customWidth="1"/>
    <col min="13832" max="13832" width="10" style="317" bestFit="1" customWidth="1"/>
    <col min="13833" max="13833" width="9.140625" style="317" bestFit="1" customWidth="1"/>
    <col min="13834" max="13834" width="8.42578125" style="317" customWidth="1"/>
    <col min="13835" max="13835" width="10" style="317" customWidth="1"/>
    <col min="13836" max="14079" width="9.140625" style="317"/>
    <col min="14080" max="14081" width="1.42578125" style="317" customWidth="1"/>
    <col min="14082" max="14082" width="28.5703125" style="317" customWidth="1"/>
    <col min="14083" max="14083" width="0.7109375" style="317" customWidth="1"/>
    <col min="14084" max="14084" width="13.85546875" style="317" customWidth="1"/>
    <col min="14085" max="14085" width="9.140625" style="317" bestFit="1" customWidth="1"/>
    <col min="14086" max="14086" width="7.85546875" style="317" bestFit="1" customWidth="1"/>
    <col min="14087" max="14087" width="9.140625" style="317" bestFit="1" customWidth="1"/>
    <col min="14088" max="14088" width="10" style="317" bestFit="1" customWidth="1"/>
    <col min="14089" max="14089" width="9.140625" style="317" bestFit="1" customWidth="1"/>
    <col min="14090" max="14090" width="8.42578125" style="317" customWidth="1"/>
    <col min="14091" max="14091" width="10" style="317" customWidth="1"/>
    <col min="14092" max="14335" width="9.140625" style="317"/>
    <col min="14336" max="14337" width="1.42578125" style="317" customWidth="1"/>
    <col min="14338" max="14338" width="28.5703125" style="317" customWidth="1"/>
    <col min="14339" max="14339" width="0.7109375" style="317" customWidth="1"/>
    <col min="14340" max="14340" width="13.85546875" style="317" customWidth="1"/>
    <col min="14341" max="14341" width="9.140625" style="317" bestFit="1" customWidth="1"/>
    <col min="14342" max="14342" width="7.85546875" style="317" bestFit="1" customWidth="1"/>
    <col min="14343" max="14343" width="9.140625" style="317" bestFit="1" customWidth="1"/>
    <col min="14344" max="14344" width="10" style="317" bestFit="1" customWidth="1"/>
    <col min="14345" max="14345" width="9.140625" style="317" bestFit="1" customWidth="1"/>
    <col min="14346" max="14346" width="8.42578125" style="317" customWidth="1"/>
    <col min="14347" max="14347" width="10" style="317" customWidth="1"/>
    <col min="14348" max="14591" width="9.140625" style="317"/>
    <col min="14592" max="14593" width="1.42578125" style="317" customWidth="1"/>
    <col min="14594" max="14594" width="28.5703125" style="317" customWidth="1"/>
    <col min="14595" max="14595" width="0.7109375" style="317" customWidth="1"/>
    <col min="14596" max="14596" width="13.85546875" style="317" customWidth="1"/>
    <col min="14597" max="14597" width="9.140625" style="317" bestFit="1" customWidth="1"/>
    <col min="14598" max="14598" width="7.85546875" style="317" bestFit="1" customWidth="1"/>
    <col min="14599" max="14599" width="9.140625" style="317" bestFit="1" customWidth="1"/>
    <col min="14600" max="14600" width="10" style="317" bestFit="1" customWidth="1"/>
    <col min="14601" max="14601" width="9.140625" style="317" bestFit="1" customWidth="1"/>
    <col min="14602" max="14602" width="8.42578125" style="317" customWidth="1"/>
    <col min="14603" max="14603" width="10" style="317" customWidth="1"/>
    <col min="14604" max="14847" width="9.140625" style="317"/>
    <col min="14848" max="14849" width="1.42578125" style="317" customWidth="1"/>
    <col min="14850" max="14850" width="28.5703125" style="317" customWidth="1"/>
    <col min="14851" max="14851" width="0.7109375" style="317" customWidth="1"/>
    <col min="14852" max="14852" width="13.85546875" style="317" customWidth="1"/>
    <col min="14853" max="14853" width="9.140625" style="317" bestFit="1" customWidth="1"/>
    <col min="14854" max="14854" width="7.85546875" style="317" bestFit="1" customWidth="1"/>
    <col min="14855" max="14855" width="9.140625" style="317" bestFit="1" customWidth="1"/>
    <col min="14856" max="14856" width="10" style="317" bestFit="1" customWidth="1"/>
    <col min="14857" max="14857" width="9.140625" style="317" bestFit="1" customWidth="1"/>
    <col min="14858" max="14858" width="8.42578125" style="317" customWidth="1"/>
    <col min="14859" max="14859" width="10" style="317" customWidth="1"/>
    <col min="14860" max="15103" width="9.140625" style="317"/>
    <col min="15104" max="15105" width="1.42578125" style="317" customWidth="1"/>
    <col min="15106" max="15106" width="28.5703125" style="317" customWidth="1"/>
    <col min="15107" max="15107" width="0.7109375" style="317" customWidth="1"/>
    <col min="15108" max="15108" width="13.85546875" style="317" customWidth="1"/>
    <col min="15109" max="15109" width="9.140625" style="317" bestFit="1" customWidth="1"/>
    <col min="15110" max="15110" width="7.85546875" style="317" bestFit="1" customWidth="1"/>
    <col min="15111" max="15111" width="9.140625" style="317" bestFit="1" customWidth="1"/>
    <col min="15112" max="15112" width="10" style="317" bestFit="1" customWidth="1"/>
    <col min="15113" max="15113" width="9.140625" style="317" bestFit="1" customWidth="1"/>
    <col min="15114" max="15114" width="8.42578125" style="317" customWidth="1"/>
    <col min="15115" max="15115" width="10" style="317" customWidth="1"/>
    <col min="15116" max="15359" width="9.140625" style="317"/>
    <col min="15360" max="15361" width="1.42578125" style="317" customWidth="1"/>
    <col min="15362" max="15362" width="28.5703125" style="317" customWidth="1"/>
    <col min="15363" max="15363" width="0.7109375" style="317" customWidth="1"/>
    <col min="15364" max="15364" width="13.85546875" style="317" customWidth="1"/>
    <col min="15365" max="15365" width="9.140625" style="317" bestFit="1" customWidth="1"/>
    <col min="15366" max="15366" width="7.85546875" style="317" bestFit="1" customWidth="1"/>
    <col min="15367" max="15367" width="9.140625" style="317" bestFit="1" customWidth="1"/>
    <col min="15368" max="15368" width="10" style="317" bestFit="1" customWidth="1"/>
    <col min="15369" max="15369" width="9.140625" style="317" bestFit="1" customWidth="1"/>
    <col min="15370" max="15370" width="8.42578125" style="317" customWidth="1"/>
    <col min="15371" max="15371" width="10" style="317" customWidth="1"/>
    <col min="15372" max="15615" width="9.140625" style="317"/>
    <col min="15616" max="15617" width="1.42578125" style="317" customWidth="1"/>
    <col min="15618" max="15618" width="28.5703125" style="317" customWidth="1"/>
    <col min="15619" max="15619" width="0.7109375" style="317" customWidth="1"/>
    <col min="15620" max="15620" width="13.85546875" style="317" customWidth="1"/>
    <col min="15621" max="15621" width="9.140625" style="317" bestFit="1" customWidth="1"/>
    <col min="15622" max="15622" width="7.85546875" style="317" bestFit="1" customWidth="1"/>
    <col min="15623" max="15623" width="9.140625" style="317" bestFit="1" customWidth="1"/>
    <col min="15624" max="15624" width="10" style="317" bestFit="1" customWidth="1"/>
    <col min="15625" max="15625" width="9.140625" style="317" bestFit="1" customWidth="1"/>
    <col min="15626" max="15626" width="8.42578125" style="317" customWidth="1"/>
    <col min="15627" max="15627" width="10" style="317" customWidth="1"/>
    <col min="15628" max="15871" width="9.140625" style="317"/>
    <col min="15872" max="15873" width="1.42578125" style="317" customWidth="1"/>
    <col min="15874" max="15874" width="28.5703125" style="317" customWidth="1"/>
    <col min="15875" max="15875" width="0.7109375" style="317" customWidth="1"/>
    <col min="15876" max="15876" width="13.85546875" style="317" customWidth="1"/>
    <col min="15877" max="15877" width="9.140625" style="317" bestFit="1" customWidth="1"/>
    <col min="15878" max="15878" width="7.85546875" style="317" bestFit="1" customWidth="1"/>
    <col min="15879" max="15879" width="9.140625" style="317" bestFit="1" customWidth="1"/>
    <col min="15880" max="15880" width="10" style="317" bestFit="1" customWidth="1"/>
    <col min="15881" max="15881" width="9.140625" style="317" bestFit="1" customWidth="1"/>
    <col min="15882" max="15882" width="8.42578125" style="317" customWidth="1"/>
    <col min="15883" max="15883" width="10" style="317" customWidth="1"/>
    <col min="15884" max="16127" width="9.140625" style="317"/>
    <col min="16128" max="16129" width="1.42578125" style="317" customWidth="1"/>
    <col min="16130" max="16130" width="28.5703125" style="317" customWidth="1"/>
    <col min="16131" max="16131" width="0.7109375" style="317" customWidth="1"/>
    <col min="16132" max="16132" width="13.85546875" style="317" customWidth="1"/>
    <col min="16133" max="16133" width="9.140625" style="317" bestFit="1" customWidth="1"/>
    <col min="16134" max="16134" width="7.85546875" style="317" bestFit="1" customWidth="1"/>
    <col min="16135" max="16135" width="9.140625" style="317" bestFit="1" customWidth="1"/>
    <col min="16136" max="16136" width="10" style="317" bestFit="1" customWidth="1"/>
    <col min="16137" max="16137" width="9.140625" style="317" bestFit="1" customWidth="1"/>
    <col min="16138" max="16138" width="8.42578125" style="317" customWidth="1"/>
    <col min="16139" max="16139" width="10" style="317" customWidth="1"/>
    <col min="16140" max="16384" width="9.140625" style="317"/>
  </cols>
  <sheetData>
    <row r="1" spans="1:11" s="821" customFormat="1" ht="15" customHeight="1">
      <c r="A1" s="808" t="s">
        <v>644</v>
      </c>
      <c r="B1" s="811"/>
      <c r="K1" s="823" t="s">
        <v>19</v>
      </c>
    </row>
    <row r="2" spans="1:11" s="821" customFormat="1" ht="15" customHeight="1">
      <c r="A2" s="811"/>
      <c r="B2" s="811"/>
      <c r="H2" s="823"/>
      <c r="K2" s="1032"/>
    </row>
    <row r="3" spans="1:11" s="115" customFormat="1" ht="15" customHeight="1">
      <c r="A3" s="787" t="s">
        <v>95</v>
      </c>
      <c r="B3" s="814"/>
      <c r="C3" s="942"/>
      <c r="D3" s="942"/>
      <c r="K3" s="817"/>
    </row>
    <row r="4" spans="1:11" s="115" customFormat="1" ht="15" customHeight="1">
      <c r="A4" s="787" t="s">
        <v>34</v>
      </c>
      <c r="B4" s="814"/>
      <c r="K4" s="817"/>
    </row>
    <row r="5" spans="1:11" s="115" customFormat="1" ht="15" customHeight="1">
      <c r="A5" s="787" t="s">
        <v>270</v>
      </c>
      <c r="B5" s="814"/>
      <c r="K5" s="817"/>
    </row>
    <row r="6" spans="1:11" s="105" customFormat="1" ht="15" customHeight="1">
      <c r="A6" s="787" t="s">
        <v>32</v>
      </c>
      <c r="B6" s="814"/>
      <c r="E6" s="115"/>
      <c r="K6" s="819"/>
    </row>
    <row r="7" spans="1:11" s="821" customFormat="1" ht="15" customHeight="1">
      <c r="A7" s="820"/>
      <c r="H7" s="823"/>
      <c r="K7" s="1032"/>
    </row>
    <row r="8" spans="1:11" s="105" customFormat="1" ht="15" customHeight="1">
      <c r="K8" s="819"/>
    </row>
    <row r="9" spans="1:11" s="966" customFormat="1" ht="15" customHeight="1">
      <c r="A9" s="2408" t="s">
        <v>481</v>
      </c>
      <c r="B9" s="2408"/>
      <c r="C9" s="2408"/>
      <c r="D9" s="2408"/>
      <c r="E9" s="2408"/>
      <c r="F9" s="2408"/>
      <c r="G9" s="2408"/>
      <c r="H9" s="2408"/>
      <c r="J9" s="945" t="s">
        <v>482</v>
      </c>
      <c r="K9" s="1376"/>
    </row>
    <row r="10" spans="1:11" s="966" customFormat="1" ht="15" customHeight="1">
      <c r="A10" s="2408"/>
      <c r="B10" s="2408"/>
      <c r="C10" s="2408"/>
      <c r="D10" s="2408"/>
      <c r="E10" s="2408"/>
      <c r="F10" s="2408"/>
      <c r="G10" s="2408"/>
      <c r="H10" s="2408"/>
      <c r="K10" s="1376"/>
    </row>
    <row r="11" spans="1:11" s="966" customFormat="1" ht="15" customHeight="1">
      <c r="A11" s="2408"/>
      <c r="B11" s="2408"/>
      <c r="C11" s="2408"/>
      <c r="D11" s="2408"/>
      <c r="E11" s="2408"/>
      <c r="F11" s="2408"/>
      <c r="G11" s="2408"/>
      <c r="H11" s="2408"/>
      <c r="K11" s="1376"/>
    </row>
    <row r="12" spans="1:11" s="1207" customFormat="1" ht="6" customHeight="1">
      <c r="A12" s="906"/>
      <c r="C12" s="1768"/>
      <c r="D12" s="1768"/>
      <c r="K12" s="1767"/>
    </row>
    <row r="13" spans="1:11" s="1448" customFormat="1" ht="15" customHeight="1">
      <c r="A13" s="2409" t="s">
        <v>349</v>
      </c>
      <c r="B13" s="2409"/>
      <c r="C13" s="2427" t="s">
        <v>17</v>
      </c>
      <c r="D13" s="1331"/>
      <c r="E13" s="2424" t="s">
        <v>275</v>
      </c>
      <c r="F13" s="2424" t="s">
        <v>483</v>
      </c>
      <c r="G13" s="2424" t="s">
        <v>484</v>
      </c>
      <c r="H13" s="2424" t="s">
        <v>294</v>
      </c>
      <c r="I13" s="2424" t="s">
        <v>476</v>
      </c>
      <c r="J13" s="2424" t="s">
        <v>485</v>
      </c>
      <c r="K13" s="1447"/>
    </row>
    <row r="14" spans="1:11" s="1448" customFormat="1" ht="15" customHeight="1">
      <c r="A14" s="2434"/>
      <c r="B14" s="2434"/>
      <c r="C14" s="2451"/>
      <c r="D14" s="1247"/>
      <c r="E14" s="2455"/>
      <c r="F14" s="2455"/>
      <c r="G14" s="2455"/>
      <c r="H14" s="2455"/>
      <c r="I14" s="2455"/>
      <c r="J14" s="2455"/>
      <c r="K14" s="1447"/>
    </row>
    <row r="15" spans="1:11" s="1207" customFormat="1" ht="6" customHeight="1">
      <c r="A15" s="906"/>
      <c r="C15" s="1772"/>
      <c r="D15" s="1772"/>
      <c r="K15" s="1767"/>
    </row>
    <row r="16" spans="1:11" s="838" customFormat="1" ht="15" customHeight="1">
      <c r="A16" s="953" t="s">
        <v>103</v>
      </c>
      <c r="B16" s="954"/>
      <c r="C16" s="844">
        <v>21409727</v>
      </c>
      <c r="D16" s="844"/>
      <c r="E16" s="1753">
        <v>13.6</v>
      </c>
      <c r="F16" s="1753">
        <v>0.6</v>
      </c>
      <c r="G16" s="1753">
        <v>29.2</v>
      </c>
      <c r="H16" s="1753">
        <v>50</v>
      </c>
      <c r="I16" s="1753">
        <v>6.3</v>
      </c>
      <c r="J16" s="1871">
        <v>0</v>
      </c>
      <c r="K16" s="1426"/>
    </row>
    <row r="17" spans="1:11" s="838" customFormat="1" ht="6" customHeight="1">
      <c r="A17" s="954"/>
      <c r="B17" s="954"/>
      <c r="C17" s="1533"/>
      <c r="D17" s="1533"/>
      <c r="E17" s="1493"/>
      <c r="F17" s="1493"/>
      <c r="G17" s="1493"/>
      <c r="H17" s="1493"/>
      <c r="I17" s="1493"/>
      <c r="J17" s="1493"/>
      <c r="K17" s="1426"/>
    </row>
    <row r="18" spans="1:11" s="838" customFormat="1" ht="15" customHeight="1">
      <c r="A18" s="953" t="s">
        <v>295</v>
      </c>
      <c r="B18" s="954"/>
      <c r="C18" s="1533"/>
      <c r="D18" s="1533"/>
      <c r="E18" s="1493"/>
      <c r="F18" s="1493"/>
      <c r="G18" s="1493"/>
      <c r="H18" s="1493"/>
      <c r="I18" s="1493"/>
      <c r="J18" s="1493"/>
      <c r="K18" s="1426"/>
    </row>
    <row r="19" spans="1:11" s="838" customFormat="1" ht="15" customHeight="1">
      <c r="A19" s="924" t="s">
        <v>100</v>
      </c>
      <c r="C19" s="850">
        <v>7193626</v>
      </c>
      <c r="D19" s="850"/>
      <c r="E19" s="1755">
        <v>16.600000000000001</v>
      </c>
      <c r="F19" s="1757">
        <v>0.3</v>
      </c>
      <c r="G19" s="1755">
        <v>31.9</v>
      </c>
      <c r="H19" s="1755">
        <v>45.4</v>
      </c>
      <c r="I19" s="1755">
        <v>5.6</v>
      </c>
      <c r="J19" s="1760">
        <v>0</v>
      </c>
      <c r="K19" s="1039"/>
    </row>
    <row r="20" spans="1:11" s="838" customFormat="1" ht="15" customHeight="1">
      <c r="A20" s="924" t="s">
        <v>99</v>
      </c>
      <c r="C20" s="849">
        <v>14216101</v>
      </c>
      <c r="D20" s="850"/>
      <c r="E20" s="1755">
        <v>12.1</v>
      </c>
      <c r="F20" s="1755">
        <v>0.7</v>
      </c>
      <c r="G20" s="1755">
        <v>27.8</v>
      </c>
      <c r="H20" s="1755">
        <v>52.4</v>
      </c>
      <c r="I20" s="1755">
        <v>6.6</v>
      </c>
      <c r="J20" s="1760">
        <v>0</v>
      </c>
      <c r="K20" s="1219"/>
    </row>
    <row r="21" spans="1:11" s="966" customFormat="1" ht="6" customHeight="1">
      <c r="A21" s="954"/>
      <c r="B21" s="954"/>
      <c r="C21" s="850"/>
      <c r="D21" s="850"/>
      <c r="E21" s="859"/>
      <c r="F21" s="859"/>
      <c r="G21" s="859"/>
      <c r="H21" s="859"/>
      <c r="I21" s="859"/>
      <c r="J21" s="859"/>
      <c r="K21" s="1426"/>
    </row>
    <row r="22" spans="1:11" ht="15" customHeight="1">
      <c r="A22" s="953" t="s">
        <v>104</v>
      </c>
      <c r="B22" s="954"/>
      <c r="C22" s="849"/>
      <c r="D22" s="850"/>
      <c r="E22" s="859"/>
      <c r="F22" s="859"/>
      <c r="G22" s="859"/>
      <c r="H22" s="859"/>
      <c r="I22" s="859"/>
      <c r="J22" s="859"/>
      <c r="K22" s="1426"/>
    </row>
    <row r="23" spans="1:11" ht="15" customHeight="1">
      <c r="A23" s="924" t="s">
        <v>134</v>
      </c>
      <c r="C23" s="849">
        <v>1150962</v>
      </c>
      <c r="D23" s="850"/>
      <c r="E23" s="1760">
        <v>0.6</v>
      </c>
      <c r="F23" s="1756">
        <v>0</v>
      </c>
      <c r="G23" s="1755">
        <v>24.7</v>
      </c>
      <c r="H23" s="1755">
        <v>70.400000000000006</v>
      </c>
      <c r="I23" s="1872">
        <v>3.5</v>
      </c>
      <c r="J23" s="1756">
        <v>0.1</v>
      </c>
      <c r="K23" s="1426"/>
    </row>
    <row r="24" spans="1:11" ht="15" customHeight="1">
      <c r="A24" s="924" t="s">
        <v>135</v>
      </c>
      <c r="C24" s="850">
        <v>2919370</v>
      </c>
      <c r="D24" s="850"/>
      <c r="E24" s="1755">
        <v>1.9</v>
      </c>
      <c r="F24" s="1760">
        <v>0.1</v>
      </c>
      <c r="G24" s="1755">
        <v>28.8</v>
      </c>
      <c r="H24" s="1755">
        <v>64.099999999999994</v>
      </c>
      <c r="I24" s="1872">
        <v>4.7</v>
      </c>
      <c r="J24" s="1872">
        <v>0</v>
      </c>
      <c r="K24" s="1380"/>
    </row>
    <row r="25" spans="1:11" ht="15" customHeight="1">
      <c r="A25" s="924" t="s">
        <v>136</v>
      </c>
      <c r="C25" s="850">
        <v>3384630</v>
      </c>
      <c r="D25" s="850"/>
      <c r="E25" s="1755">
        <v>6.3</v>
      </c>
      <c r="F25" s="1757">
        <v>0.3</v>
      </c>
      <c r="G25" s="1755">
        <v>30.8</v>
      </c>
      <c r="H25" s="1755">
        <v>56.7</v>
      </c>
      <c r="I25" s="1872">
        <v>5.6</v>
      </c>
      <c r="J25" s="1756">
        <v>0</v>
      </c>
    </row>
    <row r="26" spans="1:11" ht="15" customHeight="1">
      <c r="A26" s="924" t="s">
        <v>137</v>
      </c>
      <c r="C26" s="849">
        <v>3593299</v>
      </c>
      <c r="D26" s="850"/>
      <c r="E26" s="1755">
        <v>11.9</v>
      </c>
      <c r="F26" s="1757">
        <v>0.6</v>
      </c>
      <c r="G26" s="1755">
        <v>31.2</v>
      </c>
      <c r="H26" s="1755">
        <v>49.7</v>
      </c>
      <c r="I26" s="1872">
        <v>6.2</v>
      </c>
      <c r="J26" s="1872">
        <v>0</v>
      </c>
      <c r="K26" s="1373"/>
    </row>
    <row r="27" spans="1:11" ht="15" customHeight="1">
      <c r="A27" s="924" t="s">
        <v>138</v>
      </c>
      <c r="C27" s="849">
        <v>3769826</v>
      </c>
      <c r="D27" s="850"/>
      <c r="E27" s="1755">
        <v>17.399999999999999</v>
      </c>
      <c r="F27" s="1755">
        <v>0.8</v>
      </c>
      <c r="G27" s="1755">
        <v>28.4</v>
      </c>
      <c r="H27" s="1755">
        <v>46.1</v>
      </c>
      <c r="I27" s="1872">
        <v>7.1</v>
      </c>
      <c r="J27" s="857">
        <v>0</v>
      </c>
      <c r="K27" s="1373"/>
    </row>
    <row r="28" spans="1:11" ht="15" customHeight="1">
      <c r="A28" s="924" t="s">
        <v>98</v>
      </c>
      <c r="C28" s="849">
        <v>3547456</v>
      </c>
      <c r="D28" s="850"/>
      <c r="E28" s="1755">
        <v>21.8</v>
      </c>
      <c r="F28" s="1755">
        <v>0.9</v>
      </c>
      <c r="G28" s="1755">
        <v>27.5</v>
      </c>
      <c r="H28" s="1755">
        <v>42</v>
      </c>
      <c r="I28" s="1872">
        <v>7.7</v>
      </c>
      <c r="J28" s="1756">
        <v>0</v>
      </c>
      <c r="K28" s="1373"/>
    </row>
    <row r="29" spans="1:11" s="838" customFormat="1" ht="15" customHeight="1">
      <c r="A29" s="924" t="s">
        <v>139</v>
      </c>
      <c r="C29" s="849">
        <v>3044184</v>
      </c>
      <c r="D29" s="850"/>
      <c r="E29" s="1755">
        <v>26</v>
      </c>
      <c r="F29" s="1755">
        <v>0.9</v>
      </c>
      <c r="G29" s="1755">
        <v>29.7</v>
      </c>
      <c r="H29" s="1755">
        <v>36.1</v>
      </c>
      <c r="I29" s="1872">
        <v>6.9</v>
      </c>
      <c r="J29" s="1756">
        <v>0</v>
      </c>
      <c r="K29" s="1373"/>
    </row>
    <row r="30" spans="1:11" s="838" customFormat="1" ht="6" customHeight="1">
      <c r="C30" s="849"/>
      <c r="D30" s="850"/>
      <c r="E30" s="859"/>
      <c r="F30" s="859"/>
      <c r="G30" s="859"/>
      <c r="H30" s="859"/>
      <c r="I30" s="859"/>
      <c r="J30" s="859"/>
      <c r="K30" s="1426"/>
    </row>
    <row r="31" spans="1:11" s="838" customFormat="1" ht="15" customHeight="1">
      <c r="A31" s="953" t="s">
        <v>105</v>
      </c>
      <c r="B31" s="954"/>
      <c r="C31" s="849"/>
      <c r="D31" s="850"/>
      <c r="E31" s="859"/>
      <c r="F31" s="859"/>
      <c r="G31" s="859"/>
      <c r="H31" s="859"/>
      <c r="I31" s="859"/>
      <c r="J31" s="859"/>
      <c r="K31" s="1426"/>
    </row>
    <row r="32" spans="1:11" s="838" customFormat="1" ht="15" customHeight="1">
      <c r="A32" s="924" t="s">
        <v>189</v>
      </c>
      <c r="C32" s="849">
        <v>997217</v>
      </c>
      <c r="D32" s="850"/>
      <c r="E32" s="1755">
        <v>24.1</v>
      </c>
      <c r="F32" s="1756">
        <v>0.1</v>
      </c>
      <c r="G32" s="1755">
        <v>32.200000000000003</v>
      </c>
      <c r="H32" s="1755">
        <v>38.799999999999997</v>
      </c>
      <c r="I32" s="1872">
        <v>4.5</v>
      </c>
      <c r="J32" s="1756">
        <v>0</v>
      </c>
      <c r="K32" s="1426"/>
    </row>
    <row r="33" spans="1:11" s="838" customFormat="1" ht="15" customHeight="1">
      <c r="A33" s="924" t="s">
        <v>182</v>
      </c>
      <c r="C33" s="850">
        <v>20412510</v>
      </c>
      <c r="D33" s="850"/>
      <c r="E33" s="1755">
        <v>13.1</v>
      </c>
      <c r="F33" s="1755">
        <v>0.6</v>
      </c>
      <c r="G33" s="1755">
        <v>29</v>
      </c>
      <c r="H33" s="1755">
        <v>50.6</v>
      </c>
      <c r="I33" s="1755">
        <v>6.4</v>
      </c>
      <c r="J33" s="1760">
        <v>0</v>
      </c>
      <c r="K33" s="1426"/>
    </row>
    <row r="34" spans="1:11" ht="6" customHeight="1">
      <c r="A34" s="838"/>
      <c r="B34" s="838"/>
      <c r="C34" s="850"/>
      <c r="D34" s="850"/>
      <c r="E34" s="859"/>
      <c r="F34" s="859"/>
      <c r="G34" s="859"/>
      <c r="H34" s="859"/>
      <c r="I34" s="859"/>
      <c r="J34" s="859"/>
      <c r="K34" s="1426"/>
    </row>
    <row r="35" spans="1:11" s="838" customFormat="1" ht="15" customHeight="1">
      <c r="A35" s="953" t="s">
        <v>296</v>
      </c>
      <c r="B35" s="954"/>
      <c r="C35" s="849"/>
      <c r="D35" s="850"/>
      <c r="E35" s="859"/>
      <c r="F35" s="859"/>
      <c r="G35" s="859"/>
      <c r="H35" s="859"/>
      <c r="I35" s="859"/>
      <c r="J35" s="859"/>
      <c r="K35" s="1426"/>
    </row>
    <row r="36" spans="1:11" s="838" customFormat="1" ht="15" customHeight="1">
      <c r="A36" s="924" t="s">
        <v>42</v>
      </c>
      <c r="C36" s="849">
        <v>424972</v>
      </c>
      <c r="D36" s="850"/>
      <c r="E36" s="1755">
        <v>38.6</v>
      </c>
      <c r="F36" s="1756">
        <v>0.2</v>
      </c>
      <c r="G36" s="1755">
        <v>30.5</v>
      </c>
      <c r="H36" s="1755">
        <v>26.4</v>
      </c>
      <c r="I36" s="1757">
        <v>3.7</v>
      </c>
      <c r="J36" s="1756">
        <v>0.1</v>
      </c>
      <c r="K36" s="1426"/>
    </row>
    <row r="37" spans="1:11" s="838" customFormat="1" ht="15" customHeight="1">
      <c r="A37" s="924" t="s">
        <v>41</v>
      </c>
      <c r="C37" s="850">
        <v>1485912</v>
      </c>
      <c r="D37" s="850"/>
      <c r="E37" s="1755">
        <v>30.1</v>
      </c>
      <c r="F37" s="1760">
        <v>0.5</v>
      </c>
      <c r="G37" s="1755">
        <v>31.6</v>
      </c>
      <c r="H37" s="1755">
        <v>33.9</v>
      </c>
      <c r="I37" s="1755">
        <v>3.8</v>
      </c>
      <c r="J37" s="1755">
        <v>0</v>
      </c>
      <c r="K37" s="1426"/>
    </row>
    <row r="38" spans="1:11" s="838" customFormat="1" ht="15" customHeight="1">
      <c r="A38" s="924" t="s">
        <v>40</v>
      </c>
      <c r="C38" s="850">
        <v>2898831</v>
      </c>
      <c r="D38" s="850"/>
      <c r="E38" s="1755">
        <v>21.3</v>
      </c>
      <c r="F38" s="1757">
        <v>0.3</v>
      </c>
      <c r="G38" s="1755">
        <v>29.6</v>
      </c>
      <c r="H38" s="1755">
        <v>43.4</v>
      </c>
      <c r="I38" s="1755">
        <v>5.2</v>
      </c>
      <c r="J38" s="1756">
        <v>0</v>
      </c>
      <c r="K38" s="1426"/>
    </row>
    <row r="39" spans="1:11" s="838" customFormat="1" ht="15" customHeight="1">
      <c r="A39" s="924" t="s">
        <v>39</v>
      </c>
      <c r="C39" s="849">
        <v>7062620</v>
      </c>
      <c r="D39" s="850"/>
      <c r="E39" s="1755">
        <v>13.7</v>
      </c>
      <c r="F39" s="1755">
        <v>0.5</v>
      </c>
      <c r="G39" s="1755">
        <v>29.4</v>
      </c>
      <c r="H39" s="1755">
        <v>50.8</v>
      </c>
      <c r="I39" s="1755">
        <v>5.4</v>
      </c>
      <c r="J39" s="1756">
        <v>0</v>
      </c>
      <c r="K39" s="1426"/>
    </row>
    <row r="40" spans="1:11" s="838" customFormat="1" ht="15" customHeight="1">
      <c r="A40" s="924" t="s">
        <v>38</v>
      </c>
      <c r="C40" s="849">
        <v>4934805</v>
      </c>
      <c r="D40" s="850"/>
      <c r="E40" s="1755">
        <v>8.6</v>
      </c>
      <c r="F40" s="1757">
        <v>0.7</v>
      </c>
      <c r="G40" s="1755">
        <v>28</v>
      </c>
      <c r="H40" s="1755">
        <v>55.4</v>
      </c>
      <c r="I40" s="1872">
        <v>7</v>
      </c>
      <c r="J40" s="1756">
        <v>0</v>
      </c>
      <c r="K40" s="1426"/>
    </row>
    <row r="41" spans="1:11" s="838" customFormat="1" ht="15" customHeight="1">
      <c r="A41" s="924" t="s">
        <v>37</v>
      </c>
      <c r="C41" s="849">
        <v>4602241</v>
      </c>
      <c r="D41" s="850"/>
      <c r="E41" s="1755">
        <v>6.5</v>
      </c>
      <c r="F41" s="1755">
        <v>0.8</v>
      </c>
      <c r="G41" s="1755">
        <v>28.8</v>
      </c>
      <c r="H41" s="1755">
        <v>54.9</v>
      </c>
      <c r="I41" s="1755">
        <v>8.5</v>
      </c>
      <c r="J41" s="1755">
        <v>0</v>
      </c>
      <c r="K41" s="1426"/>
    </row>
    <row r="42" spans="1:11" s="838" customFormat="1" ht="6" customHeight="1">
      <c r="C42" s="849"/>
      <c r="D42" s="850"/>
      <c r="E42" s="859"/>
      <c r="F42" s="859"/>
      <c r="G42" s="859"/>
      <c r="H42" s="859"/>
      <c r="I42" s="859"/>
      <c r="J42" s="859"/>
      <c r="K42" s="1426"/>
    </row>
    <row r="43" spans="1:11" ht="15" customHeight="1">
      <c r="A43" s="970" t="s">
        <v>297</v>
      </c>
      <c r="B43" s="971"/>
      <c r="C43" s="849"/>
      <c r="D43" s="850"/>
      <c r="E43" s="859"/>
      <c r="F43" s="859"/>
      <c r="G43" s="859"/>
      <c r="H43" s="859"/>
      <c r="I43" s="859"/>
      <c r="J43" s="859"/>
      <c r="K43" s="1426"/>
    </row>
    <row r="44" spans="1:11" ht="15" customHeight="1">
      <c r="A44" s="786" t="s">
        <v>209</v>
      </c>
      <c r="C44" s="849">
        <v>11358043</v>
      </c>
      <c r="D44" s="850"/>
      <c r="E44" s="1755">
        <v>12.6</v>
      </c>
      <c r="F44" s="1755">
        <v>0.6</v>
      </c>
      <c r="G44" s="1755">
        <v>28.7</v>
      </c>
      <c r="H44" s="1755">
        <v>50.9</v>
      </c>
      <c r="I44" s="1755">
        <v>6.8</v>
      </c>
      <c r="J44" s="1756">
        <v>0</v>
      </c>
      <c r="K44" s="1426"/>
    </row>
    <row r="45" spans="1:11" ht="15" customHeight="1">
      <c r="A45" s="786" t="s">
        <v>210</v>
      </c>
      <c r="C45" s="850">
        <v>10051684</v>
      </c>
      <c r="D45" s="850"/>
      <c r="E45" s="1755">
        <v>14.8</v>
      </c>
      <c r="F45" s="1755">
        <v>0.6</v>
      </c>
      <c r="G45" s="1755">
        <v>29.7</v>
      </c>
      <c r="H45" s="1755">
        <v>49.1</v>
      </c>
      <c r="I45" s="1755">
        <v>5.6</v>
      </c>
      <c r="J45" s="1760">
        <v>0</v>
      </c>
      <c r="K45" s="1426"/>
    </row>
    <row r="46" spans="1:11" s="838" customFormat="1" ht="6" customHeight="1">
      <c r="C46" s="850"/>
      <c r="D46" s="850"/>
      <c r="E46" s="859"/>
      <c r="F46" s="859"/>
      <c r="G46" s="859"/>
      <c r="H46" s="859"/>
      <c r="I46" s="859"/>
      <c r="J46" s="859"/>
      <c r="K46" s="1426"/>
    </row>
    <row r="47" spans="1:11" ht="15" customHeight="1">
      <c r="A47" s="953" t="s">
        <v>298</v>
      </c>
      <c r="B47" s="954"/>
      <c r="C47" s="849"/>
      <c r="D47" s="850"/>
      <c r="E47" s="859"/>
      <c r="F47" s="859"/>
      <c r="G47" s="859"/>
      <c r="H47" s="859"/>
      <c r="I47" s="859"/>
      <c r="J47" s="859"/>
      <c r="K47" s="1426"/>
    </row>
    <row r="48" spans="1:11" ht="15" customHeight="1">
      <c r="A48" s="924" t="s">
        <v>48</v>
      </c>
      <c r="C48" s="849">
        <v>453963</v>
      </c>
      <c r="D48" s="850"/>
      <c r="E48" s="1760">
        <v>1.3</v>
      </c>
      <c r="F48" s="1760">
        <v>0.2</v>
      </c>
      <c r="G48" s="1755">
        <v>32.700000000000003</v>
      </c>
      <c r="H48" s="1755">
        <v>58.5</v>
      </c>
      <c r="I48" s="1755">
        <v>6.6</v>
      </c>
      <c r="J48" s="1755">
        <v>0</v>
      </c>
      <c r="K48" s="1222"/>
    </row>
    <row r="49" spans="1:15" ht="15" customHeight="1">
      <c r="A49" s="924" t="s">
        <v>196</v>
      </c>
      <c r="C49" s="850">
        <v>4062322</v>
      </c>
      <c r="D49" s="850"/>
      <c r="E49" s="1755">
        <v>2.6</v>
      </c>
      <c r="F49" s="1757">
        <v>0.5</v>
      </c>
      <c r="G49" s="1755">
        <v>30.3</v>
      </c>
      <c r="H49" s="1755">
        <v>59.5</v>
      </c>
      <c r="I49" s="1755">
        <v>6.7</v>
      </c>
      <c r="J49" s="1756">
        <v>0</v>
      </c>
    </row>
    <row r="50" spans="1:15" ht="15" customHeight="1">
      <c r="A50" s="924" t="s">
        <v>197</v>
      </c>
      <c r="C50" s="850">
        <v>6186283</v>
      </c>
      <c r="D50" s="850"/>
      <c r="E50" s="1755">
        <v>13.7</v>
      </c>
      <c r="F50" s="1755">
        <v>0.7</v>
      </c>
      <c r="G50" s="1755">
        <v>29.4</v>
      </c>
      <c r="H50" s="1755">
        <v>49.1</v>
      </c>
      <c r="I50" s="1755">
        <v>6.9</v>
      </c>
      <c r="J50" s="1756">
        <v>0</v>
      </c>
    </row>
    <row r="51" spans="1:15" ht="15" customHeight="1">
      <c r="A51" s="924" t="s">
        <v>198</v>
      </c>
      <c r="C51" s="849">
        <v>4889289</v>
      </c>
      <c r="D51" s="850"/>
      <c r="E51" s="1755">
        <v>21.1</v>
      </c>
      <c r="F51" s="1755">
        <v>0.7</v>
      </c>
      <c r="G51" s="1755">
        <v>29</v>
      </c>
      <c r="H51" s="1755">
        <v>42.6</v>
      </c>
      <c r="I51" s="1755">
        <v>6.5</v>
      </c>
      <c r="J51" s="1756">
        <v>0</v>
      </c>
    </row>
    <row r="52" spans="1:15" ht="15" customHeight="1">
      <c r="A52" s="924" t="s">
        <v>199</v>
      </c>
      <c r="C52" s="849">
        <v>1950345</v>
      </c>
      <c r="D52" s="850"/>
      <c r="E52" s="1755">
        <v>23.7</v>
      </c>
      <c r="F52" s="1757">
        <v>0.5</v>
      </c>
      <c r="G52" s="1755">
        <v>31.2</v>
      </c>
      <c r="H52" s="1755">
        <v>39.299999999999997</v>
      </c>
      <c r="I52" s="1755">
        <v>5.2</v>
      </c>
      <c r="J52" s="1756">
        <v>0</v>
      </c>
    </row>
    <row r="53" spans="1:15" ht="15" customHeight="1">
      <c r="A53" s="924" t="s">
        <v>200</v>
      </c>
      <c r="C53" s="849">
        <v>1424777</v>
      </c>
      <c r="D53" s="850"/>
      <c r="E53" s="1872">
        <v>32</v>
      </c>
      <c r="F53" s="858">
        <v>0.6</v>
      </c>
      <c r="G53" s="1872">
        <v>33.5</v>
      </c>
      <c r="H53" s="1872">
        <v>29.3</v>
      </c>
      <c r="I53" s="1872">
        <v>4.4000000000000004</v>
      </c>
      <c r="J53" s="1756">
        <v>0.1</v>
      </c>
      <c r="K53" s="1426"/>
    </row>
    <row r="54" spans="1:15" ht="6" customHeight="1">
      <c r="C54" s="849"/>
      <c r="D54" s="850"/>
      <c r="E54" s="859"/>
      <c r="F54" s="859"/>
      <c r="G54" s="859"/>
      <c r="H54" s="859"/>
      <c r="I54" s="859"/>
      <c r="J54" s="859"/>
      <c r="K54" s="1426"/>
    </row>
    <row r="55" spans="1:15" s="838" customFormat="1" ht="15" customHeight="1">
      <c r="A55" s="953" t="s">
        <v>107</v>
      </c>
      <c r="B55" s="954"/>
      <c r="C55" s="849"/>
      <c r="D55" s="850"/>
      <c r="E55" s="859"/>
      <c r="F55" s="859"/>
      <c r="G55" s="859"/>
      <c r="H55" s="859"/>
      <c r="I55" s="859"/>
      <c r="J55" s="859"/>
      <c r="K55" s="1426"/>
    </row>
    <row r="56" spans="1:15" s="838" customFormat="1" ht="15" customHeight="1">
      <c r="A56" s="924" t="s">
        <v>192</v>
      </c>
      <c r="C56" s="849">
        <v>16000055</v>
      </c>
      <c r="D56" s="850"/>
      <c r="E56" s="1755">
        <v>15</v>
      </c>
      <c r="F56" s="1755">
        <v>0.7</v>
      </c>
      <c r="G56" s="1755">
        <v>30.2</v>
      </c>
      <c r="H56" s="1755">
        <v>47.3</v>
      </c>
      <c r="I56" s="1755">
        <v>6.6</v>
      </c>
      <c r="J56" s="1760">
        <v>0</v>
      </c>
      <c r="K56" s="1426"/>
    </row>
    <row r="57" spans="1:15" s="838" customFormat="1" ht="15" customHeight="1">
      <c r="A57" s="924" t="s">
        <v>193</v>
      </c>
      <c r="C57" s="850">
        <v>2437414</v>
      </c>
      <c r="D57" s="850"/>
      <c r="E57" s="1755">
        <v>15.7</v>
      </c>
      <c r="F57" s="1760">
        <v>0.3</v>
      </c>
      <c r="G57" s="1755">
        <v>31.1</v>
      </c>
      <c r="H57" s="1755">
        <v>46.4</v>
      </c>
      <c r="I57" s="1755">
        <v>6.1</v>
      </c>
      <c r="J57" s="1756">
        <v>0</v>
      </c>
      <c r="K57" s="1426"/>
    </row>
    <row r="58" spans="1:15" s="838" customFormat="1" ht="15" customHeight="1">
      <c r="A58" s="973" t="s">
        <v>194</v>
      </c>
      <c r="B58" s="861"/>
      <c r="C58" s="893">
        <v>2972258</v>
      </c>
      <c r="D58" s="893"/>
      <c r="E58" s="1763">
        <v>4.4000000000000004</v>
      </c>
      <c r="F58" s="867">
        <v>0.2</v>
      </c>
      <c r="G58" s="1763">
        <v>22.1</v>
      </c>
      <c r="H58" s="1763">
        <v>68</v>
      </c>
      <c r="I58" s="1763">
        <v>4.5</v>
      </c>
      <c r="J58" s="1873">
        <v>0</v>
      </c>
      <c r="K58" s="1426"/>
    </row>
    <row r="59" spans="1:15" s="1207" customFormat="1" ht="6.75" customHeight="1">
      <c r="A59" s="906"/>
      <c r="K59" s="1767"/>
    </row>
    <row r="60" spans="1:15" ht="57" customHeight="1">
      <c r="A60" s="898" t="s">
        <v>279</v>
      </c>
      <c r="B60" s="2396" t="s">
        <v>486</v>
      </c>
      <c r="C60" s="2396"/>
      <c r="D60" s="2396"/>
      <c r="E60" s="2396"/>
      <c r="F60" s="2396"/>
      <c r="G60" s="2396"/>
      <c r="H60" s="2396"/>
      <c r="I60" s="2396"/>
      <c r="J60" s="2396"/>
      <c r="K60" s="555"/>
      <c r="L60"/>
      <c r="M60"/>
      <c r="N60"/>
    </row>
    <row r="61" spans="1:15" s="786" customFormat="1" ht="15" customHeight="1">
      <c r="A61" s="785"/>
      <c r="B61" s="2396" t="s">
        <v>280</v>
      </c>
      <c r="C61" s="2396"/>
      <c r="D61" s="2396"/>
      <c r="E61" s="2396"/>
      <c r="F61" s="2396"/>
      <c r="G61" s="2396"/>
      <c r="H61" s="2396"/>
      <c r="I61" s="2396"/>
      <c r="J61" s="2396"/>
      <c r="K61" s="834"/>
      <c r="L61" s="789"/>
      <c r="M61" s="789"/>
      <c r="N61" s="789"/>
      <c r="O61" s="789"/>
    </row>
    <row r="62" spans="1:15" ht="33.950000000000003" customHeight="1">
      <c r="B62" s="2419" t="s">
        <v>487</v>
      </c>
      <c r="C62" s="2419"/>
      <c r="D62" s="2419"/>
      <c r="E62" s="2419"/>
      <c r="F62" s="2419"/>
      <c r="G62" s="2419"/>
      <c r="H62" s="2419"/>
      <c r="I62" s="2419"/>
      <c r="J62" s="2419"/>
      <c r="K62" s="555"/>
      <c r="L62"/>
      <c r="M62"/>
      <c r="N62"/>
    </row>
    <row r="63" spans="1:15" ht="15" customHeight="1">
      <c r="A63" s="1860"/>
      <c r="B63" s="1495" t="s">
        <v>344</v>
      </c>
      <c r="C63" s="1495"/>
      <c r="D63" s="786"/>
      <c r="E63" s="786"/>
      <c r="F63" s="1431"/>
      <c r="G63" s="786"/>
      <c r="H63" s="789"/>
      <c r="I63" s="786"/>
      <c r="J63" s="786"/>
    </row>
    <row r="64" spans="1:15" ht="24" customHeight="1">
      <c r="A64" s="2407" t="s">
        <v>488</v>
      </c>
      <c r="B64" s="2407"/>
      <c r="C64" s="2407"/>
      <c r="D64" s="2407"/>
      <c r="E64" s="2407"/>
      <c r="F64" s="2407"/>
      <c r="G64" s="2407"/>
      <c r="H64" s="2407"/>
      <c r="I64" s="2407"/>
      <c r="J64" s="2407"/>
    </row>
    <row r="65" spans="1:12" ht="15" customHeight="1">
      <c r="A65" s="2430" t="s">
        <v>282</v>
      </c>
      <c r="B65" s="2430"/>
      <c r="C65" s="2430"/>
      <c r="D65" s="2430"/>
      <c r="E65" s="2430"/>
      <c r="F65" s="2430"/>
      <c r="G65" s="2430"/>
      <c r="H65" s="2430"/>
      <c r="I65" s="2430"/>
      <c r="J65" s="2430"/>
    </row>
    <row r="66" spans="1:12" ht="15" customHeight="1">
      <c r="A66" s="2407" t="s">
        <v>283</v>
      </c>
      <c r="B66" s="2407"/>
      <c r="C66" s="2407"/>
      <c r="D66" s="2407"/>
      <c r="E66" s="2407"/>
      <c r="F66" s="2407"/>
      <c r="G66" s="2407"/>
      <c r="H66" s="2407"/>
      <c r="I66" s="2407"/>
      <c r="J66" s="2407"/>
    </row>
    <row r="67" spans="1:12" ht="15" customHeight="1">
      <c r="A67" s="2407" t="s">
        <v>303</v>
      </c>
      <c r="B67" s="2407"/>
      <c r="C67" s="2407"/>
      <c r="D67" s="2407"/>
      <c r="E67" s="2407"/>
      <c r="F67" s="2407"/>
      <c r="G67" s="2407"/>
      <c r="H67" s="2407"/>
      <c r="I67" s="2407"/>
      <c r="J67" s="2407"/>
    </row>
    <row r="68" spans="1:12" s="980" customFormat="1" ht="15" customHeight="1">
      <c r="A68" s="2407" t="s">
        <v>304</v>
      </c>
      <c r="B68" s="2407"/>
      <c r="C68" s="2407"/>
      <c r="D68" s="2407"/>
      <c r="E68" s="2407"/>
      <c r="F68" s="2407"/>
      <c r="G68" s="2407"/>
      <c r="H68" s="2407"/>
      <c r="I68" s="2407"/>
      <c r="J68" s="2407"/>
      <c r="K68" s="1083"/>
    </row>
    <row r="69" spans="1:12" ht="15" customHeight="1">
      <c r="A69" s="608" t="s">
        <v>183</v>
      </c>
      <c r="B69" s="839"/>
      <c r="C69" s="872"/>
      <c r="D69" s="872"/>
      <c r="E69" s="841"/>
      <c r="F69" s="841"/>
      <c r="G69" s="841"/>
      <c r="H69" s="841"/>
      <c r="I69" s="841"/>
      <c r="J69" s="841"/>
    </row>
    <row r="70" spans="1:12" ht="15" customHeight="1">
      <c r="A70" s="608" t="s">
        <v>185</v>
      </c>
      <c r="B70" s="839"/>
      <c r="C70" s="872"/>
      <c r="D70" s="872"/>
      <c r="E70" s="841"/>
      <c r="F70" s="841"/>
      <c r="G70" s="841"/>
      <c r="H70" s="841"/>
      <c r="I70" s="841"/>
      <c r="J70" s="841"/>
    </row>
    <row r="71" spans="1:12" ht="15" customHeight="1">
      <c r="A71" s="608" t="s">
        <v>187</v>
      </c>
      <c r="B71" s="839"/>
      <c r="C71" s="872"/>
      <c r="D71" s="872"/>
      <c r="E71" s="841"/>
      <c r="F71" s="841"/>
      <c r="G71" s="841"/>
      <c r="H71" s="841"/>
      <c r="I71" s="841"/>
      <c r="J71" s="841"/>
    </row>
    <row r="72" spans="1:12" s="980" customFormat="1" ht="15" customHeight="1">
      <c r="A72" s="2478"/>
      <c r="B72" s="2478"/>
      <c r="C72" s="2478"/>
      <c r="D72" s="2478"/>
      <c r="E72" s="2478"/>
      <c r="F72" s="2478"/>
      <c r="G72" s="2478"/>
      <c r="H72" s="2478"/>
      <c r="I72" s="2478"/>
      <c r="K72" s="823" t="s">
        <v>93</v>
      </c>
      <c r="L72" s="1055"/>
    </row>
    <row r="73" spans="1:12" s="1874" customFormat="1" ht="15" customHeight="1">
      <c r="A73" s="2395"/>
      <c r="B73" s="2395"/>
      <c r="C73" s="2395"/>
      <c r="D73" s="2395"/>
      <c r="E73" s="2395"/>
      <c r="F73" s="2395"/>
      <c r="G73" s="2395"/>
      <c r="H73" s="2395"/>
      <c r="I73" s="2395"/>
      <c r="J73" s="2395"/>
      <c r="K73" s="1066"/>
      <c r="L73" s="1055"/>
    </row>
    <row r="74" spans="1:12" s="1874" customFormat="1" ht="15" customHeight="1">
      <c r="A74" s="2479"/>
      <c r="B74" s="2479"/>
      <c r="C74" s="2479"/>
      <c r="D74" s="2479"/>
      <c r="E74" s="2479"/>
      <c r="F74" s="2479"/>
      <c r="G74" s="2479"/>
      <c r="H74" s="2479"/>
      <c r="I74" s="2479"/>
      <c r="J74" s="2479"/>
      <c r="K74" s="1083"/>
      <c r="L74" s="980"/>
    </row>
    <row r="75" spans="1:12" ht="15" customHeight="1">
      <c r="A75" s="2408" t="s">
        <v>481</v>
      </c>
      <c r="B75" s="2408"/>
      <c r="C75" s="2408"/>
      <c r="D75" s="2408"/>
      <c r="E75" s="2408"/>
      <c r="F75" s="2408"/>
      <c r="G75" s="2408"/>
      <c r="H75" s="2408"/>
      <c r="I75" s="966"/>
      <c r="J75" s="945" t="s">
        <v>482</v>
      </c>
    </row>
    <row r="76" spans="1:12" ht="15" customHeight="1">
      <c r="A76" s="2408"/>
      <c r="B76" s="2408"/>
      <c r="C76" s="2408"/>
      <c r="D76" s="2408"/>
      <c r="E76" s="2408"/>
      <c r="F76" s="2408"/>
      <c r="G76" s="2408"/>
      <c r="H76" s="2408"/>
      <c r="I76" s="966"/>
      <c r="J76" s="966"/>
    </row>
    <row r="77" spans="1:12" ht="15" customHeight="1">
      <c r="A77" s="2408"/>
      <c r="B77" s="2408"/>
      <c r="C77" s="2408"/>
      <c r="D77" s="2408"/>
      <c r="E77" s="2408"/>
      <c r="F77" s="2408"/>
      <c r="G77" s="2408"/>
      <c r="H77" s="2408"/>
      <c r="I77" s="966"/>
      <c r="J77" s="966"/>
    </row>
    <row r="78" spans="1:12" ht="15" customHeight="1">
      <c r="A78" s="1058" t="s">
        <v>95</v>
      </c>
      <c r="B78" s="1802"/>
      <c r="C78" s="1802"/>
      <c r="D78" s="1802"/>
      <c r="E78" s="1802"/>
      <c r="F78" s="1802"/>
      <c r="G78" s="1802"/>
      <c r="H78" s="1802"/>
      <c r="I78" s="966"/>
      <c r="J78" s="966"/>
    </row>
    <row r="79" spans="1:12" ht="7.5" customHeight="1">
      <c r="A79" s="906"/>
      <c r="B79" s="1207"/>
      <c r="C79" s="1768"/>
      <c r="D79" s="1768"/>
      <c r="E79" s="1207"/>
      <c r="F79" s="1207"/>
      <c r="G79" s="1207"/>
      <c r="H79" s="1207"/>
      <c r="I79" s="1207"/>
      <c r="J79" s="1207"/>
    </row>
    <row r="80" spans="1:12" ht="15" customHeight="1">
      <c r="A80" s="2409" t="s">
        <v>349</v>
      </c>
      <c r="B80" s="2409"/>
      <c r="C80" s="2427" t="s">
        <v>17</v>
      </c>
      <c r="D80" s="1331"/>
      <c r="E80" s="2424" t="s">
        <v>275</v>
      </c>
      <c r="F80" s="2424" t="s">
        <v>483</v>
      </c>
      <c r="G80" s="2424" t="s">
        <v>484</v>
      </c>
      <c r="H80" s="2424" t="s">
        <v>294</v>
      </c>
      <c r="I80" s="2424" t="s">
        <v>476</v>
      </c>
      <c r="J80" s="2424" t="s">
        <v>485</v>
      </c>
    </row>
    <row r="81" spans="1:10" ht="15" customHeight="1">
      <c r="A81" s="2434"/>
      <c r="B81" s="2434"/>
      <c r="C81" s="2451"/>
      <c r="D81" s="1247"/>
      <c r="E81" s="2455"/>
      <c r="F81" s="2455"/>
      <c r="G81" s="2455"/>
      <c r="H81" s="2455"/>
      <c r="I81" s="2455"/>
      <c r="J81" s="2455"/>
    </row>
    <row r="82" spans="1:10" ht="6.75" customHeight="1">
      <c r="A82" s="906"/>
      <c r="B82" s="1207"/>
      <c r="C82" s="1772"/>
      <c r="D82" s="1772"/>
      <c r="E82" s="1207"/>
      <c r="F82" s="1207"/>
      <c r="G82" s="1207"/>
      <c r="H82" s="1207"/>
      <c r="I82" s="1207"/>
      <c r="J82" s="1207"/>
    </row>
    <row r="83" spans="1:10" ht="15" customHeight="1">
      <c r="A83" s="953" t="s">
        <v>103</v>
      </c>
      <c r="B83" s="954"/>
      <c r="C83" s="844">
        <v>21409727</v>
      </c>
      <c r="D83" s="844"/>
      <c r="E83" s="1440">
        <v>2922063</v>
      </c>
      <c r="F83" s="1440">
        <v>122643</v>
      </c>
      <c r="G83" s="1440">
        <v>6243078</v>
      </c>
      <c r="H83" s="1440">
        <v>10716501</v>
      </c>
      <c r="I83" s="1440">
        <v>1339492</v>
      </c>
      <c r="J83" s="1875">
        <v>2512</v>
      </c>
    </row>
    <row r="84" spans="1:10" ht="4.5" customHeight="1">
      <c r="A84" s="954"/>
      <c r="B84" s="954"/>
      <c r="C84" s="1533"/>
      <c r="D84" s="1533"/>
      <c r="E84" s="1390"/>
      <c r="F84" s="1390"/>
      <c r="G84" s="1390"/>
      <c r="H84" s="1390"/>
      <c r="I84" s="1390"/>
      <c r="J84" s="1368"/>
    </row>
    <row r="85" spans="1:10" ht="15" customHeight="1">
      <c r="A85" s="953" t="s">
        <v>295</v>
      </c>
      <c r="B85" s="954"/>
      <c r="C85" s="1533"/>
      <c r="D85" s="1533"/>
      <c r="E85" s="1390"/>
      <c r="F85" s="1390"/>
      <c r="G85" s="1390"/>
      <c r="H85" s="1390"/>
      <c r="I85" s="1390"/>
      <c r="J85" s="1368"/>
    </row>
    <row r="86" spans="1:10" ht="15" customHeight="1">
      <c r="A86" s="924" t="s">
        <v>100</v>
      </c>
      <c r="C86" s="850">
        <v>7193626</v>
      </c>
      <c r="D86" s="850"/>
      <c r="E86" s="1467">
        <v>1196633</v>
      </c>
      <c r="F86" s="1442">
        <v>23682</v>
      </c>
      <c r="G86" s="1467">
        <v>2296441</v>
      </c>
      <c r="H86" s="1467">
        <v>3264311</v>
      </c>
      <c r="I86" s="1467">
        <v>401414</v>
      </c>
      <c r="J86" s="1876">
        <v>790</v>
      </c>
    </row>
    <row r="87" spans="1:10" ht="15" customHeight="1">
      <c r="A87" s="924" t="s">
        <v>99</v>
      </c>
      <c r="C87" s="850">
        <v>14216101</v>
      </c>
      <c r="D87" s="850"/>
      <c r="E87" s="1467">
        <v>1725430</v>
      </c>
      <c r="F87" s="1467">
        <v>98961</v>
      </c>
      <c r="G87" s="1467">
        <v>3946637</v>
      </c>
      <c r="H87" s="1467">
        <v>7452190</v>
      </c>
      <c r="I87" s="1467">
        <v>938078</v>
      </c>
      <c r="J87" s="1876">
        <v>1722</v>
      </c>
    </row>
    <row r="88" spans="1:10" ht="9.75" customHeight="1">
      <c r="A88" s="954"/>
      <c r="B88" s="954"/>
      <c r="C88" s="850"/>
      <c r="D88" s="850"/>
      <c r="E88" s="1877"/>
      <c r="F88" s="1877"/>
      <c r="G88" s="1877"/>
      <c r="H88" s="1877"/>
      <c r="I88" s="1877"/>
      <c r="J88" s="1878"/>
    </row>
    <row r="89" spans="1:10" ht="15" customHeight="1">
      <c r="A89" s="953" t="s">
        <v>104</v>
      </c>
      <c r="B89" s="954"/>
      <c r="C89" s="850"/>
      <c r="D89" s="850"/>
      <c r="E89" s="1877"/>
      <c r="F89" s="1877"/>
      <c r="G89" s="1877"/>
      <c r="H89" s="1877"/>
      <c r="I89" s="1877"/>
      <c r="J89" s="1878"/>
    </row>
    <row r="90" spans="1:10" ht="15" customHeight="1">
      <c r="A90" s="924" t="s">
        <v>134</v>
      </c>
      <c r="C90" s="850">
        <v>1150962</v>
      </c>
      <c r="D90" s="850"/>
      <c r="E90" s="1441">
        <v>7190</v>
      </c>
      <c r="F90" s="1443">
        <v>302</v>
      </c>
      <c r="G90" s="1467">
        <v>283859</v>
      </c>
      <c r="H90" s="1467">
        <v>810747</v>
      </c>
      <c r="I90" s="1879">
        <v>39798</v>
      </c>
      <c r="J90" s="1880">
        <v>594</v>
      </c>
    </row>
    <row r="91" spans="1:10" ht="15" customHeight="1">
      <c r="A91" s="924" t="s">
        <v>135</v>
      </c>
      <c r="C91" s="850">
        <v>2919370</v>
      </c>
      <c r="D91" s="850"/>
      <c r="E91" s="1467">
        <v>57042</v>
      </c>
      <c r="F91" s="1441">
        <v>3352</v>
      </c>
      <c r="G91" s="1467">
        <v>839770</v>
      </c>
      <c r="H91" s="1467">
        <v>1870661</v>
      </c>
      <c r="I91" s="1879">
        <v>137900</v>
      </c>
      <c r="J91" s="1881">
        <v>0</v>
      </c>
    </row>
    <row r="92" spans="1:10" ht="15" customHeight="1">
      <c r="A92" s="924" t="s">
        <v>136</v>
      </c>
      <c r="C92" s="850">
        <v>3384630</v>
      </c>
      <c r="D92" s="850"/>
      <c r="E92" s="1467">
        <v>211861</v>
      </c>
      <c r="F92" s="1442">
        <v>9097</v>
      </c>
      <c r="G92" s="1467">
        <v>1044478</v>
      </c>
      <c r="H92" s="1467">
        <v>1919334</v>
      </c>
      <c r="I92" s="1879">
        <v>189900</v>
      </c>
      <c r="J92" s="1880">
        <v>67</v>
      </c>
    </row>
    <row r="93" spans="1:10" ht="15" customHeight="1">
      <c r="A93" s="924" t="s">
        <v>137</v>
      </c>
      <c r="C93" s="850">
        <v>3593299</v>
      </c>
      <c r="D93" s="850"/>
      <c r="E93" s="1467">
        <v>426742</v>
      </c>
      <c r="F93" s="1442">
        <v>20202</v>
      </c>
      <c r="G93" s="1467">
        <v>1122857</v>
      </c>
      <c r="H93" s="1467">
        <v>1785964</v>
      </c>
      <c r="I93" s="1879">
        <v>224221</v>
      </c>
      <c r="J93" s="1881">
        <v>0</v>
      </c>
    </row>
    <row r="94" spans="1:10" ht="15" customHeight="1">
      <c r="A94" s="924" t="s">
        <v>138</v>
      </c>
      <c r="C94" s="850">
        <v>3769826</v>
      </c>
      <c r="D94" s="850"/>
      <c r="E94" s="1467">
        <v>656712</v>
      </c>
      <c r="F94" s="1467">
        <v>30826</v>
      </c>
      <c r="G94" s="1467">
        <v>1070659</v>
      </c>
      <c r="H94" s="1467">
        <v>1738765</v>
      </c>
      <c r="I94" s="1879">
        <v>266968</v>
      </c>
      <c r="J94" s="1882">
        <v>365</v>
      </c>
    </row>
    <row r="95" spans="1:10" ht="15" customHeight="1">
      <c r="A95" s="924" t="s">
        <v>98</v>
      </c>
      <c r="C95" s="850">
        <v>3547456</v>
      </c>
      <c r="D95" s="850"/>
      <c r="E95" s="1467">
        <v>771797</v>
      </c>
      <c r="F95" s="1467">
        <v>31225</v>
      </c>
      <c r="G95" s="1467">
        <v>975879</v>
      </c>
      <c r="H95" s="1467">
        <v>1491683</v>
      </c>
      <c r="I95" s="1879">
        <v>271567</v>
      </c>
      <c r="J95" s="1880">
        <v>645</v>
      </c>
    </row>
    <row r="96" spans="1:10" ht="15" customHeight="1">
      <c r="A96" s="924" t="s">
        <v>139</v>
      </c>
      <c r="C96" s="850">
        <v>3044184</v>
      </c>
      <c r="D96" s="850"/>
      <c r="E96" s="1467">
        <v>790719</v>
      </c>
      <c r="F96" s="1467">
        <v>27639</v>
      </c>
      <c r="G96" s="1467">
        <v>905576</v>
      </c>
      <c r="H96" s="1467">
        <v>1099347</v>
      </c>
      <c r="I96" s="1879">
        <v>209138</v>
      </c>
      <c r="J96" s="1880">
        <v>841</v>
      </c>
    </row>
    <row r="97" spans="1:10" ht="6.75" customHeight="1">
      <c r="A97" s="838"/>
      <c r="B97" s="838"/>
      <c r="C97" s="850"/>
      <c r="D97" s="850"/>
      <c r="E97" s="1877"/>
      <c r="F97" s="1877"/>
      <c r="G97" s="1877"/>
      <c r="H97" s="1877"/>
      <c r="I97" s="1877"/>
      <c r="J97" s="1878"/>
    </row>
    <row r="98" spans="1:10" ht="15" customHeight="1">
      <c r="A98" s="953" t="s">
        <v>105</v>
      </c>
      <c r="B98" s="954"/>
      <c r="C98" s="850"/>
      <c r="D98" s="850"/>
      <c r="E98" s="1877"/>
      <c r="F98" s="1877"/>
      <c r="G98" s="1877"/>
      <c r="H98" s="1877"/>
      <c r="I98" s="1877"/>
      <c r="J98" s="1878"/>
    </row>
    <row r="99" spans="1:10" ht="15" customHeight="1">
      <c r="A99" s="924" t="s">
        <v>189</v>
      </c>
      <c r="C99" s="850">
        <v>997217</v>
      </c>
      <c r="D99" s="850"/>
      <c r="E99" s="1467">
        <v>240149</v>
      </c>
      <c r="F99" s="1443">
        <v>1114</v>
      </c>
      <c r="G99" s="1467">
        <v>320661</v>
      </c>
      <c r="H99" s="1467">
        <v>386535</v>
      </c>
      <c r="I99" s="1879">
        <v>44992</v>
      </c>
      <c r="J99" s="1880">
        <v>415</v>
      </c>
    </row>
    <row r="100" spans="1:10" ht="15" customHeight="1">
      <c r="A100" s="924" t="s">
        <v>182</v>
      </c>
      <c r="C100" s="850">
        <v>20412510</v>
      </c>
      <c r="D100" s="850"/>
      <c r="E100" s="1467">
        <v>2681914</v>
      </c>
      <c r="F100" s="1467">
        <v>121529</v>
      </c>
      <c r="G100" s="1467">
        <v>5922417</v>
      </c>
      <c r="H100" s="1467">
        <v>10329966</v>
      </c>
      <c r="I100" s="1467">
        <v>1294500</v>
      </c>
      <c r="J100" s="1876">
        <v>2097</v>
      </c>
    </row>
    <row r="101" spans="1:10" ht="6.75" customHeight="1">
      <c r="A101" s="838"/>
      <c r="B101" s="838"/>
      <c r="C101" s="850"/>
      <c r="D101" s="850"/>
      <c r="E101" s="1877"/>
      <c r="F101" s="1877"/>
      <c r="G101" s="1877"/>
      <c r="H101" s="1877"/>
      <c r="I101" s="1877"/>
      <c r="J101" s="1878"/>
    </row>
    <row r="102" spans="1:10" ht="15" customHeight="1">
      <c r="A102" s="953" t="s">
        <v>296</v>
      </c>
      <c r="B102" s="954"/>
      <c r="C102" s="850"/>
      <c r="D102" s="850"/>
      <c r="E102" s="1877"/>
      <c r="F102" s="1877"/>
      <c r="G102" s="1877"/>
      <c r="H102" s="1877"/>
      <c r="I102" s="1877"/>
      <c r="J102" s="1878"/>
    </row>
    <row r="103" spans="1:10" ht="15" customHeight="1">
      <c r="A103" s="924" t="s">
        <v>42</v>
      </c>
      <c r="C103" s="850">
        <v>424972</v>
      </c>
      <c r="D103" s="850"/>
      <c r="E103" s="1467">
        <v>164208</v>
      </c>
      <c r="F103" s="1443">
        <v>722</v>
      </c>
      <c r="G103" s="1467">
        <v>129434</v>
      </c>
      <c r="H103" s="1467">
        <v>112373</v>
      </c>
      <c r="I103" s="1442">
        <v>15596</v>
      </c>
      <c r="J103" s="1880">
        <v>415</v>
      </c>
    </row>
    <row r="104" spans="1:10" ht="15" customHeight="1">
      <c r="A104" s="924" t="s">
        <v>41</v>
      </c>
      <c r="C104" s="850">
        <v>1485912</v>
      </c>
      <c r="D104" s="850"/>
      <c r="E104" s="1467">
        <v>446842</v>
      </c>
      <c r="F104" s="1441">
        <v>7301</v>
      </c>
      <c r="G104" s="1467">
        <v>469250</v>
      </c>
      <c r="H104" s="1467">
        <v>504187</v>
      </c>
      <c r="I104" s="1467">
        <v>55963</v>
      </c>
      <c r="J104" s="1883">
        <v>0</v>
      </c>
    </row>
    <row r="105" spans="1:10" ht="15" customHeight="1">
      <c r="A105" s="924" t="s">
        <v>40</v>
      </c>
      <c r="C105" s="850">
        <v>2898831</v>
      </c>
      <c r="D105" s="850"/>
      <c r="E105" s="1467">
        <v>618033</v>
      </c>
      <c r="F105" s="1442">
        <v>9653</v>
      </c>
      <c r="G105" s="1467">
        <v>856274</v>
      </c>
      <c r="H105" s="1467">
        <v>1258048</v>
      </c>
      <c r="I105" s="1467">
        <v>149924</v>
      </c>
      <c r="J105" s="1880">
        <v>970</v>
      </c>
    </row>
    <row r="106" spans="1:10" ht="15" customHeight="1">
      <c r="A106" s="924" t="s">
        <v>39</v>
      </c>
      <c r="C106" s="850">
        <v>7062620</v>
      </c>
      <c r="D106" s="850"/>
      <c r="E106" s="1467">
        <v>965157</v>
      </c>
      <c r="F106" s="1467">
        <v>36737</v>
      </c>
      <c r="G106" s="1467">
        <v>2079768</v>
      </c>
      <c r="H106" s="1467">
        <v>3584381</v>
      </c>
      <c r="I106" s="1467">
        <v>378199</v>
      </c>
      <c r="J106" s="1880">
        <v>1073</v>
      </c>
    </row>
    <row r="107" spans="1:10" ht="15" customHeight="1">
      <c r="A107" s="924" t="s">
        <v>38</v>
      </c>
      <c r="C107" s="850">
        <v>4934805</v>
      </c>
      <c r="D107" s="850"/>
      <c r="E107" s="1467">
        <v>427031</v>
      </c>
      <c r="F107" s="1442">
        <v>33246</v>
      </c>
      <c r="G107" s="1467">
        <v>1381663</v>
      </c>
      <c r="H107" s="1467">
        <v>2732127</v>
      </c>
      <c r="I107" s="1879">
        <v>347170</v>
      </c>
      <c r="J107" s="1880">
        <v>54</v>
      </c>
    </row>
    <row r="108" spans="1:10" ht="15" customHeight="1">
      <c r="A108" s="924" t="s">
        <v>37</v>
      </c>
      <c r="C108" s="850">
        <v>4602241</v>
      </c>
      <c r="D108" s="850"/>
      <c r="E108" s="1467">
        <v>300792</v>
      </c>
      <c r="F108" s="1467">
        <v>34984</v>
      </c>
      <c r="G108" s="1467">
        <v>1326343</v>
      </c>
      <c r="H108" s="1467">
        <v>2525385</v>
      </c>
      <c r="I108" s="1467">
        <v>392640</v>
      </c>
      <c r="J108" s="1883">
        <v>0</v>
      </c>
    </row>
    <row r="109" spans="1:10" ht="9" customHeight="1">
      <c r="A109" s="838"/>
      <c r="B109" s="838"/>
      <c r="C109" s="850"/>
      <c r="D109" s="850"/>
      <c r="E109" s="1877"/>
      <c r="F109" s="1877"/>
      <c r="G109" s="1877"/>
      <c r="H109" s="1877"/>
      <c r="I109" s="1877"/>
      <c r="J109" s="1878"/>
    </row>
    <row r="110" spans="1:10" ht="15" customHeight="1">
      <c r="A110" s="970" t="s">
        <v>297</v>
      </c>
      <c r="B110" s="971"/>
      <c r="C110" s="850"/>
      <c r="D110" s="850"/>
      <c r="E110" s="1877"/>
      <c r="F110" s="1877"/>
      <c r="G110" s="1877"/>
      <c r="H110" s="1877"/>
      <c r="I110" s="1877"/>
      <c r="J110" s="1878"/>
    </row>
    <row r="111" spans="1:10" ht="15" customHeight="1">
      <c r="A111" s="786" t="s">
        <v>209</v>
      </c>
      <c r="C111" s="850">
        <v>11358043</v>
      </c>
      <c r="D111" s="850"/>
      <c r="E111" s="1467">
        <v>1431752</v>
      </c>
      <c r="F111" s="1467">
        <v>67787</v>
      </c>
      <c r="G111" s="1467">
        <v>3261904</v>
      </c>
      <c r="H111" s="1467">
        <v>5784655</v>
      </c>
      <c r="I111" s="1467">
        <v>772262</v>
      </c>
      <c r="J111" s="1880">
        <v>859</v>
      </c>
    </row>
    <row r="112" spans="1:10" ht="15" customHeight="1">
      <c r="A112" s="786" t="s">
        <v>210</v>
      </c>
      <c r="C112" s="850">
        <v>10051684</v>
      </c>
      <c r="D112" s="850"/>
      <c r="E112" s="1467">
        <v>1490311</v>
      </c>
      <c r="F112" s="1467">
        <v>54856</v>
      </c>
      <c r="G112" s="1467">
        <v>2981174</v>
      </c>
      <c r="H112" s="1467">
        <v>4931846</v>
      </c>
      <c r="I112" s="1467">
        <v>567230</v>
      </c>
      <c r="J112" s="1876">
        <v>1653</v>
      </c>
    </row>
    <row r="113" spans="1:15" ht="7.5" customHeight="1">
      <c r="A113" s="838"/>
      <c r="B113" s="838"/>
      <c r="C113" s="850"/>
      <c r="D113" s="850"/>
      <c r="E113" s="1877"/>
      <c r="F113" s="1877"/>
      <c r="G113" s="1877"/>
      <c r="H113" s="1877"/>
      <c r="I113" s="1877"/>
      <c r="J113" s="1878"/>
    </row>
    <row r="114" spans="1:15" ht="15" customHeight="1">
      <c r="A114" s="953" t="s">
        <v>298</v>
      </c>
      <c r="B114" s="954"/>
      <c r="C114" s="850"/>
      <c r="D114" s="850"/>
      <c r="E114" s="1877"/>
      <c r="F114" s="1877"/>
      <c r="G114" s="1877"/>
      <c r="H114" s="1877"/>
      <c r="I114" s="1877"/>
      <c r="J114" s="1878"/>
    </row>
    <row r="115" spans="1:15" ht="15" customHeight="1">
      <c r="A115" s="924" t="s">
        <v>48</v>
      </c>
      <c r="C115" s="850">
        <v>453963</v>
      </c>
      <c r="D115" s="850"/>
      <c r="E115" s="1441">
        <v>5987</v>
      </c>
      <c r="F115" s="1441">
        <v>816</v>
      </c>
      <c r="G115" s="1467">
        <v>148380</v>
      </c>
      <c r="H115" s="1467">
        <v>265555</v>
      </c>
      <c r="I115" s="1467">
        <v>29801</v>
      </c>
      <c r="J115" s="1883">
        <v>0</v>
      </c>
    </row>
    <row r="116" spans="1:15" ht="15" customHeight="1">
      <c r="A116" s="924" t="s">
        <v>196</v>
      </c>
      <c r="C116" s="850">
        <v>4062322</v>
      </c>
      <c r="D116" s="850"/>
      <c r="E116" s="1467">
        <v>106459</v>
      </c>
      <c r="F116" s="1442">
        <v>20234</v>
      </c>
      <c r="G116" s="1467">
        <v>1230589</v>
      </c>
      <c r="H116" s="1467">
        <v>2415751</v>
      </c>
      <c r="I116" s="1467">
        <v>272237</v>
      </c>
      <c r="J116" s="1880">
        <v>540</v>
      </c>
    </row>
    <row r="117" spans="1:15" ht="15" customHeight="1">
      <c r="A117" s="924" t="s">
        <v>197</v>
      </c>
      <c r="C117" s="850">
        <v>6186283</v>
      </c>
      <c r="D117" s="850"/>
      <c r="E117" s="1467">
        <v>845800</v>
      </c>
      <c r="F117" s="1467">
        <v>40921</v>
      </c>
      <c r="G117" s="1467">
        <v>1822336</v>
      </c>
      <c r="H117" s="1467">
        <v>3037358</v>
      </c>
      <c r="I117" s="1467">
        <v>427286</v>
      </c>
      <c r="J117" s="1880">
        <v>645</v>
      </c>
    </row>
    <row r="118" spans="1:15" ht="15" customHeight="1">
      <c r="A118" s="924" t="s">
        <v>198</v>
      </c>
      <c r="C118" s="850">
        <v>4889289</v>
      </c>
      <c r="D118" s="850"/>
      <c r="E118" s="1467">
        <v>1032292</v>
      </c>
      <c r="F118" s="1467">
        <v>33307</v>
      </c>
      <c r="G118" s="1467">
        <v>1418647</v>
      </c>
      <c r="H118" s="1467">
        <v>2082142</v>
      </c>
      <c r="I118" s="1467">
        <v>317211</v>
      </c>
      <c r="J118" s="1880">
        <v>178</v>
      </c>
    </row>
    <row r="119" spans="1:15" ht="15" customHeight="1">
      <c r="A119" s="924" t="s">
        <v>199</v>
      </c>
      <c r="C119" s="850">
        <v>1950345</v>
      </c>
      <c r="D119" s="850"/>
      <c r="E119" s="1467">
        <v>461487</v>
      </c>
      <c r="F119" s="1442">
        <v>10554</v>
      </c>
      <c r="G119" s="1467">
        <v>608082</v>
      </c>
      <c r="H119" s="1467">
        <v>766101</v>
      </c>
      <c r="I119" s="1467">
        <v>101117</v>
      </c>
      <c r="J119" s="1880">
        <v>533</v>
      </c>
    </row>
    <row r="120" spans="1:15" ht="15" customHeight="1">
      <c r="A120" s="924" t="s">
        <v>200</v>
      </c>
      <c r="C120" s="850">
        <v>1424777</v>
      </c>
      <c r="D120" s="850"/>
      <c r="E120" s="1879">
        <v>456139</v>
      </c>
      <c r="F120" s="1444">
        <v>8887</v>
      </c>
      <c r="G120" s="1879">
        <v>477428</v>
      </c>
      <c r="H120" s="1879">
        <v>417979</v>
      </c>
      <c r="I120" s="1879">
        <v>61976</v>
      </c>
      <c r="J120" s="1880">
        <v>562</v>
      </c>
    </row>
    <row r="121" spans="1:15" ht="7.5" customHeight="1">
      <c r="C121" s="850"/>
      <c r="D121" s="850"/>
      <c r="E121" s="1877"/>
      <c r="F121" s="1877"/>
      <c r="G121" s="1877"/>
      <c r="H121" s="1877"/>
      <c r="I121" s="1877"/>
      <c r="J121" s="1878"/>
    </row>
    <row r="122" spans="1:15" ht="15" customHeight="1">
      <c r="A122" s="953" t="s">
        <v>107</v>
      </c>
      <c r="B122" s="954"/>
      <c r="C122" s="850"/>
      <c r="D122" s="850"/>
      <c r="E122" s="1877"/>
      <c r="F122" s="1877"/>
      <c r="G122" s="1877"/>
      <c r="H122" s="1877"/>
      <c r="I122" s="1877"/>
      <c r="J122" s="1878"/>
    </row>
    <row r="123" spans="1:15" ht="15" customHeight="1">
      <c r="A123" s="924" t="s">
        <v>192</v>
      </c>
      <c r="C123" s="850">
        <v>16000055</v>
      </c>
      <c r="D123" s="850"/>
      <c r="E123" s="1467">
        <v>2409027</v>
      </c>
      <c r="F123" s="1467">
        <v>107574</v>
      </c>
      <c r="G123" s="1467">
        <v>4829859</v>
      </c>
      <c r="H123" s="1467">
        <v>7563508.9999999991</v>
      </c>
      <c r="I123" s="1467">
        <v>1057711</v>
      </c>
      <c r="J123" s="1876">
        <v>1813</v>
      </c>
    </row>
    <row r="124" spans="1:15" ht="15" customHeight="1">
      <c r="A124" s="924" t="s">
        <v>193</v>
      </c>
      <c r="C124" s="850">
        <v>2437414</v>
      </c>
      <c r="D124" s="850"/>
      <c r="E124" s="1467">
        <v>381998</v>
      </c>
      <c r="F124" s="1441">
        <v>8151</v>
      </c>
      <c r="G124" s="1467">
        <v>757108</v>
      </c>
      <c r="H124" s="1467">
        <v>1131078</v>
      </c>
      <c r="I124" s="1467">
        <v>148704</v>
      </c>
      <c r="J124" s="1880">
        <v>645</v>
      </c>
    </row>
    <row r="125" spans="1:15" ht="15" customHeight="1">
      <c r="A125" s="973" t="s">
        <v>194</v>
      </c>
      <c r="B125" s="861"/>
      <c r="C125" s="893">
        <v>2972258</v>
      </c>
      <c r="D125" s="893"/>
      <c r="E125" s="1506">
        <v>131038</v>
      </c>
      <c r="F125" s="1446">
        <v>6918</v>
      </c>
      <c r="G125" s="1506">
        <v>656111</v>
      </c>
      <c r="H125" s="1506">
        <v>2021914</v>
      </c>
      <c r="I125" s="1506">
        <v>133077</v>
      </c>
      <c r="J125" s="1884">
        <v>54</v>
      </c>
    </row>
    <row r="126" spans="1:15" s="838" customFormat="1" ht="6" customHeight="1">
      <c r="A126" s="906"/>
      <c r="B126" s="1207"/>
      <c r="C126" s="1885"/>
      <c r="D126" s="1885"/>
      <c r="K126" s="1039"/>
    </row>
    <row r="127" spans="1:15" s="786" customFormat="1" ht="15" customHeight="1">
      <c r="A127" s="1504" t="s">
        <v>279</v>
      </c>
      <c r="B127" s="2396" t="s">
        <v>280</v>
      </c>
      <c r="C127" s="2396"/>
      <c r="D127" s="2396"/>
      <c r="E127" s="2396"/>
      <c r="F127" s="2396"/>
      <c r="G127" s="2396"/>
      <c r="H127" s="2396"/>
      <c r="I127" s="2396"/>
      <c r="J127" s="2396"/>
      <c r="K127" s="834"/>
      <c r="L127" s="789"/>
      <c r="M127" s="789"/>
      <c r="N127" s="789"/>
      <c r="O127" s="789"/>
    </row>
    <row r="128" spans="1:15" ht="39" customHeight="1">
      <c r="A128" s="870"/>
      <c r="B128" s="2419" t="s">
        <v>487</v>
      </c>
      <c r="C128" s="2419"/>
      <c r="D128" s="2419"/>
      <c r="E128" s="2419"/>
      <c r="F128" s="2419"/>
      <c r="G128" s="2419"/>
      <c r="H128" s="2419"/>
      <c r="I128" s="2419"/>
      <c r="J128" s="2419"/>
      <c r="K128" s="555"/>
      <c r="L128"/>
      <c r="M128"/>
      <c r="N128"/>
    </row>
    <row r="129" spans="1:11" ht="15" customHeight="1">
      <c r="A129" s="1226"/>
      <c r="B129" s="1495" t="s">
        <v>344</v>
      </c>
      <c r="C129" s="1227"/>
      <c r="D129" s="317"/>
      <c r="F129" s="1228"/>
      <c r="H129"/>
    </row>
    <row r="130" spans="1:11" ht="24" customHeight="1">
      <c r="A130" s="2407" t="s">
        <v>488</v>
      </c>
      <c r="B130" s="2407"/>
      <c r="C130" s="2407"/>
      <c r="D130" s="2407"/>
      <c r="E130" s="2407"/>
      <c r="F130" s="2407"/>
      <c r="G130" s="2407"/>
      <c r="H130" s="2407"/>
      <c r="I130" s="2407"/>
      <c r="J130" s="2407"/>
    </row>
    <row r="131" spans="1:11" ht="15" customHeight="1">
      <c r="A131" s="2430" t="s">
        <v>282</v>
      </c>
      <c r="B131" s="2430"/>
      <c r="C131" s="2430"/>
      <c r="D131" s="2430"/>
      <c r="E131" s="2430"/>
      <c r="F131" s="2430"/>
      <c r="G131" s="2430"/>
      <c r="H131" s="2430"/>
      <c r="I131" s="2430"/>
      <c r="J131" s="2430"/>
    </row>
    <row r="132" spans="1:11" ht="15" customHeight="1">
      <c r="A132" s="2407" t="s">
        <v>283</v>
      </c>
      <c r="B132" s="2407"/>
      <c r="C132" s="2407"/>
      <c r="D132" s="2407"/>
      <c r="E132" s="2407"/>
      <c r="F132" s="2407"/>
      <c r="G132" s="2407"/>
      <c r="H132" s="2407"/>
      <c r="I132" s="2407"/>
      <c r="J132" s="2407"/>
    </row>
    <row r="133" spans="1:11" ht="15" customHeight="1">
      <c r="A133" s="2407" t="s">
        <v>303</v>
      </c>
      <c r="B133" s="2407"/>
      <c r="C133" s="2407"/>
      <c r="D133" s="2407"/>
      <c r="E133" s="2407"/>
      <c r="F133" s="2407"/>
      <c r="G133" s="2407"/>
      <c r="H133" s="2407"/>
      <c r="I133" s="2407"/>
      <c r="J133" s="2407"/>
    </row>
    <row r="134" spans="1:11" s="980" customFormat="1" ht="15" customHeight="1">
      <c r="A134" s="2407" t="s">
        <v>304</v>
      </c>
      <c r="B134" s="2407"/>
      <c r="C134" s="2407"/>
      <c r="D134" s="2407"/>
      <c r="E134" s="2407"/>
      <c r="F134" s="2407"/>
      <c r="G134" s="2407"/>
      <c r="H134" s="2407"/>
      <c r="I134" s="2407"/>
      <c r="J134" s="2407"/>
      <c r="K134" s="1083"/>
    </row>
    <row r="135" spans="1:11" ht="15" customHeight="1">
      <c r="A135" s="608" t="s">
        <v>183</v>
      </c>
      <c r="B135" s="839"/>
      <c r="C135" s="872"/>
      <c r="D135" s="872"/>
      <c r="E135" s="841"/>
      <c r="F135" s="841"/>
      <c r="G135" s="841"/>
      <c r="H135" s="841"/>
      <c r="I135" s="841"/>
      <c r="J135" s="841"/>
    </row>
    <row r="136" spans="1:11" ht="15" customHeight="1">
      <c r="A136" s="608" t="s">
        <v>185</v>
      </c>
      <c r="B136" s="839"/>
      <c r="C136" s="872"/>
      <c r="D136" s="872"/>
      <c r="E136" s="841"/>
      <c r="F136" s="841"/>
      <c r="G136" s="841"/>
      <c r="H136" s="841"/>
      <c r="I136" s="841"/>
      <c r="J136" s="841"/>
    </row>
    <row r="137" spans="1:11" ht="15" customHeight="1">
      <c r="A137" s="608" t="s">
        <v>187</v>
      </c>
      <c r="B137" s="839"/>
      <c r="C137" s="872"/>
      <c r="D137" s="872"/>
      <c r="E137" s="841"/>
      <c r="F137" s="841"/>
      <c r="G137" s="841"/>
      <c r="H137" s="841"/>
      <c r="I137" s="841"/>
      <c r="J137" s="841"/>
    </row>
    <row r="138" spans="1:11" ht="15" customHeight="1">
      <c r="A138" s="838"/>
      <c r="B138" s="838"/>
      <c r="C138" s="838"/>
      <c r="D138" s="838"/>
      <c r="E138" s="838"/>
      <c r="F138" s="838"/>
      <c r="G138" s="838"/>
      <c r="H138" s="838"/>
      <c r="I138" s="838"/>
      <c r="K138" s="823" t="s">
        <v>93</v>
      </c>
    </row>
    <row r="141" spans="1:11" ht="15" customHeight="1">
      <c r="A141" s="2408" t="s">
        <v>481</v>
      </c>
      <c r="B141" s="2408"/>
      <c r="C141" s="2408"/>
      <c r="D141" s="2408"/>
      <c r="E141" s="2408"/>
      <c r="F141" s="2408"/>
      <c r="G141" s="2408"/>
      <c r="H141" s="2408"/>
      <c r="I141" s="966"/>
      <c r="J141" s="945" t="s">
        <v>482</v>
      </c>
    </row>
    <row r="142" spans="1:11" ht="15" customHeight="1">
      <c r="A142" s="2408"/>
      <c r="B142" s="2408"/>
      <c r="C142" s="2408"/>
      <c r="D142" s="2408"/>
      <c r="E142" s="2408"/>
      <c r="F142" s="2408"/>
      <c r="G142" s="2408"/>
      <c r="H142" s="2408"/>
      <c r="I142" s="966"/>
      <c r="J142" s="966"/>
    </row>
    <row r="143" spans="1:11" ht="15" customHeight="1">
      <c r="A143" s="2408"/>
      <c r="B143" s="2408"/>
      <c r="C143" s="2408"/>
      <c r="D143" s="2408"/>
      <c r="E143" s="2408"/>
      <c r="F143" s="2408"/>
      <c r="G143" s="2408"/>
      <c r="H143" s="2408"/>
      <c r="I143" s="966"/>
      <c r="J143" s="966"/>
    </row>
    <row r="144" spans="1:11" ht="15" customHeight="1">
      <c r="A144" s="1058" t="s">
        <v>34</v>
      </c>
      <c r="B144" s="1802"/>
      <c r="C144" s="1802"/>
      <c r="D144" s="1802"/>
      <c r="E144" s="1802"/>
      <c r="F144" s="1802"/>
      <c r="G144" s="1802"/>
      <c r="H144" s="1802"/>
      <c r="I144" s="966"/>
      <c r="J144" s="966"/>
    </row>
    <row r="145" spans="1:11" ht="6" customHeight="1">
      <c r="A145" s="906"/>
      <c r="B145" s="1207"/>
      <c r="C145" s="1768"/>
      <c r="D145" s="1768"/>
      <c r="E145" s="1207"/>
      <c r="F145" s="1207"/>
      <c r="G145" s="1207"/>
      <c r="H145" s="1207"/>
      <c r="I145" s="1207"/>
      <c r="J145" s="1207"/>
    </row>
    <row r="146" spans="1:11" ht="15" customHeight="1">
      <c r="A146" s="2409" t="s">
        <v>349</v>
      </c>
      <c r="B146" s="2409"/>
      <c r="C146" s="2427" t="s">
        <v>17</v>
      </c>
      <c r="D146" s="1331"/>
      <c r="E146" s="2424" t="s">
        <v>275</v>
      </c>
      <c r="F146" s="2424" t="s">
        <v>483</v>
      </c>
      <c r="G146" s="2424" t="s">
        <v>287</v>
      </c>
      <c r="H146" s="2424" t="s">
        <v>288</v>
      </c>
      <c r="I146" s="2424" t="s">
        <v>480</v>
      </c>
      <c r="J146" s="2424" t="s">
        <v>485</v>
      </c>
    </row>
    <row r="147" spans="1:11" ht="15" customHeight="1">
      <c r="A147" s="2434"/>
      <c r="B147" s="2434"/>
      <c r="C147" s="2451"/>
      <c r="D147" s="1247"/>
      <c r="E147" s="2455"/>
      <c r="F147" s="2455"/>
      <c r="G147" s="2455"/>
      <c r="H147" s="2455"/>
      <c r="I147" s="2455"/>
      <c r="J147" s="2455"/>
    </row>
    <row r="148" spans="1:11" ht="6" customHeight="1">
      <c r="A148" s="1094"/>
      <c r="B148" s="1094"/>
      <c r="C148" s="951"/>
      <c r="D148" s="951"/>
      <c r="E148" s="1040"/>
      <c r="F148" s="1040"/>
      <c r="G148" s="1040"/>
      <c r="H148" s="1040"/>
      <c r="I148" s="1040"/>
      <c r="J148" s="1040"/>
    </row>
    <row r="149" spans="1:11" ht="15" customHeight="1">
      <c r="A149" s="953" t="s">
        <v>103</v>
      </c>
      <c r="B149" s="954"/>
      <c r="C149" s="844">
        <v>60450</v>
      </c>
      <c r="D149" s="844"/>
      <c r="E149" s="1440">
        <v>8070</v>
      </c>
      <c r="F149" s="1440">
        <v>325</v>
      </c>
      <c r="G149" s="1440">
        <v>18938</v>
      </c>
      <c r="H149" s="1440">
        <v>29250</v>
      </c>
      <c r="I149" s="1440">
        <v>3674</v>
      </c>
      <c r="J149" s="1875">
        <v>9</v>
      </c>
      <c r="K149" s="1376"/>
    </row>
    <row r="150" spans="1:11" ht="6" customHeight="1">
      <c r="A150" s="954"/>
      <c r="B150" s="954"/>
      <c r="C150" s="850"/>
      <c r="D150" s="850"/>
      <c r="E150" s="1390"/>
      <c r="F150" s="1390"/>
      <c r="G150" s="1390"/>
      <c r="H150" s="1390"/>
      <c r="I150" s="1390"/>
      <c r="J150" s="1368"/>
    </row>
    <row r="151" spans="1:11" ht="15" customHeight="1">
      <c r="A151" s="953" t="s">
        <v>295</v>
      </c>
      <c r="B151" s="954"/>
      <c r="C151" s="850"/>
      <c r="D151" s="850"/>
      <c r="E151" s="1390"/>
      <c r="F151" s="1390"/>
      <c r="G151" s="1390"/>
      <c r="H151" s="1390"/>
      <c r="I151" s="1390"/>
      <c r="J151" s="1368"/>
    </row>
    <row r="152" spans="1:11" ht="15" customHeight="1">
      <c r="A152" s="924" t="s">
        <v>100</v>
      </c>
      <c r="C152" s="850">
        <v>22945</v>
      </c>
      <c r="D152" s="850"/>
      <c r="E152" s="1467">
        <v>3543</v>
      </c>
      <c r="F152" s="1442">
        <v>63</v>
      </c>
      <c r="G152" s="1467">
        <v>7682</v>
      </c>
      <c r="H152" s="1467">
        <v>10436</v>
      </c>
      <c r="I152" s="1467">
        <v>1180</v>
      </c>
      <c r="J152" s="1876">
        <v>5</v>
      </c>
    </row>
    <row r="153" spans="1:11" ht="15" customHeight="1">
      <c r="A153" s="924" t="s">
        <v>99</v>
      </c>
      <c r="C153" s="850">
        <v>37505</v>
      </c>
      <c r="D153" s="850"/>
      <c r="E153" s="1467">
        <v>4527</v>
      </c>
      <c r="F153" s="1467">
        <v>262</v>
      </c>
      <c r="G153" s="1467">
        <v>11256</v>
      </c>
      <c r="H153" s="1467">
        <v>18814</v>
      </c>
      <c r="I153" s="1467">
        <v>2494</v>
      </c>
      <c r="J153" s="1876">
        <v>4</v>
      </c>
    </row>
    <row r="154" spans="1:11" ht="6" customHeight="1">
      <c r="A154" s="954"/>
      <c r="B154" s="954"/>
      <c r="C154" s="850"/>
      <c r="D154" s="850"/>
      <c r="E154" s="1877"/>
      <c r="F154" s="1877"/>
      <c r="G154" s="1877"/>
      <c r="H154" s="1877"/>
      <c r="I154" s="1877"/>
      <c r="J154" s="1878"/>
    </row>
    <row r="155" spans="1:11" ht="15" customHeight="1">
      <c r="A155" s="953" t="s">
        <v>104</v>
      </c>
      <c r="B155" s="954"/>
      <c r="C155" s="850"/>
      <c r="D155" s="850"/>
      <c r="E155" s="1877"/>
      <c r="F155" s="1877"/>
      <c r="G155" s="1877"/>
      <c r="H155" s="1877"/>
      <c r="I155" s="1877"/>
      <c r="J155" s="1878"/>
    </row>
    <row r="156" spans="1:11" ht="15" customHeight="1">
      <c r="A156" s="924" t="s">
        <v>134</v>
      </c>
      <c r="C156" s="850">
        <v>3311</v>
      </c>
      <c r="D156" s="850"/>
      <c r="E156" s="1441">
        <v>11</v>
      </c>
      <c r="F156" s="1443">
        <v>1</v>
      </c>
      <c r="G156" s="1467">
        <v>876</v>
      </c>
      <c r="H156" s="1467">
        <v>2297</v>
      </c>
      <c r="I156" s="1879">
        <v>102</v>
      </c>
      <c r="J156" s="1880">
        <v>2</v>
      </c>
    </row>
    <row r="157" spans="1:11" ht="15" customHeight="1">
      <c r="A157" s="924" t="s">
        <v>135</v>
      </c>
      <c r="C157" s="850">
        <v>8257</v>
      </c>
      <c r="D157" s="850"/>
      <c r="E157" s="1467">
        <v>170</v>
      </c>
      <c r="F157" s="1441">
        <v>10</v>
      </c>
      <c r="G157" s="1467">
        <v>2484</v>
      </c>
      <c r="H157" s="1467">
        <v>5167</v>
      </c>
      <c r="I157" s="1879">
        <v>390</v>
      </c>
      <c r="J157" s="1881">
        <v>0</v>
      </c>
    </row>
    <row r="158" spans="1:11" ht="15" customHeight="1">
      <c r="A158" s="924" t="s">
        <v>136</v>
      </c>
      <c r="C158" s="850">
        <v>9579</v>
      </c>
      <c r="D158" s="850"/>
      <c r="E158" s="1467">
        <v>599</v>
      </c>
      <c r="F158" s="1442">
        <v>25</v>
      </c>
      <c r="G158" s="1467">
        <v>3135</v>
      </c>
      <c r="H158" s="1467">
        <v>5260</v>
      </c>
      <c r="I158" s="1879">
        <v>532</v>
      </c>
      <c r="J158" s="1880">
        <v>1</v>
      </c>
    </row>
    <row r="159" spans="1:11" ht="15" customHeight="1">
      <c r="A159" s="924" t="s">
        <v>137</v>
      </c>
      <c r="C159" s="850">
        <v>10296</v>
      </c>
      <c r="D159" s="850"/>
      <c r="E159" s="1467">
        <v>1227</v>
      </c>
      <c r="F159" s="1442">
        <v>50</v>
      </c>
      <c r="G159" s="1467">
        <v>3379</v>
      </c>
      <c r="H159" s="1467">
        <v>4970</v>
      </c>
      <c r="I159" s="1879">
        <v>634</v>
      </c>
      <c r="J159" s="1881">
        <v>0</v>
      </c>
    </row>
    <row r="160" spans="1:11" ht="15" customHeight="1">
      <c r="A160" s="924" t="s">
        <v>138</v>
      </c>
      <c r="C160" s="850">
        <v>10579</v>
      </c>
      <c r="D160" s="850"/>
      <c r="E160" s="1467">
        <v>1784</v>
      </c>
      <c r="F160" s="1467">
        <v>84</v>
      </c>
      <c r="G160" s="1467">
        <v>3257</v>
      </c>
      <c r="H160" s="1467">
        <v>4714</v>
      </c>
      <c r="I160" s="1879">
        <v>723</v>
      </c>
      <c r="J160" s="1882">
        <v>3</v>
      </c>
    </row>
    <row r="161" spans="1:10" ht="15" customHeight="1">
      <c r="A161" s="924" t="s">
        <v>98</v>
      </c>
      <c r="C161" s="850">
        <v>9986</v>
      </c>
      <c r="D161" s="850"/>
      <c r="E161" s="1467">
        <v>2152</v>
      </c>
      <c r="F161" s="1467">
        <v>83</v>
      </c>
      <c r="G161" s="1467">
        <v>3016</v>
      </c>
      <c r="H161" s="1467">
        <v>3987</v>
      </c>
      <c r="I161" s="1879">
        <v>730</v>
      </c>
      <c r="J161" s="1880">
        <v>1</v>
      </c>
    </row>
    <row r="162" spans="1:10" ht="15" customHeight="1">
      <c r="A162" s="924" t="s">
        <v>139</v>
      </c>
      <c r="C162" s="850">
        <v>8442</v>
      </c>
      <c r="D162" s="850"/>
      <c r="E162" s="1467">
        <v>2127</v>
      </c>
      <c r="F162" s="1467">
        <v>72</v>
      </c>
      <c r="G162" s="1467">
        <v>2791</v>
      </c>
      <c r="H162" s="1467">
        <v>2855</v>
      </c>
      <c r="I162" s="1879">
        <v>563</v>
      </c>
      <c r="J162" s="1880">
        <v>2</v>
      </c>
    </row>
    <row r="163" spans="1:10" ht="6" customHeight="1">
      <c r="A163" s="838"/>
      <c r="B163" s="838"/>
      <c r="C163" s="850"/>
      <c r="D163" s="850"/>
      <c r="E163" s="1877"/>
      <c r="F163" s="1877"/>
      <c r="G163" s="1877"/>
      <c r="H163" s="1877"/>
      <c r="I163" s="1877"/>
      <c r="J163" s="1878"/>
    </row>
    <row r="164" spans="1:10" ht="15" customHeight="1">
      <c r="A164" s="953" t="s">
        <v>105</v>
      </c>
      <c r="B164" s="954"/>
      <c r="C164" s="850"/>
      <c r="D164" s="850"/>
      <c r="E164" s="1877"/>
      <c r="F164" s="1877"/>
      <c r="G164" s="1877"/>
      <c r="H164" s="1877"/>
      <c r="I164" s="1877"/>
      <c r="J164" s="1878"/>
    </row>
    <row r="165" spans="1:10" ht="15" customHeight="1">
      <c r="A165" s="924" t="s">
        <v>189</v>
      </c>
      <c r="C165" s="850">
        <v>3097</v>
      </c>
      <c r="D165" s="850"/>
      <c r="E165" s="1467">
        <v>712</v>
      </c>
      <c r="F165" s="1443">
        <v>3</v>
      </c>
      <c r="G165" s="1467">
        <v>1054</v>
      </c>
      <c r="H165" s="1467">
        <v>1164</v>
      </c>
      <c r="I165" s="1879">
        <v>152</v>
      </c>
      <c r="J165" s="1880">
        <v>1</v>
      </c>
    </row>
    <row r="166" spans="1:10" ht="15" customHeight="1">
      <c r="A166" s="924" t="s">
        <v>182</v>
      </c>
      <c r="C166" s="850">
        <v>57353</v>
      </c>
      <c r="D166" s="850"/>
      <c r="E166" s="1467">
        <v>7358</v>
      </c>
      <c r="F166" s="1467">
        <v>322</v>
      </c>
      <c r="G166" s="1467">
        <v>17884</v>
      </c>
      <c r="H166" s="1467">
        <v>28086</v>
      </c>
      <c r="I166" s="1467">
        <v>3522</v>
      </c>
      <c r="J166" s="1876">
        <v>8</v>
      </c>
    </row>
    <row r="167" spans="1:10" ht="6" customHeight="1">
      <c r="A167" s="838"/>
      <c r="B167" s="838"/>
      <c r="C167" s="850"/>
      <c r="D167" s="850"/>
      <c r="E167" s="1877"/>
      <c r="F167" s="1877"/>
      <c r="G167" s="1877"/>
      <c r="H167" s="1877"/>
      <c r="I167" s="1877"/>
      <c r="J167" s="1878"/>
    </row>
    <row r="168" spans="1:10" ht="15" customHeight="1">
      <c r="A168" s="953" t="s">
        <v>117</v>
      </c>
      <c r="B168" s="954"/>
      <c r="C168" s="850"/>
      <c r="D168" s="850"/>
      <c r="E168" s="1877"/>
      <c r="F168" s="1877"/>
      <c r="G168" s="1877"/>
      <c r="H168" s="1877"/>
      <c r="I168" s="1877"/>
      <c r="J168" s="1878"/>
    </row>
    <row r="169" spans="1:10" ht="15" customHeight="1">
      <c r="A169" s="924" t="s">
        <v>42</v>
      </c>
      <c r="C169" s="850">
        <v>1105</v>
      </c>
      <c r="D169" s="850"/>
      <c r="E169" s="1467">
        <v>425</v>
      </c>
      <c r="F169" s="1443">
        <v>2</v>
      </c>
      <c r="G169" s="1467">
        <v>345</v>
      </c>
      <c r="H169" s="1467">
        <v>291</v>
      </c>
      <c r="I169" s="1442">
        <v>36</v>
      </c>
      <c r="J169" s="1880">
        <v>1</v>
      </c>
    </row>
    <row r="170" spans="1:10" ht="15" customHeight="1">
      <c r="A170" s="924" t="s">
        <v>41</v>
      </c>
      <c r="C170" s="850">
        <v>4119</v>
      </c>
      <c r="D170" s="850"/>
      <c r="E170" s="1467">
        <v>1212</v>
      </c>
      <c r="F170" s="1441">
        <v>16</v>
      </c>
      <c r="G170" s="1467">
        <v>1382</v>
      </c>
      <c r="H170" s="1467">
        <v>1357</v>
      </c>
      <c r="I170" s="1467">
        <v>146</v>
      </c>
      <c r="J170" s="1883">
        <v>0</v>
      </c>
    </row>
    <row r="171" spans="1:10" ht="15" customHeight="1">
      <c r="A171" s="924" t="s">
        <v>40</v>
      </c>
      <c r="C171" s="850">
        <v>8246</v>
      </c>
      <c r="D171" s="850"/>
      <c r="E171" s="1467">
        <v>1718</v>
      </c>
      <c r="F171" s="1442">
        <v>29</v>
      </c>
      <c r="G171" s="1467">
        <v>2624</v>
      </c>
      <c r="H171" s="1467">
        <v>3453</v>
      </c>
      <c r="I171" s="1467">
        <v>399</v>
      </c>
      <c r="J171" s="1880">
        <v>4</v>
      </c>
    </row>
    <row r="172" spans="1:10" ht="15" customHeight="1">
      <c r="A172" s="924" t="s">
        <v>39</v>
      </c>
      <c r="C172" s="850">
        <v>20611</v>
      </c>
      <c r="D172" s="850"/>
      <c r="E172" s="1467">
        <v>2730</v>
      </c>
      <c r="F172" s="1467">
        <v>112</v>
      </c>
      <c r="G172" s="1467">
        <v>6650</v>
      </c>
      <c r="H172" s="1467">
        <v>10050</v>
      </c>
      <c r="I172" s="1467">
        <v>1009</v>
      </c>
      <c r="J172" s="1880">
        <v>3</v>
      </c>
    </row>
    <row r="173" spans="1:10" ht="15" customHeight="1">
      <c r="A173" s="924" t="s">
        <v>38</v>
      </c>
      <c r="C173" s="850">
        <v>13776</v>
      </c>
      <c r="D173" s="850"/>
      <c r="E173" s="1467">
        <v>1166</v>
      </c>
      <c r="F173" s="1442">
        <v>78</v>
      </c>
      <c r="G173" s="1467">
        <v>4163</v>
      </c>
      <c r="H173" s="1467">
        <v>7354</v>
      </c>
      <c r="I173" s="1879">
        <v>973</v>
      </c>
      <c r="J173" s="1880">
        <v>1</v>
      </c>
    </row>
    <row r="174" spans="1:10" ht="15" customHeight="1">
      <c r="A174" s="924" t="s">
        <v>37</v>
      </c>
      <c r="C174" s="850">
        <v>12591</v>
      </c>
      <c r="D174" s="850"/>
      <c r="E174" s="1467">
        <v>819</v>
      </c>
      <c r="F174" s="1467">
        <v>88</v>
      </c>
      <c r="G174" s="1467">
        <v>3772</v>
      </c>
      <c r="H174" s="1467">
        <v>6745</v>
      </c>
      <c r="I174" s="1467">
        <v>1111</v>
      </c>
      <c r="J174" s="1883">
        <v>0</v>
      </c>
    </row>
    <row r="175" spans="1:10" ht="6" customHeight="1">
      <c r="A175" s="838"/>
      <c r="B175" s="838"/>
      <c r="C175" s="850"/>
      <c r="D175" s="850"/>
      <c r="E175" s="1877"/>
      <c r="F175" s="1877"/>
      <c r="G175" s="1877"/>
      <c r="H175" s="1877"/>
      <c r="I175" s="1877"/>
      <c r="J175" s="1878"/>
    </row>
    <row r="176" spans="1:10" ht="15" customHeight="1">
      <c r="A176" s="970" t="s">
        <v>297</v>
      </c>
      <c r="B176" s="971"/>
      <c r="C176" s="850"/>
      <c r="D176" s="850"/>
      <c r="E176" s="1877"/>
      <c r="F176" s="1877"/>
      <c r="G176" s="1877"/>
      <c r="H176" s="1877"/>
      <c r="I176" s="1877"/>
      <c r="J176" s="1878"/>
    </row>
    <row r="177" spans="1:11" ht="15" customHeight="1">
      <c r="A177" s="786" t="s">
        <v>209</v>
      </c>
      <c r="C177" s="850">
        <v>32068</v>
      </c>
      <c r="D177" s="850"/>
      <c r="E177" s="1467">
        <v>4026</v>
      </c>
      <c r="F177" s="1467">
        <v>177</v>
      </c>
      <c r="G177" s="1467">
        <v>9889</v>
      </c>
      <c r="H177" s="1467">
        <v>15719</v>
      </c>
      <c r="I177" s="1467">
        <v>2145</v>
      </c>
      <c r="J177" s="1880">
        <v>3</v>
      </c>
    </row>
    <row r="178" spans="1:11" ht="15" customHeight="1">
      <c r="A178" s="786" t="s">
        <v>210</v>
      </c>
      <c r="C178" s="850">
        <v>28382</v>
      </c>
      <c r="D178" s="850"/>
      <c r="E178" s="1467">
        <v>4044</v>
      </c>
      <c r="F178" s="1467">
        <v>148</v>
      </c>
      <c r="G178" s="1467">
        <v>9049</v>
      </c>
      <c r="H178" s="1467">
        <v>13531</v>
      </c>
      <c r="I178" s="1467">
        <v>1529</v>
      </c>
      <c r="J178" s="1876">
        <v>6</v>
      </c>
    </row>
    <row r="179" spans="1:11" ht="6" customHeight="1">
      <c r="A179" s="838"/>
      <c r="B179" s="838"/>
      <c r="C179" s="850"/>
      <c r="D179" s="850"/>
      <c r="E179" s="1877"/>
      <c r="F179" s="1877"/>
      <c r="G179" s="1877"/>
      <c r="H179" s="1877"/>
      <c r="I179" s="1877"/>
      <c r="J179" s="1878"/>
    </row>
    <row r="180" spans="1:11" ht="15" customHeight="1">
      <c r="A180" s="953" t="s">
        <v>309</v>
      </c>
      <c r="B180" s="954"/>
      <c r="C180" s="850"/>
      <c r="D180" s="850"/>
      <c r="E180" s="1877"/>
      <c r="F180" s="1877"/>
      <c r="G180" s="1877"/>
      <c r="H180" s="1877"/>
      <c r="I180" s="1877"/>
      <c r="J180" s="1878"/>
    </row>
    <row r="181" spans="1:11" ht="15" customHeight="1">
      <c r="A181" s="924" t="s">
        <v>48</v>
      </c>
      <c r="C181" s="850">
        <v>1273</v>
      </c>
      <c r="D181" s="850"/>
      <c r="E181" s="1441">
        <v>17</v>
      </c>
      <c r="F181" s="1441">
        <v>4</v>
      </c>
      <c r="G181" s="1467">
        <v>407</v>
      </c>
      <c r="H181" s="1467">
        <v>745</v>
      </c>
      <c r="I181" s="1467">
        <v>83</v>
      </c>
      <c r="J181" s="1883">
        <v>0</v>
      </c>
    </row>
    <row r="182" spans="1:11" ht="15" customHeight="1">
      <c r="A182" s="924" t="s">
        <v>196</v>
      </c>
      <c r="C182" s="850">
        <v>11308</v>
      </c>
      <c r="D182" s="850"/>
      <c r="E182" s="1467">
        <v>262</v>
      </c>
      <c r="F182" s="1442">
        <v>47</v>
      </c>
      <c r="G182" s="1467">
        <v>3611</v>
      </c>
      <c r="H182" s="1467">
        <v>6592</v>
      </c>
      <c r="I182" s="1467">
        <v>752</v>
      </c>
      <c r="J182" s="1880">
        <v>1</v>
      </c>
    </row>
    <row r="183" spans="1:11" ht="15" customHeight="1">
      <c r="A183" s="924" t="s">
        <v>197</v>
      </c>
      <c r="C183" s="850">
        <v>17119</v>
      </c>
      <c r="D183" s="850"/>
      <c r="E183" s="1467">
        <v>2261</v>
      </c>
      <c r="F183" s="1467">
        <v>108</v>
      </c>
      <c r="G183" s="1467">
        <v>5428</v>
      </c>
      <c r="H183" s="1467">
        <v>8131</v>
      </c>
      <c r="I183" s="1467">
        <v>1155</v>
      </c>
      <c r="J183" s="1880">
        <v>1</v>
      </c>
    </row>
    <row r="184" spans="1:11" ht="15" customHeight="1">
      <c r="A184" s="924" t="s">
        <v>198</v>
      </c>
      <c r="C184" s="850">
        <v>14363</v>
      </c>
      <c r="D184" s="850"/>
      <c r="E184" s="1467">
        <v>2894</v>
      </c>
      <c r="F184" s="1467">
        <v>88</v>
      </c>
      <c r="G184" s="1467">
        <v>4525</v>
      </c>
      <c r="H184" s="1467">
        <v>5948</v>
      </c>
      <c r="I184" s="1467">
        <v>888</v>
      </c>
      <c r="J184" s="1880">
        <v>2</v>
      </c>
    </row>
    <row r="185" spans="1:11" ht="15" customHeight="1">
      <c r="A185" s="924" t="s">
        <v>199</v>
      </c>
      <c r="C185" s="850">
        <v>5840</v>
      </c>
      <c r="D185" s="850"/>
      <c r="E185" s="1467">
        <v>1328</v>
      </c>
      <c r="F185" s="1442">
        <v>38</v>
      </c>
      <c r="G185" s="1467">
        <v>1980</v>
      </c>
      <c r="H185" s="1467">
        <v>2196</v>
      </c>
      <c r="I185" s="1467">
        <v>285</v>
      </c>
      <c r="J185" s="1880">
        <v>2</v>
      </c>
    </row>
    <row r="186" spans="1:11" ht="15" customHeight="1">
      <c r="A186" s="924" t="s">
        <v>200</v>
      </c>
      <c r="C186" s="850">
        <v>4213</v>
      </c>
      <c r="D186" s="850"/>
      <c r="E186" s="1879">
        <v>1274</v>
      </c>
      <c r="F186" s="1444">
        <v>22</v>
      </c>
      <c r="G186" s="1879">
        <v>1519</v>
      </c>
      <c r="H186" s="1879">
        <v>1221</v>
      </c>
      <c r="I186" s="1879">
        <v>168</v>
      </c>
      <c r="J186" s="1880">
        <v>2</v>
      </c>
    </row>
    <row r="187" spans="1:11" ht="6" customHeight="1">
      <c r="C187" s="850"/>
      <c r="D187" s="850"/>
      <c r="E187" s="1877"/>
      <c r="F187" s="1877"/>
      <c r="G187" s="1877"/>
      <c r="H187" s="1877"/>
      <c r="I187" s="1877"/>
      <c r="J187" s="1878"/>
    </row>
    <row r="188" spans="1:11" ht="15" customHeight="1">
      <c r="A188" s="953" t="s">
        <v>107</v>
      </c>
      <c r="B188" s="954"/>
      <c r="C188" s="850"/>
      <c r="D188" s="850"/>
      <c r="E188" s="1877"/>
      <c r="F188" s="1877"/>
      <c r="G188" s="1877"/>
      <c r="H188" s="1877"/>
      <c r="I188" s="1877"/>
      <c r="J188" s="1878"/>
    </row>
    <row r="189" spans="1:11" ht="15" customHeight="1">
      <c r="A189" s="924" t="s">
        <v>192</v>
      </c>
      <c r="C189" s="850">
        <v>45742</v>
      </c>
      <c r="D189" s="850"/>
      <c r="E189" s="1467">
        <v>6613</v>
      </c>
      <c r="F189" s="1467">
        <v>282</v>
      </c>
      <c r="G189" s="1467">
        <v>14789</v>
      </c>
      <c r="H189" s="1467">
        <v>21044</v>
      </c>
      <c r="I189" s="1467">
        <v>2920</v>
      </c>
      <c r="J189" s="1876">
        <v>7</v>
      </c>
    </row>
    <row r="190" spans="1:11" ht="15" customHeight="1">
      <c r="A190" s="924" t="s">
        <v>193</v>
      </c>
      <c r="C190" s="850">
        <v>6920</v>
      </c>
      <c r="D190" s="850"/>
      <c r="E190" s="1467">
        <v>1090</v>
      </c>
      <c r="F190" s="1441">
        <v>23</v>
      </c>
      <c r="G190" s="1467">
        <v>2345</v>
      </c>
      <c r="H190" s="1467">
        <v>3044</v>
      </c>
      <c r="I190" s="1467">
        <v>388</v>
      </c>
      <c r="J190" s="1880">
        <v>1</v>
      </c>
    </row>
    <row r="191" spans="1:11" ht="15" customHeight="1">
      <c r="A191" s="973" t="s">
        <v>194</v>
      </c>
      <c r="B191" s="861"/>
      <c r="C191" s="893">
        <v>7788</v>
      </c>
      <c r="D191" s="893"/>
      <c r="E191" s="1506">
        <v>367</v>
      </c>
      <c r="F191" s="1446">
        <v>20</v>
      </c>
      <c r="G191" s="1506">
        <v>1804</v>
      </c>
      <c r="H191" s="1506">
        <v>5162</v>
      </c>
      <c r="I191" s="1506">
        <v>366</v>
      </c>
      <c r="J191" s="1884">
        <v>1</v>
      </c>
    </row>
    <row r="192" spans="1:11" s="838" customFormat="1" ht="6" customHeight="1">
      <c r="A192" s="906"/>
      <c r="B192" s="1207"/>
      <c r="C192" s="1885"/>
      <c r="D192" s="1885"/>
      <c r="K192" s="1039"/>
    </row>
    <row r="193" spans="1:15" s="786" customFormat="1" ht="15" customHeight="1">
      <c r="A193" s="1504" t="s">
        <v>279</v>
      </c>
      <c r="B193" s="2396" t="s">
        <v>280</v>
      </c>
      <c r="C193" s="2396"/>
      <c r="D193" s="2396"/>
      <c r="E193" s="2396"/>
      <c r="F193" s="2396"/>
      <c r="G193" s="2396"/>
      <c r="H193" s="2396"/>
      <c r="I193" s="2396"/>
      <c r="J193" s="2396"/>
      <c r="K193" s="834"/>
      <c r="L193" s="789"/>
      <c r="M193" s="789"/>
      <c r="N193" s="789"/>
      <c r="O193" s="789"/>
    </row>
    <row r="194" spans="1:15" ht="15" customHeight="1">
      <c r="A194" s="608" t="s">
        <v>183</v>
      </c>
      <c r="B194" s="839"/>
      <c r="C194" s="872"/>
      <c r="D194" s="872"/>
      <c r="E194" s="841"/>
      <c r="F194" s="841"/>
      <c r="G194" s="841"/>
      <c r="H194" s="841"/>
      <c r="I194" s="841"/>
      <c r="J194" s="841"/>
    </row>
    <row r="195" spans="1:15" ht="15" customHeight="1">
      <c r="A195" s="608" t="s">
        <v>185</v>
      </c>
      <c r="B195" s="839"/>
      <c r="C195" s="872"/>
      <c r="D195" s="872"/>
      <c r="E195" s="841"/>
      <c r="F195" s="841"/>
      <c r="G195" s="841"/>
      <c r="H195" s="841"/>
      <c r="I195" s="841"/>
      <c r="J195" s="841"/>
    </row>
    <row r="196" spans="1:15" ht="15" customHeight="1">
      <c r="A196" s="608" t="s">
        <v>187</v>
      </c>
      <c r="B196" s="839"/>
      <c r="C196" s="872"/>
      <c r="D196" s="872"/>
      <c r="E196" s="841"/>
      <c r="F196" s="841"/>
      <c r="G196" s="841"/>
      <c r="H196" s="841"/>
      <c r="I196" s="841"/>
      <c r="J196" s="841"/>
    </row>
    <row r="197" spans="1:15" ht="15" customHeight="1">
      <c r="A197" s="838"/>
      <c r="B197" s="838"/>
      <c r="C197" s="838"/>
      <c r="D197" s="838"/>
      <c r="E197" s="838"/>
      <c r="F197" s="838"/>
      <c r="G197" s="838"/>
      <c r="H197" s="838"/>
      <c r="I197" s="838"/>
      <c r="K197" s="823" t="s">
        <v>93</v>
      </c>
    </row>
    <row r="200" spans="1:15" ht="15" customHeight="1">
      <c r="A200" s="2408" t="s">
        <v>481</v>
      </c>
      <c r="B200" s="2408"/>
      <c r="C200" s="2408"/>
      <c r="D200" s="2408"/>
      <c r="E200" s="2408"/>
      <c r="F200" s="2408"/>
      <c r="G200" s="2408"/>
      <c r="H200" s="2408"/>
      <c r="I200" s="966"/>
      <c r="J200" s="945" t="s">
        <v>482</v>
      </c>
    </row>
    <row r="201" spans="1:15" ht="15" customHeight="1">
      <c r="A201" s="2408"/>
      <c r="B201" s="2408"/>
      <c r="C201" s="2408"/>
      <c r="D201" s="2408"/>
      <c r="E201" s="2408"/>
      <c r="F201" s="2408"/>
      <c r="G201" s="2408"/>
      <c r="H201" s="2408"/>
      <c r="I201" s="966"/>
      <c r="J201" s="966"/>
    </row>
    <row r="202" spans="1:15" ht="15" customHeight="1">
      <c r="A202" s="2408"/>
      <c r="B202" s="2408"/>
      <c r="C202" s="2408"/>
      <c r="D202" s="2408"/>
      <c r="E202" s="2408"/>
      <c r="F202" s="2408"/>
      <c r="G202" s="2408"/>
      <c r="H202" s="2408"/>
      <c r="I202" s="966"/>
      <c r="J202" s="966"/>
    </row>
    <row r="203" spans="1:15" ht="15" customHeight="1">
      <c r="A203" s="1058" t="s">
        <v>112</v>
      </c>
      <c r="B203" s="1802"/>
      <c r="C203" s="1802"/>
      <c r="D203" s="1802"/>
      <c r="E203" s="1802"/>
      <c r="F203" s="1802"/>
      <c r="G203" s="1802"/>
      <c r="H203" s="1802"/>
      <c r="I203" s="966"/>
      <c r="J203" s="966"/>
    </row>
    <row r="204" spans="1:15" ht="15" customHeight="1">
      <c r="A204" s="906"/>
      <c r="B204" s="1207"/>
      <c r="C204" s="1768"/>
      <c r="D204" s="1768"/>
      <c r="E204" s="1207"/>
      <c r="F204" s="1207"/>
      <c r="G204" s="1207"/>
      <c r="H204" s="1207"/>
      <c r="I204" s="1207"/>
      <c r="J204" s="1207"/>
    </row>
    <row r="205" spans="1:15" ht="15" customHeight="1">
      <c r="A205" s="2409" t="s">
        <v>349</v>
      </c>
      <c r="B205" s="2409"/>
      <c r="C205" s="2427" t="s">
        <v>17</v>
      </c>
      <c r="D205" s="1331"/>
      <c r="E205" s="2424" t="s">
        <v>275</v>
      </c>
      <c r="F205" s="2424" t="s">
        <v>483</v>
      </c>
      <c r="G205" s="2424" t="s">
        <v>287</v>
      </c>
      <c r="H205" s="2424" t="s">
        <v>288</v>
      </c>
      <c r="I205" s="2424" t="s">
        <v>480</v>
      </c>
      <c r="J205" s="2424" t="s">
        <v>485</v>
      </c>
    </row>
    <row r="206" spans="1:15" ht="15" customHeight="1">
      <c r="A206" s="2434"/>
      <c r="B206" s="2434"/>
      <c r="C206" s="2451"/>
      <c r="D206" s="1247"/>
      <c r="E206" s="2455"/>
      <c r="F206" s="2455"/>
      <c r="G206" s="2455"/>
      <c r="H206" s="2455"/>
      <c r="I206" s="2455"/>
      <c r="J206" s="2455"/>
    </row>
    <row r="207" spans="1:15" ht="15" customHeight="1">
      <c r="A207" s="1094"/>
      <c r="B207" s="1094"/>
      <c r="C207" s="951"/>
      <c r="D207" s="951"/>
      <c r="E207" s="1040"/>
      <c r="F207" s="1040"/>
      <c r="G207" s="1040"/>
      <c r="H207" s="1040"/>
      <c r="I207" s="1040"/>
      <c r="J207" s="1040"/>
    </row>
    <row r="208" spans="1:15" ht="15" customHeight="1">
      <c r="A208" s="953" t="s">
        <v>103</v>
      </c>
      <c r="B208" s="954"/>
      <c r="C208" s="907">
        <v>0.56227400000000005</v>
      </c>
      <c r="D208" s="907"/>
      <c r="E208" s="907">
        <v>1.415416</v>
      </c>
      <c r="F208" s="907">
        <v>6.9863390000000001</v>
      </c>
      <c r="G208" s="907">
        <v>0.85295900000000002</v>
      </c>
      <c r="H208" s="907">
        <v>0.55995799999999996</v>
      </c>
      <c r="I208" s="907">
        <v>2.1845050000000001</v>
      </c>
      <c r="J208" s="907">
        <v>41.954011000000001</v>
      </c>
      <c r="K208" s="1376"/>
    </row>
    <row r="209" spans="1:10" ht="15" customHeight="1">
      <c r="A209" s="954"/>
      <c r="B209" s="954"/>
      <c r="C209" s="1010"/>
      <c r="D209" s="1010"/>
      <c r="E209" s="1010"/>
      <c r="F209" s="1010"/>
      <c r="G209" s="1010"/>
      <c r="H209" s="1010"/>
      <c r="I209" s="1010"/>
      <c r="J209" s="1010"/>
    </row>
    <row r="210" spans="1:10" ht="15" customHeight="1">
      <c r="A210" s="953" t="s">
        <v>295</v>
      </c>
      <c r="B210" s="954"/>
      <c r="C210" s="1010"/>
      <c r="D210" s="1010"/>
      <c r="E210" s="1010"/>
      <c r="F210" s="1010"/>
      <c r="G210" s="1010"/>
      <c r="H210" s="1010"/>
      <c r="I210" s="1010"/>
      <c r="J210" s="1010"/>
    </row>
    <row r="211" spans="1:10" ht="15" customHeight="1">
      <c r="A211" s="924" t="s">
        <v>100</v>
      </c>
      <c r="C211" s="910">
        <v>1.069377</v>
      </c>
      <c r="D211" s="910"/>
      <c r="E211" s="910">
        <v>2.1620179999999998</v>
      </c>
      <c r="F211" s="910">
        <v>16.794917999999999</v>
      </c>
      <c r="G211" s="910">
        <v>1.4133039999999999</v>
      </c>
      <c r="H211" s="910">
        <v>1.062646</v>
      </c>
      <c r="I211" s="910">
        <v>4.1529389999999999</v>
      </c>
      <c r="J211" s="910">
        <v>58.421803000000004</v>
      </c>
    </row>
    <row r="212" spans="1:10" ht="15" customHeight="1">
      <c r="A212" s="924" t="s">
        <v>99</v>
      </c>
      <c r="C212" s="910">
        <v>0.65140799999999999</v>
      </c>
      <c r="D212" s="910"/>
      <c r="E212" s="910">
        <v>1.865936</v>
      </c>
      <c r="F212" s="910">
        <v>7.6667180000000004</v>
      </c>
      <c r="G212" s="910">
        <v>1.069231</v>
      </c>
      <c r="H212" s="910">
        <v>0.653003</v>
      </c>
      <c r="I212" s="910">
        <v>2.5701900000000002</v>
      </c>
      <c r="J212" s="910">
        <v>55.019585999999997</v>
      </c>
    </row>
    <row r="213" spans="1:10" ht="15" customHeight="1">
      <c r="A213" s="954"/>
      <c r="B213" s="954"/>
      <c r="C213" s="910"/>
      <c r="D213" s="910"/>
      <c r="E213" s="914"/>
      <c r="F213" s="914"/>
      <c r="G213" s="914"/>
      <c r="H213" s="914"/>
      <c r="I213" s="914"/>
      <c r="J213" s="914"/>
    </row>
    <row r="214" spans="1:10" ht="15" customHeight="1">
      <c r="A214" s="953" t="s">
        <v>104</v>
      </c>
      <c r="B214" s="954"/>
      <c r="C214" s="910"/>
      <c r="D214" s="910"/>
      <c r="E214" s="914"/>
      <c r="F214" s="914"/>
      <c r="G214" s="914"/>
      <c r="H214" s="914"/>
      <c r="I214" s="914"/>
      <c r="J214" s="914"/>
    </row>
    <row r="215" spans="1:10" ht="15" customHeight="1">
      <c r="A215" s="924" t="s">
        <v>134</v>
      </c>
      <c r="C215" s="910">
        <v>2.4422220000000001</v>
      </c>
      <c r="D215" s="910"/>
      <c r="E215" s="910">
        <v>39.386828000000001</v>
      </c>
      <c r="F215" s="910" t="s">
        <v>217</v>
      </c>
      <c r="G215" s="910">
        <v>3.752373</v>
      </c>
      <c r="H215" s="910">
        <v>1.4260619999999999</v>
      </c>
      <c r="I215" s="913">
        <v>13.080433999999999</v>
      </c>
      <c r="J215" s="910" t="s">
        <v>217</v>
      </c>
    </row>
    <row r="216" spans="1:10" ht="15" customHeight="1">
      <c r="A216" s="924" t="s">
        <v>135</v>
      </c>
      <c r="C216" s="910">
        <v>1.5200560000000001</v>
      </c>
      <c r="D216" s="910"/>
      <c r="E216" s="910">
        <v>10.152345</v>
      </c>
      <c r="F216" s="910">
        <v>37.264274</v>
      </c>
      <c r="G216" s="910">
        <v>2.3429820000000001</v>
      </c>
      <c r="H216" s="910">
        <v>1.098571</v>
      </c>
      <c r="I216" s="913">
        <v>6.2861940000000001</v>
      </c>
      <c r="J216" s="913">
        <v>0</v>
      </c>
    </row>
    <row r="217" spans="1:10" ht="15" customHeight="1">
      <c r="A217" s="924" t="s">
        <v>136</v>
      </c>
      <c r="C217" s="910">
        <v>1.4057679999999999</v>
      </c>
      <c r="D217" s="910"/>
      <c r="E217" s="910">
        <v>5.3221289999999994</v>
      </c>
      <c r="F217" s="910">
        <v>24.26</v>
      </c>
      <c r="G217" s="910">
        <v>2.0190250000000001</v>
      </c>
      <c r="H217" s="910">
        <v>1.2085669999999999</v>
      </c>
      <c r="I217" s="913">
        <v>5.8186619999999998</v>
      </c>
      <c r="J217" s="910" t="s">
        <v>217</v>
      </c>
    </row>
    <row r="218" spans="1:10" ht="15" customHeight="1">
      <c r="A218" s="924" t="s">
        <v>137</v>
      </c>
      <c r="C218" s="910">
        <v>1.2783259999999999</v>
      </c>
      <c r="D218" s="910"/>
      <c r="E218" s="910">
        <v>3.5215749999999999</v>
      </c>
      <c r="F218" s="910">
        <v>18.609073000000002</v>
      </c>
      <c r="G218" s="910">
        <v>1.9253039999999999</v>
      </c>
      <c r="H218" s="910">
        <v>1.2830410000000001</v>
      </c>
      <c r="I218" s="913">
        <v>5.2289259999999995</v>
      </c>
      <c r="J218" s="913">
        <v>0</v>
      </c>
    </row>
    <row r="219" spans="1:10" ht="15" customHeight="1">
      <c r="A219" s="924" t="s">
        <v>138</v>
      </c>
      <c r="C219" s="910">
        <v>1.26142</v>
      </c>
      <c r="D219" s="910"/>
      <c r="E219" s="910">
        <v>2.8485209999999999</v>
      </c>
      <c r="F219" s="910">
        <v>13.821889000000001</v>
      </c>
      <c r="G219" s="910">
        <v>2.008645</v>
      </c>
      <c r="H219" s="910">
        <v>1.4402889999999999</v>
      </c>
      <c r="I219" s="913">
        <v>4.7078959999999999</v>
      </c>
      <c r="J219" s="913">
        <v>58.369326000000001</v>
      </c>
    </row>
    <row r="220" spans="1:10" ht="15" customHeight="1">
      <c r="A220" s="924" t="s">
        <v>98</v>
      </c>
      <c r="C220" s="910">
        <v>1.3001959999999999</v>
      </c>
      <c r="D220" s="910"/>
      <c r="E220" s="910">
        <v>2.5268769999999998</v>
      </c>
      <c r="F220" s="910">
        <v>13.927576999999999</v>
      </c>
      <c r="G220" s="910">
        <v>2.0478960000000002</v>
      </c>
      <c r="H220" s="910">
        <v>1.5418859999999999</v>
      </c>
      <c r="I220" s="913">
        <v>4.6207729999999998</v>
      </c>
      <c r="J220" s="910" t="s">
        <v>217</v>
      </c>
    </row>
    <row r="221" spans="1:10" ht="15" customHeight="1">
      <c r="A221" s="924" t="s">
        <v>139</v>
      </c>
      <c r="C221" s="910">
        <v>1.386123</v>
      </c>
      <c r="D221" s="910"/>
      <c r="E221" s="910">
        <v>2.432715</v>
      </c>
      <c r="F221" s="910">
        <v>14.654686999999999</v>
      </c>
      <c r="G221" s="910">
        <v>2.1151520000000001</v>
      </c>
      <c r="H221" s="910">
        <v>1.977692</v>
      </c>
      <c r="I221" s="913">
        <v>5.329663</v>
      </c>
      <c r="J221" s="910" t="s">
        <v>217</v>
      </c>
    </row>
    <row r="222" spans="1:10" ht="15" customHeight="1">
      <c r="A222" s="838"/>
      <c r="B222" s="838"/>
      <c r="C222" s="910"/>
      <c r="D222" s="910"/>
      <c r="E222" s="914"/>
      <c r="F222" s="914"/>
      <c r="G222" s="914"/>
      <c r="H222" s="914"/>
      <c r="I222" s="914"/>
      <c r="J222" s="914"/>
    </row>
    <row r="223" spans="1:10" ht="15" customHeight="1">
      <c r="A223" s="953" t="s">
        <v>105</v>
      </c>
      <c r="B223" s="954"/>
      <c r="C223" s="910"/>
      <c r="D223" s="910"/>
      <c r="E223" s="914"/>
      <c r="F223" s="914"/>
      <c r="G223" s="914"/>
      <c r="H223" s="914"/>
      <c r="I223" s="914"/>
      <c r="J223" s="914"/>
    </row>
    <row r="224" spans="1:10" ht="15" customHeight="1">
      <c r="A224" s="924" t="s">
        <v>189</v>
      </c>
      <c r="C224" s="910">
        <v>4.3831059999999997</v>
      </c>
      <c r="D224" s="910"/>
      <c r="E224" s="910">
        <v>4.5736810000000006</v>
      </c>
      <c r="F224" s="910" t="s">
        <v>217</v>
      </c>
      <c r="G224" s="910">
        <v>3.9276430000000002</v>
      </c>
      <c r="H224" s="910">
        <v>3.2626189999999999</v>
      </c>
      <c r="I224" s="913">
        <v>11.001155000000001</v>
      </c>
      <c r="J224" s="910" t="s">
        <v>217</v>
      </c>
    </row>
    <row r="225" spans="1:10" ht="15" customHeight="1">
      <c r="A225" s="924" t="s">
        <v>182</v>
      </c>
      <c r="C225" s="910">
        <v>0.61035600000000001</v>
      </c>
      <c r="D225" s="910"/>
      <c r="E225" s="910">
        <v>1.484942</v>
      </c>
      <c r="F225" s="910">
        <v>7.0202680000000006</v>
      </c>
      <c r="G225" s="910">
        <v>0.86956399999999989</v>
      </c>
      <c r="H225" s="910">
        <v>0.56612700000000005</v>
      </c>
      <c r="I225" s="910">
        <v>2.2377120000000001</v>
      </c>
      <c r="J225" s="910">
        <v>46.189340999999999</v>
      </c>
    </row>
    <row r="226" spans="1:10" ht="15" customHeight="1">
      <c r="A226" s="838"/>
      <c r="B226" s="838"/>
      <c r="C226" s="910"/>
      <c r="D226" s="910"/>
      <c r="E226" s="914"/>
      <c r="F226" s="914"/>
      <c r="G226" s="914"/>
      <c r="H226" s="914"/>
      <c r="I226" s="914"/>
      <c r="J226" s="914"/>
    </row>
    <row r="227" spans="1:10" ht="15" customHeight="1">
      <c r="A227" s="953" t="s">
        <v>117</v>
      </c>
      <c r="B227" s="954"/>
      <c r="C227" s="910"/>
      <c r="D227" s="910"/>
      <c r="E227" s="914"/>
      <c r="F227" s="914"/>
      <c r="G227" s="914"/>
      <c r="H227" s="914"/>
      <c r="I227" s="914"/>
      <c r="J227" s="914"/>
    </row>
    <row r="228" spans="1:10" ht="15" customHeight="1">
      <c r="A228" s="924" t="s">
        <v>42</v>
      </c>
      <c r="C228" s="910">
        <v>4.367286</v>
      </c>
      <c r="D228" s="910"/>
      <c r="E228" s="910">
        <v>5.2566850000000001</v>
      </c>
      <c r="F228" s="910" t="s">
        <v>217</v>
      </c>
      <c r="G228" s="910">
        <v>6.1586740000000004</v>
      </c>
      <c r="H228" s="910">
        <v>6.9297899999999997</v>
      </c>
      <c r="I228" s="910">
        <v>18.782547000000001</v>
      </c>
      <c r="J228" s="910" t="s">
        <v>217</v>
      </c>
    </row>
    <row r="229" spans="1:10" ht="15" customHeight="1">
      <c r="A229" s="924" t="s">
        <v>41</v>
      </c>
      <c r="C229" s="910">
        <v>2.1170939999999998</v>
      </c>
      <c r="D229" s="910"/>
      <c r="E229" s="910">
        <v>3.0651069999999998</v>
      </c>
      <c r="F229" s="910">
        <v>30.785951000000001</v>
      </c>
      <c r="G229" s="910">
        <v>3.0919350000000003</v>
      </c>
      <c r="H229" s="910">
        <v>2.9863399999999998</v>
      </c>
      <c r="I229" s="910">
        <v>11.041364</v>
      </c>
      <c r="J229" s="910">
        <v>0</v>
      </c>
    </row>
    <row r="230" spans="1:10" ht="15" customHeight="1">
      <c r="A230" s="924" t="s">
        <v>40</v>
      </c>
      <c r="C230" s="910">
        <v>1.5694050000000002</v>
      </c>
      <c r="D230" s="910"/>
      <c r="E230" s="910">
        <v>2.8065540000000002</v>
      </c>
      <c r="F230" s="910">
        <v>24.815303999999998</v>
      </c>
      <c r="G230" s="910">
        <v>2.171449</v>
      </c>
      <c r="H230" s="910">
        <v>1.6704839999999999</v>
      </c>
      <c r="I230" s="910">
        <v>6.1753609999999997</v>
      </c>
      <c r="J230" s="910" t="s">
        <v>217</v>
      </c>
    </row>
    <row r="231" spans="1:10" ht="15" customHeight="1">
      <c r="A231" s="924" t="s">
        <v>39</v>
      </c>
      <c r="C231" s="910">
        <v>1.0368459999999999</v>
      </c>
      <c r="D231" s="910"/>
      <c r="E231" s="910">
        <v>2.3227820000000001</v>
      </c>
      <c r="F231" s="910">
        <v>11.931438</v>
      </c>
      <c r="G231" s="910">
        <v>1.387777</v>
      </c>
      <c r="H231" s="910">
        <v>0.89943000000000006</v>
      </c>
      <c r="I231" s="910">
        <v>4.0299880000000003</v>
      </c>
      <c r="J231" s="910" t="s">
        <v>217</v>
      </c>
    </row>
    <row r="232" spans="1:10" ht="15" customHeight="1">
      <c r="A232" s="924" t="s">
        <v>38</v>
      </c>
      <c r="C232" s="910">
        <v>1.145454</v>
      </c>
      <c r="D232" s="910"/>
      <c r="E232" s="910">
        <v>3.76023</v>
      </c>
      <c r="F232" s="910">
        <v>15.120198000000002</v>
      </c>
      <c r="G232" s="910">
        <v>1.7341869999999999</v>
      </c>
      <c r="H232" s="910">
        <v>1.0178799999999999</v>
      </c>
      <c r="I232" s="913">
        <v>4.013325</v>
      </c>
      <c r="J232" s="910" t="s">
        <v>217</v>
      </c>
    </row>
    <row r="233" spans="1:10" ht="15" customHeight="1">
      <c r="A233" s="924" t="s">
        <v>37</v>
      </c>
      <c r="C233" s="910">
        <v>1.276022</v>
      </c>
      <c r="D233" s="910"/>
      <c r="E233" s="910">
        <v>4.4862640000000003</v>
      </c>
      <c r="F233" s="910">
        <v>12.451112</v>
      </c>
      <c r="G233" s="910">
        <v>1.8697239999999999</v>
      </c>
      <c r="H233" s="910">
        <v>1.0727359999999999</v>
      </c>
      <c r="I233" s="910">
        <v>3.8224479999999996</v>
      </c>
      <c r="J233" s="910">
        <v>0</v>
      </c>
    </row>
    <row r="234" spans="1:10" ht="15" customHeight="1">
      <c r="A234" s="838"/>
      <c r="B234" s="838"/>
      <c r="C234" s="910"/>
      <c r="D234" s="910"/>
      <c r="E234" s="914"/>
      <c r="F234" s="914"/>
      <c r="G234" s="914"/>
      <c r="H234" s="914"/>
      <c r="I234" s="914"/>
      <c r="J234" s="914"/>
    </row>
    <row r="235" spans="1:10" ht="15" customHeight="1">
      <c r="A235" s="970" t="s">
        <v>297</v>
      </c>
      <c r="B235" s="971"/>
      <c r="C235" s="913"/>
      <c r="D235" s="913"/>
      <c r="E235" s="914"/>
      <c r="F235" s="914"/>
      <c r="G235" s="914"/>
      <c r="H235" s="914"/>
      <c r="I235" s="914"/>
      <c r="J235" s="914"/>
    </row>
    <row r="236" spans="1:10" ht="15" customHeight="1">
      <c r="A236" s="786" t="s">
        <v>209</v>
      </c>
      <c r="C236" s="910">
        <v>0.79122499999999996</v>
      </c>
      <c r="D236" s="910"/>
      <c r="E236" s="910">
        <v>1.911241</v>
      </c>
      <c r="F236" s="910">
        <v>9.4961199999999995</v>
      </c>
      <c r="G236" s="910">
        <v>1.1115809999999999</v>
      </c>
      <c r="H236" s="910">
        <v>0.71654600000000002</v>
      </c>
      <c r="I236" s="910">
        <v>2.842803</v>
      </c>
      <c r="J236" s="910" t="s">
        <v>217</v>
      </c>
    </row>
    <row r="237" spans="1:10" ht="15" customHeight="1">
      <c r="A237" s="786" t="s">
        <v>210</v>
      </c>
      <c r="C237" s="910">
        <v>0.84992100000000004</v>
      </c>
      <c r="D237" s="910"/>
      <c r="E237" s="910">
        <v>1.9871280000000002</v>
      </c>
      <c r="F237" s="910">
        <v>10.265567000000001</v>
      </c>
      <c r="G237" s="910">
        <v>1.2541979999999999</v>
      </c>
      <c r="H237" s="910">
        <v>0.835171</v>
      </c>
      <c r="I237" s="910">
        <v>3.2513649999999998</v>
      </c>
      <c r="J237" s="910">
        <v>49.602043999999999</v>
      </c>
    </row>
    <row r="238" spans="1:10" ht="15" customHeight="1">
      <c r="A238" s="838"/>
      <c r="B238" s="838"/>
      <c r="C238" s="910"/>
      <c r="D238" s="910"/>
      <c r="E238" s="914"/>
      <c r="F238" s="914"/>
      <c r="G238" s="914"/>
      <c r="H238" s="914"/>
      <c r="I238" s="914"/>
      <c r="J238" s="914"/>
    </row>
    <row r="239" spans="1:10" ht="15" customHeight="1">
      <c r="A239" s="953" t="s">
        <v>309</v>
      </c>
      <c r="B239" s="954"/>
      <c r="C239" s="910"/>
      <c r="D239" s="910"/>
      <c r="E239" s="914"/>
      <c r="F239" s="914"/>
      <c r="G239" s="914"/>
      <c r="H239" s="914"/>
      <c r="I239" s="914"/>
      <c r="J239" s="914"/>
    </row>
    <row r="240" spans="1:10" ht="15" customHeight="1">
      <c r="A240" s="924" t="s">
        <v>48</v>
      </c>
      <c r="C240" s="910">
        <v>3.6799339999999998</v>
      </c>
      <c r="D240" s="910"/>
      <c r="E240" s="910">
        <v>29.274842</v>
      </c>
      <c r="F240" s="910">
        <v>54.742031999999995</v>
      </c>
      <c r="G240" s="910">
        <v>5.1888499999999995</v>
      </c>
      <c r="H240" s="910">
        <v>3.0881259999999999</v>
      </c>
      <c r="I240" s="910">
        <v>14.575872</v>
      </c>
      <c r="J240" s="910">
        <v>0</v>
      </c>
    </row>
    <row r="241" spans="1:15" ht="15" customHeight="1">
      <c r="A241" s="924" t="s">
        <v>196</v>
      </c>
      <c r="C241" s="910">
        <v>1.2167749999999999</v>
      </c>
      <c r="D241" s="910"/>
      <c r="E241" s="910">
        <v>8.1321080000000006</v>
      </c>
      <c r="F241" s="910">
        <v>18.502392</v>
      </c>
      <c r="G241" s="910">
        <v>1.8541889999999999</v>
      </c>
      <c r="H241" s="910">
        <v>0.99892499999999995</v>
      </c>
      <c r="I241" s="910">
        <v>4.6588219999999998</v>
      </c>
      <c r="J241" s="910" t="s">
        <v>217</v>
      </c>
    </row>
    <row r="242" spans="1:15" ht="15" customHeight="1">
      <c r="A242" s="924" t="s">
        <v>197</v>
      </c>
      <c r="C242" s="910">
        <v>1.04288</v>
      </c>
      <c r="D242" s="910"/>
      <c r="E242" s="910">
        <v>2.6967780000000001</v>
      </c>
      <c r="F242" s="910">
        <v>12.318334</v>
      </c>
      <c r="G242" s="910">
        <v>1.5193639999999999</v>
      </c>
      <c r="H242" s="910">
        <v>1.064551</v>
      </c>
      <c r="I242" s="910">
        <v>3.8108700000000004</v>
      </c>
      <c r="J242" s="910" t="s">
        <v>217</v>
      </c>
    </row>
    <row r="243" spans="1:15" ht="15" customHeight="1">
      <c r="A243" s="924" t="s">
        <v>198</v>
      </c>
      <c r="C243" s="910">
        <v>1.105297</v>
      </c>
      <c r="D243" s="910"/>
      <c r="E243" s="910">
        <v>2.2176290000000001</v>
      </c>
      <c r="F243" s="910">
        <v>14.391293999999998</v>
      </c>
      <c r="G243" s="910">
        <v>1.6599440000000001</v>
      </c>
      <c r="H243" s="910">
        <v>1.2631109999999999</v>
      </c>
      <c r="I243" s="910">
        <v>4.144387</v>
      </c>
      <c r="J243" s="910" t="s">
        <v>217</v>
      </c>
    </row>
    <row r="244" spans="1:15" ht="15" customHeight="1">
      <c r="A244" s="924" t="s">
        <v>199</v>
      </c>
      <c r="C244" s="910">
        <v>1.6971270000000001</v>
      </c>
      <c r="D244" s="910"/>
      <c r="E244" s="910">
        <v>3.109464</v>
      </c>
      <c r="F244" s="910">
        <v>17.881453999999998</v>
      </c>
      <c r="G244" s="910">
        <v>2.4002490000000001</v>
      </c>
      <c r="H244" s="910">
        <v>2.0545930000000001</v>
      </c>
      <c r="I244" s="910">
        <v>7.5277720000000006</v>
      </c>
      <c r="J244" s="910" t="s">
        <v>217</v>
      </c>
    </row>
    <row r="245" spans="1:15" ht="15" customHeight="1">
      <c r="A245" s="924" t="s">
        <v>200</v>
      </c>
      <c r="C245" s="910">
        <v>2.0610369999999998</v>
      </c>
      <c r="D245" s="910"/>
      <c r="E245" s="913">
        <v>2.9316789999999999</v>
      </c>
      <c r="F245" s="913">
        <v>24.556000999999998</v>
      </c>
      <c r="G245" s="913">
        <v>2.8180499999999999</v>
      </c>
      <c r="H245" s="913">
        <v>3.2668110000000001</v>
      </c>
      <c r="I245" s="913">
        <v>9.2265309999999996</v>
      </c>
      <c r="J245" s="910" t="s">
        <v>217</v>
      </c>
    </row>
    <row r="246" spans="1:15" ht="15" customHeight="1">
      <c r="C246" s="910"/>
      <c r="D246" s="910"/>
      <c r="E246" s="914"/>
      <c r="F246" s="914"/>
      <c r="G246" s="914"/>
      <c r="H246" s="914"/>
      <c r="I246" s="914"/>
      <c r="J246" s="914"/>
    </row>
    <row r="247" spans="1:15" ht="15" customHeight="1">
      <c r="A247" s="953" t="s">
        <v>107</v>
      </c>
      <c r="B247" s="954"/>
      <c r="C247" s="910"/>
      <c r="D247" s="910"/>
      <c r="E247" s="914"/>
      <c r="F247" s="914"/>
      <c r="G247" s="914"/>
      <c r="H247" s="914"/>
      <c r="I247" s="914"/>
      <c r="J247" s="914"/>
    </row>
    <row r="248" spans="1:15" ht="15" customHeight="1">
      <c r="A248" s="924" t="s">
        <v>192</v>
      </c>
      <c r="C248" s="910">
        <v>0.627552</v>
      </c>
      <c r="D248" s="910"/>
      <c r="E248" s="910">
        <v>1.5547230000000001</v>
      </c>
      <c r="F248" s="910">
        <v>7.556557999999999</v>
      </c>
      <c r="G248" s="910">
        <v>0.96264300000000003</v>
      </c>
      <c r="H248" s="910">
        <v>0.68085600000000002</v>
      </c>
      <c r="I248" s="910">
        <v>2.435632</v>
      </c>
      <c r="J248" s="910">
        <v>45.991994000000005</v>
      </c>
    </row>
    <row r="249" spans="1:15" ht="15" customHeight="1">
      <c r="A249" s="924" t="s">
        <v>193</v>
      </c>
      <c r="C249" s="1886">
        <v>1.638811</v>
      </c>
      <c r="D249" s="1886"/>
      <c r="E249" s="910">
        <v>3.5286420000000001</v>
      </c>
      <c r="F249" s="910">
        <v>26.519386000000001</v>
      </c>
      <c r="G249" s="910">
        <v>2.2466819999999998</v>
      </c>
      <c r="H249" s="910">
        <v>1.7258760000000002</v>
      </c>
      <c r="I249" s="910">
        <v>6.250907999999999</v>
      </c>
      <c r="J249" s="910" t="s">
        <v>217</v>
      </c>
    </row>
    <row r="250" spans="1:15" ht="15" customHeight="1">
      <c r="A250" s="973" t="s">
        <v>194</v>
      </c>
      <c r="B250" s="861"/>
      <c r="C250" s="1012">
        <v>1.6387720000000001</v>
      </c>
      <c r="D250" s="1012"/>
      <c r="E250" s="919">
        <v>6.5415000000000001</v>
      </c>
      <c r="F250" s="919">
        <v>26.818197999999999</v>
      </c>
      <c r="G250" s="919">
        <v>2.6698199999999996</v>
      </c>
      <c r="H250" s="919">
        <v>1.0005979999999999</v>
      </c>
      <c r="I250" s="919">
        <v>6.8683880000000004</v>
      </c>
      <c r="J250" s="919" t="s">
        <v>217</v>
      </c>
    </row>
    <row r="251" spans="1:15" ht="6" customHeight="1">
      <c r="A251" s="906"/>
      <c r="B251" s="1207"/>
      <c r="C251" s="1885"/>
      <c r="D251" s="1885"/>
      <c r="E251" s="838"/>
      <c r="F251" s="838"/>
      <c r="G251" s="838"/>
      <c r="H251" s="838"/>
      <c r="I251" s="838"/>
      <c r="J251" s="838"/>
      <c r="K251" s="1039"/>
    </row>
    <row r="252" spans="1:15" s="786" customFormat="1" ht="15" customHeight="1">
      <c r="A252" s="1504" t="s">
        <v>279</v>
      </c>
      <c r="B252" s="2396" t="s">
        <v>280</v>
      </c>
      <c r="C252" s="2396"/>
      <c r="D252" s="2396"/>
      <c r="E252" s="2396"/>
      <c r="F252" s="2396"/>
      <c r="G252" s="2396"/>
      <c r="H252" s="2396"/>
      <c r="I252" s="2396"/>
      <c r="J252" s="2396"/>
      <c r="K252" s="834"/>
      <c r="L252" s="789"/>
      <c r="M252" s="789"/>
      <c r="N252" s="789"/>
      <c r="O252" s="789"/>
    </row>
    <row r="253" spans="1:15" s="838" customFormat="1" ht="15" customHeight="1">
      <c r="A253" s="608" t="s">
        <v>122</v>
      </c>
      <c r="B253" s="1662"/>
      <c r="C253" s="1887"/>
      <c r="D253" s="1887"/>
      <c r="E253" s="1887"/>
      <c r="F253" s="1887"/>
      <c r="G253" s="1887"/>
      <c r="H253" s="1887"/>
      <c r="K253" s="1039"/>
    </row>
    <row r="254" spans="1:15" ht="15" customHeight="1">
      <c r="A254" s="608" t="s">
        <v>183</v>
      </c>
      <c r="B254" s="839"/>
      <c r="C254" s="872"/>
      <c r="D254" s="872"/>
      <c r="E254" s="841"/>
      <c r="F254" s="841"/>
      <c r="G254" s="841"/>
      <c r="H254" s="841"/>
      <c r="I254" s="841"/>
      <c r="J254" s="841"/>
    </row>
    <row r="255" spans="1:15" ht="15" customHeight="1">
      <c r="A255" s="608" t="s">
        <v>185</v>
      </c>
      <c r="B255" s="839"/>
      <c r="C255" s="872"/>
      <c r="D255" s="872"/>
      <c r="E255" s="841"/>
      <c r="F255" s="841"/>
      <c r="G255" s="841"/>
      <c r="H255" s="841"/>
      <c r="I255" s="841"/>
      <c r="J255" s="841"/>
    </row>
    <row r="256" spans="1:15" ht="15" customHeight="1">
      <c r="A256" s="608" t="s">
        <v>187</v>
      </c>
      <c r="B256" s="839"/>
      <c r="C256" s="872"/>
      <c r="D256" s="872"/>
      <c r="E256" s="841"/>
      <c r="F256" s="841"/>
      <c r="G256" s="841"/>
      <c r="H256" s="841"/>
      <c r="I256" s="841"/>
      <c r="J256" s="841"/>
    </row>
    <row r="257" spans="1:11" ht="15" customHeight="1">
      <c r="A257" s="838"/>
      <c r="B257" s="838"/>
      <c r="C257" s="838"/>
      <c r="D257" s="838"/>
      <c r="E257" s="838"/>
      <c r="F257" s="838"/>
      <c r="G257" s="838"/>
      <c r="H257" s="838"/>
      <c r="I257" s="838"/>
      <c r="K257" s="823" t="s">
        <v>93</v>
      </c>
    </row>
    <row r="260" spans="1:11" ht="15" customHeight="1">
      <c r="A260" s="2408" t="s">
        <v>481</v>
      </c>
      <c r="B260" s="2408"/>
      <c r="C260" s="2408"/>
      <c r="D260" s="2408"/>
      <c r="E260" s="2408"/>
      <c r="F260" s="2408"/>
      <c r="G260" s="2408"/>
      <c r="H260" s="2408"/>
      <c r="I260" s="966"/>
      <c r="J260" s="945" t="s">
        <v>482</v>
      </c>
    </row>
    <row r="261" spans="1:11" ht="15" customHeight="1">
      <c r="A261" s="2408"/>
      <c r="B261" s="2408"/>
      <c r="C261" s="2408"/>
      <c r="D261" s="2408"/>
      <c r="E261" s="2408"/>
      <c r="F261" s="2408"/>
      <c r="G261" s="2408"/>
      <c r="H261" s="2408"/>
      <c r="I261" s="966"/>
      <c r="J261" s="966"/>
    </row>
    <row r="262" spans="1:11" ht="15" customHeight="1">
      <c r="A262" s="2408"/>
      <c r="B262" s="2408"/>
      <c r="C262" s="2408"/>
      <c r="D262" s="2408"/>
      <c r="E262" s="2408"/>
      <c r="F262" s="2408"/>
      <c r="G262" s="2408"/>
      <c r="H262" s="2408"/>
      <c r="I262" s="966"/>
      <c r="J262" s="966"/>
    </row>
    <row r="263" spans="1:11" ht="15" customHeight="1">
      <c r="A263" s="1058" t="s">
        <v>32</v>
      </c>
      <c r="B263" s="1802"/>
      <c r="C263" s="1802"/>
      <c r="D263" s="1802"/>
      <c r="E263" s="1802"/>
      <c r="F263" s="1802"/>
      <c r="G263" s="1802"/>
      <c r="H263" s="1802"/>
      <c r="I263" s="966"/>
      <c r="J263" s="966"/>
    </row>
    <row r="264" spans="1:11" ht="6" customHeight="1">
      <c r="A264" s="906"/>
      <c r="B264" s="1207"/>
      <c r="C264" s="1768"/>
      <c r="D264" s="1768"/>
      <c r="E264" s="1207"/>
      <c r="F264" s="1207"/>
      <c r="G264" s="1207"/>
      <c r="H264" s="1207"/>
      <c r="I264" s="1207"/>
      <c r="J264" s="1207"/>
    </row>
    <row r="265" spans="1:11" ht="15" customHeight="1">
      <c r="A265" s="2409" t="s">
        <v>349</v>
      </c>
      <c r="B265" s="2409"/>
      <c r="C265" s="2427" t="s">
        <v>17</v>
      </c>
      <c r="D265" s="1331"/>
      <c r="E265" s="2424" t="s">
        <v>275</v>
      </c>
      <c r="F265" s="2424" t="s">
        <v>483</v>
      </c>
      <c r="G265" s="2424" t="s">
        <v>287</v>
      </c>
      <c r="H265" s="2424" t="s">
        <v>288</v>
      </c>
      <c r="I265" s="2424" t="s">
        <v>480</v>
      </c>
      <c r="J265" s="2424" t="s">
        <v>485</v>
      </c>
    </row>
    <row r="266" spans="1:11" ht="15" customHeight="1">
      <c r="A266" s="2434"/>
      <c r="B266" s="2434"/>
      <c r="C266" s="2451"/>
      <c r="D266" s="1247"/>
      <c r="E266" s="2455"/>
      <c r="F266" s="2455"/>
      <c r="G266" s="2455"/>
      <c r="H266" s="2455"/>
      <c r="I266" s="2455"/>
      <c r="J266" s="2455"/>
    </row>
    <row r="267" spans="1:11" ht="6" customHeight="1">
      <c r="A267" s="1094"/>
      <c r="B267" s="1094"/>
      <c r="C267" s="951"/>
      <c r="D267" s="951"/>
      <c r="E267" s="1040"/>
      <c r="F267" s="1040"/>
      <c r="G267" s="1040"/>
      <c r="H267" s="1040"/>
      <c r="I267" s="1040"/>
      <c r="J267" s="1040"/>
    </row>
    <row r="268" spans="1:11" ht="15" customHeight="1">
      <c r="A268" s="953" t="s">
        <v>103</v>
      </c>
      <c r="B268" s="954"/>
      <c r="C268" s="921">
        <v>120381.25769661969</v>
      </c>
      <c r="D268" s="921"/>
      <c r="E268" s="921">
        <v>0.19318015999999999</v>
      </c>
      <c r="F268" s="921">
        <v>4.0020390000000003E-2</v>
      </c>
      <c r="G268" s="921">
        <v>0.24872291999999999</v>
      </c>
      <c r="H268" s="921">
        <v>0.28028331000000001</v>
      </c>
      <c r="I268" s="921">
        <v>0.13667277</v>
      </c>
      <c r="J268" s="1733">
        <v>4.92246E-3</v>
      </c>
      <c r="K268" s="1376"/>
    </row>
    <row r="269" spans="1:11" ht="6" customHeight="1">
      <c r="A269" s="954"/>
      <c r="B269" s="954"/>
      <c r="C269" s="1019"/>
      <c r="D269" s="1019"/>
      <c r="E269" s="1019"/>
      <c r="F269" s="1019"/>
      <c r="G269" s="1019"/>
      <c r="H269" s="1019"/>
      <c r="I269" s="1019"/>
      <c r="J269" s="1019"/>
    </row>
    <row r="270" spans="1:11" ht="15" customHeight="1">
      <c r="A270" s="953" t="s">
        <v>295</v>
      </c>
      <c r="B270" s="954"/>
      <c r="C270" s="1019"/>
      <c r="D270" s="1019"/>
      <c r="E270" s="1019"/>
      <c r="F270" s="1019"/>
      <c r="G270" s="1019"/>
      <c r="H270" s="1019"/>
      <c r="I270" s="1019"/>
      <c r="J270" s="1019"/>
    </row>
    <row r="271" spans="1:11" ht="15" customHeight="1">
      <c r="A271" s="924" t="s">
        <v>99</v>
      </c>
      <c r="C271" s="925">
        <v>92604.788480172705</v>
      </c>
      <c r="D271" s="925"/>
      <c r="E271" s="925">
        <v>0.22647154999999999</v>
      </c>
      <c r="F271" s="925">
        <v>5.3369489999999999E-2</v>
      </c>
      <c r="G271" s="925">
        <v>0.29683716999999998</v>
      </c>
      <c r="H271" s="925">
        <v>0.34230948</v>
      </c>
      <c r="I271" s="925">
        <v>0.16959916999999999</v>
      </c>
      <c r="J271" s="934">
        <v>6.66454E-3</v>
      </c>
    </row>
    <row r="272" spans="1:11" ht="15" customHeight="1">
      <c r="A272" s="924" t="s">
        <v>100</v>
      </c>
      <c r="C272" s="925">
        <v>76927.0147458664</v>
      </c>
      <c r="D272" s="925"/>
      <c r="E272" s="925">
        <v>0.35964362</v>
      </c>
      <c r="F272" s="1239">
        <v>5.5290230000000003E-2</v>
      </c>
      <c r="G272" s="925">
        <v>0.45117289999999999</v>
      </c>
      <c r="H272" s="925">
        <v>0.48220582000000001</v>
      </c>
      <c r="I272" s="925">
        <v>0.23173958</v>
      </c>
      <c r="J272" s="934">
        <v>6.4158499999999999E-3</v>
      </c>
    </row>
    <row r="273" spans="1:10" ht="6" customHeight="1">
      <c r="A273" s="954"/>
      <c r="B273" s="954"/>
      <c r="C273" s="1064"/>
      <c r="D273" s="1064"/>
      <c r="E273" s="1888"/>
      <c r="F273" s="1888"/>
      <c r="G273" s="1888"/>
      <c r="H273" s="1888"/>
      <c r="I273" s="1888"/>
      <c r="J273" s="1888"/>
    </row>
    <row r="274" spans="1:10" ht="15" customHeight="1">
      <c r="A274" s="953" t="s">
        <v>104</v>
      </c>
      <c r="B274" s="954"/>
      <c r="C274" s="935"/>
      <c r="D274" s="935"/>
      <c r="E274" s="1888"/>
      <c r="F274" s="1888"/>
      <c r="G274" s="1888"/>
      <c r="H274" s="1888"/>
      <c r="I274" s="1888"/>
      <c r="J274" s="1888"/>
    </row>
    <row r="275" spans="1:10" ht="15" customHeight="1">
      <c r="A275" s="924" t="s">
        <v>134</v>
      </c>
      <c r="C275" s="925">
        <v>28109.0456201009</v>
      </c>
      <c r="D275" s="925"/>
      <c r="E275" s="934">
        <v>0.24604748000000001</v>
      </c>
      <c r="F275" s="935" t="s">
        <v>217</v>
      </c>
      <c r="G275" s="925">
        <v>0.92543883000000005</v>
      </c>
      <c r="H275" s="925">
        <v>1.00452936</v>
      </c>
      <c r="I275" s="933">
        <v>0.45229565999999999</v>
      </c>
      <c r="J275" s="935" t="s">
        <v>217</v>
      </c>
    </row>
    <row r="276" spans="1:10" ht="15" customHeight="1">
      <c r="A276" s="924" t="s">
        <v>135</v>
      </c>
      <c r="C276" s="925">
        <v>44376.0462297134</v>
      </c>
      <c r="D276" s="925"/>
      <c r="E276" s="925">
        <v>0.19836815999999999</v>
      </c>
      <c r="F276" s="934">
        <v>4.2786579999999998E-2</v>
      </c>
      <c r="G276" s="925">
        <v>0.67396931000000004</v>
      </c>
      <c r="H276" s="925">
        <v>0.70393718999999999</v>
      </c>
      <c r="I276" s="933">
        <v>0.29693602000000002</v>
      </c>
      <c r="J276" s="933">
        <v>0</v>
      </c>
    </row>
    <row r="277" spans="1:10" ht="15" customHeight="1">
      <c r="A277" s="924" t="s">
        <v>136</v>
      </c>
      <c r="C277" s="925">
        <v>47580.056218593403</v>
      </c>
      <c r="D277" s="925"/>
      <c r="E277" s="925">
        <v>0.33313876999999997</v>
      </c>
      <c r="F277" s="1239">
        <v>6.5204529999999997E-2</v>
      </c>
      <c r="G277" s="925">
        <v>0.62305988999999995</v>
      </c>
      <c r="H277" s="925">
        <v>0.68534627000000004</v>
      </c>
      <c r="I277" s="933">
        <v>0.32646520000000001</v>
      </c>
      <c r="J277" s="935" t="s">
        <v>217</v>
      </c>
    </row>
    <row r="278" spans="1:10" ht="15" customHeight="1">
      <c r="A278" s="924" t="s">
        <v>137</v>
      </c>
      <c r="C278" s="925">
        <v>45934.070754085798</v>
      </c>
      <c r="D278" s="925"/>
      <c r="E278" s="925">
        <v>0.41822408</v>
      </c>
      <c r="F278" s="1239">
        <v>0.10462266000000001</v>
      </c>
      <c r="G278" s="925">
        <v>0.60163135999999995</v>
      </c>
      <c r="H278" s="925">
        <v>0.63770512000000001</v>
      </c>
      <c r="I278" s="933">
        <v>0.32628372999999999</v>
      </c>
      <c r="J278" s="933">
        <v>0</v>
      </c>
    </row>
    <row r="279" spans="1:10" ht="15" customHeight="1">
      <c r="A279" s="924" t="s">
        <v>138</v>
      </c>
      <c r="C279" s="925">
        <v>47553.344788956398</v>
      </c>
      <c r="D279" s="925"/>
      <c r="E279" s="925">
        <v>0.49621862</v>
      </c>
      <c r="F279" s="925">
        <v>0.11302207</v>
      </c>
      <c r="G279" s="925">
        <v>0.57047044000000002</v>
      </c>
      <c r="H279" s="925">
        <v>0.66430754000000003</v>
      </c>
      <c r="I279" s="933">
        <v>0.33339938000000002</v>
      </c>
      <c r="J279" s="915">
        <v>5.6514E-3</v>
      </c>
    </row>
    <row r="280" spans="1:10" ht="15" customHeight="1">
      <c r="A280" s="924" t="s">
        <v>98</v>
      </c>
      <c r="C280" s="925">
        <v>46123.886553354801</v>
      </c>
      <c r="D280" s="925"/>
      <c r="E280" s="925">
        <v>0.54975631000000003</v>
      </c>
      <c r="F280" s="925">
        <v>0.12259167999999999</v>
      </c>
      <c r="G280" s="925">
        <v>0.56336103999999998</v>
      </c>
      <c r="H280" s="925">
        <v>0.64835339000000003</v>
      </c>
      <c r="I280" s="933">
        <v>0.35373221999999999</v>
      </c>
      <c r="J280" s="935" t="s">
        <v>217</v>
      </c>
    </row>
    <row r="281" spans="1:10" ht="15" customHeight="1">
      <c r="A281" s="924" t="s">
        <v>139</v>
      </c>
      <c r="C281" s="925">
        <v>42196.141849778702</v>
      </c>
      <c r="D281" s="925"/>
      <c r="E281" s="925">
        <v>0.63189147999999995</v>
      </c>
      <c r="F281" s="925">
        <v>0.13305401</v>
      </c>
      <c r="G281" s="925">
        <v>0.62921006999999995</v>
      </c>
      <c r="H281" s="925">
        <v>0.71420430999999995</v>
      </c>
      <c r="I281" s="933">
        <v>0.36615235000000002</v>
      </c>
      <c r="J281" s="935" t="s">
        <v>217</v>
      </c>
    </row>
    <row r="282" spans="1:10" ht="15" customHeight="1">
      <c r="A282" s="838"/>
      <c r="B282" s="838"/>
      <c r="C282" s="935"/>
      <c r="D282" s="935"/>
      <c r="E282" s="1888"/>
      <c r="F282" s="1888"/>
      <c r="G282" s="1888"/>
      <c r="H282" s="1888"/>
      <c r="I282" s="1888"/>
      <c r="J282" s="1888"/>
    </row>
    <row r="283" spans="1:10" ht="15" customHeight="1">
      <c r="A283" s="953" t="s">
        <v>105</v>
      </c>
      <c r="B283" s="954"/>
      <c r="C283" s="1064"/>
      <c r="D283" s="1064"/>
      <c r="E283" s="1888"/>
      <c r="F283" s="1888"/>
      <c r="G283" s="1888"/>
      <c r="H283" s="1888"/>
      <c r="I283" s="1888"/>
      <c r="J283" s="1888"/>
    </row>
    <row r="284" spans="1:10" ht="15" customHeight="1">
      <c r="A284" s="924" t="s">
        <v>189</v>
      </c>
      <c r="C284" s="925">
        <v>43709.075118014298</v>
      </c>
      <c r="D284" s="925"/>
      <c r="E284" s="925">
        <v>1.10143013</v>
      </c>
      <c r="F284" s="935" t="s">
        <v>217</v>
      </c>
      <c r="G284" s="925">
        <v>1.2629566699999999</v>
      </c>
      <c r="H284" s="925">
        <v>1.2646358600000001</v>
      </c>
      <c r="I284" s="933">
        <v>0.49634528</v>
      </c>
      <c r="J284" s="935" t="s">
        <v>217</v>
      </c>
    </row>
    <row r="285" spans="1:10" ht="15" customHeight="1">
      <c r="A285" s="924" t="s">
        <v>182</v>
      </c>
      <c r="C285" s="925">
        <v>124589.03422635949</v>
      </c>
      <c r="D285" s="925"/>
      <c r="E285" s="925">
        <v>0.19510025</v>
      </c>
      <c r="F285" s="925">
        <v>4.1796239999999998E-2</v>
      </c>
      <c r="G285" s="925">
        <v>0.25229249999999998</v>
      </c>
      <c r="H285" s="925">
        <v>0.28649457</v>
      </c>
      <c r="I285" s="925">
        <v>0.14190897999999999</v>
      </c>
      <c r="J285" s="934">
        <v>4.7450799999999996E-3</v>
      </c>
    </row>
    <row r="286" spans="1:10" ht="15" customHeight="1">
      <c r="A286" s="838"/>
      <c r="B286" s="838"/>
      <c r="C286" s="935"/>
      <c r="D286" s="935"/>
      <c r="E286" s="1888"/>
      <c r="F286" s="1888"/>
      <c r="G286" s="1888"/>
      <c r="H286" s="1888"/>
      <c r="I286" s="1888"/>
      <c r="J286" s="1888"/>
    </row>
    <row r="287" spans="1:10" ht="15" customHeight="1">
      <c r="A287" s="953" t="s">
        <v>117</v>
      </c>
      <c r="B287" s="954"/>
      <c r="C287" s="1064"/>
      <c r="D287" s="1064"/>
      <c r="E287" s="1888"/>
      <c r="F287" s="1888"/>
      <c r="G287" s="1888"/>
      <c r="H287" s="1888"/>
      <c r="I287" s="1888"/>
      <c r="J287" s="1888"/>
    </row>
    <row r="288" spans="1:10" ht="15" customHeight="1">
      <c r="A288" s="924" t="s">
        <v>42</v>
      </c>
      <c r="C288" s="925">
        <v>18559.743020706399</v>
      </c>
      <c r="D288" s="925"/>
      <c r="E288" s="925">
        <v>2.0311685000000002</v>
      </c>
      <c r="F288" s="935" t="s">
        <v>217</v>
      </c>
      <c r="G288" s="925">
        <v>1.87575146</v>
      </c>
      <c r="H288" s="925">
        <v>1.83240621</v>
      </c>
      <c r="I288" s="1239">
        <v>0.68929861000000003</v>
      </c>
      <c r="J288" s="935" t="s">
        <v>217</v>
      </c>
    </row>
    <row r="289" spans="1:10" ht="15" customHeight="1">
      <c r="A289" s="924" t="s">
        <v>41</v>
      </c>
      <c r="C289" s="925">
        <v>31458.157926673801</v>
      </c>
      <c r="D289" s="925"/>
      <c r="E289" s="925">
        <v>0.92173585000000002</v>
      </c>
      <c r="F289" s="934">
        <v>0.15126618</v>
      </c>
      <c r="G289" s="925">
        <v>0.97643099</v>
      </c>
      <c r="H289" s="925">
        <v>1.0132994099999999</v>
      </c>
      <c r="I289" s="925">
        <v>0.41584418000000001</v>
      </c>
      <c r="J289" s="925">
        <v>0</v>
      </c>
    </row>
    <row r="290" spans="1:10" ht="15" customHeight="1">
      <c r="A290" s="924" t="s">
        <v>40</v>
      </c>
      <c r="C290" s="925">
        <v>45494.386049019799</v>
      </c>
      <c r="D290" s="925"/>
      <c r="E290" s="925">
        <v>0.59835950000000004</v>
      </c>
      <c r="F290" s="1239">
        <v>8.2634050000000001E-2</v>
      </c>
      <c r="G290" s="925">
        <v>0.64141548999999998</v>
      </c>
      <c r="H290" s="925">
        <v>0.72496442999999999</v>
      </c>
      <c r="I290" s="925">
        <v>0.31938211999999999</v>
      </c>
      <c r="J290" s="935" t="s">
        <v>217</v>
      </c>
    </row>
    <row r="291" spans="1:10" ht="15" customHeight="1">
      <c r="A291" s="924" t="s">
        <v>39</v>
      </c>
      <c r="C291" s="925">
        <v>73228.527622633002</v>
      </c>
      <c r="D291" s="925"/>
      <c r="E291" s="925">
        <v>0.31742456000000002</v>
      </c>
      <c r="F291" s="925">
        <v>6.2062699999999998E-2</v>
      </c>
      <c r="G291" s="925">
        <v>0.40866617999999999</v>
      </c>
      <c r="H291" s="925">
        <v>0.45647370999999998</v>
      </c>
      <c r="I291" s="925">
        <v>0.21580339000000001</v>
      </c>
      <c r="J291" s="935" t="s">
        <v>217</v>
      </c>
    </row>
    <row r="292" spans="1:10" ht="15" customHeight="1">
      <c r="A292" s="924" t="s">
        <v>38</v>
      </c>
      <c r="C292" s="925">
        <v>56525.942577188602</v>
      </c>
      <c r="D292" s="925"/>
      <c r="E292" s="925">
        <v>0.32538972999999999</v>
      </c>
      <c r="F292" s="1239">
        <v>0.10186545</v>
      </c>
      <c r="G292" s="925">
        <v>0.48554343999999999</v>
      </c>
      <c r="H292" s="925">
        <v>0.56354353999999995</v>
      </c>
      <c r="I292" s="933">
        <v>0.2823427</v>
      </c>
      <c r="J292" s="935" t="s">
        <v>217</v>
      </c>
    </row>
    <row r="293" spans="1:10" ht="15" customHeight="1">
      <c r="A293" s="924" t="s">
        <v>37</v>
      </c>
      <c r="C293" s="925">
        <v>58725.593186154598</v>
      </c>
      <c r="D293" s="925"/>
      <c r="E293" s="925">
        <v>0.29321199999999997</v>
      </c>
      <c r="F293" s="925">
        <v>9.4647300000000004E-2</v>
      </c>
      <c r="G293" s="925">
        <v>0.53884524</v>
      </c>
      <c r="H293" s="925">
        <v>0.58864174999999996</v>
      </c>
      <c r="I293" s="925">
        <v>0.32611202</v>
      </c>
      <c r="J293" s="925">
        <v>0</v>
      </c>
    </row>
    <row r="294" spans="1:10" ht="15" customHeight="1">
      <c r="A294" s="838"/>
      <c r="B294" s="838"/>
      <c r="C294" s="935"/>
      <c r="D294" s="935"/>
      <c r="E294" s="1888"/>
      <c r="F294" s="1888"/>
      <c r="G294" s="1888"/>
      <c r="H294" s="1888"/>
      <c r="I294" s="1888"/>
      <c r="J294" s="1888"/>
    </row>
    <row r="295" spans="1:10" ht="15" customHeight="1">
      <c r="A295" s="970" t="s">
        <v>297</v>
      </c>
      <c r="B295" s="971"/>
      <c r="C295" s="1587"/>
      <c r="D295" s="1587"/>
      <c r="E295" s="1888"/>
      <c r="F295" s="1888"/>
      <c r="G295" s="1888"/>
      <c r="H295" s="1888"/>
      <c r="I295" s="1888"/>
      <c r="J295" s="1888"/>
    </row>
    <row r="296" spans="1:10" ht="15" customHeight="1">
      <c r="A296" s="786" t="s">
        <v>209</v>
      </c>
      <c r="C296" s="925">
        <v>89867.6236931358</v>
      </c>
      <c r="D296" s="925"/>
      <c r="E296" s="925">
        <v>0.24092388000000001</v>
      </c>
      <c r="F296" s="925">
        <v>5.6674679999999998E-2</v>
      </c>
      <c r="G296" s="925">
        <v>0.31923362</v>
      </c>
      <c r="H296" s="925">
        <v>0.36493735999999999</v>
      </c>
      <c r="I296" s="925">
        <v>0.19328935</v>
      </c>
      <c r="J296" s="935" t="s">
        <v>217</v>
      </c>
    </row>
    <row r="297" spans="1:10" ht="15" customHeight="1">
      <c r="A297" s="786" t="s">
        <v>210</v>
      </c>
      <c r="C297" s="925">
        <v>85431.341960480306</v>
      </c>
      <c r="D297" s="925"/>
      <c r="E297" s="925">
        <v>0.29462117999999998</v>
      </c>
      <c r="F297" s="925">
        <v>5.6023249999999997E-2</v>
      </c>
      <c r="G297" s="925">
        <v>0.37197570000000002</v>
      </c>
      <c r="H297" s="925">
        <v>0.40977580000000002</v>
      </c>
      <c r="I297" s="925">
        <v>0.1834789</v>
      </c>
      <c r="J297" s="934">
        <v>8.1570600000000007E-3</v>
      </c>
    </row>
    <row r="298" spans="1:10" ht="15" customHeight="1">
      <c r="A298" s="838"/>
      <c r="B298" s="838"/>
      <c r="C298" s="935"/>
      <c r="D298" s="935"/>
      <c r="E298" s="1888"/>
      <c r="F298" s="1888"/>
      <c r="G298" s="1888"/>
      <c r="H298" s="1888"/>
      <c r="I298" s="1888"/>
      <c r="J298" s="1888"/>
    </row>
    <row r="299" spans="1:10" ht="15" customHeight="1">
      <c r="A299" s="953" t="s">
        <v>309</v>
      </c>
      <c r="B299" s="954"/>
      <c r="C299" s="935"/>
      <c r="D299" s="935"/>
      <c r="E299" s="1888"/>
      <c r="F299" s="1888"/>
      <c r="G299" s="1888"/>
      <c r="H299" s="1888"/>
      <c r="I299" s="1888"/>
      <c r="J299" s="1888"/>
    </row>
    <row r="300" spans="1:10" ht="15" customHeight="1">
      <c r="A300" s="924" t="s">
        <v>48</v>
      </c>
      <c r="C300" s="925">
        <v>16705.540355171001</v>
      </c>
      <c r="D300" s="925"/>
      <c r="E300" s="934">
        <v>0.38608537999999998</v>
      </c>
      <c r="F300" s="934">
        <v>9.8398979999999997E-2</v>
      </c>
      <c r="G300" s="925">
        <v>1.6960008</v>
      </c>
      <c r="H300" s="925">
        <v>1.8064629999999999</v>
      </c>
      <c r="I300" s="925">
        <v>0.95685237000000001</v>
      </c>
      <c r="J300" s="925">
        <v>0</v>
      </c>
    </row>
    <row r="301" spans="1:10" ht="15" customHeight="1">
      <c r="A301" s="924" t="s">
        <v>196</v>
      </c>
      <c r="C301" s="925">
        <v>49429.314623089798</v>
      </c>
      <c r="D301" s="925"/>
      <c r="E301" s="925">
        <v>0.21311362</v>
      </c>
      <c r="F301" s="1239">
        <v>9.2158480000000001E-2</v>
      </c>
      <c r="G301" s="925">
        <v>0.56168490999999998</v>
      </c>
      <c r="H301" s="925">
        <v>0.59403333000000003</v>
      </c>
      <c r="I301" s="925">
        <v>0.31221151000000003</v>
      </c>
      <c r="J301" s="935" t="s">
        <v>217</v>
      </c>
    </row>
    <row r="302" spans="1:10" ht="15" customHeight="1">
      <c r="A302" s="924" t="s">
        <v>197</v>
      </c>
      <c r="C302" s="925">
        <v>64515.5333575572</v>
      </c>
      <c r="D302" s="925"/>
      <c r="E302" s="925">
        <v>0.36870838</v>
      </c>
      <c r="F302" s="925">
        <v>8.1483269999999997E-2</v>
      </c>
      <c r="G302" s="925">
        <v>0.44756965999999998</v>
      </c>
      <c r="H302" s="925">
        <v>0.52267602000000002</v>
      </c>
      <c r="I302" s="925">
        <v>0.26321644999999999</v>
      </c>
      <c r="J302" s="935" t="s">
        <v>217</v>
      </c>
    </row>
    <row r="303" spans="1:10" ht="15" customHeight="1">
      <c r="A303" s="924" t="s">
        <v>198</v>
      </c>
      <c r="C303" s="925">
        <v>54041.158509053399</v>
      </c>
      <c r="D303" s="925"/>
      <c r="E303" s="925">
        <v>0.46821543999999998</v>
      </c>
      <c r="F303" s="925">
        <v>9.803692E-2</v>
      </c>
      <c r="G303" s="925">
        <v>0.48163936000000002</v>
      </c>
      <c r="H303" s="925">
        <v>0.53790563000000002</v>
      </c>
      <c r="I303" s="925">
        <v>0.26888269999999997</v>
      </c>
      <c r="J303" s="935" t="s">
        <v>217</v>
      </c>
    </row>
    <row r="304" spans="1:10" ht="15" customHeight="1">
      <c r="A304" s="924" t="s">
        <v>199</v>
      </c>
      <c r="C304" s="925">
        <v>33099.839174723602</v>
      </c>
      <c r="D304" s="925"/>
      <c r="E304" s="925">
        <v>0.73575562000000005</v>
      </c>
      <c r="F304" s="1239">
        <v>9.6762810000000005E-2</v>
      </c>
      <c r="G304" s="925">
        <v>0.74835395000000005</v>
      </c>
      <c r="H304" s="925">
        <v>0.80704975000000001</v>
      </c>
      <c r="I304" s="925">
        <v>0.39028257999999999</v>
      </c>
      <c r="J304" s="935" t="s">
        <v>217</v>
      </c>
    </row>
    <row r="305" spans="1:15" ht="15" customHeight="1">
      <c r="A305" s="924" t="s">
        <v>200</v>
      </c>
      <c r="C305" s="925">
        <v>29365.187801824199</v>
      </c>
      <c r="D305" s="925"/>
      <c r="E305" s="933">
        <v>0.93857018999999997</v>
      </c>
      <c r="F305" s="931">
        <v>0.15316725</v>
      </c>
      <c r="G305" s="933">
        <v>0.94429949000000002</v>
      </c>
      <c r="H305" s="933">
        <v>0.95836650999999995</v>
      </c>
      <c r="I305" s="933">
        <v>0.40134242999999997</v>
      </c>
      <c r="J305" s="935" t="s">
        <v>217</v>
      </c>
    </row>
    <row r="306" spans="1:15" ht="15" customHeight="1">
      <c r="C306" s="935"/>
      <c r="D306" s="935"/>
      <c r="E306" s="1888"/>
      <c r="F306" s="1888"/>
      <c r="G306" s="1888"/>
      <c r="H306" s="1888"/>
      <c r="I306" s="1888"/>
      <c r="J306" s="1888"/>
    </row>
    <row r="307" spans="1:15" ht="15" customHeight="1">
      <c r="A307" s="953" t="s">
        <v>107</v>
      </c>
      <c r="B307" s="954"/>
      <c r="C307" s="935"/>
      <c r="D307" s="935"/>
      <c r="E307" s="1888"/>
      <c r="F307" s="1888"/>
      <c r="G307" s="1888"/>
      <c r="H307" s="1888"/>
      <c r="I307" s="1888"/>
      <c r="J307" s="1888"/>
    </row>
    <row r="308" spans="1:15" ht="15" customHeight="1">
      <c r="A308" s="924" t="s">
        <v>192</v>
      </c>
      <c r="C308" s="925">
        <v>100408.6316693851</v>
      </c>
      <c r="D308" s="925"/>
      <c r="E308" s="925">
        <v>0.23408476</v>
      </c>
      <c r="F308" s="925">
        <v>5.0805400000000001E-2</v>
      </c>
      <c r="G308" s="925">
        <v>0.29058829000000003</v>
      </c>
      <c r="H308" s="925">
        <v>0.32185259999999999</v>
      </c>
      <c r="I308" s="925">
        <v>0.1610116</v>
      </c>
      <c r="J308" s="934">
        <v>5.2114500000000003E-3</v>
      </c>
    </row>
    <row r="309" spans="1:15" ht="15" customHeight="1">
      <c r="A309" s="924" t="s">
        <v>193</v>
      </c>
      <c r="C309" s="1889">
        <v>39944.603849288404</v>
      </c>
      <c r="D309" s="1889"/>
      <c r="E309" s="925">
        <v>0.55301814000000005</v>
      </c>
      <c r="F309" s="934">
        <v>8.8683960000000006E-2</v>
      </c>
      <c r="G309" s="925">
        <v>0.69786289999999995</v>
      </c>
      <c r="H309" s="925">
        <v>0.80088983999999996</v>
      </c>
      <c r="I309" s="925">
        <v>0.38136112999999999</v>
      </c>
      <c r="J309" s="935" t="s">
        <v>217</v>
      </c>
    </row>
    <row r="310" spans="1:15" ht="15" customHeight="1">
      <c r="A310" s="973" t="s">
        <v>194</v>
      </c>
      <c r="B310" s="861"/>
      <c r="C310" s="1589">
        <v>48708.532699908101</v>
      </c>
      <c r="D310" s="1589"/>
      <c r="E310" s="1240">
        <v>0.28839524999999999</v>
      </c>
      <c r="F310" s="940">
        <v>6.241998E-2</v>
      </c>
      <c r="G310" s="1240">
        <v>0.58934944</v>
      </c>
      <c r="H310" s="1240">
        <v>0.68066892999999995</v>
      </c>
      <c r="I310" s="1240">
        <v>0.30751853000000001</v>
      </c>
      <c r="J310" s="1238" t="s">
        <v>217</v>
      </c>
    </row>
    <row r="311" spans="1:15" ht="6" customHeight="1">
      <c r="A311" s="906"/>
      <c r="B311" s="1207"/>
      <c r="C311" s="1885"/>
      <c r="D311" s="1885"/>
      <c r="E311" s="838"/>
      <c r="F311" s="838"/>
      <c r="G311" s="838"/>
      <c r="H311" s="838"/>
      <c r="I311" s="838"/>
      <c r="J311" s="838"/>
      <c r="K311" s="1039"/>
    </row>
    <row r="312" spans="1:15" s="786" customFormat="1" ht="15" customHeight="1">
      <c r="A312" s="1504" t="s">
        <v>279</v>
      </c>
      <c r="B312" s="2396" t="s">
        <v>280</v>
      </c>
      <c r="C312" s="2396"/>
      <c r="D312" s="2396"/>
      <c r="E312" s="2396"/>
      <c r="F312" s="2396"/>
      <c r="G312" s="2396"/>
      <c r="H312" s="2396"/>
      <c r="I312" s="2396"/>
      <c r="J312" s="2396"/>
      <c r="K312" s="834"/>
      <c r="L312" s="789"/>
      <c r="M312" s="789"/>
      <c r="N312" s="789"/>
      <c r="O312" s="789"/>
    </row>
    <row r="313" spans="1:15" s="838" customFormat="1" ht="15" customHeight="1">
      <c r="A313" s="608" t="s">
        <v>122</v>
      </c>
      <c r="B313" s="1890"/>
      <c r="C313" s="1890"/>
      <c r="D313" s="1890"/>
      <c r="E313" s="1890"/>
      <c r="F313" s="1890"/>
      <c r="G313" s="1890"/>
      <c r="H313" s="1890"/>
      <c r="I313" s="1555"/>
      <c r="J313" s="1555"/>
      <c r="K313" s="1039"/>
    </row>
    <row r="314" spans="1:15" ht="15" customHeight="1">
      <c r="A314" s="608" t="s">
        <v>183</v>
      </c>
      <c r="B314" s="839"/>
      <c r="C314" s="872"/>
      <c r="D314" s="872"/>
      <c r="E314" s="841"/>
      <c r="F314" s="841"/>
      <c r="G314" s="841"/>
      <c r="H314" s="841"/>
      <c r="I314" s="841"/>
      <c r="J314" s="841"/>
    </row>
    <row r="315" spans="1:15" ht="15" customHeight="1">
      <c r="A315" s="608" t="s">
        <v>185</v>
      </c>
      <c r="B315" s="839"/>
      <c r="C315" s="872"/>
      <c r="D315" s="872"/>
      <c r="E315" s="841"/>
      <c r="F315" s="841"/>
      <c r="G315" s="841"/>
      <c r="H315" s="841"/>
      <c r="I315" s="841"/>
      <c r="J315" s="841"/>
    </row>
    <row r="316" spans="1:15" ht="15" customHeight="1">
      <c r="A316" s="608" t="s">
        <v>187</v>
      </c>
      <c r="B316" s="839"/>
      <c r="C316" s="872"/>
      <c r="D316" s="872"/>
      <c r="E316" s="841"/>
      <c r="F316" s="841"/>
      <c r="G316" s="841"/>
      <c r="H316" s="841"/>
      <c r="I316" s="841"/>
      <c r="J316" s="841"/>
    </row>
    <row r="317" spans="1:15" ht="15" customHeight="1">
      <c r="A317" s="838"/>
      <c r="B317" s="838"/>
      <c r="C317" s="838"/>
      <c r="D317" s="838"/>
      <c r="E317" s="838"/>
      <c r="F317" s="838"/>
      <c r="G317" s="838"/>
      <c r="H317" s="838"/>
      <c r="I317" s="838"/>
      <c r="K317" s="823" t="s">
        <v>93</v>
      </c>
    </row>
    <row r="318" spans="1:15" customFormat="1" ht="15" customHeight="1">
      <c r="K318" s="555"/>
    </row>
  </sheetData>
  <mergeCells count="66">
    <mergeCell ref="B312:J312"/>
    <mergeCell ref="B252:J252"/>
    <mergeCell ref="A260:H262"/>
    <mergeCell ref="A265:B266"/>
    <mergeCell ref="C265:C266"/>
    <mergeCell ref="E265:E266"/>
    <mergeCell ref="F265:F266"/>
    <mergeCell ref="G265:G266"/>
    <mergeCell ref="H265:H266"/>
    <mergeCell ref="I265:I266"/>
    <mergeCell ref="J265:J266"/>
    <mergeCell ref="B193:J193"/>
    <mergeCell ref="A200:H202"/>
    <mergeCell ref="A205:B206"/>
    <mergeCell ref="C205:C206"/>
    <mergeCell ref="E205:E206"/>
    <mergeCell ref="F205:F206"/>
    <mergeCell ref="G205:G206"/>
    <mergeCell ref="H205:H206"/>
    <mergeCell ref="I205:I206"/>
    <mergeCell ref="J205:J206"/>
    <mergeCell ref="A134:J134"/>
    <mergeCell ref="A141:H143"/>
    <mergeCell ref="A146:B147"/>
    <mergeCell ref="C146:C147"/>
    <mergeCell ref="E146:E147"/>
    <mergeCell ref="F146:F147"/>
    <mergeCell ref="G146:G147"/>
    <mergeCell ref="H146:H147"/>
    <mergeCell ref="I146:I147"/>
    <mergeCell ref="J146:J147"/>
    <mergeCell ref="A133:J133"/>
    <mergeCell ref="A74:J74"/>
    <mergeCell ref="A75:H77"/>
    <mergeCell ref="A80:B81"/>
    <mergeCell ref="C80:C81"/>
    <mergeCell ref="E80:E81"/>
    <mergeCell ref="F80:F81"/>
    <mergeCell ref="G80:G81"/>
    <mergeCell ref="H80:H81"/>
    <mergeCell ref="I80:I81"/>
    <mergeCell ref="J80:J81"/>
    <mergeCell ref="B127:J127"/>
    <mergeCell ref="B128:J128"/>
    <mergeCell ref="A130:J130"/>
    <mergeCell ref="A131:J131"/>
    <mergeCell ref="A132:J132"/>
    <mergeCell ref="A73:J73"/>
    <mergeCell ref="I13:I14"/>
    <mergeCell ref="J13:J14"/>
    <mergeCell ref="B60:J60"/>
    <mergeCell ref="B61:J61"/>
    <mergeCell ref="B62:J62"/>
    <mergeCell ref="A64:J64"/>
    <mergeCell ref="A65:J65"/>
    <mergeCell ref="A66:J66"/>
    <mergeCell ref="A67:J67"/>
    <mergeCell ref="A68:J68"/>
    <mergeCell ref="A72:I72"/>
    <mergeCell ref="A9:H11"/>
    <mergeCell ref="A13:B14"/>
    <mergeCell ref="C13:C14"/>
    <mergeCell ref="E13:E14"/>
    <mergeCell ref="F13:F14"/>
    <mergeCell ref="G13:G14"/>
    <mergeCell ref="H13:H14"/>
  </mergeCells>
  <conditionalFormatting sqref="C208:J250">
    <cfRule type="cellIs" dxfId="42" priority="10" operator="between">
      <formula>25</formula>
      <formula>100</formula>
    </cfRule>
    <cfRule type="cellIs" dxfId="41" priority="11" operator="between">
      <formula>15</formula>
      <formula>24.999</formula>
    </cfRule>
  </conditionalFormatting>
  <conditionalFormatting sqref="C1:J60 C62:J63 C128:J129 C313:J1048576 C67:J74 C135:J140 C194:J199 C253:J259 C78:J126 I75:J77 C144:J192 I141:J143 C203:J251 I200:J202 C263:J311 I260:J262">
    <cfRule type="containsText" dxfId="40" priority="9" operator="containsText" text="(-)">
      <formula>NOT(ISERROR(SEARCH("(-)",C1)))</formula>
    </cfRule>
  </conditionalFormatting>
  <conditionalFormatting sqref="C65:J66">
    <cfRule type="containsText" dxfId="39" priority="6" operator="containsText" text="(-)">
      <formula>NOT(ISERROR(SEARCH("(-)",C65)))</formula>
    </cfRule>
  </conditionalFormatting>
  <conditionalFormatting sqref="C131:J132">
    <cfRule type="containsText" dxfId="38" priority="7" operator="containsText" text="(-)">
      <formula>NOT(ISERROR(SEARCH("(-)",C131)))</formula>
    </cfRule>
  </conditionalFormatting>
  <conditionalFormatting sqref="C75:H77">
    <cfRule type="containsText" dxfId="37" priority="5" operator="containsText" text="(-)">
      <formula>NOT(ISERROR(SEARCH("(-)",C75)))</formula>
    </cfRule>
  </conditionalFormatting>
  <conditionalFormatting sqref="C141:H143">
    <cfRule type="containsText" dxfId="36" priority="4" operator="containsText" text="(-)">
      <formula>NOT(ISERROR(SEARCH("(-)",C141)))</formula>
    </cfRule>
  </conditionalFormatting>
  <conditionalFormatting sqref="C200:H202">
    <cfRule type="containsText" dxfId="35" priority="3" operator="containsText" text="(-)">
      <formula>NOT(ISERROR(SEARCH("(-)",C200)))</formula>
    </cfRule>
  </conditionalFormatting>
  <conditionalFormatting sqref="C260:H262">
    <cfRule type="containsText" dxfId="34" priority="2" operator="containsText" text="(-)">
      <formula>NOT(ISERROR(SEARCH("(-)",C260)))</formula>
    </cfRule>
  </conditionalFormatting>
  <conditionalFormatting sqref="C133:J134">
    <cfRule type="containsText" dxfId="33" priority="1" operator="containsText" text="(-)">
      <formula>NOT(ISERROR(SEARCH("(-)",C133)))</formula>
    </cfRule>
  </conditionalFormatting>
  <hyperlinks>
    <hyperlink ref="C16" location="D16" tooltip="CV: .56" display="D16"/>
    <hyperlink ref="E16" location="F16" tooltip="CV: 1.42" display="F16"/>
    <hyperlink ref="F16" location="G16" tooltip="CV: 6.99" display="G16"/>
    <hyperlink ref="G16" location="H16" tooltip="CV: .85" display="H16"/>
    <hyperlink ref="H16" location="I16" tooltip="CV: .56" display="I16"/>
    <hyperlink ref="I16" location="J16" tooltip="CV: 2.18" display="J16"/>
    <hyperlink ref="J16" location="K16" tooltip="CV: 41.95" display="K16"/>
    <hyperlink ref="C20" location="D19" tooltip="CV: .65" display="D19"/>
    <hyperlink ref="E20" location="F19" tooltip="CV: 1.87" display="F19"/>
    <hyperlink ref="F20" location="G19" tooltip="CV: 7.67" display="G19"/>
    <hyperlink ref="G20" location="H19" tooltip="CV: 1.07" display="H19"/>
    <hyperlink ref="H20" location="I19" tooltip="CV: .65" display="I19"/>
    <hyperlink ref="I20" location="J19" tooltip="CV: 2.57" display="J19"/>
    <hyperlink ref="J20" location="K19" tooltip="CV: 55.02" display="K19"/>
    <hyperlink ref="C19" location="D20" tooltip="CV: 1.07" display="D20"/>
    <hyperlink ref="E19" location="F20" tooltip="CV: 2.16" display="F20"/>
    <hyperlink ref="F19" location="G20" tooltip="CV: 16.79" display="G20"/>
    <hyperlink ref="G19" location="H20" tooltip="CV: 1.41" display="H20"/>
    <hyperlink ref="H19" location="I20" tooltip="CV: 1.06" display="I20"/>
    <hyperlink ref="I19" location="J20" tooltip="CV: 4.15" display="J20"/>
    <hyperlink ref="J19" location="K20" tooltip="CV: 58.42" display="K20"/>
    <hyperlink ref="C23" location="D23" tooltip="CV: 2.44" display="D23"/>
    <hyperlink ref="E23" location="F23" tooltip="CV: 39.39" display="F23"/>
    <hyperlink ref="G23" location="H23" tooltip="CV: 3.75" display="H23"/>
    <hyperlink ref="H23" location="I23" tooltip="CV: 1.43" display="I23"/>
    <hyperlink ref="I23" location="J23" tooltip="CV: 13.08" display="J23"/>
    <hyperlink ref="C24" location="D24" tooltip="CV: 1.52" display="D24"/>
    <hyperlink ref="E24" location="F24" tooltip="CV: 10.15" display="F24"/>
    <hyperlink ref="F24" location="G24" tooltip="CV: 37.26" display="G24"/>
    <hyperlink ref="G24" location="H24" tooltip="CV: 2.34" display="H24"/>
    <hyperlink ref="H24" location="I24" tooltip="CV: 1.1" display="I24"/>
    <hyperlink ref="I24" location="J24" tooltip="CV: 6.29" display="J24"/>
    <hyperlink ref="J24" location="K24" tooltip="CV: 0" display="K24"/>
    <hyperlink ref="C25" location="D25" tooltip="CV: 1.41" display="D25"/>
    <hyperlink ref="E25" location="F25" tooltip="CV: 5.32" display="F25"/>
    <hyperlink ref="F25" location="G25" tooltip="CV: 24.26" display="G25"/>
    <hyperlink ref="G25" location="H25" tooltip="CV: 2.02" display="H25"/>
    <hyperlink ref="H25" location="I25" tooltip="CV: 1.21" display="I25"/>
    <hyperlink ref="I25" location="J25" tooltip="CV: 5.82" display="J25"/>
    <hyperlink ref="C26" location="D26" tooltip="CV: 1.28" display="D26"/>
    <hyperlink ref="E26" location="F26" tooltip="CV: 3.52" display="F26"/>
    <hyperlink ref="F26" location="G26" tooltip="CV: 18.61" display="G26"/>
    <hyperlink ref="G26" location="H26" tooltip="CV: 1.93" display="H26"/>
    <hyperlink ref="H26" location="I26" tooltip="CV: 1.28" display="I26"/>
    <hyperlink ref="I26" location="J26" tooltip="CV: 5.23" display="J26"/>
    <hyperlink ref="J26" location="K26" tooltip="CV: 0" display="K26"/>
    <hyperlink ref="C27" location="D27" tooltip="CV: 1.26" display="D27"/>
    <hyperlink ref="E27" location="F27" tooltip="CV: 2.85" display="F27"/>
    <hyperlink ref="F27" location="G27" tooltip="CV: 13.82" display="G27"/>
    <hyperlink ref="G27" location="H27" tooltip="CV: 2.01" display="H27"/>
    <hyperlink ref="H27" location="I27" tooltip="CV: 1.44" display="I27"/>
    <hyperlink ref="I27" location="J27" tooltip="CV: 4.71" display="J27"/>
    <hyperlink ref="J27" location="K27" tooltip="CV: 58.37" display="K27"/>
    <hyperlink ref="C28" location="D28" tooltip="CV: 1.3" display="D28"/>
    <hyperlink ref="E28" location="F28" tooltip="CV: 2.53" display="F28"/>
    <hyperlink ref="F28" location="G28" tooltip="CV: 13.93" display="G28"/>
    <hyperlink ref="G28" location="H28" tooltip="CV: 2.05" display="H28"/>
    <hyperlink ref="H28" location="I28" tooltip="CV: 1.54" display="I28"/>
    <hyperlink ref="I28" location="J28" tooltip="CV: 4.62" display="J28"/>
    <hyperlink ref="C29" location="D29" tooltip="CV: 1.39" display="D29"/>
    <hyperlink ref="E29" location="F29" tooltip="CV: 2.43" display="F29"/>
    <hyperlink ref="F29" location="G29" tooltip="CV: 14.65" display="G29"/>
    <hyperlink ref="G29" location="H29" tooltip="CV: 2.12" display="H29"/>
    <hyperlink ref="H29" location="I29" tooltip="CV: 1.98" display="I29"/>
    <hyperlink ref="I29" location="J29" tooltip="CV: 5.33" display="J29"/>
    <hyperlink ref="C32" location="D32" tooltip="CV: 4.38" display="D32"/>
    <hyperlink ref="E32" location="F32" tooltip="CV: 4.57" display="F32"/>
    <hyperlink ref="G32" location="H32" tooltip="CV: 3.93" display="H32"/>
    <hyperlink ref="H32" location="I32" tooltip="CV: 3.26" display="I32"/>
    <hyperlink ref="I32" location="J32" tooltip="CV: 11" display="J32"/>
    <hyperlink ref="C33" location="D33" tooltip="CV: .61" display="D33"/>
    <hyperlink ref="E33" location="F33" tooltip="CV: 1.48" display="F33"/>
    <hyperlink ref="F33" location="G33" tooltip="CV: 7.02" display="G33"/>
    <hyperlink ref="G33" location="H33" tooltip="CV: .87" display="H33"/>
    <hyperlink ref="H33" location="I33" tooltip="CV: .57" display="I33"/>
    <hyperlink ref="I33" location="J33" tooltip="CV: 2.24" display="J33"/>
    <hyperlink ref="J33" location="K33" tooltip="CV: 46.19" display="K33"/>
    <hyperlink ref="C36" location="D36" tooltip="CV: 4.37" display="D36"/>
    <hyperlink ref="E36" location="F36" tooltip="CV: 5.26" display="F36"/>
    <hyperlink ref="G36" location="H36" tooltip="CV: 6.16" display="H36"/>
    <hyperlink ref="H36" location="I36" tooltip="CV: 6.93" display="I36"/>
    <hyperlink ref="I36" location="J36" tooltip="CV: 18.78" display="J36"/>
    <hyperlink ref="C37" location="D37" tooltip="CV: 2.12" display="D37"/>
    <hyperlink ref="E37" location="F37" tooltip="CV: 3.07" display="F37"/>
    <hyperlink ref="F37" location="G37" tooltip="CV: 30.79" display="G37"/>
    <hyperlink ref="G37" location="H37" tooltip="CV: 3.09" display="H37"/>
    <hyperlink ref="H37" location="I37" tooltip="CV: 2.99" display="I37"/>
    <hyperlink ref="I37" location="J37" tooltip="CV: 11.04" display="J37"/>
    <hyperlink ref="J37" location="K37" tooltip="CV: 0" display="K37"/>
    <hyperlink ref="C38" location="D38" tooltip="CV: 1.57" display="D38"/>
    <hyperlink ref="E38" location="F38" tooltip="CV: 2.81" display="F38"/>
    <hyperlink ref="F38" location="G38" tooltip="CV: 24.82" display="G38"/>
    <hyperlink ref="G38" location="H38" tooltip="CV: 2.17" display="H38"/>
    <hyperlink ref="H38" location="I38" tooltip="CV: 1.67" display="I38"/>
    <hyperlink ref="I38" location="J38" tooltip="CV: 6.18" display="J38"/>
    <hyperlink ref="C39" location="D39" tooltip="CV: 1.04" display="D39"/>
    <hyperlink ref="E39" location="F39" tooltip="CV: 2.32" display="F39"/>
    <hyperlink ref="F39" location="G39" tooltip="CV: 11.93" display="G39"/>
    <hyperlink ref="G39" location="H39" tooltip="CV: 1.39" display="H39"/>
    <hyperlink ref="H39" location="I39" tooltip="CV: .9" display="I39"/>
    <hyperlink ref="I39" location="J39" tooltip="CV: 4.03" display="J39"/>
    <hyperlink ref="C40" location="D40" tooltip="CV: 1.15" display="D40"/>
    <hyperlink ref="E40" location="F40" tooltip="CV: 3.76" display="F40"/>
    <hyperlink ref="F40" location="G40" tooltip="CV: 15.12" display="G40"/>
    <hyperlink ref="G40" location="H40" tooltip="CV: 1.73" display="H40"/>
    <hyperlink ref="H40" location="I40" tooltip="CV: 1.02" display="I40"/>
    <hyperlink ref="I40" location="J40" tooltip="CV: 4.01" display="J40"/>
    <hyperlink ref="C41" location="D41" tooltip="CV: 1.28" display="D41"/>
    <hyperlink ref="E41" location="F41" tooltip="CV: 4.49" display="F41"/>
    <hyperlink ref="F41" location="G41" tooltip="CV: 12.45" display="G41"/>
    <hyperlink ref="G41" location="H41" tooltip="CV: 1.87" display="H41"/>
    <hyperlink ref="H41" location="I41" tooltip="CV: 1.07" display="I41"/>
    <hyperlink ref="I41" location="J41" tooltip="CV: 3.82" display="J41"/>
    <hyperlink ref="J41" location="K41" tooltip="CV: 0" display="K41"/>
    <hyperlink ref="C44" location="D44" tooltip="CV: .79" display="D44"/>
    <hyperlink ref="E44" location="F44" tooltip="CV: 1.91" display="F44"/>
    <hyperlink ref="F44" location="G44" tooltip="CV: 9.5" display="G44"/>
    <hyperlink ref="G44" location="H44" tooltip="CV: 1.11" display="H44"/>
    <hyperlink ref="H44" location="I44" tooltip="CV: .72" display="I44"/>
    <hyperlink ref="I44" location="J44" tooltip="CV: 2.84" display="J44"/>
    <hyperlink ref="C45" location="D45" tooltip="CV: .85" display="D45"/>
    <hyperlink ref="E45" location="F45" tooltip="CV: 1.99" display="F45"/>
    <hyperlink ref="F45" location="G45" tooltip="CV: 10.27" display="G45"/>
    <hyperlink ref="G45" location="H45" tooltip="CV: 1.25" display="H45"/>
    <hyperlink ref="H45" location="I45" tooltip="CV: .84" display="I45"/>
    <hyperlink ref="I45" location="J45" tooltip="CV: 3.25" display="J45"/>
    <hyperlink ref="J45" location="K45" tooltip="CV: 49.6" display="K45"/>
    <hyperlink ref="C48" location="D48" tooltip="CV: 3.68" display="D48"/>
    <hyperlink ref="E48" location="F48" tooltip="CV: 29.27" display="F48"/>
    <hyperlink ref="F48" location="G48" tooltip="CV: 54.74" display="G48"/>
    <hyperlink ref="G48" location="H48" tooltip="CV: 5.19" display="H48"/>
    <hyperlink ref="H48" location="I48" tooltip="CV: 3.09" display="I48"/>
    <hyperlink ref="I48" location="J48" tooltip="CV: 14.58" display="J48"/>
    <hyperlink ref="J48" location="K48" tooltip="CV: 0" display="K48"/>
    <hyperlink ref="C49" location="D49" tooltip="CV: 1.22" display="D49"/>
    <hyperlink ref="E49" location="F49" tooltip="CV: 8.13" display="F49"/>
    <hyperlink ref="F49" location="G49" tooltip="CV: 18.5" display="G49"/>
    <hyperlink ref="G49" location="H49" tooltip="CV: 1.85" display="H49"/>
    <hyperlink ref="H49" location="I49" tooltip="CV: 1" display="I49"/>
    <hyperlink ref="I49" location="J49" tooltip="CV: 4.66" display="J49"/>
    <hyperlink ref="C50" location="D50" tooltip="CV: 1.04" display="D50"/>
    <hyperlink ref="E50" location="F50" tooltip="CV: 2.7" display="F50"/>
    <hyperlink ref="F50" location="G50" tooltip="CV: 12.32" display="G50"/>
    <hyperlink ref="G50" location="H50" tooltip="CV: 1.52" display="H50"/>
    <hyperlink ref="H50" location="I50" tooltip="CV: 1.06" display="I50"/>
    <hyperlink ref="I50" location="J50" tooltip="CV: 3.81" display="J50"/>
    <hyperlink ref="C51" location="D51" tooltip="CV: 1.11" display="D51"/>
    <hyperlink ref="E51" location="F51" tooltip="CV: 2.22" display="F51"/>
    <hyperlink ref="F51" location="G51" tooltip="CV: 14.39" display="G51"/>
    <hyperlink ref="G51" location="H51" tooltip="CV: 1.66" display="H51"/>
    <hyperlink ref="H51" location="I51" tooltip="CV: 1.26" display="I51"/>
    <hyperlink ref="I51" location="J51" tooltip="CV: 4.14" display="J51"/>
    <hyperlink ref="C52" location="D52" tooltip="CV: 1.7" display="D52"/>
    <hyperlink ref="E52" location="F52" tooltip="CV: 3.11" display="F52"/>
    <hyperlink ref="F52" location="G52" tooltip="CV: 17.88" display="G52"/>
    <hyperlink ref="G52" location="H52" tooltip="CV: 2.4" display="H52"/>
    <hyperlink ref="H52" location="I52" tooltip="CV: 2.05" display="I52"/>
    <hyperlink ref="I52" location="J52" tooltip="CV: 7.53" display="J52"/>
    <hyperlink ref="C53" location="D53" tooltip="CV: 2.06" display="D53"/>
    <hyperlink ref="E53" location="F53" tooltip="CV: 2.93" display="F53"/>
    <hyperlink ref="F53" location="G53" tooltip="CV: 24.56" display="G53"/>
    <hyperlink ref="G53" location="H53" tooltip="CV: 2.82" display="H53"/>
    <hyperlink ref="H53" location="I53" tooltip="CV: 3.27" display="I53"/>
    <hyperlink ref="I53" location="J53" tooltip="CV: 9.23" display="J53"/>
    <hyperlink ref="C56" location="D56" tooltip="CV: .63" display="D56"/>
    <hyperlink ref="E56" location="F56" tooltip="CV: 1.55" display="F56"/>
    <hyperlink ref="F56" location="G56" tooltip="CV: 7.56" display="G56"/>
    <hyperlink ref="G56" location="H56" tooltip="CV: .96" display="H56"/>
    <hyperlink ref="H56" location="I56" tooltip="CV: .68" display="I56"/>
    <hyperlink ref="I56" location="J56" tooltip="CV: 2.44" display="J56"/>
    <hyperlink ref="J56" location="K56" tooltip="CV: 45.99" display="K56"/>
    <hyperlink ref="C57" location="D57" tooltip="CV: 1.64" display="D57"/>
    <hyperlink ref="E57" location="F57" tooltip="CV: 3.53" display="F57"/>
    <hyperlink ref="F57" location="G57" tooltip="CV: 26.52" display="G57"/>
    <hyperlink ref="G57" location="H57" tooltip="CV: 2.25" display="H57"/>
    <hyperlink ref="H57" location="I57" tooltip="CV: 1.73" display="I57"/>
    <hyperlink ref="I57" location="J57" tooltip="CV: 6.25" display="J57"/>
    <hyperlink ref="C58" location="D58" tooltip="CV: 1.64" display="D58"/>
    <hyperlink ref="E58" location="F58" tooltip="CV: 6.54" display="F58"/>
    <hyperlink ref="F58" location="G58" tooltip="CV: 26.82" display="G58"/>
    <hyperlink ref="G58" location="H58" tooltip="CV: 2.67" display="H58"/>
    <hyperlink ref="H58" location="I58" tooltip="CV: 1" display="I58"/>
    <hyperlink ref="I58" location="J58" tooltip="CV: 6.87" display="J58"/>
    <hyperlink ref="K72" location="'Cuadro 5.39'!A1" tooltip="Ir al inicio" display="Ir al inicio"/>
    <hyperlink ref="A4" location="'Cuadro 5.39'!A141:J196" tooltip="Observaciones muestrales" display="Observaciones muestrales"/>
    <hyperlink ref="A3" location="'Cuadro 5.39'!A75:J137" tooltip="Estimaciones puntuales" display="Estimaciones puntuales"/>
    <hyperlink ref="A5" location="'Cuadro 5.39'!A200:J256" tooltip="Coeficiente de variación" display="Coeficiente de variación "/>
    <hyperlink ref="A6" location="'Cuadro 5.39'!A260:J316" tooltip="Error estándar" display="Error estándar"/>
    <hyperlink ref="K138" location="'Cuadro 5.39'!A1" tooltip="Ir al inicio" display="Ir al inicio"/>
    <hyperlink ref="K197" location="'Cuadro 5.39'!A1" tooltip="Ir al inicio" display="Ir al inicio"/>
    <hyperlink ref="K257" location="'Cuadro 5.39'!A1" tooltip="Ir al inicio" display="Ir al inicio"/>
    <hyperlink ref="K317" location="'Cuadro 5.39'!A1" tooltip="Ir al inicio" display="Ir al inicio"/>
    <hyperlink ref="K1" location="ÍNDICE!A1" tooltip="Índice" display="Índice"/>
  </hyperlinks>
  <pageMargins left="0.7" right="0.7" top="0.75" bottom="0.75" header="0.3" footer="0.3"/>
  <pageSetup orientation="portrait"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8" operator="containsText" text="(-)" id="{57B86CA6-41C8-406E-A14F-BC71AB21E08D}">
            <xm:f>NOT(ISERROR(SEARCH("(-)",'Cuadro 5.18'!C63)))</xm:f>
            <x14:dxf>
              <fill>
                <patternFill>
                  <bgColor rgb="FFFA9104"/>
                </patternFill>
              </fill>
            </x14:dxf>
          </x14:cfRule>
          <xm:sqref>C193:J193 C252:J252 C312:J312 C61:J61</xm:sqref>
        </x14:conditionalFormatting>
        <x14:conditionalFormatting xmlns:xm="http://schemas.microsoft.com/office/excel/2006/main">
          <x14:cfRule type="containsText" priority="12" operator="containsText" text="(-)" id="{B1A3BA98-F118-4CDC-B3C6-C8BA279DB8FC}">
            <xm:f>NOT(ISERROR(SEARCH("(-)",'Cuadro 5.18'!C130)))</xm:f>
            <x14:dxf>
              <fill>
                <patternFill>
                  <bgColor rgb="FFFA9104"/>
                </patternFill>
              </fill>
            </x14:dxf>
          </x14:cfRule>
          <xm:sqref>C127:J127</xm:sqref>
        </x14:conditionalFormatting>
      </x14:conditionalFormatting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1"/>
  <sheetViews>
    <sheetView showGridLines="0" zoomScaleNormal="100" zoomScaleSheetLayoutView="100" workbookViewId="0"/>
  </sheetViews>
  <sheetFormatPr baseColWidth="10" defaultColWidth="9.140625" defaultRowHeight="15" customHeight="1"/>
  <cols>
    <col min="1" max="1" width="5.42578125" style="1112" customWidth="1"/>
    <col min="2" max="3" width="25.7109375" style="1112" customWidth="1"/>
    <col min="4" max="4" width="1.28515625" style="1112" customWidth="1"/>
    <col min="5" max="6" width="25.7109375" style="1112" customWidth="1"/>
    <col min="7" max="7" width="18.7109375" style="1904" customWidth="1"/>
    <col min="8" max="10" width="12.7109375" style="1112" customWidth="1"/>
    <col min="11" max="16384" width="9.140625" style="1112"/>
  </cols>
  <sheetData>
    <row r="1" spans="1:13" ht="15" customHeight="1">
      <c r="A1" s="808" t="s">
        <v>644</v>
      </c>
      <c r="B1" s="808"/>
      <c r="C1" s="1899"/>
      <c r="D1" s="1899"/>
      <c r="E1" s="1899"/>
      <c r="F1" s="1899"/>
      <c r="G1" s="823" t="s">
        <v>19</v>
      </c>
      <c r="H1" s="1899"/>
    </row>
    <row r="2" spans="1:13" ht="15" customHeight="1">
      <c r="A2" s="1900"/>
      <c r="B2" s="1900"/>
      <c r="G2" s="1901"/>
    </row>
    <row r="3" spans="1:13" ht="15" customHeight="1">
      <c r="A3" s="1902" t="s">
        <v>33</v>
      </c>
      <c r="B3" s="1903"/>
    </row>
    <row r="4" spans="1:13" ht="15" customHeight="1">
      <c r="A4" s="1902" t="s">
        <v>32</v>
      </c>
      <c r="B4" s="1903"/>
    </row>
    <row r="5" spans="1:13" ht="15" customHeight="1">
      <c r="A5" s="1905"/>
      <c r="B5" s="1905"/>
    </row>
    <row r="7" spans="1:13" s="798" customFormat="1" ht="15" customHeight="1">
      <c r="A7" s="2480" t="s">
        <v>489</v>
      </c>
      <c r="B7" s="2480"/>
      <c r="C7" s="2480"/>
      <c r="D7" s="1906"/>
      <c r="F7" s="945" t="s">
        <v>502</v>
      </c>
      <c r="G7" s="1907"/>
    </row>
    <row r="8" spans="1:13" s="1911" customFormat="1" ht="15" customHeight="1">
      <c r="A8" s="2480"/>
      <c r="B8" s="2480"/>
      <c r="C8" s="2480"/>
      <c r="D8" s="1906"/>
      <c r="E8" s="1908"/>
      <c r="F8" s="1909"/>
      <c r="G8" s="1910"/>
    </row>
    <row r="9" spans="1:13" ht="6" customHeight="1">
      <c r="C9" s="1912"/>
      <c r="D9" s="1912"/>
      <c r="E9" s="1913"/>
      <c r="F9" s="1913"/>
      <c r="J9" s="1914"/>
    </row>
    <row r="10" spans="1:13" s="1921" customFormat="1" ht="15" customHeight="1">
      <c r="A10" s="1915" t="s">
        <v>109</v>
      </c>
      <c r="B10" s="1915"/>
      <c r="C10" s="1916" t="s">
        <v>17</v>
      </c>
      <c r="D10" s="1916"/>
      <c r="E10" s="1917" t="s">
        <v>100</v>
      </c>
      <c r="F10" s="1917" t="s">
        <v>99</v>
      </c>
      <c r="G10" s="1918"/>
      <c r="H10" s="2481"/>
      <c r="I10" s="2481"/>
      <c r="J10" s="1919"/>
      <c r="K10" s="1920"/>
      <c r="L10" s="1920"/>
      <c r="M10" s="1920"/>
    </row>
    <row r="11" spans="1:13" ht="6" customHeight="1">
      <c r="C11" s="1913"/>
      <c r="D11" s="1913"/>
      <c r="E11" s="1913"/>
      <c r="F11" s="1913"/>
      <c r="J11" s="1914"/>
    </row>
    <row r="12" spans="1:13" s="1925" customFormat="1" ht="15" customHeight="1">
      <c r="A12" s="1922" t="s">
        <v>103</v>
      </c>
      <c r="B12" s="1922"/>
      <c r="C12" s="1923">
        <v>17.631882394547805</v>
      </c>
      <c r="D12" s="1923"/>
      <c r="E12" s="1923">
        <v>17.364636287233669</v>
      </c>
      <c r="F12" s="1923">
        <v>17.769971826020381</v>
      </c>
      <c r="G12" s="1924"/>
      <c r="J12" s="1926"/>
    </row>
    <row r="13" spans="1:13" s="1925" customFormat="1" ht="6" customHeight="1">
      <c r="A13" s="1922"/>
      <c r="B13" s="1922"/>
      <c r="C13" s="1923"/>
      <c r="D13" s="1923"/>
      <c r="E13" s="1923"/>
      <c r="F13" s="1923"/>
      <c r="G13" s="1924"/>
      <c r="J13" s="1926"/>
    </row>
    <row r="14" spans="1:13" ht="15" customHeight="1">
      <c r="A14" s="1112" t="s">
        <v>84</v>
      </c>
      <c r="C14" s="1927">
        <v>17.933520000000001</v>
      </c>
      <c r="D14" s="1927"/>
      <c r="E14" s="1927">
        <v>17.995619999999999</v>
      </c>
      <c r="F14" s="1927">
        <v>17.91047</v>
      </c>
      <c r="J14" s="1914"/>
    </row>
    <row r="15" spans="1:13" ht="15" customHeight="1">
      <c r="A15" s="1112" t="s">
        <v>83</v>
      </c>
      <c r="C15" s="1928">
        <v>17.259879999999999</v>
      </c>
      <c r="D15" s="1928"/>
      <c r="E15" s="1929">
        <v>16.629149999999999</v>
      </c>
      <c r="F15" s="1929">
        <v>17.333449999999999</v>
      </c>
      <c r="J15" s="1914"/>
    </row>
    <row r="16" spans="1:13" ht="15" customHeight="1">
      <c r="A16" s="1112" t="s">
        <v>82</v>
      </c>
      <c r="C16" s="1928">
        <v>17.359449999999999</v>
      </c>
      <c r="D16" s="1928"/>
      <c r="E16" s="1928">
        <v>16.948540000000001</v>
      </c>
      <c r="F16" s="1928">
        <v>17.50637</v>
      </c>
      <c r="J16" s="1914"/>
    </row>
    <row r="17" spans="1:10" ht="15" customHeight="1">
      <c r="A17" s="1112" t="s">
        <v>81</v>
      </c>
      <c r="C17" s="1928">
        <v>17.393450000000001</v>
      </c>
      <c r="D17" s="1928"/>
      <c r="E17" s="1928">
        <v>16.829879999999999</v>
      </c>
      <c r="F17" s="1928">
        <v>17.713059999999999</v>
      </c>
      <c r="J17" s="1914"/>
    </row>
    <row r="18" spans="1:10" ht="15" customHeight="1">
      <c r="A18" s="1112" t="s">
        <v>80</v>
      </c>
      <c r="C18" s="1928">
        <v>17.368269999999999</v>
      </c>
      <c r="D18" s="1928"/>
      <c r="E18" s="1928">
        <v>16.687529999999999</v>
      </c>
      <c r="F18" s="1928">
        <v>17.47298</v>
      </c>
      <c r="J18" s="1914"/>
    </row>
    <row r="19" spans="1:10" ht="15" customHeight="1">
      <c r="A19" s="1112" t="s">
        <v>79</v>
      </c>
      <c r="C19" s="1928">
        <v>17.521740000000001</v>
      </c>
      <c r="D19" s="1928"/>
      <c r="E19" s="1928">
        <v>17.296299999999999</v>
      </c>
      <c r="F19" s="1928">
        <v>17.57837</v>
      </c>
      <c r="J19" s="1914"/>
    </row>
    <row r="20" spans="1:10" ht="15" customHeight="1">
      <c r="A20" s="1112" t="s">
        <v>78</v>
      </c>
      <c r="C20" s="1928">
        <v>17.15765</v>
      </c>
      <c r="D20" s="1928"/>
      <c r="E20" s="1928">
        <v>16.641999999999999</v>
      </c>
      <c r="F20" s="1928">
        <v>17.87679</v>
      </c>
      <c r="I20" s="1112" t="s">
        <v>503</v>
      </c>
      <c r="J20" s="1914"/>
    </row>
    <row r="21" spans="1:10" ht="15" customHeight="1">
      <c r="A21" s="1112" t="s">
        <v>77</v>
      </c>
      <c r="C21" s="1928">
        <v>17.253720000000001</v>
      </c>
      <c r="D21" s="1928"/>
      <c r="E21" s="1928">
        <v>17.242840000000001</v>
      </c>
      <c r="F21" s="1928">
        <v>17.256039999999999</v>
      </c>
      <c r="J21" s="1914"/>
    </row>
    <row r="22" spans="1:10" ht="15" customHeight="1">
      <c r="A22" s="1112" t="s">
        <v>76</v>
      </c>
      <c r="C22" s="1928">
        <v>17.85547</v>
      </c>
      <c r="D22" s="1928"/>
      <c r="E22" s="1928">
        <v>16.72663</v>
      </c>
      <c r="F22" s="1928">
        <v>17.86816</v>
      </c>
      <c r="J22" s="1914"/>
    </row>
    <row r="23" spans="1:10" ht="15" customHeight="1">
      <c r="A23" s="1112" t="s">
        <v>75</v>
      </c>
      <c r="C23" s="1928">
        <v>17.47729</v>
      </c>
      <c r="D23" s="1928"/>
      <c r="E23" s="1928">
        <v>17.27094</v>
      </c>
      <c r="F23" s="1928">
        <v>17.59563</v>
      </c>
      <c r="J23" s="1914"/>
    </row>
    <row r="24" spans="1:10" ht="15" customHeight="1">
      <c r="A24" s="1112" t="s">
        <v>74</v>
      </c>
      <c r="C24" s="1928">
        <v>17.859030000000001</v>
      </c>
      <c r="D24" s="1928"/>
      <c r="E24" s="1928">
        <v>17.771650000000001</v>
      </c>
      <c r="F24" s="1928">
        <v>17.907139999999998</v>
      </c>
      <c r="J24" s="1914"/>
    </row>
    <row r="25" spans="1:10" ht="15" customHeight="1">
      <c r="A25" s="1112" t="s">
        <v>73</v>
      </c>
      <c r="C25" s="1928">
        <v>17.32225</v>
      </c>
      <c r="D25" s="1928"/>
      <c r="E25" s="1928">
        <v>17.133420000000001</v>
      </c>
      <c r="F25" s="1928">
        <v>17.54289</v>
      </c>
      <c r="J25" s="1914"/>
    </row>
    <row r="26" spans="1:10" ht="15" customHeight="1">
      <c r="A26" s="1112" t="s">
        <v>72</v>
      </c>
      <c r="C26" s="1928">
        <v>17.565619999999999</v>
      </c>
      <c r="D26" s="1928"/>
      <c r="E26" s="1928">
        <v>17.381430000000002</v>
      </c>
      <c r="F26" s="1928">
        <v>17.969750000000001</v>
      </c>
      <c r="J26" s="1914"/>
    </row>
    <row r="27" spans="1:10" ht="15" customHeight="1">
      <c r="A27" s="1112" t="s">
        <v>71</v>
      </c>
      <c r="C27" s="1928">
        <v>17.980139999999999</v>
      </c>
      <c r="D27" s="1928"/>
      <c r="E27" s="1928">
        <v>18.030080000000002</v>
      </c>
      <c r="F27" s="1928">
        <v>17.967600000000001</v>
      </c>
      <c r="J27" s="1914"/>
    </row>
    <row r="28" spans="1:10" ht="15" customHeight="1">
      <c r="A28" s="1112" t="s">
        <v>70</v>
      </c>
      <c r="C28" s="1928">
        <v>17.61045</v>
      </c>
      <c r="D28" s="1928"/>
      <c r="E28" s="1928">
        <v>17.468630000000001</v>
      </c>
      <c r="F28" s="1928">
        <v>17.672370000000001</v>
      </c>
      <c r="J28" s="1914"/>
    </row>
    <row r="29" spans="1:10" ht="15" customHeight="1">
      <c r="A29" s="1112" t="s">
        <v>69</v>
      </c>
      <c r="C29" s="1928">
        <v>17.7913</v>
      </c>
      <c r="D29" s="1928"/>
      <c r="E29" s="1928">
        <v>17.650500000000001</v>
      </c>
      <c r="F29" s="1928">
        <v>17.920590000000001</v>
      </c>
      <c r="J29" s="1914"/>
    </row>
    <row r="30" spans="1:10" ht="15" customHeight="1">
      <c r="A30" s="1112" t="s">
        <v>68</v>
      </c>
      <c r="C30" s="1928">
        <v>17.685300000000002</v>
      </c>
      <c r="D30" s="1928"/>
      <c r="E30" s="1928">
        <v>17.46311</v>
      </c>
      <c r="F30" s="1928">
        <v>17.79702</v>
      </c>
      <c r="J30" s="1914"/>
    </row>
    <row r="31" spans="1:10" ht="15" customHeight="1">
      <c r="A31" s="1112" t="s">
        <v>67</v>
      </c>
      <c r="C31" s="1928">
        <v>17.33155</v>
      </c>
      <c r="D31" s="1928"/>
      <c r="E31" s="1928">
        <v>16.898230000000002</v>
      </c>
      <c r="F31" s="1928">
        <v>17.756959999999999</v>
      </c>
      <c r="J31" s="1914"/>
    </row>
    <row r="32" spans="1:10" ht="15" customHeight="1">
      <c r="A32" s="1112" t="s">
        <v>66</v>
      </c>
      <c r="C32" s="1928">
        <v>17.930969999999999</v>
      </c>
      <c r="D32" s="1928"/>
      <c r="E32" s="1928">
        <v>17.519639999999999</v>
      </c>
      <c r="F32" s="1928">
        <v>17.970179999999999</v>
      </c>
      <c r="J32" s="1914"/>
    </row>
    <row r="33" spans="1:15" ht="15" customHeight="1">
      <c r="A33" s="1112" t="s">
        <v>65</v>
      </c>
      <c r="C33" s="1928">
        <v>17.518619999999999</v>
      </c>
      <c r="D33" s="1928"/>
      <c r="E33" s="1928">
        <v>17.342510000000001</v>
      </c>
      <c r="F33" s="1928">
        <v>17.911349999999999</v>
      </c>
      <c r="J33" s="1914"/>
    </row>
    <row r="34" spans="1:15" ht="15" customHeight="1">
      <c r="A34" s="1112" t="s">
        <v>64</v>
      </c>
      <c r="C34" s="1928">
        <v>17.634869999999999</v>
      </c>
      <c r="D34" s="1928"/>
      <c r="E34" s="1928">
        <v>17.32274</v>
      </c>
      <c r="F34" s="1928">
        <v>17.93825</v>
      </c>
      <c r="J34" s="1914"/>
    </row>
    <row r="35" spans="1:15" ht="15" customHeight="1">
      <c r="A35" s="1112" t="s">
        <v>63</v>
      </c>
      <c r="C35" s="1928">
        <v>17.699539999999999</v>
      </c>
      <c r="D35" s="1928"/>
      <c r="E35" s="1928">
        <v>17.420629999999999</v>
      </c>
      <c r="F35" s="1928">
        <v>17.942799999999998</v>
      </c>
      <c r="J35" s="1914"/>
    </row>
    <row r="36" spans="1:15" ht="15" customHeight="1">
      <c r="A36" s="1112" t="s">
        <v>62</v>
      </c>
      <c r="C36" s="1928">
        <v>17.56701</v>
      </c>
      <c r="D36" s="1928"/>
      <c r="E36" s="1928">
        <v>17.15954</v>
      </c>
      <c r="F36" s="1928">
        <v>17.647390000000001</v>
      </c>
      <c r="J36" s="1914"/>
    </row>
    <row r="37" spans="1:15" ht="15" customHeight="1">
      <c r="A37" s="1112" t="s">
        <v>61</v>
      </c>
      <c r="C37" s="1928">
        <v>17.77975</v>
      </c>
      <c r="D37" s="1928"/>
      <c r="E37" s="1928">
        <v>17.57836</v>
      </c>
      <c r="F37" s="1928">
        <v>17.926269999999999</v>
      </c>
      <c r="J37" s="1914"/>
    </row>
    <row r="38" spans="1:15" ht="15" customHeight="1">
      <c r="A38" s="1112" t="s">
        <v>60</v>
      </c>
      <c r="C38" s="1928">
        <v>17.712389999999999</v>
      </c>
      <c r="D38" s="1928"/>
      <c r="E38" s="1928">
        <v>17.262440000000002</v>
      </c>
      <c r="F38" s="1928">
        <v>17.934139999999999</v>
      </c>
      <c r="J38" s="1914"/>
    </row>
    <row r="39" spans="1:15" ht="15" customHeight="1">
      <c r="A39" s="1112" t="s">
        <v>59</v>
      </c>
      <c r="C39" s="1928">
        <v>17.93093</v>
      </c>
      <c r="D39" s="1928"/>
      <c r="E39" s="1928">
        <v>17.498329999999999</v>
      </c>
      <c r="F39" s="1928">
        <v>18.061990000000002</v>
      </c>
      <c r="J39" s="1914"/>
    </row>
    <row r="40" spans="1:15" ht="15" customHeight="1">
      <c r="A40" s="1112" t="s">
        <v>58</v>
      </c>
      <c r="C40" s="1928">
        <v>17.459589999999999</v>
      </c>
      <c r="D40" s="1928"/>
      <c r="E40" s="1928">
        <v>17.11439</v>
      </c>
      <c r="F40" s="1928">
        <v>17.989809999999999</v>
      </c>
      <c r="J40" s="1914"/>
    </row>
    <row r="41" spans="1:15" ht="15" customHeight="1">
      <c r="A41" s="1112" t="s">
        <v>57</v>
      </c>
      <c r="C41" s="1928">
        <v>17.50705</v>
      </c>
      <c r="D41" s="1928"/>
      <c r="E41" s="1928">
        <v>17.06082</v>
      </c>
      <c r="F41" s="1928">
        <v>17.589919999999999</v>
      </c>
      <c r="J41" s="1914"/>
    </row>
    <row r="42" spans="1:15" ht="15" customHeight="1">
      <c r="A42" s="1112" t="s">
        <v>56</v>
      </c>
      <c r="C42" s="1928">
        <v>17.845300000000002</v>
      </c>
      <c r="D42" s="1928"/>
      <c r="E42" s="1928">
        <v>17.80368</v>
      </c>
      <c r="F42" s="1928">
        <v>17.93122</v>
      </c>
      <c r="J42" s="1914"/>
    </row>
    <row r="43" spans="1:15" ht="15" customHeight="1">
      <c r="A43" s="1112" t="s">
        <v>55</v>
      </c>
      <c r="C43" s="1928">
        <v>17.477699999999999</v>
      </c>
      <c r="D43" s="1928"/>
      <c r="E43" s="1928">
        <v>17.286760000000001</v>
      </c>
      <c r="F43" s="1928">
        <v>17.731339999999999</v>
      </c>
      <c r="J43" s="1914"/>
    </row>
    <row r="44" spans="1:15" ht="15" customHeight="1">
      <c r="A44" s="1112" t="s">
        <v>54</v>
      </c>
      <c r="C44" s="1928">
        <v>17.87677</v>
      </c>
      <c r="D44" s="1928"/>
      <c r="E44" s="1928">
        <v>17.753299999999999</v>
      </c>
      <c r="F44" s="1928">
        <v>17.930630000000001</v>
      </c>
      <c r="J44" s="1914"/>
    </row>
    <row r="45" spans="1:15" ht="15" customHeight="1">
      <c r="A45" s="1930" t="s">
        <v>53</v>
      </c>
      <c r="B45" s="1930"/>
      <c r="C45" s="1931">
        <v>17.89048</v>
      </c>
      <c r="D45" s="1931"/>
      <c r="E45" s="1931">
        <v>17.680949999999999</v>
      </c>
      <c r="F45" s="1931">
        <v>18.210249999999998</v>
      </c>
      <c r="J45" s="1914"/>
    </row>
    <row r="46" spans="1:15" ht="6" customHeight="1">
      <c r="A46" s="1932"/>
      <c r="B46" s="1932"/>
      <c r="C46" s="1933"/>
      <c r="D46" s="1933"/>
      <c r="E46" s="1933"/>
      <c r="F46" s="1933"/>
      <c r="J46" s="1914"/>
    </row>
    <row r="47" spans="1:15" s="317" customFormat="1" ht="55.5" customHeight="1">
      <c r="A47" s="870" t="s">
        <v>279</v>
      </c>
      <c r="B47" s="2396" t="s">
        <v>504</v>
      </c>
      <c r="C47" s="2396"/>
      <c r="D47" s="2396"/>
      <c r="E47" s="2396"/>
      <c r="F47" s="2396"/>
      <c r="G47" s="1934"/>
      <c r="H47" s="1225"/>
      <c r="I47" s="1225"/>
      <c r="J47" s="1225"/>
      <c r="L47"/>
      <c r="M47"/>
      <c r="N47"/>
      <c r="O47"/>
    </row>
    <row r="48" spans="1:15" s="317" customFormat="1" ht="15" customHeight="1">
      <c r="A48" s="870"/>
      <c r="B48" s="2396" t="s">
        <v>505</v>
      </c>
      <c r="C48" s="2396"/>
      <c r="D48" s="2396"/>
      <c r="E48" s="2396"/>
      <c r="F48" s="2396"/>
      <c r="G48" s="1934"/>
      <c r="H48" s="1225"/>
      <c r="I48" s="1225"/>
      <c r="J48" s="1225"/>
      <c r="L48"/>
      <c r="M48"/>
      <c r="N48"/>
      <c r="O48"/>
    </row>
    <row r="49" spans="1:15" ht="15" customHeight="1">
      <c r="A49" s="1935"/>
      <c r="B49" s="1936" t="s">
        <v>506</v>
      </c>
      <c r="C49" s="1937"/>
      <c r="D49" s="1937"/>
      <c r="E49" s="1937"/>
      <c r="F49" s="1937"/>
      <c r="G49" s="1938"/>
      <c r="J49" s="1914"/>
    </row>
    <row r="50" spans="1:15" s="317" customFormat="1" ht="15" customHeight="1">
      <c r="A50" s="608" t="s">
        <v>183</v>
      </c>
      <c r="B50" s="839"/>
      <c r="C50" s="872"/>
      <c r="D50" s="872"/>
      <c r="E50" s="841"/>
      <c r="F50" s="841"/>
      <c r="G50" s="1939"/>
      <c r="H50" s="841"/>
      <c r="I50" s="841"/>
      <c r="J50" s="841"/>
      <c r="L50"/>
      <c r="M50"/>
      <c r="N50"/>
      <c r="O50"/>
    </row>
    <row r="51" spans="1:15" s="317" customFormat="1" ht="15" customHeight="1">
      <c r="A51" s="608" t="s">
        <v>185</v>
      </c>
      <c r="B51" s="839"/>
      <c r="C51" s="872"/>
      <c r="D51" s="872"/>
      <c r="E51" s="841"/>
      <c r="F51" s="841"/>
      <c r="G51" s="1939"/>
      <c r="H51" s="841"/>
      <c r="I51" s="841"/>
      <c r="J51" s="841"/>
      <c r="L51"/>
      <c r="M51"/>
      <c r="N51"/>
      <c r="O51"/>
    </row>
    <row r="52" spans="1:15" s="317" customFormat="1" ht="15" customHeight="1">
      <c r="A52" s="608" t="s">
        <v>187</v>
      </c>
      <c r="B52" s="839"/>
      <c r="C52" s="872"/>
      <c r="D52" s="872"/>
      <c r="E52" s="841"/>
      <c r="F52" s="841"/>
      <c r="G52" s="1939"/>
      <c r="H52" s="841"/>
      <c r="I52" s="841"/>
      <c r="J52" s="841"/>
      <c r="L52"/>
      <c r="M52"/>
      <c r="N52"/>
      <c r="O52"/>
    </row>
    <row r="53" spans="1:15" ht="15" customHeight="1">
      <c r="A53" s="1940"/>
      <c r="B53" s="1940"/>
      <c r="C53" s="1940"/>
      <c r="D53" s="1940"/>
      <c r="E53" s="1940"/>
      <c r="F53" s="1940"/>
      <c r="G53" s="1941" t="s">
        <v>93</v>
      </c>
      <c r="J53" s="1914"/>
    </row>
    <row r="54" spans="1:15" ht="15" customHeight="1">
      <c r="A54" s="1940"/>
      <c r="B54" s="1940"/>
      <c r="C54" s="1940"/>
      <c r="D54" s="1940"/>
      <c r="E54" s="1940"/>
      <c r="F54" s="1940"/>
      <c r="G54" s="1942"/>
      <c r="J54" s="1914"/>
    </row>
    <row r="55" spans="1:15" ht="15" customHeight="1">
      <c r="A55" s="1905"/>
      <c r="B55" s="1905"/>
      <c r="C55" s="1913"/>
      <c r="D55" s="1913"/>
      <c r="E55" s="1913"/>
      <c r="F55" s="1913"/>
      <c r="J55" s="1914"/>
    </row>
    <row r="56" spans="1:15" ht="15" customHeight="1">
      <c r="A56" s="2480" t="s">
        <v>489</v>
      </c>
      <c r="B56" s="2480"/>
      <c r="C56" s="2480"/>
      <c r="D56" s="1906"/>
      <c r="E56" s="798"/>
      <c r="F56" s="945" t="s">
        <v>502</v>
      </c>
      <c r="J56" s="1914"/>
    </row>
    <row r="57" spans="1:15" ht="15" customHeight="1">
      <c r="A57" s="2480"/>
      <c r="B57" s="2480"/>
      <c r="C57" s="2480"/>
      <c r="D57" s="1906"/>
      <c r="E57" s="1908"/>
      <c r="F57" s="1908"/>
      <c r="J57" s="1914"/>
    </row>
    <row r="58" spans="1:15" ht="15" customHeight="1">
      <c r="A58" s="1905" t="s">
        <v>507</v>
      </c>
      <c r="B58" s="1905"/>
      <c r="C58" s="1908"/>
      <c r="D58" s="1908"/>
      <c r="E58" s="1908"/>
      <c r="F58" s="1908"/>
      <c r="J58" s="1914"/>
    </row>
    <row r="59" spans="1:15" ht="6" customHeight="1">
      <c r="C59" s="1912"/>
      <c r="D59" s="1912"/>
      <c r="E59" s="1913"/>
      <c r="F59" s="1913"/>
      <c r="J59" s="1914"/>
    </row>
    <row r="60" spans="1:15" ht="15" customHeight="1">
      <c r="A60" s="1915" t="s">
        <v>109</v>
      </c>
      <c r="B60" s="1915"/>
      <c r="C60" s="1916" t="s">
        <v>17</v>
      </c>
      <c r="D60" s="1916"/>
      <c r="E60" s="1917" t="s">
        <v>100</v>
      </c>
      <c r="F60" s="1917" t="s">
        <v>99</v>
      </c>
      <c r="G60" s="1943"/>
      <c r="H60" s="1914"/>
      <c r="I60" s="1914"/>
      <c r="J60" s="1914"/>
    </row>
    <row r="61" spans="1:15" ht="6" customHeight="1">
      <c r="C61" s="1913"/>
      <c r="D61" s="1913"/>
      <c r="E61" s="1913"/>
      <c r="F61" s="1913"/>
      <c r="G61" s="1943"/>
      <c r="H61" s="1914"/>
      <c r="I61" s="1914"/>
      <c r="J61" s="1914"/>
    </row>
    <row r="62" spans="1:15" ht="15" customHeight="1">
      <c r="A62" s="1922" t="s">
        <v>103</v>
      </c>
      <c r="B62" s="1922"/>
      <c r="C62" s="1944">
        <v>5.9113941756477877E-2</v>
      </c>
      <c r="D62" s="1944"/>
      <c r="E62" s="1944">
        <v>0.13400000000000001</v>
      </c>
      <c r="F62" s="1944">
        <v>6.7826553542765428E-2</v>
      </c>
      <c r="G62" s="1943"/>
      <c r="H62" s="1914"/>
      <c r="I62" s="1914"/>
      <c r="J62" s="1914"/>
    </row>
    <row r="63" spans="1:15" s="1925" customFormat="1" ht="6" customHeight="1">
      <c r="A63" s="1922"/>
      <c r="B63" s="1922"/>
      <c r="C63" s="1923"/>
      <c r="D63" s="1923"/>
      <c r="E63" s="1923"/>
      <c r="F63" s="1923"/>
      <c r="G63" s="1924"/>
      <c r="J63" s="1926"/>
    </row>
    <row r="64" spans="1:15" ht="15" customHeight="1">
      <c r="A64" s="1112" t="s">
        <v>84</v>
      </c>
      <c r="C64" s="1945">
        <v>0.38477</v>
      </c>
      <c r="D64" s="1945"/>
      <c r="E64" s="1945">
        <v>0.87219999999999998</v>
      </c>
      <c r="F64" s="1945">
        <v>0.44147999999999998</v>
      </c>
      <c r="G64" s="1943"/>
      <c r="H64" s="1914"/>
      <c r="I64" s="1914"/>
      <c r="J64" s="1914"/>
    </row>
    <row r="65" spans="1:6" ht="15" customHeight="1">
      <c r="A65" s="1112" t="s">
        <v>83</v>
      </c>
      <c r="C65" s="1945">
        <v>0.34749000000000002</v>
      </c>
      <c r="D65" s="1945"/>
      <c r="E65" s="1945">
        <v>1.7443599999999999</v>
      </c>
      <c r="F65" s="1945">
        <v>0.37456</v>
      </c>
    </row>
    <row r="66" spans="1:6" ht="15" customHeight="1">
      <c r="A66" s="1112" t="s">
        <v>82</v>
      </c>
      <c r="C66" s="1945">
        <v>0.38250000000000001</v>
      </c>
      <c r="D66" s="1945"/>
      <c r="E66" s="1945">
        <v>0.88532</v>
      </c>
      <c r="F66" s="1945">
        <v>0.41052</v>
      </c>
    </row>
    <row r="67" spans="1:6" ht="15" customHeight="1">
      <c r="A67" s="1112" t="s">
        <v>81</v>
      </c>
      <c r="C67" s="1945">
        <v>0.38092999999999999</v>
      </c>
      <c r="D67" s="1945"/>
      <c r="E67" s="1945">
        <v>0.77603999999999995</v>
      </c>
      <c r="F67" s="1945">
        <v>0.46659</v>
      </c>
    </row>
    <row r="68" spans="1:6" ht="15" customHeight="1">
      <c r="A68" s="1112" t="s">
        <v>80</v>
      </c>
      <c r="C68" s="1945">
        <v>0.43030000000000002</v>
      </c>
      <c r="D68" s="1945"/>
      <c r="E68" s="1945">
        <v>1.03413</v>
      </c>
      <c r="F68" s="1945">
        <v>0.43447000000000002</v>
      </c>
    </row>
    <row r="69" spans="1:6" ht="15" customHeight="1">
      <c r="A69" s="1112" t="s">
        <v>79</v>
      </c>
      <c r="C69" s="1945">
        <v>0.38651000000000002</v>
      </c>
      <c r="D69" s="1945"/>
      <c r="E69" s="1945">
        <v>0.98816999999999999</v>
      </c>
      <c r="F69" s="1945">
        <v>0.43123</v>
      </c>
    </row>
    <row r="70" spans="1:6" ht="15" customHeight="1">
      <c r="A70" s="1112" t="s">
        <v>78</v>
      </c>
      <c r="C70" s="1945">
        <v>0.39724999999999999</v>
      </c>
      <c r="D70" s="1945"/>
      <c r="E70" s="1945">
        <v>0.54269000000000001</v>
      </c>
      <c r="F70" s="1945">
        <v>0.65681999999999996</v>
      </c>
    </row>
    <row r="71" spans="1:6" ht="15" customHeight="1">
      <c r="A71" s="1112" t="s">
        <v>77</v>
      </c>
      <c r="C71" s="1945">
        <v>0.34522000000000003</v>
      </c>
      <c r="D71" s="1945"/>
      <c r="E71" s="1945">
        <v>0.90947</v>
      </c>
      <c r="F71" s="1945">
        <v>0.36662</v>
      </c>
    </row>
    <row r="72" spans="1:6" ht="15" customHeight="1">
      <c r="A72" s="1112" t="s">
        <v>76</v>
      </c>
      <c r="C72" s="1945">
        <v>0.33859</v>
      </c>
      <c r="D72" s="1945"/>
      <c r="E72" s="1945">
        <v>2.07742</v>
      </c>
      <c r="F72" s="1945">
        <v>0.34398000000000001</v>
      </c>
    </row>
    <row r="73" spans="1:6" ht="15" customHeight="1">
      <c r="A73" s="1112" t="s">
        <v>75</v>
      </c>
      <c r="C73" s="1945">
        <v>0.36751</v>
      </c>
      <c r="D73" s="1945"/>
      <c r="E73" s="1945">
        <v>0.70530000000000004</v>
      </c>
      <c r="F73" s="1945">
        <v>0.45</v>
      </c>
    </row>
    <row r="74" spans="1:6" ht="15" customHeight="1">
      <c r="A74" s="1112" t="s">
        <v>74</v>
      </c>
      <c r="C74" s="1945">
        <v>0.34637000000000001</v>
      </c>
      <c r="D74" s="1945"/>
      <c r="E74" s="1945">
        <v>0.56655999999999995</v>
      </c>
      <c r="F74" s="1945">
        <v>0.44189000000000001</v>
      </c>
    </row>
    <row r="75" spans="1:6" ht="15" customHeight="1">
      <c r="A75" s="1112" t="s">
        <v>73</v>
      </c>
      <c r="C75" s="1945">
        <v>0.39312000000000002</v>
      </c>
      <c r="D75" s="1945"/>
      <c r="E75" s="1945">
        <v>0.52810000000000001</v>
      </c>
      <c r="F75" s="1945">
        <v>0.57586000000000004</v>
      </c>
    </row>
    <row r="76" spans="1:6" ht="15" customHeight="1">
      <c r="A76" s="1112" t="s">
        <v>72</v>
      </c>
      <c r="C76" s="1945">
        <v>0.33849000000000001</v>
      </c>
      <c r="D76" s="1945"/>
      <c r="E76" s="1945">
        <v>0.43752999999999997</v>
      </c>
      <c r="F76" s="1945">
        <v>0.85548000000000002</v>
      </c>
    </row>
    <row r="77" spans="1:6" ht="15" customHeight="1">
      <c r="A77" s="1112" t="s">
        <v>71</v>
      </c>
      <c r="C77" s="1945">
        <v>0.44170999999999999</v>
      </c>
      <c r="D77" s="1945"/>
      <c r="E77" s="1945">
        <v>1.0861099999999999</v>
      </c>
      <c r="F77" s="1945">
        <v>0.47363</v>
      </c>
    </row>
    <row r="78" spans="1:6" ht="15" customHeight="1">
      <c r="A78" s="1112" t="s">
        <v>70</v>
      </c>
      <c r="C78" s="1945">
        <v>0.32362000000000002</v>
      </c>
      <c r="D78" s="1945"/>
      <c r="E78" s="1945">
        <v>0.55174000000000001</v>
      </c>
      <c r="F78" s="1945">
        <v>0.38317000000000001</v>
      </c>
    </row>
    <row r="79" spans="1:6" ht="15" customHeight="1">
      <c r="A79" s="1112" t="s">
        <v>69</v>
      </c>
      <c r="C79" s="1945">
        <v>0.38663999999999998</v>
      </c>
      <c r="D79" s="1945"/>
      <c r="E79" s="1945">
        <v>0.56105000000000005</v>
      </c>
      <c r="F79" s="1945">
        <v>0.55635000000000001</v>
      </c>
    </row>
    <row r="80" spans="1:6" ht="15" customHeight="1">
      <c r="A80" s="1112" t="s">
        <v>68</v>
      </c>
      <c r="C80" s="1945">
        <v>0.34188000000000002</v>
      </c>
      <c r="D80" s="1945"/>
      <c r="E80" s="1945">
        <v>0.68720999999999999</v>
      </c>
      <c r="F80" s="1945">
        <v>0.40453</v>
      </c>
    </row>
    <row r="81" spans="1:6" ht="15" customHeight="1">
      <c r="A81" s="1112" t="s">
        <v>67</v>
      </c>
      <c r="C81" s="1945">
        <v>0.39717000000000002</v>
      </c>
      <c r="D81" s="1945"/>
      <c r="E81" s="1945">
        <v>0.61582999999999999</v>
      </c>
      <c r="F81" s="1945">
        <v>0.64156000000000002</v>
      </c>
    </row>
    <row r="82" spans="1:6" ht="15" customHeight="1">
      <c r="A82" s="1112" t="s">
        <v>66</v>
      </c>
      <c r="C82" s="1945">
        <v>0.44053999999999999</v>
      </c>
      <c r="D82" s="1945"/>
      <c r="E82" s="1945">
        <v>1.56545</v>
      </c>
      <c r="F82" s="1945">
        <v>0.47599000000000002</v>
      </c>
    </row>
    <row r="83" spans="1:6" ht="15" customHeight="1">
      <c r="A83" s="1112" t="s">
        <v>65</v>
      </c>
      <c r="C83" s="1945">
        <v>0.32937</v>
      </c>
      <c r="D83" s="1945"/>
      <c r="E83" s="1945">
        <v>0.40561999999999998</v>
      </c>
      <c r="F83" s="1945">
        <v>0.65007000000000004</v>
      </c>
    </row>
    <row r="84" spans="1:6" ht="15" customHeight="1">
      <c r="A84" s="1112" t="s">
        <v>64</v>
      </c>
      <c r="C84" s="1945">
        <v>0.33749000000000001</v>
      </c>
      <c r="D84" s="1945"/>
      <c r="E84" s="1945">
        <v>0.50985000000000003</v>
      </c>
      <c r="F84" s="1945">
        <v>0.54500000000000004</v>
      </c>
    </row>
    <row r="85" spans="1:6" ht="15" customHeight="1">
      <c r="A85" s="1112" t="s">
        <v>63</v>
      </c>
      <c r="C85" s="1945">
        <v>0.32768000000000003</v>
      </c>
      <c r="D85" s="1945"/>
      <c r="E85" s="1945">
        <v>0.48427999999999999</v>
      </c>
      <c r="F85" s="1945">
        <v>0.57443</v>
      </c>
    </row>
    <row r="86" spans="1:6" ht="15" customHeight="1">
      <c r="A86" s="1112" t="s">
        <v>62</v>
      </c>
      <c r="C86" s="1945">
        <v>0.32299</v>
      </c>
      <c r="D86" s="1945"/>
      <c r="E86" s="1945">
        <v>0.89327000000000001</v>
      </c>
      <c r="F86" s="1945">
        <v>0.34489999999999998</v>
      </c>
    </row>
    <row r="87" spans="1:6" ht="15" customHeight="1">
      <c r="A87" s="1112" t="s">
        <v>61</v>
      </c>
      <c r="C87" s="1945">
        <v>0.36720999999999998</v>
      </c>
      <c r="D87" s="1945"/>
      <c r="E87" s="1945">
        <v>0.53334000000000004</v>
      </c>
      <c r="F87" s="1945">
        <v>0.51276999999999995</v>
      </c>
    </row>
    <row r="88" spans="1:6" ht="15" customHeight="1">
      <c r="A88" s="1112" t="s">
        <v>60</v>
      </c>
      <c r="C88" s="1945">
        <v>0.36449999999999999</v>
      </c>
      <c r="D88" s="1945"/>
      <c r="E88" s="1945">
        <v>0.66549000000000003</v>
      </c>
      <c r="F88" s="1945">
        <v>0.52742</v>
      </c>
    </row>
    <row r="89" spans="1:6" ht="15" customHeight="1">
      <c r="A89" s="1112" t="s">
        <v>59</v>
      </c>
      <c r="C89" s="1945">
        <v>0.42559999999999998</v>
      </c>
      <c r="D89" s="1945"/>
      <c r="E89" s="1945">
        <v>0.87629000000000001</v>
      </c>
      <c r="F89" s="1945">
        <v>0.53271999999999997</v>
      </c>
    </row>
    <row r="90" spans="1:6" ht="15" customHeight="1">
      <c r="A90" s="1112" t="s">
        <v>58</v>
      </c>
      <c r="C90" s="1945">
        <v>0.34100000000000003</v>
      </c>
      <c r="D90" s="1945"/>
      <c r="E90" s="1945">
        <v>0.49160999999999999</v>
      </c>
      <c r="F90" s="1945">
        <v>0.79127999999999998</v>
      </c>
    </row>
    <row r="91" spans="1:6" ht="15" customHeight="1">
      <c r="A91" s="1112" t="s">
        <v>57</v>
      </c>
      <c r="C91" s="1945">
        <v>0.36194999999999999</v>
      </c>
      <c r="D91" s="1945"/>
      <c r="E91" s="1945">
        <v>0.97404000000000002</v>
      </c>
      <c r="F91" s="1945">
        <v>0.38108999999999998</v>
      </c>
    </row>
    <row r="92" spans="1:6" ht="15" customHeight="1">
      <c r="A92" s="1112" t="s">
        <v>56</v>
      </c>
      <c r="C92" s="1945">
        <v>0.34417999999999999</v>
      </c>
      <c r="D92" s="1945"/>
      <c r="E92" s="1945">
        <v>0.40855000000000002</v>
      </c>
      <c r="F92" s="1945">
        <v>0.72872000000000003</v>
      </c>
    </row>
    <row r="93" spans="1:6" ht="15" customHeight="1">
      <c r="A93" s="1112" t="s">
        <v>55</v>
      </c>
      <c r="C93" s="1945">
        <v>0.37917000000000001</v>
      </c>
      <c r="D93" s="1945"/>
      <c r="E93" s="1945">
        <v>0.49121999999999999</v>
      </c>
      <c r="F93" s="1945">
        <v>0.67649000000000004</v>
      </c>
    </row>
    <row r="94" spans="1:6" ht="15" customHeight="1">
      <c r="A94" s="1112" t="s">
        <v>54</v>
      </c>
      <c r="C94" s="1945">
        <v>0.40642</v>
      </c>
      <c r="D94" s="1945"/>
      <c r="E94" s="1945">
        <v>0.76183000000000001</v>
      </c>
      <c r="F94" s="1945">
        <v>0.51680000000000004</v>
      </c>
    </row>
    <row r="95" spans="1:6" ht="15" customHeight="1">
      <c r="A95" s="1112" t="s">
        <v>53</v>
      </c>
      <c r="C95" s="1946">
        <v>0.42653999999999997</v>
      </c>
      <c r="D95" s="1946"/>
      <c r="E95" s="1946">
        <v>0.53532000000000002</v>
      </c>
      <c r="F95" s="1946">
        <v>0.80181999999999998</v>
      </c>
    </row>
    <row r="96" spans="1:6" ht="6" customHeight="1">
      <c r="A96" s="1947"/>
      <c r="B96" s="1947"/>
      <c r="C96" s="1948"/>
      <c r="D96" s="1948"/>
      <c r="E96" s="1948"/>
      <c r="F96" s="1948"/>
    </row>
    <row r="97" spans="1:15" s="317" customFormat="1" ht="15" customHeight="1">
      <c r="A97" s="1090" t="s">
        <v>279</v>
      </c>
      <c r="B97" s="2396" t="s">
        <v>505</v>
      </c>
      <c r="C97" s="2396"/>
      <c r="D97" s="2396"/>
      <c r="E97" s="2396"/>
      <c r="F97" s="2396"/>
      <c r="G97" s="1934"/>
      <c r="H97" s="1225"/>
      <c r="I97" s="1225"/>
      <c r="J97" s="1225"/>
      <c r="L97"/>
      <c r="M97"/>
      <c r="N97"/>
      <c r="O97"/>
    </row>
    <row r="98" spans="1:15" s="124" customFormat="1" ht="15" customHeight="1">
      <c r="A98" s="608" t="s">
        <v>122</v>
      </c>
      <c r="B98" s="1949"/>
      <c r="C98" s="1949"/>
      <c r="D98" s="1949"/>
      <c r="E98" s="1949"/>
      <c r="F98" s="1949"/>
      <c r="G98" s="1950"/>
      <c r="H98" s="1949"/>
    </row>
    <row r="99" spans="1:15" ht="15" customHeight="1">
      <c r="A99" s="630" t="s">
        <v>183</v>
      </c>
      <c r="B99" s="54"/>
      <c r="C99" s="1940"/>
      <c r="D99" s="1940"/>
      <c r="E99" s="1940"/>
      <c r="F99" s="1940"/>
      <c r="J99" s="1914"/>
    </row>
    <row r="100" spans="1:15" ht="15" customHeight="1">
      <c r="A100" s="630" t="s">
        <v>185</v>
      </c>
      <c r="B100" s="54"/>
      <c r="C100" s="1940"/>
      <c r="D100" s="1940"/>
      <c r="E100" s="1940"/>
      <c r="F100" s="1940"/>
      <c r="J100" s="1914"/>
    </row>
    <row r="101" spans="1:15" ht="15" customHeight="1">
      <c r="A101" s="630" t="s">
        <v>187</v>
      </c>
      <c r="B101" s="54"/>
      <c r="C101" s="1940"/>
      <c r="D101" s="1940"/>
      <c r="E101" s="1940"/>
      <c r="F101" s="1940"/>
      <c r="J101" s="1914"/>
    </row>
    <row r="102" spans="1:15" ht="15" customHeight="1">
      <c r="A102" s="1932"/>
      <c r="B102" s="1932"/>
      <c r="C102" s="1933"/>
      <c r="D102" s="1933"/>
      <c r="E102" s="1933"/>
      <c r="F102" s="1933"/>
      <c r="G102" s="1941" t="s">
        <v>93</v>
      </c>
    </row>
    <row r="103" spans="1:15" ht="15" customHeight="1">
      <c r="A103" s="1932"/>
      <c r="B103" s="1932"/>
      <c r="C103" s="1933"/>
      <c r="D103" s="1933"/>
      <c r="E103" s="1933"/>
      <c r="F103" s="1933"/>
      <c r="G103" s="1942"/>
    </row>
    <row r="104" spans="1:15" ht="15" customHeight="1">
      <c r="A104" s="1932"/>
      <c r="B104" s="1932"/>
      <c r="C104" s="1933"/>
      <c r="D104" s="1933"/>
      <c r="E104" s="1933"/>
      <c r="F104" s="1933"/>
      <c r="G104" s="1942"/>
    </row>
    <row r="105" spans="1:15" ht="15" customHeight="1">
      <c r="A105" s="2480" t="s">
        <v>489</v>
      </c>
      <c r="B105" s="2480"/>
      <c r="C105" s="2480"/>
      <c r="D105" s="1906"/>
      <c r="E105" s="798"/>
      <c r="F105" s="945" t="s">
        <v>502</v>
      </c>
    </row>
    <row r="106" spans="1:15" ht="15" customHeight="1">
      <c r="A106" s="2480"/>
      <c r="B106" s="2480"/>
      <c r="C106" s="2480"/>
      <c r="D106" s="1906"/>
      <c r="E106" s="1908"/>
      <c r="F106" s="1908"/>
    </row>
    <row r="107" spans="1:15" ht="15" customHeight="1">
      <c r="A107" s="1905" t="s">
        <v>32</v>
      </c>
      <c r="B107" s="1905"/>
      <c r="C107" s="1908"/>
      <c r="D107" s="1908"/>
      <c r="E107" s="1908"/>
      <c r="F107" s="1908"/>
    </row>
    <row r="108" spans="1:15" ht="6" customHeight="1">
      <c r="A108" s="1905"/>
      <c r="B108" s="1905"/>
      <c r="C108" s="1908"/>
      <c r="D108" s="1908"/>
      <c r="E108" s="1908"/>
      <c r="F108" s="1908"/>
    </row>
    <row r="109" spans="1:15" ht="15" customHeight="1">
      <c r="A109" s="1915" t="s">
        <v>109</v>
      </c>
      <c r="B109" s="1915"/>
      <c r="C109" s="1916" t="s">
        <v>17</v>
      </c>
      <c r="D109" s="1916"/>
      <c r="E109" s="1917" t="s">
        <v>100</v>
      </c>
      <c r="F109" s="1917" t="s">
        <v>99</v>
      </c>
    </row>
    <row r="110" spans="1:15" ht="6" customHeight="1">
      <c r="C110" s="1908"/>
      <c r="D110" s="1908"/>
      <c r="E110" s="1908"/>
      <c r="F110" s="1908"/>
    </row>
    <row r="111" spans="1:15" s="1925" customFormat="1" ht="15" customHeight="1">
      <c r="A111" s="1922" t="s">
        <v>103</v>
      </c>
      <c r="B111" s="1922"/>
      <c r="C111" s="1944">
        <v>1.0422900689283667E-2</v>
      </c>
      <c r="D111" s="1944"/>
      <c r="E111" s="1944">
        <v>2.3269999999999999E-2</v>
      </c>
      <c r="F111" s="1944">
        <v>1.2052759455110045E-2</v>
      </c>
      <c r="G111" s="1924"/>
      <c r="J111" s="1926"/>
    </row>
    <row r="112" spans="1:15" s="1925" customFormat="1" ht="6" customHeight="1">
      <c r="A112" s="1922"/>
      <c r="B112" s="1922"/>
      <c r="C112" s="1923"/>
      <c r="D112" s="1923"/>
      <c r="E112" s="1923"/>
      <c r="F112" s="1923"/>
      <c r="G112" s="1924"/>
      <c r="J112" s="1926"/>
    </row>
    <row r="113" spans="1:6" ht="15" customHeight="1">
      <c r="A113" s="1112" t="s">
        <v>84</v>
      </c>
      <c r="C113" s="1945">
        <v>6.9000000000000006E-2</v>
      </c>
      <c r="D113" s="1945"/>
      <c r="E113" s="1945">
        <v>0.15695999999999999</v>
      </c>
      <c r="F113" s="1945">
        <v>7.9070000000000001E-2</v>
      </c>
    </row>
    <row r="114" spans="1:6" ht="15" customHeight="1">
      <c r="A114" s="1112" t="s">
        <v>83</v>
      </c>
      <c r="C114" s="1945">
        <v>5.9979999999999999E-2</v>
      </c>
      <c r="D114" s="1945"/>
      <c r="E114" s="1945">
        <v>0.29006999999999999</v>
      </c>
      <c r="F114" s="1945">
        <v>6.4920000000000005E-2</v>
      </c>
    </row>
    <row r="115" spans="1:6" ht="15" customHeight="1">
      <c r="A115" s="1112" t="s">
        <v>82</v>
      </c>
      <c r="C115" s="1945">
        <v>6.6400000000000001E-2</v>
      </c>
      <c r="D115" s="1945"/>
      <c r="E115" s="1945">
        <v>0.15004999999999999</v>
      </c>
      <c r="F115" s="1945">
        <v>7.1870000000000003E-2</v>
      </c>
    </row>
    <row r="116" spans="1:6" ht="15" customHeight="1">
      <c r="A116" s="1112" t="s">
        <v>81</v>
      </c>
      <c r="C116" s="1945">
        <v>6.6259999999999999E-2</v>
      </c>
      <c r="D116" s="1945"/>
      <c r="E116" s="1945">
        <v>0.13061</v>
      </c>
      <c r="F116" s="1945">
        <v>8.2650000000000001E-2</v>
      </c>
    </row>
    <row r="117" spans="1:6" ht="15" customHeight="1">
      <c r="A117" s="1112" t="s">
        <v>80</v>
      </c>
      <c r="C117" s="1945">
        <v>7.4740000000000001E-2</v>
      </c>
      <c r="D117" s="1945"/>
      <c r="E117" s="1945">
        <v>0.17257</v>
      </c>
      <c r="F117" s="1945">
        <v>7.5920000000000001E-2</v>
      </c>
    </row>
    <row r="118" spans="1:6" ht="15" customHeight="1">
      <c r="A118" s="1112" t="s">
        <v>79</v>
      </c>
      <c r="C118" s="1945">
        <v>6.7720000000000002E-2</v>
      </c>
      <c r="D118" s="1945"/>
      <c r="E118" s="1945">
        <v>0.17091999999999999</v>
      </c>
      <c r="F118" s="1945">
        <v>7.5800000000000006E-2</v>
      </c>
    </row>
    <row r="119" spans="1:6" ht="15" customHeight="1">
      <c r="A119" s="1112" t="s">
        <v>78</v>
      </c>
      <c r="C119" s="1945">
        <v>6.8159999999999998E-2</v>
      </c>
      <c r="D119" s="1945"/>
      <c r="E119" s="1945">
        <v>9.0310000000000001E-2</v>
      </c>
      <c r="F119" s="1945">
        <v>0.11742</v>
      </c>
    </row>
    <row r="120" spans="1:6" ht="15" customHeight="1">
      <c r="A120" s="1112" t="s">
        <v>77</v>
      </c>
      <c r="C120" s="1945">
        <v>5.9560000000000002E-2</v>
      </c>
      <c r="D120" s="1945"/>
      <c r="E120" s="1945">
        <v>0.15681999999999999</v>
      </c>
      <c r="F120" s="1945">
        <v>6.3259999999999997E-2</v>
      </c>
    </row>
    <row r="121" spans="1:6" ht="15" customHeight="1">
      <c r="A121" s="1112" t="s">
        <v>76</v>
      </c>
      <c r="C121" s="1945">
        <v>6.046E-2</v>
      </c>
      <c r="D121" s="1945"/>
      <c r="E121" s="1945">
        <v>0.34748000000000001</v>
      </c>
      <c r="F121" s="1945">
        <v>6.1460000000000001E-2</v>
      </c>
    </row>
    <row r="122" spans="1:6" ht="15" customHeight="1">
      <c r="A122" s="1112" t="s">
        <v>75</v>
      </c>
      <c r="C122" s="1945">
        <v>6.4229999999999995E-2</v>
      </c>
      <c r="D122" s="1945"/>
      <c r="E122" s="1945">
        <v>0.12181</v>
      </c>
      <c r="F122" s="1945">
        <v>7.918E-2</v>
      </c>
    </row>
    <row r="123" spans="1:6" ht="15" customHeight="1">
      <c r="A123" s="1112" t="s">
        <v>74</v>
      </c>
      <c r="C123" s="1945">
        <v>6.1859999999999998E-2</v>
      </c>
      <c r="D123" s="1945"/>
      <c r="E123" s="1945">
        <v>0.10069</v>
      </c>
      <c r="F123" s="1945">
        <v>7.9130000000000006E-2</v>
      </c>
    </row>
    <row r="124" spans="1:6" ht="15" customHeight="1">
      <c r="A124" s="1112" t="s">
        <v>73</v>
      </c>
      <c r="C124" s="1945">
        <v>6.8099999999999994E-2</v>
      </c>
      <c r="D124" s="1945"/>
      <c r="E124" s="1945">
        <v>9.0480000000000005E-2</v>
      </c>
      <c r="F124" s="1945">
        <v>0.10102</v>
      </c>
    </row>
    <row r="125" spans="1:6" ht="15" customHeight="1">
      <c r="A125" s="1112" t="s">
        <v>72</v>
      </c>
      <c r="C125" s="1945">
        <v>5.9459999999999999E-2</v>
      </c>
      <c r="D125" s="1945"/>
      <c r="E125" s="1945">
        <v>7.6050000000000006E-2</v>
      </c>
      <c r="F125" s="1945">
        <v>0.15373000000000001</v>
      </c>
    </row>
    <row r="126" spans="1:6" ht="15" customHeight="1">
      <c r="A126" s="1112" t="s">
        <v>71</v>
      </c>
      <c r="C126" s="1945">
        <v>7.9420000000000004E-2</v>
      </c>
      <c r="D126" s="1945"/>
      <c r="E126" s="1945">
        <v>0.19583</v>
      </c>
      <c r="F126" s="1945">
        <v>8.5099999999999995E-2</v>
      </c>
    </row>
    <row r="127" spans="1:6" ht="15" customHeight="1">
      <c r="A127" s="1112" t="s">
        <v>70</v>
      </c>
      <c r="C127" s="1945">
        <v>5.6989999999999999E-2</v>
      </c>
      <c r="D127" s="1945"/>
      <c r="E127" s="1945">
        <v>9.6379999999999993E-2</v>
      </c>
      <c r="F127" s="1945">
        <v>6.7720000000000002E-2</v>
      </c>
    </row>
    <row r="128" spans="1:6" ht="15" customHeight="1">
      <c r="A128" s="1112" t="s">
        <v>69</v>
      </c>
      <c r="C128" s="1945">
        <v>6.8790000000000004E-2</v>
      </c>
      <c r="D128" s="1945"/>
      <c r="E128" s="1945">
        <v>9.9030000000000007E-2</v>
      </c>
      <c r="F128" s="1945">
        <v>9.9699999999999997E-2</v>
      </c>
    </row>
    <row r="129" spans="1:6" ht="15" customHeight="1">
      <c r="A129" s="1112" t="s">
        <v>68</v>
      </c>
      <c r="C129" s="1945">
        <v>6.046E-2</v>
      </c>
      <c r="D129" s="1945"/>
      <c r="E129" s="1945">
        <v>0.12001000000000001</v>
      </c>
      <c r="F129" s="1945">
        <v>7.1989999999999998E-2</v>
      </c>
    </row>
    <row r="130" spans="1:6" ht="15" customHeight="1">
      <c r="A130" s="1112" t="s">
        <v>67</v>
      </c>
      <c r="C130" s="1945">
        <v>6.8839999999999998E-2</v>
      </c>
      <c r="D130" s="1945"/>
      <c r="E130" s="1945">
        <v>0.10406</v>
      </c>
      <c r="F130" s="1945">
        <v>0.11391999999999999</v>
      </c>
    </row>
    <row r="131" spans="1:6" ht="15" customHeight="1">
      <c r="A131" s="1112" t="s">
        <v>66</v>
      </c>
      <c r="C131" s="1945">
        <v>7.8990000000000005E-2</v>
      </c>
      <c r="D131" s="1945"/>
      <c r="E131" s="1945">
        <v>0.27426</v>
      </c>
      <c r="F131" s="1945">
        <v>8.5540000000000005E-2</v>
      </c>
    </row>
    <row r="132" spans="1:6" ht="15" customHeight="1">
      <c r="A132" s="1112" t="s">
        <v>65</v>
      </c>
      <c r="C132" s="1945">
        <v>5.7700000000000001E-2</v>
      </c>
      <c r="D132" s="1945"/>
      <c r="E132" s="1945">
        <v>7.0349999999999996E-2</v>
      </c>
      <c r="F132" s="1945">
        <v>0.11644</v>
      </c>
    </row>
    <row r="133" spans="1:6" ht="15" customHeight="1">
      <c r="A133" s="1112" t="s">
        <v>64</v>
      </c>
      <c r="C133" s="1945">
        <v>5.9520000000000003E-2</v>
      </c>
      <c r="D133" s="1945"/>
      <c r="E133" s="1945">
        <v>8.8319999999999996E-2</v>
      </c>
      <c r="F133" s="1945">
        <v>9.776E-2</v>
      </c>
    </row>
    <row r="134" spans="1:6" ht="15" customHeight="1">
      <c r="A134" s="1112" t="s">
        <v>63</v>
      </c>
      <c r="C134" s="1945">
        <v>5.8000000000000003E-2</v>
      </c>
      <c r="D134" s="1945"/>
      <c r="E134" s="1945">
        <v>8.4360000000000004E-2</v>
      </c>
      <c r="F134" s="1945">
        <v>0.10306999999999999</v>
      </c>
    </row>
    <row r="135" spans="1:6" ht="15" customHeight="1">
      <c r="A135" s="1112" t="s">
        <v>62</v>
      </c>
      <c r="C135" s="1945">
        <v>5.6739999999999999E-2</v>
      </c>
      <c r="D135" s="1945"/>
      <c r="E135" s="1945">
        <v>0.15328</v>
      </c>
      <c r="F135" s="1945">
        <v>6.087E-2</v>
      </c>
    </row>
    <row r="136" spans="1:6" ht="15" customHeight="1">
      <c r="A136" s="1112" t="s">
        <v>61</v>
      </c>
      <c r="C136" s="1945">
        <v>6.5290000000000001E-2</v>
      </c>
      <c r="D136" s="1945"/>
      <c r="E136" s="1945">
        <v>9.375E-2</v>
      </c>
      <c r="F136" s="1945">
        <v>9.1920000000000002E-2</v>
      </c>
    </row>
    <row r="137" spans="1:6" ht="15" customHeight="1">
      <c r="A137" s="1112" t="s">
        <v>60</v>
      </c>
      <c r="C137" s="1945">
        <v>6.4560000000000006E-2</v>
      </c>
      <c r="D137" s="1945"/>
      <c r="E137" s="1945">
        <v>0.11488</v>
      </c>
      <c r="F137" s="1945">
        <v>9.4589999999999994E-2</v>
      </c>
    </row>
    <row r="138" spans="1:6" ht="15" customHeight="1">
      <c r="A138" s="1112" t="s">
        <v>59</v>
      </c>
      <c r="C138" s="1945">
        <v>7.6310000000000003E-2</v>
      </c>
      <c r="D138" s="1945"/>
      <c r="E138" s="1945">
        <v>0.15334</v>
      </c>
      <c r="F138" s="1945">
        <v>9.622E-2</v>
      </c>
    </row>
    <row r="139" spans="1:6" ht="15" customHeight="1">
      <c r="A139" s="1112" t="s">
        <v>58</v>
      </c>
      <c r="C139" s="1945">
        <v>5.9540000000000003E-2</v>
      </c>
      <c r="D139" s="1945"/>
      <c r="E139" s="1945">
        <v>8.4140000000000006E-2</v>
      </c>
      <c r="F139" s="1945">
        <v>0.14235</v>
      </c>
    </row>
    <row r="140" spans="1:6" ht="15" customHeight="1">
      <c r="A140" s="1112" t="s">
        <v>57</v>
      </c>
      <c r="C140" s="1945">
        <v>6.3369999999999996E-2</v>
      </c>
      <c r="D140" s="1945"/>
      <c r="E140" s="1945">
        <v>0.16617999999999999</v>
      </c>
      <c r="F140" s="1945">
        <v>6.7030000000000006E-2</v>
      </c>
    </row>
    <row r="141" spans="1:6" ht="15" customHeight="1">
      <c r="A141" s="1112" t="s">
        <v>56</v>
      </c>
      <c r="C141" s="1945">
        <v>6.1420000000000002E-2</v>
      </c>
      <c r="D141" s="1945"/>
      <c r="E141" s="1945">
        <v>7.2739999999999999E-2</v>
      </c>
      <c r="F141" s="1945">
        <v>0.13067000000000001</v>
      </c>
    </row>
    <row r="142" spans="1:6" ht="15" customHeight="1">
      <c r="A142" s="1112" t="s">
        <v>55</v>
      </c>
      <c r="C142" s="1945">
        <v>6.6269999999999996E-2</v>
      </c>
      <c r="D142" s="1945"/>
      <c r="E142" s="1945">
        <v>8.4919999999999995E-2</v>
      </c>
      <c r="F142" s="1945">
        <v>0.11995</v>
      </c>
    </row>
    <row r="143" spans="1:6" ht="15" customHeight="1">
      <c r="A143" s="1112" t="s">
        <v>54</v>
      </c>
      <c r="C143" s="1945">
        <v>7.2650000000000006E-2</v>
      </c>
      <c r="D143" s="1945"/>
      <c r="E143" s="1945">
        <v>0.13525000000000001</v>
      </c>
      <c r="F143" s="1945">
        <v>9.2670000000000002E-2</v>
      </c>
    </row>
    <row r="144" spans="1:6" ht="15" customHeight="1">
      <c r="A144" s="1112" t="s">
        <v>53</v>
      </c>
      <c r="C144" s="1946">
        <v>7.6310000000000003E-2</v>
      </c>
      <c r="D144" s="1946"/>
      <c r="E144" s="1946">
        <v>9.4649999999999998E-2</v>
      </c>
      <c r="F144" s="1946">
        <v>0.14601</v>
      </c>
    </row>
    <row r="145" spans="1:15" ht="6" customHeight="1">
      <c r="A145" s="1947"/>
      <c r="B145" s="1947"/>
      <c r="C145" s="1951"/>
      <c r="D145" s="1951"/>
      <c r="E145" s="1951"/>
      <c r="F145" s="1951"/>
    </row>
    <row r="146" spans="1:15" s="317" customFormat="1" ht="15" customHeight="1">
      <c r="A146" s="1090" t="s">
        <v>279</v>
      </c>
      <c r="B146" s="2396" t="s">
        <v>505</v>
      </c>
      <c r="C146" s="2396"/>
      <c r="D146" s="2396"/>
      <c r="E146" s="2396"/>
      <c r="F146" s="2396"/>
      <c r="G146" s="1934"/>
      <c r="H146" s="1225"/>
      <c r="I146" s="1225"/>
      <c r="J146" s="1225"/>
      <c r="L146"/>
      <c r="M146"/>
      <c r="N146"/>
      <c r="O146"/>
    </row>
    <row r="147" spans="1:15" s="124" customFormat="1" ht="15" customHeight="1">
      <c r="A147" s="608" t="s">
        <v>122</v>
      </c>
      <c r="B147" s="1949"/>
      <c r="C147" s="1949"/>
      <c r="D147" s="1949"/>
      <c r="E147" s="1949"/>
      <c r="F147" s="1949"/>
      <c r="G147" s="1950"/>
      <c r="H147" s="1949"/>
    </row>
    <row r="148" spans="1:15" ht="15" customHeight="1">
      <c r="A148" s="630" t="s">
        <v>183</v>
      </c>
      <c r="B148" s="54"/>
      <c r="C148" s="1940"/>
      <c r="D148" s="1940"/>
      <c r="E148" s="1940"/>
      <c r="F148" s="1940"/>
      <c r="J148" s="1914"/>
    </row>
    <row r="149" spans="1:15" ht="15" customHeight="1">
      <c r="A149" s="630" t="s">
        <v>185</v>
      </c>
      <c r="B149" s="54"/>
      <c r="C149" s="1940"/>
      <c r="D149" s="1940"/>
      <c r="E149" s="1940"/>
      <c r="F149" s="1940"/>
      <c r="J149" s="1914"/>
    </row>
    <row r="150" spans="1:15" ht="15" customHeight="1">
      <c r="A150" s="630" t="s">
        <v>187</v>
      </c>
      <c r="B150" s="54"/>
      <c r="C150" s="1940"/>
      <c r="D150" s="1940"/>
      <c r="E150" s="1940"/>
      <c r="F150" s="1940"/>
      <c r="J150" s="1914"/>
    </row>
    <row r="151" spans="1:15" ht="15" customHeight="1">
      <c r="G151" s="1941" t="s">
        <v>93</v>
      </c>
    </row>
  </sheetData>
  <mergeCells count="8">
    <mergeCell ref="A105:C106"/>
    <mergeCell ref="B146:F146"/>
    <mergeCell ref="A7:C8"/>
    <mergeCell ref="H10:I10"/>
    <mergeCell ref="B47:F47"/>
    <mergeCell ref="B48:F48"/>
    <mergeCell ref="A56:C57"/>
    <mergeCell ref="B97:F97"/>
  </mergeCells>
  <hyperlinks>
    <hyperlink ref="G53" location="' Cuadro 5.40'!A1" tooltip="Ir a inicio" display="Ir al inicio"/>
    <hyperlink ref="G102" location="' Cuadro 5.40'!A1" tooltip="Ir a inicio" display="Ir al inicio"/>
    <hyperlink ref="G151" location="' Cuadro 5.40'!A1" tooltip="Ir a inicio" display="Ir al inicio"/>
    <hyperlink ref="A3" location="' Cuadro 5.40'!A56:F101" tooltip="Coeficiente de variación" display="Coeficiente de variación"/>
    <hyperlink ref="A4" location="' Cuadro 5.40'!A106:F150" tooltip="Error estándar" display="Error estándar"/>
    <hyperlink ref="C12" location="B11" tooltip="CV: .06" display="B11"/>
    <hyperlink ref="E12" location="C11" tooltip="CV: .13" display="C11"/>
    <hyperlink ref="F12" location="D11" tooltip="CV: .07" display="D11"/>
    <hyperlink ref="C14" location="B13" tooltip="CV: .38" display="B13"/>
    <hyperlink ref="E14" location="C13" tooltip="CV: .87" display="C13"/>
    <hyperlink ref="F14" location="D13" tooltip="CV: .44" display="D13"/>
    <hyperlink ref="C15" location="B14" tooltip="CV: .35" display="B14"/>
    <hyperlink ref="E15" location="C14" tooltip="CV: 1.74" display="C14"/>
    <hyperlink ref="F15" location="D14" tooltip="CV: .37" display="D14"/>
    <hyperlink ref="C16" location="B15" tooltip="CV: .38" display="B15"/>
    <hyperlink ref="E16" location="C15" tooltip="CV: .89" display="C15"/>
    <hyperlink ref="F16" location="D15" tooltip="CV: .41" display="D15"/>
    <hyperlink ref="C17" location="B16" tooltip="CV: .38" display="B16"/>
    <hyperlink ref="E17" location="C16" tooltip="CV: .78" display="C16"/>
    <hyperlink ref="F17" location="D16" tooltip="CV: .47" display="D16"/>
    <hyperlink ref="C18" location="B17" tooltip="CV: .43" display="B17"/>
    <hyperlink ref="E18" location="C17" tooltip="CV: 1.03" display="C17"/>
    <hyperlink ref="F18" location="D17" tooltip="CV: .43" display="D17"/>
    <hyperlink ref="C19" location="B18" tooltip="CV: .39" display="B18"/>
    <hyperlink ref="E19" location="C18" tooltip="CV: .99" display="C18"/>
    <hyperlink ref="F19" location="D18" tooltip="CV: .43" display="D18"/>
    <hyperlink ref="C20" location="B19" tooltip="CV: .4" display="B19"/>
    <hyperlink ref="E20" location="C19" tooltip="CV: .54" display="C19"/>
    <hyperlink ref="F20" location="D19" tooltip="CV: .66" display="D19"/>
    <hyperlink ref="C21" location="B20" tooltip="CV: .35" display="B20"/>
    <hyperlink ref="E21" location="C20" tooltip="CV: .91" display="C20"/>
    <hyperlink ref="F21" location="D20" tooltip="CV: .37" display="D20"/>
    <hyperlink ref="C22" location="B21" tooltip="CV: .34" display="B21"/>
    <hyperlink ref="E22" location="C21" tooltip="CV: 2.08" display="C21"/>
    <hyperlink ref="F22" location="D21" tooltip="CV: .34" display="D21"/>
    <hyperlink ref="C23" location="B22" tooltip="CV: .37" display="B22"/>
    <hyperlink ref="E23" location="C22" tooltip="CV: .71" display="C22"/>
    <hyperlink ref="F23" location="D22" tooltip="CV: .45" display="D22"/>
    <hyperlink ref="C24" location="B23" tooltip="CV: .35" display="B23"/>
    <hyperlink ref="E24" location="C23" tooltip="CV: .57" display="C23"/>
    <hyperlink ref="F24" location="D23" tooltip="CV: .44" display="D23"/>
    <hyperlink ref="C25" location="B24" tooltip="CV: .39" display="B24"/>
    <hyperlink ref="E25" location="C24" tooltip="CV: .53" display="C24"/>
    <hyperlink ref="F25" location="D24" tooltip="CV: .58" display="D24"/>
    <hyperlink ref="C26" location="B25" tooltip="CV: .34" display="B25"/>
    <hyperlink ref="E26" location="C25" tooltip="CV: .44" display="C25"/>
    <hyperlink ref="F26" location="D25" tooltip="CV: .86" display="D25"/>
    <hyperlink ref="C27" location="B26" tooltip="CV: .44" display="B26"/>
    <hyperlink ref="E27" location="C26" tooltip="CV: 1.09" display="C26"/>
    <hyperlink ref="F27" location="D26" tooltip="CV: .47" display="D26"/>
    <hyperlink ref="C28" location="B27" tooltip="CV: .32" display="B27"/>
    <hyperlink ref="E28" location="C27" tooltip="CV: .55" display="C27"/>
    <hyperlink ref="F28" location="D27" tooltip="CV: .38" display="D27"/>
    <hyperlink ref="C29" location="B28" tooltip="CV: .39" display="B28"/>
    <hyperlink ref="E29" location="C28" tooltip="CV: .56" display="C28"/>
    <hyperlink ref="F29" location="D28" tooltip="CV: .56" display="D28"/>
    <hyperlink ref="C30" location="B29" tooltip="CV: .34" display="B29"/>
    <hyperlink ref="E30" location="C29" tooltip="CV: .69" display="C29"/>
    <hyperlink ref="F30" location="D29" tooltip="CV: .4" display="D29"/>
    <hyperlink ref="C31" location="B30" tooltip="CV: .4" display="B30"/>
    <hyperlink ref="E31" location="C30" tooltip="CV: .62" display="C30"/>
    <hyperlink ref="F31" location="D30" tooltip="CV: .64" display="D30"/>
    <hyperlink ref="C32" location="B31" tooltip="CV: .44" display="B31"/>
    <hyperlink ref="E32" location="C31" tooltip="CV: 1.57" display="C31"/>
    <hyperlink ref="F32" location="D31" tooltip="CV: .48" display="D31"/>
    <hyperlink ref="C33" location="B32" tooltip="CV: .33" display="B32"/>
    <hyperlink ref="E33" location="C32" tooltip="CV: .41" display="C32"/>
    <hyperlink ref="F33" location="D32" tooltip="CV: .65" display="D32"/>
    <hyperlink ref="C34" location="B33" tooltip="CV: .34" display="B33"/>
    <hyperlink ref="E34" location="C33" tooltip="CV: .51" display="C33"/>
    <hyperlink ref="F34" location="D33" tooltip="CV: .55" display="D33"/>
    <hyperlink ref="C35" location="B34" tooltip="CV: .33" display="B34"/>
    <hyperlink ref="E35" location="C34" tooltip="CV: .48" display="C34"/>
    <hyperlink ref="F35" location="D34" tooltip="CV: .57" display="D34"/>
    <hyperlink ref="C36" location="B35" tooltip="CV: .32" display="B35"/>
    <hyperlink ref="E36" location="C35" tooltip="CV: .89" display="C35"/>
    <hyperlink ref="F36" location="D35" tooltip="CV: .34" display="D35"/>
    <hyperlink ref="C37" location="B36" tooltip="CV: .37" display="B36"/>
    <hyperlink ref="E37" location="C36" tooltip="CV: .53" display="C36"/>
    <hyperlink ref="F37" location="D36" tooltip="CV: .51" display="D36"/>
    <hyperlink ref="C38" location="B37" tooltip="CV: .36" display="B37"/>
    <hyperlink ref="E38" location="C37" tooltip="CV: .67" display="C37"/>
    <hyperlink ref="F38" location="D37" tooltip="CV: .53" display="D37"/>
    <hyperlink ref="C39" location="B38" tooltip="CV: .43" display="B38"/>
    <hyperlink ref="E39" location="C38" tooltip="CV: .88" display="C38"/>
    <hyperlink ref="F39" location="D38" tooltip="CV: .53" display="D38"/>
    <hyperlink ref="C40" location="B39" tooltip="CV: .34" display="B39"/>
    <hyperlink ref="E40" location="C39" tooltip="CV: .49" display="C39"/>
    <hyperlink ref="F40" location="D39" tooltip="CV: .79" display="D39"/>
    <hyperlink ref="C41" location="B40" tooltip="CV: .36" display="B40"/>
    <hyperlink ref="E41" location="C40" tooltip="CV: .97" display="C40"/>
    <hyperlink ref="F41" location="D40" tooltip="CV: .38" display="D40"/>
    <hyperlink ref="C42" location="B41" tooltip="CV: .34" display="B41"/>
    <hyperlink ref="E42" location="C41" tooltip="CV: .41" display="C41"/>
    <hyperlink ref="F42" location="D41" tooltip="CV: .73" display="D41"/>
    <hyperlink ref="C43" location="B42" tooltip="CV: .38" display="B42"/>
    <hyperlink ref="E43" location="C42" tooltip="CV: .49" display="C42"/>
    <hyperlink ref="F43" location="D42" tooltip="CV: .68" display="D42"/>
    <hyperlink ref="C44" location="B43" tooltip="CV: .41" display="B43"/>
    <hyperlink ref="E44" location="C43" tooltip="CV: .76" display="C43"/>
    <hyperlink ref="F44" location="D43" tooltip="CV: .52" display="D43"/>
    <hyperlink ref="C45" location="B44" tooltip="CV: .43" display="B44"/>
    <hyperlink ref="E45" location="C44" tooltip="CV: .54" display="C44"/>
    <hyperlink ref="F45" location="D44" tooltip="CV: .8" display="D44"/>
    <hyperlink ref="G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2"/>
  <sheetViews>
    <sheetView showGridLines="0" zoomScaleNormal="100" workbookViewId="0"/>
  </sheetViews>
  <sheetFormatPr baseColWidth="10" defaultColWidth="9.140625" defaultRowHeight="15" customHeight="1"/>
  <cols>
    <col min="1" max="1" width="5.42578125" style="1112" customWidth="1"/>
    <col min="2" max="3" width="25.7109375" style="1112" customWidth="1"/>
    <col min="4" max="4" width="1.28515625" style="1112" customWidth="1"/>
    <col min="5" max="6" width="22.7109375" style="1112" customWidth="1"/>
    <col min="7" max="7" width="18.7109375" style="1112" customWidth="1"/>
    <col min="8" max="16384" width="9.140625" style="1112"/>
  </cols>
  <sheetData>
    <row r="1" spans="1:7" ht="15" customHeight="1">
      <c r="A1" s="808" t="s">
        <v>644</v>
      </c>
      <c r="B1" s="1952"/>
      <c r="G1" s="823" t="s">
        <v>19</v>
      </c>
    </row>
    <row r="2" spans="1:7" ht="15" customHeight="1">
      <c r="A2" s="1952"/>
      <c r="B2" s="1952"/>
    </row>
    <row r="3" spans="1:7" s="1905" customFormat="1" ht="15" customHeight="1">
      <c r="A3" s="1902" t="s">
        <v>95</v>
      </c>
      <c r="B3" s="1902"/>
    </row>
    <row r="4" spans="1:7" s="1905" customFormat="1" ht="15" customHeight="1">
      <c r="A4" s="1902" t="s">
        <v>34</v>
      </c>
      <c r="B4" s="1902"/>
    </row>
    <row r="5" spans="1:7" s="1905" customFormat="1" ht="15" customHeight="1">
      <c r="A5" s="1902" t="s">
        <v>270</v>
      </c>
      <c r="B5" s="1902"/>
    </row>
    <row r="6" spans="1:7" s="1905" customFormat="1" ht="15" customHeight="1">
      <c r="A6" s="1902" t="s">
        <v>32</v>
      </c>
      <c r="B6" s="1902"/>
    </row>
    <row r="9" spans="1:7" s="798" customFormat="1" ht="15" customHeight="1">
      <c r="A9" s="2482" t="s">
        <v>508</v>
      </c>
      <c r="B9" s="2482"/>
      <c r="C9" s="2482"/>
      <c r="D9" s="1953"/>
      <c r="F9" s="945" t="s">
        <v>509</v>
      </c>
    </row>
    <row r="10" spans="1:7" s="1911" customFormat="1" ht="15" customHeight="1">
      <c r="A10" s="2482"/>
      <c r="B10" s="2482"/>
      <c r="C10" s="2482"/>
      <c r="D10" s="1953"/>
      <c r="E10" s="1954"/>
    </row>
    <row r="11" spans="1:7" s="1911" customFormat="1" ht="15" customHeight="1">
      <c r="A11" s="2482"/>
      <c r="B11" s="2482"/>
      <c r="C11" s="2482"/>
      <c r="D11" s="1953"/>
      <c r="E11" s="1954"/>
    </row>
    <row r="12" spans="1:7" ht="6" customHeight="1">
      <c r="C12" s="1912"/>
      <c r="D12" s="1912"/>
    </row>
    <row r="13" spans="1:7" s="1921" customFormat="1" ht="15" customHeight="1">
      <c r="A13" s="1915" t="s">
        <v>349</v>
      </c>
      <c r="B13" s="1955"/>
      <c r="C13" s="1916" t="s">
        <v>321</v>
      </c>
      <c r="D13" s="1916"/>
      <c r="E13" s="1916" t="s">
        <v>510</v>
      </c>
      <c r="F13" s="1916" t="s">
        <v>511</v>
      </c>
    </row>
    <row r="14" spans="1:7" ht="6" customHeight="1">
      <c r="C14" s="1913"/>
      <c r="D14" s="1913"/>
    </row>
    <row r="15" spans="1:7" s="1925" customFormat="1" ht="15" customHeight="1">
      <c r="A15" s="1956" t="s">
        <v>103</v>
      </c>
      <c r="B15" s="1956"/>
      <c r="C15" s="1957">
        <v>31990298</v>
      </c>
      <c r="D15" s="1958"/>
      <c r="E15" s="1959">
        <v>80.400000000000006</v>
      </c>
      <c r="F15" s="1960">
        <v>19.5</v>
      </c>
    </row>
    <row r="16" spans="1:7" s="1925" customFormat="1" ht="6" customHeight="1">
      <c r="A16" s="1956"/>
      <c r="B16" s="1956"/>
      <c r="C16" s="1958"/>
      <c r="D16" s="1958"/>
      <c r="E16" s="1961"/>
      <c r="F16" s="1962"/>
    </row>
    <row r="17" spans="1:6" s="1925" customFormat="1" ht="15" customHeight="1">
      <c r="A17" s="1963" t="s">
        <v>295</v>
      </c>
      <c r="B17" s="1963"/>
      <c r="C17" s="1964"/>
      <c r="D17" s="1964"/>
    </row>
    <row r="18" spans="1:6" s="1925" customFormat="1" ht="15" customHeight="1">
      <c r="A18" s="1932" t="s">
        <v>100</v>
      </c>
      <c r="B18" s="1112"/>
      <c r="C18" s="1965">
        <v>11424285</v>
      </c>
      <c r="D18" s="1877"/>
      <c r="E18" s="1927">
        <v>79</v>
      </c>
      <c r="F18" s="1966">
        <v>20.9</v>
      </c>
    </row>
    <row r="19" spans="1:6" ht="15" customHeight="1">
      <c r="A19" s="1932" t="s">
        <v>99</v>
      </c>
      <c r="C19" s="1965">
        <v>20566013</v>
      </c>
      <c r="D19" s="1877"/>
      <c r="E19" s="1966">
        <v>81.099999999999994</v>
      </c>
      <c r="F19" s="1966">
        <v>18.8</v>
      </c>
    </row>
    <row r="20" spans="1:6" ht="6" customHeight="1">
      <c r="A20" s="1963"/>
      <c r="B20" s="1963"/>
      <c r="C20" s="1877"/>
      <c r="D20" s="1877"/>
    </row>
    <row r="21" spans="1:6" ht="15" customHeight="1">
      <c r="A21" s="1963" t="s">
        <v>104</v>
      </c>
      <c r="B21" s="1963"/>
      <c r="C21" s="1877"/>
      <c r="D21" s="1877"/>
    </row>
    <row r="22" spans="1:6" ht="15" customHeight="1">
      <c r="A22" s="1967" t="s">
        <v>512</v>
      </c>
      <c r="C22" s="1965">
        <v>5334837</v>
      </c>
      <c r="D22" s="1968"/>
      <c r="E22" s="1927">
        <v>29.2</v>
      </c>
      <c r="F22" s="1927">
        <v>70.7</v>
      </c>
    </row>
    <row r="23" spans="1:6" ht="15" customHeight="1">
      <c r="A23" s="1967" t="s">
        <v>135</v>
      </c>
      <c r="C23" s="1965">
        <v>5012009</v>
      </c>
      <c r="D23" s="1968"/>
      <c r="E23" s="1927">
        <v>72.400000000000006</v>
      </c>
      <c r="F23" s="1927">
        <v>27.5</v>
      </c>
    </row>
    <row r="24" spans="1:6" ht="15" customHeight="1">
      <c r="A24" s="1967" t="s">
        <v>136</v>
      </c>
      <c r="C24" s="1965">
        <v>4523545</v>
      </c>
      <c r="D24" s="1877"/>
      <c r="E24" s="1966">
        <v>90.1</v>
      </c>
      <c r="F24" s="1966">
        <v>9.9</v>
      </c>
    </row>
    <row r="25" spans="1:6" ht="15" customHeight="1">
      <c r="A25" s="1967" t="s">
        <v>137</v>
      </c>
      <c r="C25" s="1965">
        <v>4440888</v>
      </c>
      <c r="D25" s="1877"/>
      <c r="E25" s="1966">
        <v>94.8</v>
      </c>
      <c r="F25" s="1966">
        <v>5.0999999999999996</v>
      </c>
    </row>
    <row r="26" spans="1:6" ht="15" customHeight="1">
      <c r="A26" s="1967" t="s">
        <v>138</v>
      </c>
      <c r="C26" s="1969">
        <v>4568198</v>
      </c>
      <c r="D26" s="1970"/>
      <c r="E26" s="1971">
        <v>96.4</v>
      </c>
      <c r="F26" s="1927">
        <v>3.5</v>
      </c>
    </row>
    <row r="27" spans="1:6" ht="15" customHeight="1">
      <c r="A27" s="1967" t="s">
        <v>513</v>
      </c>
      <c r="C27" s="1969">
        <v>4331424</v>
      </c>
      <c r="D27" s="1970"/>
      <c r="E27" s="1971">
        <v>96.3</v>
      </c>
      <c r="F27" s="1927">
        <v>3.6</v>
      </c>
    </row>
    <row r="28" spans="1:6" ht="15" customHeight="1">
      <c r="A28" s="1967" t="s">
        <v>514</v>
      </c>
      <c r="C28" s="1965">
        <v>3779397</v>
      </c>
      <c r="D28" s="1968"/>
      <c r="E28" s="1927">
        <v>97</v>
      </c>
      <c r="F28" s="1927">
        <v>2.9</v>
      </c>
    </row>
    <row r="29" spans="1:6" ht="6" customHeight="1">
      <c r="A29" s="1967"/>
      <c r="B29" s="1967"/>
      <c r="C29" s="1877"/>
      <c r="D29" s="1877"/>
    </row>
    <row r="30" spans="1:6" ht="15" customHeight="1">
      <c r="A30" s="1956" t="s">
        <v>105</v>
      </c>
      <c r="B30" s="1956"/>
      <c r="C30" s="1877"/>
      <c r="D30" s="1877"/>
    </row>
    <row r="31" spans="1:6" ht="15" customHeight="1">
      <c r="A31" s="1967" t="s">
        <v>189</v>
      </c>
      <c r="C31" s="1965">
        <v>1770748</v>
      </c>
      <c r="D31" s="1968"/>
      <c r="E31" s="1927">
        <v>81.7</v>
      </c>
      <c r="F31" s="1927">
        <v>18.100000000000001</v>
      </c>
    </row>
    <row r="32" spans="1:6" ht="15" customHeight="1">
      <c r="A32" s="1967" t="s">
        <v>182</v>
      </c>
      <c r="C32" s="1969">
        <v>30219550</v>
      </c>
      <c r="D32" s="1970"/>
      <c r="E32" s="1971">
        <v>80.3</v>
      </c>
      <c r="F32" s="1927">
        <v>19.600000000000001</v>
      </c>
    </row>
    <row r="33" spans="1:6" ht="6" customHeight="1">
      <c r="A33" s="1932"/>
      <c r="B33" s="1932"/>
      <c r="C33" s="1877"/>
      <c r="D33" s="1877"/>
    </row>
    <row r="34" spans="1:6" ht="15" customHeight="1">
      <c r="A34" s="1956" t="s">
        <v>515</v>
      </c>
      <c r="B34" s="1956"/>
      <c r="C34" s="1877"/>
      <c r="D34" s="1877"/>
    </row>
    <row r="35" spans="1:6" ht="15" customHeight="1">
      <c r="A35" s="1967" t="s">
        <v>516</v>
      </c>
      <c r="C35" s="1969">
        <v>681732</v>
      </c>
      <c r="D35" s="1970"/>
      <c r="E35" s="1971">
        <v>89.7</v>
      </c>
      <c r="F35" s="1927">
        <v>10.1</v>
      </c>
    </row>
    <row r="36" spans="1:6" ht="15" customHeight="1">
      <c r="A36" s="1967" t="s">
        <v>41</v>
      </c>
      <c r="C36" s="1965">
        <v>2055908</v>
      </c>
      <c r="D36" s="1968"/>
      <c r="E36" s="1972">
        <v>92.7</v>
      </c>
      <c r="F36" s="1927">
        <v>7.2</v>
      </c>
    </row>
    <row r="37" spans="1:6" ht="15" customHeight="1">
      <c r="A37" s="1967" t="s">
        <v>40</v>
      </c>
      <c r="C37" s="1965">
        <v>3945544</v>
      </c>
      <c r="D37" s="1877"/>
      <c r="E37" s="1966">
        <v>90.9</v>
      </c>
      <c r="F37" s="1966">
        <v>9.1</v>
      </c>
    </row>
    <row r="38" spans="1:6" ht="15" customHeight="1">
      <c r="A38" s="1967" t="s">
        <v>39</v>
      </c>
      <c r="C38" s="1965">
        <v>10362573</v>
      </c>
      <c r="D38" s="1877"/>
      <c r="E38" s="1966">
        <v>81.400000000000006</v>
      </c>
      <c r="F38" s="1966">
        <v>18.5</v>
      </c>
    </row>
    <row r="39" spans="1:6" ht="15" customHeight="1">
      <c r="A39" s="1967" t="s">
        <v>38</v>
      </c>
      <c r="C39" s="1965">
        <v>8331318</v>
      </c>
      <c r="D39" s="1968"/>
      <c r="E39" s="1971">
        <v>69.900000000000006</v>
      </c>
      <c r="F39" s="1927">
        <v>30</v>
      </c>
    </row>
    <row r="40" spans="1:6" ht="15" customHeight="1">
      <c r="A40" s="1967" t="s">
        <v>37</v>
      </c>
      <c r="C40" s="1965">
        <v>6610273</v>
      </c>
      <c r="D40" s="1968"/>
      <c r="E40" s="1971">
        <v>80.900000000000006</v>
      </c>
      <c r="F40" s="1927">
        <v>18.899999999999999</v>
      </c>
    </row>
    <row r="41" spans="1:6" ht="6" customHeight="1">
      <c r="A41" s="1932"/>
      <c r="B41" s="1932"/>
      <c r="C41" s="1877"/>
      <c r="D41" s="1877"/>
    </row>
    <row r="42" spans="1:6" ht="15" customHeight="1">
      <c r="A42" s="1922" t="s">
        <v>106</v>
      </c>
      <c r="B42" s="1922"/>
      <c r="C42" s="1877"/>
      <c r="D42" s="1877"/>
    </row>
    <row r="43" spans="1:6" ht="15" customHeight="1">
      <c r="A43" s="1973" t="s">
        <v>209</v>
      </c>
      <c r="C43" s="1965">
        <v>16025939</v>
      </c>
      <c r="D43" s="1877"/>
      <c r="E43" s="1966">
        <v>85.3</v>
      </c>
      <c r="F43" s="1966">
        <v>14.6</v>
      </c>
    </row>
    <row r="44" spans="1:6" ht="15" customHeight="1">
      <c r="A44" s="1973" t="s">
        <v>210</v>
      </c>
      <c r="C44" s="1965">
        <v>15964359</v>
      </c>
      <c r="D44" s="1877"/>
      <c r="E44" s="1966">
        <v>75.400000000000006</v>
      </c>
      <c r="F44" s="1966">
        <v>24.5</v>
      </c>
    </row>
    <row r="45" spans="1:6" ht="6" customHeight="1">
      <c r="A45" s="1932"/>
      <c r="B45" s="1932"/>
      <c r="C45" s="1877"/>
      <c r="D45" s="1877"/>
    </row>
    <row r="46" spans="1:6" ht="15" customHeight="1">
      <c r="A46" s="1956" t="s">
        <v>107</v>
      </c>
      <c r="B46" s="1956"/>
      <c r="C46" s="1877"/>
      <c r="D46" s="1877"/>
    </row>
    <row r="47" spans="1:6" ht="15" customHeight="1">
      <c r="A47" s="1967" t="s">
        <v>192</v>
      </c>
      <c r="C47" s="1965">
        <v>18546841</v>
      </c>
      <c r="D47" s="1968"/>
      <c r="E47" s="1971">
        <v>99.9</v>
      </c>
      <c r="F47" s="1974">
        <v>0.1</v>
      </c>
    </row>
    <row r="48" spans="1:6" ht="15" customHeight="1">
      <c r="A48" s="1967" t="s">
        <v>517</v>
      </c>
      <c r="C48" s="1965">
        <v>2965438</v>
      </c>
      <c r="D48" s="1968"/>
      <c r="E48" s="1971">
        <v>99.974999999999994</v>
      </c>
      <c r="F48" s="1975">
        <v>0</v>
      </c>
    </row>
    <row r="49" spans="1:15" ht="15" customHeight="1">
      <c r="A49" s="1967" t="s">
        <v>194</v>
      </c>
      <c r="C49" s="1965">
        <v>10478019</v>
      </c>
      <c r="D49" s="1968"/>
      <c r="E49" s="1927">
        <v>40.200000000000003</v>
      </c>
      <c r="F49" s="1927">
        <v>59.6</v>
      </c>
    </row>
    <row r="50" spans="1:15" ht="6" customHeight="1">
      <c r="A50" s="1976"/>
      <c r="B50" s="1976"/>
      <c r="C50" s="1977"/>
      <c r="D50" s="1977"/>
      <c r="E50" s="1978"/>
      <c r="F50" s="1947"/>
    </row>
    <row r="51" spans="1:15" s="317" customFormat="1" ht="55.5" customHeight="1">
      <c r="A51" s="869" t="s">
        <v>279</v>
      </c>
      <c r="B51" s="2396" t="s">
        <v>504</v>
      </c>
      <c r="C51" s="2396"/>
      <c r="D51" s="2396"/>
      <c r="E51" s="2396"/>
      <c r="F51" s="2396"/>
      <c r="G51" s="1225"/>
      <c r="H51" s="1225"/>
      <c r="I51" s="1225"/>
      <c r="J51" s="1225"/>
      <c r="L51"/>
      <c r="M51"/>
      <c r="N51"/>
      <c r="O51"/>
    </row>
    <row r="52" spans="1:15" s="317" customFormat="1" ht="15" customHeight="1">
      <c r="A52" s="870"/>
      <c r="B52" s="2396" t="s">
        <v>505</v>
      </c>
      <c r="C52" s="2396"/>
      <c r="D52" s="2396"/>
      <c r="E52" s="2396"/>
      <c r="F52" s="2396"/>
      <c r="G52" s="1225"/>
      <c r="H52" s="1225"/>
      <c r="I52" s="1225"/>
      <c r="J52" s="1225"/>
      <c r="L52"/>
      <c r="M52"/>
      <c r="N52"/>
      <c r="O52"/>
    </row>
    <row r="53" spans="1:15" s="317" customFormat="1" ht="15" customHeight="1">
      <c r="A53" s="1226"/>
      <c r="B53" s="1495" t="s">
        <v>344</v>
      </c>
      <c r="C53" s="1227"/>
      <c r="D53" s="1227"/>
      <c r="E53" s="1227"/>
      <c r="H53" s="1228"/>
      <c r="J53"/>
    </row>
    <row r="54" spans="1:15" ht="15" customHeight="1">
      <c r="A54" s="1979" t="s">
        <v>518</v>
      </c>
      <c r="B54" s="790"/>
      <c r="C54" s="1980"/>
      <c r="D54" s="1980"/>
      <c r="E54" s="1980"/>
      <c r="F54" s="1981"/>
    </row>
    <row r="55" spans="1:15" s="317" customFormat="1" ht="15" customHeight="1">
      <c r="A55" s="124" t="s">
        <v>183</v>
      </c>
      <c r="B55" s="839"/>
      <c r="C55" s="872"/>
      <c r="D55" s="872"/>
      <c r="E55" s="841"/>
      <c r="F55" s="841"/>
      <c r="G55" s="841"/>
      <c r="H55" s="841"/>
      <c r="I55" s="841"/>
      <c r="J55" s="841"/>
      <c r="L55"/>
      <c r="M55"/>
      <c r="N55"/>
      <c r="O55"/>
    </row>
    <row r="56" spans="1:15" s="317" customFormat="1" ht="15" customHeight="1">
      <c r="A56" s="124" t="s">
        <v>185</v>
      </c>
      <c r="B56" s="839"/>
      <c r="C56" s="872"/>
      <c r="D56" s="872"/>
      <c r="E56" s="841"/>
      <c r="F56" s="841"/>
      <c r="G56" s="841"/>
      <c r="H56" s="841"/>
      <c r="I56" s="841"/>
      <c r="J56" s="841"/>
      <c r="L56"/>
      <c r="M56"/>
      <c r="N56"/>
      <c r="O56"/>
    </row>
    <row r="57" spans="1:15" s="317" customFormat="1" ht="15" customHeight="1">
      <c r="A57" s="124" t="s">
        <v>187</v>
      </c>
      <c r="B57" s="839"/>
      <c r="C57" s="872"/>
      <c r="D57" s="872"/>
      <c r="E57" s="841"/>
      <c r="F57" s="841"/>
      <c r="G57" s="841"/>
      <c r="H57" s="841"/>
      <c r="I57" s="841"/>
      <c r="J57" s="841"/>
      <c r="L57"/>
      <c r="M57"/>
      <c r="N57"/>
      <c r="O57"/>
    </row>
    <row r="58" spans="1:15" ht="15" customHeight="1">
      <c r="G58" s="1941" t="s">
        <v>93</v>
      </c>
    </row>
    <row r="59" spans="1:15" ht="15" customHeight="1">
      <c r="A59" s="1982"/>
      <c r="B59" s="1982"/>
      <c r="E59" s="1913"/>
    </row>
    <row r="60" spans="1:15" ht="15" customHeight="1">
      <c r="A60" s="1982"/>
      <c r="B60" s="1982"/>
      <c r="E60" s="1913"/>
    </row>
    <row r="61" spans="1:15" ht="15" customHeight="1">
      <c r="A61" s="2482" t="s">
        <v>508</v>
      </c>
      <c r="B61" s="2482"/>
      <c r="C61" s="2482"/>
      <c r="D61" s="1953"/>
      <c r="E61" s="1913"/>
    </row>
    <row r="62" spans="1:15" ht="15" customHeight="1">
      <c r="A62" s="2482"/>
      <c r="B62" s="2482"/>
      <c r="C62" s="2482"/>
      <c r="D62" s="1953"/>
      <c r="E62" s="798"/>
      <c r="F62" s="945" t="s">
        <v>509</v>
      </c>
    </row>
    <row r="63" spans="1:15" ht="15" customHeight="1">
      <c r="A63" s="2482"/>
      <c r="B63" s="2482"/>
      <c r="C63" s="2482"/>
      <c r="D63" s="1953"/>
      <c r="E63" s="1954"/>
      <c r="F63" s="1911"/>
    </row>
    <row r="64" spans="1:15" ht="15" customHeight="1">
      <c r="A64" s="1905" t="s">
        <v>95</v>
      </c>
      <c r="B64" s="1905"/>
      <c r="C64" s="1908"/>
      <c r="D64" s="1908"/>
      <c r="E64" s="1954"/>
      <c r="F64" s="1911"/>
    </row>
    <row r="65" spans="1:6" ht="6" customHeight="1">
      <c r="C65" s="1912"/>
      <c r="D65" s="1912"/>
    </row>
    <row r="66" spans="1:6" ht="15" customHeight="1">
      <c r="A66" s="1915" t="s">
        <v>349</v>
      </c>
      <c r="B66" s="1983"/>
      <c r="C66" s="1916" t="s">
        <v>321</v>
      </c>
      <c r="D66" s="1916"/>
      <c r="E66" s="1916" t="s">
        <v>510</v>
      </c>
      <c r="F66" s="1916" t="s">
        <v>511</v>
      </c>
    </row>
    <row r="67" spans="1:6" ht="6" customHeight="1">
      <c r="C67" s="1913"/>
      <c r="D67" s="1913"/>
    </row>
    <row r="68" spans="1:6" ht="15" customHeight="1">
      <c r="A68" s="1956" t="s">
        <v>103</v>
      </c>
      <c r="B68" s="1956"/>
      <c r="C68" s="1984">
        <v>31990298</v>
      </c>
      <c r="D68" s="1984"/>
      <c r="E68" s="1984">
        <v>25714634</v>
      </c>
      <c r="F68" s="1984">
        <v>6249171</v>
      </c>
    </row>
    <row r="69" spans="1:6" ht="6" customHeight="1">
      <c r="A69" s="1956"/>
      <c r="B69" s="1956"/>
      <c r="C69" s="1984"/>
      <c r="D69" s="1984"/>
      <c r="E69" s="1984"/>
      <c r="F69" s="1984"/>
    </row>
    <row r="70" spans="1:6" ht="15" customHeight="1">
      <c r="A70" s="1963" t="s">
        <v>295</v>
      </c>
      <c r="B70" s="1963"/>
      <c r="C70" s="1985"/>
      <c r="D70" s="1985"/>
      <c r="E70" s="1985"/>
      <c r="F70" s="1985"/>
    </row>
    <row r="71" spans="1:6" ht="15" customHeight="1">
      <c r="A71" s="1932" t="s">
        <v>100</v>
      </c>
      <c r="C71" s="890">
        <v>11424285</v>
      </c>
      <c r="D71" s="890"/>
      <c r="E71" s="1986">
        <v>9031968</v>
      </c>
      <c r="F71" s="890">
        <v>2384833</v>
      </c>
    </row>
    <row r="72" spans="1:6" ht="15" customHeight="1">
      <c r="A72" s="1932" t="s">
        <v>99</v>
      </c>
      <c r="C72" s="890">
        <v>20566013</v>
      </c>
      <c r="D72" s="890"/>
      <c r="E72" s="890">
        <v>16682666</v>
      </c>
      <c r="F72" s="890">
        <v>3864338</v>
      </c>
    </row>
    <row r="73" spans="1:6" ht="6" customHeight="1">
      <c r="A73" s="1963"/>
      <c r="B73" s="1963"/>
      <c r="C73" s="890"/>
      <c r="D73" s="890"/>
      <c r="E73" s="890"/>
      <c r="F73" s="890"/>
    </row>
    <row r="74" spans="1:6" ht="15" customHeight="1">
      <c r="A74" s="1963" t="s">
        <v>104</v>
      </c>
      <c r="B74" s="1963"/>
      <c r="C74" s="890"/>
      <c r="D74" s="890"/>
      <c r="E74" s="890"/>
      <c r="F74" s="890"/>
    </row>
    <row r="75" spans="1:6" ht="15" customHeight="1">
      <c r="A75" s="1967" t="s">
        <v>512</v>
      </c>
      <c r="C75" s="1987">
        <v>5334837</v>
      </c>
      <c r="D75" s="1987"/>
      <c r="E75" s="890">
        <v>1556055</v>
      </c>
      <c r="F75" s="890">
        <v>3775026</v>
      </c>
    </row>
    <row r="76" spans="1:6" ht="15" customHeight="1">
      <c r="A76" s="1967" t="s">
        <v>135</v>
      </c>
      <c r="C76" s="1987">
        <v>5012009</v>
      </c>
      <c r="D76" s="1987"/>
      <c r="E76" s="890">
        <v>3628050</v>
      </c>
      <c r="F76" s="890">
        <v>1376734</v>
      </c>
    </row>
    <row r="77" spans="1:6" ht="15" customHeight="1">
      <c r="A77" s="1967" t="s">
        <v>136</v>
      </c>
      <c r="C77" s="890">
        <v>4523545</v>
      </c>
      <c r="D77" s="890"/>
      <c r="E77" s="890">
        <v>4077388</v>
      </c>
      <c r="F77" s="890">
        <v>445302</v>
      </c>
    </row>
    <row r="78" spans="1:6" ht="15" customHeight="1">
      <c r="A78" s="1967" t="s">
        <v>137</v>
      </c>
      <c r="C78" s="890">
        <v>4440888</v>
      </c>
      <c r="D78" s="890"/>
      <c r="E78" s="890">
        <v>4210946</v>
      </c>
      <c r="F78" s="890">
        <v>227065</v>
      </c>
    </row>
    <row r="79" spans="1:6" ht="15" customHeight="1">
      <c r="A79" s="1967" t="s">
        <v>138</v>
      </c>
      <c r="C79" s="1986">
        <v>4568198</v>
      </c>
      <c r="D79" s="1986"/>
      <c r="E79" s="890">
        <v>4405927</v>
      </c>
      <c r="F79" s="890">
        <v>158832</v>
      </c>
    </row>
    <row r="80" spans="1:6" ht="15" customHeight="1">
      <c r="A80" s="1967" t="s">
        <v>513</v>
      </c>
      <c r="C80" s="1986">
        <v>4331424</v>
      </c>
      <c r="D80" s="1986"/>
      <c r="E80" s="890">
        <v>4170668</v>
      </c>
      <c r="F80" s="890">
        <v>156352</v>
      </c>
    </row>
    <row r="81" spans="1:6" ht="15" customHeight="1">
      <c r="A81" s="1967" t="s">
        <v>514</v>
      </c>
      <c r="C81" s="1987">
        <v>3779397</v>
      </c>
      <c r="D81" s="1987"/>
      <c r="E81" s="890">
        <v>3665600</v>
      </c>
      <c r="F81" s="890">
        <v>109860</v>
      </c>
    </row>
    <row r="82" spans="1:6" ht="6" customHeight="1">
      <c r="A82" s="1967"/>
      <c r="B82" s="1967"/>
      <c r="C82" s="890"/>
      <c r="D82" s="890"/>
      <c r="E82" s="890"/>
      <c r="F82" s="890"/>
    </row>
    <row r="83" spans="1:6" ht="15" customHeight="1">
      <c r="A83" s="1956" t="s">
        <v>105</v>
      </c>
      <c r="B83" s="1956"/>
      <c r="C83" s="890"/>
      <c r="D83" s="890"/>
      <c r="E83" s="890"/>
      <c r="F83" s="890"/>
    </row>
    <row r="84" spans="1:6" ht="15" customHeight="1">
      <c r="A84" s="1967" t="s">
        <v>189</v>
      </c>
      <c r="C84" s="1987">
        <v>1770748</v>
      </c>
      <c r="D84" s="1987"/>
      <c r="E84" s="1987">
        <v>1447603</v>
      </c>
      <c r="F84" s="1987">
        <v>320031</v>
      </c>
    </row>
    <row r="85" spans="1:6" ht="15" customHeight="1">
      <c r="A85" s="1967" t="s">
        <v>182</v>
      </c>
      <c r="C85" s="1986">
        <v>30219550</v>
      </c>
      <c r="D85" s="1986"/>
      <c r="E85" s="1986">
        <v>24267031</v>
      </c>
      <c r="F85" s="1986">
        <v>5929140</v>
      </c>
    </row>
    <row r="86" spans="1:6" ht="6" customHeight="1">
      <c r="A86" s="1932"/>
      <c r="B86" s="1932"/>
      <c r="C86" s="890"/>
      <c r="D86" s="890"/>
      <c r="E86" s="890"/>
      <c r="F86" s="890"/>
    </row>
    <row r="87" spans="1:6" ht="15" customHeight="1">
      <c r="A87" s="1956" t="s">
        <v>515</v>
      </c>
      <c r="B87" s="1956"/>
      <c r="C87" s="1988"/>
      <c r="D87" s="1988"/>
      <c r="E87" s="890"/>
      <c r="F87" s="890"/>
    </row>
    <row r="88" spans="1:6" ht="15" customHeight="1">
      <c r="A88" s="1967" t="s">
        <v>516</v>
      </c>
      <c r="C88" s="1986">
        <v>681732</v>
      </c>
      <c r="D88" s="1986"/>
      <c r="E88" s="1986">
        <v>611319</v>
      </c>
      <c r="F88" s="1986">
        <v>69167</v>
      </c>
    </row>
    <row r="89" spans="1:6" ht="15" customHeight="1">
      <c r="A89" s="1967" t="s">
        <v>41</v>
      </c>
      <c r="C89" s="1987">
        <v>2055908</v>
      </c>
      <c r="D89" s="1987"/>
      <c r="E89" s="1987">
        <v>1906731</v>
      </c>
      <c r="F89" s="1987">
        <v>148165</v>
      </c>
    </row>
    <row r="90" spans="1:6" ht="15" customHeight="1">
      <c r="A90" s="1967" t="s">
        <v>40</v>
      </c>
      <c r="C90" s="890">
        <v>3945544</v>
      </c>
      <c r="D90" s="890"/>
      <c r="E90" s="890">
        <v>3585235</v>
      </c>
      <c r="F90" s="890">
        <v>358012</v>
      </c>
    </row>
    <row r="91" spans="1:6" ht="15" customHeight="1">
      <c r="A91" s="1967" t="s">
        <v>39</v>
      </c>
      <c r="C91" s="890">
        <v>10362573</v>
      </c>
      <c r="D91" s="890"/>
      <c r="E91" s="890">
        <v>8436534</v>
      </c>
      <c r="F91" s="890">
        <v>1919908</v>
      </c>
    </row>
    <row r="92" spans="1:6" ht="15" customHeight="1">
      <c r="A92" s="1967" t="s">
        <v>38</v>
      </c>
      <c r="C92" s="1987">
        <v>8331318</v>
      </c>
      <c r="D92" s="1987"/>
      <c r="E92" s="1987">
        <v>5823811</v>
      </c>
      <c r="F92" s="1987">
        <v>2501567</v>
      </c>
    </row>
    <row r="93" spans="1:6" ht="15" customHeight="1">
      <c r="A93" s="1967" t="s">
        <v>37</v>
      </c>
      <c r="C93" s="1987">
        <v>6610273</v>
      </c>
      <c r="D93" s="1987"/>
      <c r="E93" s="1987">
        <v>5350459</v>
      </c>
      <c r="F93" s="1987">
        <v>1249947</v>
      </c>
    </row>
    <row r="94" spans="1:6" ht="6" customHeight="1">
      <c r="A94" s="1932"/>
      <c r="B94" s="1932"/>
      <c r="C94" s="890"/>
      <c r="D94" s="890"/>
      <c r="E94" s="890"/>
      <c r="F94" s="890"/>
    </row>
    <row r="95" spans="1:6" ht="15" customHeight="1">
      <c r="A95" s="1922" t="s">
        <v>106</v>
      </c>
      <c r="B95" s="1922"/>
      <c r="C95" s="890"/>
      <c r="D95" s="890"/>
      <c r="E95" s="890"/>
      <c r="F95" s="890"/>
    </row>
    <row r="96" spans="1:6" ht="15" customHeight="1">
      <c r="A96" s="1973" t="s">
        <v>209</v>
      </c>
      <c r="C96" s="890">
        <v>16025939</v>
      </c>
      <c r="D96" s="890"/>
      <c r="E96" s="1986">
        <v>13674085</v>
      </c>
      <c r="F96" s="1986">
        <v>2335546</v>
      </c>
    </row>
    <row r="97" spans="1:15" ht="15" customHeight="1">
      <c r="A97" s="1973" t="s">
        <v>210</v>
      </c>
      <c r="C97" s="890">
        <v>15964359</v>
      </c>
      <c r="D97" s="890"/>
      <c r="E97" s="1987">
        <v>12040549</v>
      </c>
      <c r="F97" s="1987">
        <v>3913625</v>
      </c>
    </row>
    <row r="98" spans="1:15" ht="6" customHeight="1">
      <c r="A98" s="1932"/>
      <c r="B98" s="1932"/>
      <c r="C98" s="890"/>
      <c r="D98" s="890"/>
      <c r="E98" s="890"/>
      <c r="F98" s="890"/>
    </row>
    <row r="99" spans="1:15" ht="15" customHeight="1">
      <c r="A99" s="1956" t="s">
        <v>107</v>
      </c>
      <c r="B99" s="1956"/>
      <c r="C99" s="890"/>
      <c r="D99" s="890"/>
      <c r="E99" s="890"/>
      <c r="F99" s="890"/>
    </row>
    <row r="100" spans="1:15" ht="15" customHeight="1">
      <c r="A100" s="1967" t="s">
        <v>192</v>
      </c>
      <c r="C100" s="1987">
        <v>18546841</v>
      </c>
      <c r="D100" s="1987"/>
      <c r="E100" s="1987">
        <v>18535146</v>
      </c>
      <c r="F100" s="1989">
        <v>8363</v>
      </c>
    </row>
    <row r="101" spans="1:15" ht="15" customHeight="1">
      <c r="A101" s="1967" t="s">
        <v>517</v>
      </c>
      <c r="C101" s="1987">
        <v>2965438</v>
      </c>
      <c r="D101" s="1987"/>
      <c r="E101" s="1987">
        <v>2964698</v>
      </c>
      <c r="F101" s="1990">
        <v>560</v>
      </c>
    </row>
    <row r="102" spans="1:15" ht="15" customHeight="1">
      <c r="A102" s="1967" t="s">
        <v>194</v>
      </c>
      <c r="C102" s="1987">
        <v>10478019</v>
      </c>
      <c r="D102" s="1987"/>
      <c r="E102" s="1987">
        <v>4214790</v>
      </c>
      <c r="F102" s="1987">
        <v>6240248</v>
      </c>
    </row>
    <row r="103" spans="1:15" ht="6" customHeight="1">
      <c r="A103" s="1976" t="s">
        <v>519</v>
      </c>
      <c r="B103" s="1976"/>
      <c r="C103" s="1977"/>
      <c r="D103" s="1977"/>
      <c r="E103" s="1977"/>
      <c r="F103" s="1991"/>
    </row>
    <row r="104" spans="1:15" s="317" customFormat="1" ht="15" customHeight="1">
      <c r="A104" s="870" t="s">
        <v>279</v>
      </c>
      <c r="B104" s="2344" t="s">
        <v>505</v>
      </c>
      <c r="C104" s="2344"/>
      <c r="D104" s="2344"/>
      <c r="E104" s="2344"/>
      <c r="F104" s="2344"/>
      <c r="G104" s="1225"/>
      <c r="H104" s="1225"/>
      <c r="I104" s="1225"/>
      <c r="J104" s="1225"/>
      <c r="L104"/>
      <c r="M104"/>
      <c r="N104"/>
      <c r="O104"/>
    </row>
    <row r="105" spans="1:15" s="317" customFormat="1" ht="15" customHeight="1">
      <c r="A105" s="1226"/>
      <c r="B105" s="1227" t="s">
        <v>344</v>
      </c>
      <c r="C105" s="1227"/>
      <c r="D105" s="1227"/>
      <c r="E105" s="1227"/>
      <c r="H105" s="1228"/>
      <c r="J105"/>
    </row>
    <row r="106" spans="1:15" ht="15" customHeight="1">
      <c r="A106" s="1992" t="s">
        <v>520</v>
      </c>
      <c r="B106" s="790"/>
      <c r="C106" s="1980"/>
      <c r="D106" s="1980"/>
      <c r="E106" s="1980"/>
      <c r="F106" s="1981"/>
    </row>
    <row r="107" spans="1:15" s="317" customFormat="1" ht="15" customHeight="1">
      <c r="A107" s="124" t="s">
        <v>183</v>
      </c>
      <c r="B107" s="839"/>
      <c r="C107" s="872"/>
      <c r="D107" s="872"/>
      <c r="E107" s="841"/>
      <c r="F107" s="841"/>
      <c r="G107" s="841"/>
      <c r="H107" s="841"/>
      <c r="I107" s="841"/>
      <c r="J107" s="841"/>
      <c r="L107"/>
      <c r="M107"/>
      <c r="N107"/>
      <c r="O107"/>
    </row>
    <row r="108" spans="1:15" s="317" customFormat="1" ht="15" customHeight="1">
      <c r="A108" s="124" t="s">
        <v>185</v>
      </c>
      <c r="B108" s="839"/>
      <c r="C108" s="872"/>
      <c r="D108" s="872"/>
      <c r="E108" s="841"/>
      <c r="F108" s="841"/>
      <c r="G108" s="841"/>
      <c r="H108" s="841"/>
      <c r="I108" s="841"/>
      <c r="J108" s="841"/>
      <c r="L108"/>
      <c r="M108"/>
      <c r="N108"/>
      <c r="O108"/>
    </row>
    <row r="109" spans="1:15" s="317" customFormat="1" ht="15" customHeight="1">
      <c r="A109" s="124" t="s">
        <v>187</v>
      </c>
      <c r="B109" s="839"/>
      <c r="C109" s="872"/>
      <c r="D109" s="872"/>
      <c r="E109" s="841"/>
      <c r="F109" s="841"/>
      <c r="G109" s="841"/>
      <c r="H109" s="841"/>
      <c r="I109" s="841"/>
      <c r="J109" s="841"/>
      <c r="L109"/>
      <c r="M109"/>
      <c r="N109"/>
      <c r="O109"/>
    </row>
    <row r="110" spans="1:15" ht="15" customHeight="1">
      <c r="A110" s="54"/>
      <c r="B110" s="52"/>
      <c r="C110" s="52"/>
      <c r="D110" s="52"/>
      <c r="E110" s="52"/>
      <c r="G110" s="1941" t="s">
        <v>93</v>
      </c>
    </row>
    <row r="111" spans="1:15" ht="15" customHeight="1">
      <c r="A111" s="1932"/>
      <c r="B111" s="1932"/>
      <c r="C111" s="1932"/>
      <c r="D111" s="1932"/>
      <c r="E111" s="1933"/>
    </row>
    <row r="112" spans="1:15" ht="15" customHeight="1">
      <c r="A112" s="1932"/>
      <c r="B112" s="1932"/>
      <c r="C112" s="1932"/>
      <c r="D112" s="1932"/>
      <c r="E112" s="1933"/>
    </row>
    <row r="113" spans="1:6" ht="15" customHeight="1">
      <c r="A113" s="2482" t="s">
        <v>508</v>
      </c>
      <c r="B113" s="2482"/>
      <c r="C113" s="2482"/>
      <c r="D113" s="1953"/>
      <c r="F113" s="945" t="s">
        <v>509</v>
      </c>
    </row>
    <row r="114" spans="1:6" ht="15" customHeight="1">
      <c r="A114" s="2482"/>
      <c r="B114" s="2482"/>
      <c r="C114" s="2482"/>
      <c r="D114" s="1953"/>
      <c r="E114" s="798"/>
      <c r="F114" s="798"/>
    </row>
    <row r="115" spans="1:6" ht="15" customHeight="1">
      <c r="A115" s="2482"/>
      <c r="B115" s="2482"/>
      <c r="C115" s="2482"/>
      <c r="D115" s="1953"/>
      <c r="E115" s="1954"/>
      <c r="F115" s="1911"/>
    </row>
    <row r="116" spans="1:6" ht="15" customHeight="1">
      <c r="A116" s="1905" t="s">
        <v>34</v>
      </c>
      <c r="B116" s="1905"/>
      <c r="C116" s="1912"/>
      <c r="D116" s="1912"/>
    </row>
    <row r="117" spans="1:6" ht="6" customHeight="1">
      <c r="A117" s="1905"/>
      <c r="B117" s="1905"/>
      <c r="C117" s="1912"/>
      <c r="D117" s="1912"/>
    </row>
    <row r="118" spans="1:6" ht="15" customHeight="1">
      <c r="A118" s="1915" t="s">
        <v>349</v>
      </c>
      <c r="B118" s="1983"/>
      <c r="C118" s="1916" t="s">
        <v>321</v>
      </c>
      <c r="D118" s="1916"/>
      <c r="E118" s="1916" t="s">
        <v>510</v>
      </c>
      <c r="F118" s="1916" t="s">
        <v>511</v>
      </c>
    </row>
    <row r="119" spans="1:6" ht="6" customHeight="1">
      <c r="C119" s="1913"/>
      <c r="D119" s="1913"/>
    </row>
    <row r="120" spans="1:6" ht="15" customHeight="1">
      <c r="A120" s="1956" t="s">
        <v>103</v>
      </c>
      <c r="B120" s="1956"/>
      <c r="C120" s="1993">
        <v>89916</v>
      </c>
      <c r="D120" s="1993"/>
      <c r="E120" s="1993">
        <v>72362</v>
      </c>
      <c r="F120" s="1993">
        <v>17458</v>
      </c>
    </row>
    <row r="121" spans="1:6" ht="6" customHeight="1">
      <c r="A121" s="1956"/>
      <c r="B121" s="1956"/>
      <c r="C121" s="1985"/>
      <c r="D121" s="1985"/>
      <c r="E121" s="1985"/>
      <c r="F121" s="1985"/>
    </row>
    <row r="122" spans="1:6" ht="15" customHeight="1">
      <c r="A122" s="1963" t="s">
        <v>295</v>
      </c>
      <c r="B122" s="1963"/>
      <c r="C122" s="1985"/>
      <c r="D122" s="1985"/>
      <c r="E122" s="1985"/>
      <c r="F122" s="1985"/>
    </row>
    <row r="123" spans="1:6" ht="15" customHeight="1">
      <c r="A123" s="1932" t="s">
        <v>100</v>
      </c>
      <c r="C123" s="1994">
        <v>35776</v>
      </c>
      <c r="D123" s="1994"/>
      <c r="E123" s="1994">
        <v>28467</v>
      </c>
      <c r="F123" s="1994">
        <v>7282</v>
      </c>
    </row>
    <row r="124" spans="1:6" ht="15" customHeight="1">
      <c r="A124" s="1932" t="s">
        <v>99</v>
      </c>
      <c r="C124" s="1994">
        <v>54140</v>
      </c>
      <c r="D124" s="1994"/>
      <c r="E124" s="1994">
        <v>43895</v>
      </c>
      <c r="F124" s="1994">
        <v>10176</v>
      </c>
    </row>
    <row r="125" spans="1:6" ht="6" customHeight="1">
      <c r="A125" s="1963"/>
      <c r="B125" s="1963"/>
      <c r="C125" s="890"/>
      <c r="D125" s="890"/>
      <c r="E125" s="890"/>
      <c r="F125" s="890"/>
    </row>
    <row r="126" spans="1:6" ht="15" customHeight="1">
      <c r="A126" s="1963" t="s">
        <v>104</v>
      </c>
      <c r="B126" s="1963"/>
      <c r="C126" s="890"/>
      <c r="D126" s="890"/>
      <c r="E126" s="890"/>
      <c r="F126" s="890"/>
    </row>
    <row r="127" spans="1:6" ht="15" customHeight="1">
      <c r="A127" s="1967" t="s">
        <v>512</v>
      </c>
      <c r="C127" s="1994">
        <v>15157</v>
      </c>
      <c r="D127" s="1994"/>
      <c r="E127" s="1994">
        <v>4486</v>
      </c>
      <c r="F127" s="1994">
        <v>10656</v>
      </c>
    </row>
    <row r="128" spans="1:6" ht="15" customHeight="1">
      <c r="A128" s="1967" t="s">
        <v>135</v>
      </c>
      <c r="C128" s="1994">
        <v>14081</v>
      </c>
      <c r="D128" s="1994"/>
      <c r="E128" s="1994">
        <v>10243</v>
      </c>
      <c r="F128" s="1994">
        <v>3813</v>
      </c>
    </row>
    <row r="129" spans="1:6" ht="15" customHeight="1">
      <c r="A129" s="1967" t="s">
        <v>136</v>
      </c>
      <c r="C129" s="1994">
        <v>12743</v>
      </c>
      <c r="D129" s="1994"/>
      <c r="E129" s="1994">
        <v>11504</v>
      </c>
      <c r="F129" s="1994">
        <v>1234</v>
      </c>
    </row>
    <row r="130" spans="1:6" ht="15" customHeight="1">
      <c r="A130" s="1967" t="s">
        <v>137</v>
      </c>
      <c r="C130" s="1994">
        <v>12665</v>
      </c>
      <c r="D130" s="1994"/>
      <c r="E130" s="1994">
        <v>12024</v>
      </c>
      <c r="F130" s="1994">
        <v>629</v>
      </c>
    </row>
    <row r="131" spans="1:6" ht="15" customHeight="1">
      <c r="A131" s="1967" t="s">
        <v>138</v>
      </c>
      <c r="C131" s="1994">
        <v>12745</v>
      </c>
      <c r="D131" s="1994"/>
      <c r="E131" s="1994">
        <v>12300</v>
      </c>
      <c r="F131" s="1994">
        <v>433</v>
      </c>
    </row>
    <row r="132" spans="1:6" ht="15" customHeight="1">
      <c r="A132" s="1967" t="s">
        <v>513</v>
      </c>
      <c r="C132" s="1994">
        <v>12099</v>
      </c>
      <c r="D132" s="1994"/>
      <c r="E132" s="1994">
        <v>11693</v>
      </c>
      <c r="F132" s="1994">
        <v>394</v>
      </c>
    </row>
    <row r="133" spans="1:6" ht="15" customHeight="1">
      <c r="A133" s="1967" t="s">
        <v>514</v>
      </c>
      <c r="C133" s="1994">
        <v>10426</v>
      </c>
      <c r="D133" s="1994"/>
      <c r="E133" s="1994">
        <v>10112</v>
      </c>
      <c r="F133" s="1994">
        <v>299</v>
      </c>
    </row>
    <row r="134" spans="1:6" ht="6" customHeight="1">
      <c r="A134" s="1967"/>
      <c r="B134" s="1967"/>
      <c r="C134" s="890"/>
      <c r="D134" s="890"/>
      <c r="E134" s="890"/>
      <c r="F134" s="890"/>
    </row>
    <row r="135" spans="1:6" ht="15" customHeight="1">
      <c r="A135" s="1956" t="s">
        <v>105</v>
      </c>
      <c r="B135" s="1956"/>
      <c r="C135" s="890"/>
      <c r="D135" s="890"/>
      <c r="E135" s="890"/>
      <c r="F135" s="890"/>
    </row>
    <row r="136" spans="1:6" ht="15" customHeight="1">
      <c r="A136" s="1967" t="s">
        <v>189</v>
      </c>
      <c r="C136" s="1994">
        <v>5407</v>
      </c>
      <c r="D136" s="1994"/>
      <c r="E136" s="1994">
        <v>4439</v>
      </c>
      <c r="F136" s="1994">
        <v>957</v>
      </c>
    </row>
    <row r="137" spans="1:6" ht="15" customHeight="1">
      <c r="A137" s="1967" t="s">
        <v>182</v>
      </c>
      <c r="C137" s="1994">
        <v>84509</v>
      </c>
      <c r="D137" s="1994"/>
      <c r="E137" s="1994">
        <v>67923</v>
      </c>
      <c r="F137" s="1994">
        <v>16501</v>
      </c>
    </row>
    <row r="138" spans="1:6" ht="6" customHeight="1">
      <c r="A138" s="1932"/>
      <c r="B138" s="1932"/>
      <c r="C138" s="890"/>
      <c r="D138" s="890"/>
      <c r="E138" s="890"/>
      <c r="F138" s="890"/>
    </row>
    <row r="139" spans="1:6" ht="15" customHeight="1">
      <c r="A139" s="1956" t="s">
        <v>117</v>
      </c>
      <c r="B139" s="1956"/>
      <c r="C139" s="890"/>
      <c r="D139" s="890"/>
      <c r="E139" s="890"/>
      <c r="F139" s="890"/>
    </row>
    <row r="140" spans="1:6" ht="15" customHeight="1">
      <c r="A140" s="1967" t="s">
        <v>516</v>
      </c>
      <c r="C140" s="1994">
        <v>1758</v>
      </c>
      <c r="D140" s="1994"/>
      <c r="E140" s="1994">
        <v>1574</v>
      </c>
      <c r="F140" s="1994">
        <v>180</v>
      </c>
    </row>
    <row r="141" spans="1:6" ht="15" customHeight="1">
      <c r="A141" s="1967" t="s">
        <v>41</v>
      </c>
      <c r="C141" s="1994">
        <v>5708</v>
      </c>
      <c r="D141" s="1994"/>
      <c r="E141" s="1994">
        <v>5299</v>
      </c>
      <c r="F141" s="1994">
        <v>405</v>
      </c>
    </row>
    <row r="142" spans="1:6" ht="15" customHeight="1">
      <c r="A142" s="1967" t="s">
        <v>40</v>
      </c>
      <c r="C142" s="1994">
        <v>11106</v>
      </c>
      <c r="D142" s="1994"/>
      <c r="E142" s="1994">
        <v>10135</v>
      </c>
      <c r="F142" s="1994">
        <v>964</v>
      </c>
    </row>
    <row r="143" spans="1:6" ht="15" customHeight="1">
      <c r="A143" s="1967" t="s">
        <v>39</v>
      </c>
      <c r="C143" s="1994">
        <v>29935</v>
      </c>
      <c r="D143" s="1994"/>
      <c r="E143" s="1994">
        <v>24465</v>
      </c>
      <c r="F143" s="1994">
        <v>5450</v>
      </c>
    </row>
    <row r="144" spans="1:6" ht="15" customHeight="1">
      <c r="A144" s="1967" t="s">
        <v>38</v>
      </c>
      <c r="C144" s="1994">
        <v>23256</v>
      </c>
      <c r="D144" s="1994"/>
      <c r="E144" s="1994">
        <v>16255</v>
      </c>
      <c r="F144" s="1994">
        <v>6978</v>
      </c>
    </row>
    <row r="145" spans="1:15" ht="15" customHeight="1">
      <c r="A145" s="1967" t="s">
        <v>37</v>
      </c>
      <c r="C145" s="1994">
        <v>18141</v>
      </c>
      <c r="D145" s="1994"/>
      <c r="E145" s="1994">
        <v>14631</v>
      </c>
      <c r="F145" s="1994">
        <v>3472</v>
      </c>
    </row>
    <row r="146" spans="1:15" ht="6" customHeight="1">
      <c r="A146" s="1932"/>
      <c r="B146" s="1932"/>
      <c r="C146" s="890"/>
      <c r="D146" s="890"/>
      <c r="E146" s="890"/>
      <c r="F146" s="890"/>
    </row>
    <row r="147" spans="1:15" ht="15" customHeight="1">
      <c r="A147" s="1922" t="s">
        <v>106</v>
      </c>
      <c r="B147" s="1922"/>
      <c r="C147" s="890"/>
      <c r="D147" s="890"/>
      <c r="E147" s="890"/>
      <c r="F147" s="890"/>
    </row>
    <row r="148" spans="1:15" ht="15" customHeight="1">
      <c r="A148" s="1973" t="s">
        <v>209</v>
      </c>
      <c r="C148" s="1994">
        <v>44942</v>
      </c>
      <c r="D148" s="1994"/>
      <c r="E148" s="1994">
        <v>38438</v>
      </c>
      <c r="F148" s="1994">
        <v>6444</v>
      </c>
    </row>
    <row r="149" spans="1:15" ht="15" customHeight="1">
      <c r="A149" s="1973" t="s">
        <v>210</v>
      </c>
      <c r="C149" s="1994">
        <v>44974</v>
      </c>
      <c r="D149" s="1994"/>
      <c r="E149" s="1994">
        <v>33924</v>
      </c>
      <c r="F149" s="1994">
        <v>11014</v>
      </c>
    </row>
    <row r="150" spans="1:15" ht="6" customHeight="1">
      <c r="A150" s="1932"/>
      <c r="B150" s="1932"/>
      <c r="C150" s="890"/>
      <c r="D150" s="890"/>
      <c r="E150" s="890"/>
      <c r="F150" s="890"/>
    </row>
    <row r="151" spans="1:15" ht="15" customHeight="1">
      <c r="A151" s="1956" t="s">
        <v>107</v>
      </c>
      <c r="B151" s="1956"/>
      <c r="C151" s="890"/>
      <c r="D151" s="890"/>
      <c r="E151" s="890"/>
      <c r="F151" s="890"/>
    </row>
    <row r="152" spans="1:15" ht="15" customHeight="1">
      <c r="A152" s="1967" t="s">
        <v>192</v>
      </c>
      <c r="C152" s="1994">
        <v>52952</v>
      </c>
      <c r="D152" s="1994"/>
      <c r="E152" s="1994">
        <v>52913</v>
      </c>
      <c r="F152" s="1995">
        <v>26</v>
      </c>
    </row>
    <row r="153" spans="1:15" ht="15" customHeight="1">
      <c r="A153" s="1967" t="s">
        <v>517</v>
      </c>
      <c r="C153" s="1994">
        <v>8402</v>
      </c>
      <c r="D153" s="1994"/>
      <c r="E153" s="1994">
        <v>8399</v>
      </c>
      <c r="F153" s="1996">
        <v>2</v>
      </c>
    </row>
    <row r="154" spans="1:15" ht="15" customHeight="1">
      <c r="A154" s="1967" t="s">
        <v>194</v>
      </c>
      <c r="C154" s="1994">
        <v>28562</v>
      </c>
      <c r="D154" s="1994"/>
      <c r="E154" s="1994">
        <v>11050</v>
      </c>
      <c r="F154" s="1994">
        <v>17430</v>
      </c>
    </row>
    <row r="155" spans="1:15" ht="6" customHeight="1">
      <c r="A155" s="1976"/>
      <c r="B155" s="1976"/>
      <c r="C155" s="1977"/>
      <c r="D155" s="1977"/>
      <c r="E155" s="1977"/>
      <c r="F155" s="1991"/>
    </row>
    <row r="156" spans="1:15" s="317" customFormat="1" ht="15" customHeight="1">
      <c r="A156" s="870" t="s">
        <v>279</v>
      </c>
      <c r="B156" s="2344" t="s">
        <v>505</v>
      </c>
      <c r="C156" s="2344"/>
      <c r="D156" s="2344"/>
      <c r="E156" s="2344"/>
      <c r="F156" s="2344"/>
      <c r="G156" s="1225"/>
      <c r="H156" s="1225"/>
      <c r="I156" s="1225"/>
      <c r="J156" s="1225"/>
      <c r="L156"/>
      <c r="M156"/>
      <c r="N156"/>
      <c r="O156"/>
    </row>
    <row r="157" spans="1:15" s="317" customFormat="1" ht="15" customHeight="1">
      <c r="A157" s="124" t="s">
        <v>183</v>
      </c>
      <c r="B157" s="839"/>
      <c r="C157" s="872"/>
      <c r="D157" s="872"/>
      <c r="E157" s="841"/>
      <c r="F157" s="841"/>
      <c r="G157" s="841"/>
      <c r="H157" s="841"/>
      <c r="I157" s="841"/>
      <c r="J157" s="841"/>
      <c r="L157"/>
      <c r="M157"/>
      <c r="N157"/>
      <c r="O157"/>
    </row>
    <row r="158" spans="1:15" s="317" customFormat="1" ht="15" customHeight="1">
      <c r="A158" s="124" t="s">
        <v>185</v>
      </c>
      <c r="B158" s="839"/>
      <c r="C158" s="872"/>
      <c r="D158" s="872"/>
      <c r="E158" s="841"/>
      <c r="F158" s="841"/>
      <c r="G158" s="841"/>
      <c r="H158" s="841"/>
      <c r="I158" s="841"/>
      <c r="J158" s="841"/>
      <c r="L158"/>
      <c r="M158"/>
      <c r="N158"/>
      <c r="O158"/>
    </row>
    <row r="159" spans="1:15" s="317" customFormat="1" ht="15" customHeight="1">
      <c r="A159" s="124" t="s">
        <v>187</v>
      </c>
      <c r="B159" s="839"/>
      <c r="C159" s="872"/>
      <c r="D159" s="872"/>
      <c r="E159" s="841"/>
      <c r="F159" s="841"/>
      <c r="G159" s="841"/>
      <c r="H159" s="841"/>
      <c r="I159" s="841"/>
      <c r="J159" s="841"/>
      <c r="L159"/>
      <c r="M159"/>
      <c r="N159"/>
      <c r="O159"/>
    </row>
    <row r="160" spans="1:15" ht="15" customHeight="1">
      <c r="A160" s="1956"/>
      <c r="B160" s="1956"/>
      <c r="C160" s="1997"/>
      <c r="D160" s="1997"/>
      <c r="E160" s="1997"/>
      <c r="G160" s="1941" t="s">
        <v>93</v>
      </c>
    </row>
    <row r="161" spans="1:6" ht="15" customHeight="1">
      <c r="A161" s="1932"/>
      <c r="B161" s="1932"/>
      <c r="C161" s="1932"/>
      <c r="D161" s="1932"/>
      <c r="E161" s="1933"/>
    </row>
    <row r="162" spans="1:6" ht="15" customHeight="1">
      <c r="A162" s="1932"/>
      <c r="B162" s="1932"/>
      <c r="C162" s="1932"/>
      <c r="D162" s="1932"/>
      <c r="E162" s="1933"/>
    </row>
    <row r="163" spans="1:6" ht="15" customHeight="1">
      <c r="A163" s="2482" t="s">
        <v>508</v>
      </c>
      <c r="B163" s="2482"/>
      <c r="C163" s="2482"/>
      <c r="D163" s="1953"/>
      <c r="E163" s="1998"/>
      <c r="F163" s="1911"/>
    </row>
    <row r="164" spans="1:6" ht="15" customHeight="1">
      <c r="A164" s="2482"/>
      <c r="B164" s="2482"/>
      <c r="C164" s="2482"/>
      <c r="D164" s="1953"/>
      <c r="E164" s="798"/>
      <c r="F164" s="1999" t="s">
        <v>509</v>
      </c>
    </row>
    <row r="165" spans="1:6" ht="15" customHeight="1">
      <c r="A165" s="2482"/>
      <c r="B165" s="2482"/>
      <c r="C165" s="2482"/>
      <c r="D165" s="1953"/>
      <c r="E165" s="1954"/>
      <c r="F165" s="1911"/>
    </row>
    <row r="166" spans="1:6" ht="15" customHeight="1">
      <c r="A166" s="1905" t="s">
        <v>507</v>
      </c>
      <c r="B166" s="1905"/>
    </row>
    <row r="167" spans="1:6" ht="6" customHeight="1">
      <c r="C167" s="1912"/>
      <c r="D167" s="1912"/>
    </row>
    <row r="168" spans="1:6" ht="15" customHeight="1">
      <c r="A168" s="1915" t="s">
        <v>349</v>
      </c>
      <c r="B168" s="1983"/>
      <c r="C168" s="1916" t="s">
        <v>321</v>
      </c>
      <c r="D168" s="1916"/>
      <c r="E168" s="1916" t="s">
        <v>510</v>
      </c>
      <c r="F168" s="1916" t="s">
        <v>511</v>
      </c>
    </row>
    <row r="169" spans="1:6" ht="6" customHeight="1">
      <c r="C169" s="1913"/>
      <c r="D169" s="1913"/>
    </row>
    <row r="170" spans="1:6" ht="15" customHeight="1">
      <c r="A170" s="1956" t="s">
        <v>103</v>
      </c>
      <c r="B170" s="1956"/>
      <c r="C170" s="2000">
        <v>0.49362399999999995</v>
      </c>
      <c r="D170" s="2000"/>
      <c r="E170" s="2000">
        <v>0.229044</v>
      </c>
      <c r="F170" s="2000">
        <v>0.94140000000000001</v>
      </c>
    </row>
    <row r="171" spans="1:6" ht="6" customHeight="1">
      <c r="A171" s="1956"/>
      <c r="B171" s="1956"/>
      <c r="C171" s="2001"/>
      <c r="D171" s="2001"/>
      <c r="E171" s="2001"/>
      <c r="F171" s="2001"/>
    </row>
    <row r="172" spans="1:6" ht="15" customHeight="1">
      <c r="A172" s="1963" t="s">
        <v>295</v>
      </c>
      <c r="B172" s="1963"/>
      <c r="C172" s="2001"/>
      <c r="D172" s="2001"/>
      <c r="E172" s="2001"/>
      <c r="F172" s="2001"/>
    </row>
    <row r="173" spans="1:6" ht="15" customHeight="1">
      <c r="A173" s="1932" t="s">
        <v>100</v>
      </c>
      <c r="C173" s="2002">
        <v>0.92319399999999996</v>
      </c>
      <c r="D173" s="2002"/>
      <c r="E173" s="2002">
        <v>0.39494300000000004</v>
      </c>
      <c r="F173" s="2002">
        <v>1.4918179999999999</v>
      </c>
    </row>
    <row r="174" spans="1:6" ht="15" customHeight="1">
      <c r="A174" s="1932" t="s">
        <v>99</v>
      </c>
      <c r="C174" s="2002">
        <v>0.57153900000000002</v>
      </c>
      <c r="D174" s="2002"/>
      <c r="E174" s="2002">
        <v>0.280196</v>
      </c>
      <c r="F174" s="2002">
        <v>1.2092560000000001</v>
      </c>
    </row>
    <row r="175" spans="1:6" ht="6" customHeight="1">
      <c r="A175" s="1963"/>
      <c r="B175" s="1963"/>
      <c r="C175" s="914"/>
      <c r="D175" s="914"/>
      <c r="E175" s="914"/>
      <c r="F175" s="914"/>
    </row>
    <row r="176" spans="1:6" ht="15" customHeight="1">
      <c r="A176" s="1963" t="s">
        <v>104</v>
      </c>
      <c r="B176" s="1963"/>
      <c r="C176" s="914"/>
      <c r="D176" s="914"/>
      <c r="E176" s="914"/>
      <c r="F176" s="914"/>
    </row>
    <row r="177" spans="1:6" ht="15" customHeight="1">
      <c r="A177" s="1967" t="s">
        <v>512</v>
      </c>
      <c r="C177" s="2002">
        <v>1.13585</v>
      </c>
      <c r="D177" s="2002"/>
      <c r="E177" s="2002">
        <v>1.7427519999999999</v>
      </c>
      <c r="F177" s="2002">
        <v>0.71844700000000006</v>
      </c>
    </row>
    <row r="178" spans="1:6" ht="15" customHeight="1">
      <c r="A178" s="1967" t="s">
        <v>135</v>
      </c>
      <c r="C178" s="2002">
        <v>1.1507669999999999</v>
      </c>
      <c r="D178" s="2002"/>
      <c r="E178" s="2002">
        <v>0.72413000000000005</v>
      </c>
      <c r="F178" s="2002">
        <v>1.9051140000000002</v>
      </c>
    </row>
    <row r="179" spans="1:6" ht="15" customHeight="1">
      <c r="A179" s="1967" t="s">
        <v>136</v>
      </c>
      <c r="C179" s="2002">
        <v>1.207163</v>
      </c>
      <c r="D179" s="2002"/>
      <c r="E179" s="2002">
        <v>0.38638600000000001</v>
      </c>
      <c r="F179" s="2002">
        <v>3.5373429999999999</v>
      </c>
    </row>
    <row r="180" spans="1:6" ht="15" customHeight="1">
      <c r="A180" s="1967" t="s">
        <v>137</v>
      </c>
      <c r="C180" s="2002">
        <v>1.1581410000000001</v>
      </c>
      <c r="D180" s="2002"/>
      <c r="E180" s="2002">
        <v>0.27451700000000001</v>
      </c>
      <c r="F180" s="2002">
        <v>5.0788529999999996</v>
      </c>
    </row>
    <row r="181" spans="1:6" ht="15" customHeight="1">
      <c r="A181" s="1967" t="s">
        <v>138</v>
      </c>
      <c r="C181" s="2002">
        <v>1.1467499999999999</v>
      </c>
      <c r="D181" s="2002"/>
      <c r="E181" s="2002">
        <v>0.23788500000000001</v>
      </c>
      <c r="F181" s="2002">
        <v>6.5209770000000002</v>
      </c>
    </row>
    <row r="182" spans="1:6" ht="15" customHeight="1">
      <c r="A182" s="1967" t="s">
        <v>513</v>
      </c>
      <c r="C182" s="2002">
        <v>1.171618</v>
      </c>
      <c r="D182" s="2002"/>
      <c r="E182" s="2002">
        <v>0.25628200000000001</v>
      </c>
      <c r="F182" s="2002">
        <v>6.7809659999999994</v>
      </c>
    </row>
    <row r="183" spans="1:6" ht="15" customHeight="1">
      <c r="A183" s="1967" t="s">
        <v>514</v>
      </c>
      <c r="C183" s="2002">
        <v>1.2419249999999999</v>
      </c>
      <c r="D183" s="2002"/>
      <c r="E183" s="2002">
        <v>0.224998</v>
      </c>
      <c r="F183" s="2002">
        <v>7.4344549999999998</v>
      </c>
    </row>
    <row r="184" spans="1:6" ht="6" customHeight="1">
      <c r="A184" s="1967"/>
      <c r="B184" s="1967"/>
      <c r="C184" s="914"/>
      <c r="D184" s="914"/>
      <c r="E184" s="914"/>
      <c r="F184" s="914"/>
    </row>
    <row r="185" spans="1:6" ht="15" customHeight="1">
      <c r="A185" s="1956" t="s">
        <v>105</v>
      </c>
      <c r="B185" s="1956"/>
      <c r="C185" s="914"/>
      <c r="D185" s="914"/>
      <c r="E185" s="914"/>
      <c r="F185" s="914"/>
    </row>
    <row r="186" spans="1:6" ht="15" customHeight="1">
      <c r="A186" s="1967" t="s">
        <v>189</v>
      </c>
      <c r="C186" s="2002">
        <v>4.4385120000000002</v>
      </c>
      <c r="D186" s="2002"/>
      <c r="E186" s="2002">
        <v>0.91095399999999993</v>
      </c>
      <c r="F186" s="2002">
        <v>4.1359960000000004</v>
      </c>
    </row>
    <row r="187" spans="1:6" ht="15" customHeight="1">
      <c r="A187" s="1967" t="s">
        <v>182</v>
      </c>
      <c r="C187" s="2002">
        <v>0.55647000000000002</v>
      </c>
      <c r="D187" s="2002"/>
      <c r="E187" s="2002">
        <v>0.239286</v>
      </c>
      <c r="F187" s="2002">
        <v>0.97812399999999999</v>
      </c>
    </row>
    <row r="188" spans="1:6" ht="6" customHeight="1">
      <c r="A188" s="1932"/>
      <c r="B188" s="1932"/>
      <c r="C188" s="914"/>
      <c r="D188" s="914"/>
      <c r="E188" s="914"/>
      <c r="F188" s="914"/>
    </row>
    <row r="189" spans="1:6" ht="15" customHeight="1">
      <c r="A189" s="1956" t="s">
        <v>117</v>
      </c>
      <c r="B189" s="1956"/>
      <c r="C189" s="914"/>
      <c r="D189" s="914"/>
      <c r="E189" s="914"/>
      <c r="F189" s="914"/>
    </row>
    <row r="190" spans="1:6" ht="15" customHeight="1">
      <c r="A190" s="1967" t="s">
        <v>516</v>
      </c>
      <c r="C190" s="2002">
        <v>4.1975959999999999</v>
      </c>
      <c r="D190" s="2002"/>
      <c r="E190" s="2002">
        <v>1.1505190000000001</v>
      </c>
      <c r="F190" s="2002">
        <v>10.150905999999999</v>
      </c>
    </row>
    <row r="191" spans="1:6" ht="15" customHeight="1">
      <c r="A191" s="1967" t="s">
        <v>41</v>
      </c>
      <c r="C191" s="2002">
        <v>1.8985100000000001</v>
      </c>
      <c r="D191" s="2002"/>
      <c r="E191" s="2002">
        <v>0.47623900000000002</v>
      </c>
      <c r="F191" s="2002">
        <v>6.1164000000000005</v>
      </c>
    </row>
    <row r="192" spans="1:6" ht="15" customHeight="1">
      <c r="A192" s="1967" t="s">
        <v>40</v>
      </c>
      <c r="C192" s="2002">
        <v>1.4829559999999999</v>
      </c>
      <c r="D192" s="2002"/>
      <c r="E192" s="2002">
        <v>0.46081300000000003</v>
      </c>
      <c r="F192" s="2002">
        <v>4.6111260000000005</v>
      </c>
    </row>
    <row r="193" spans="1:15" ht="15" customHeight="1">
      <c r="A193" s="1967" t="s">
        <v>39</v>
      </c>
      <c r="C193" s="2002">
        <v>0.88394700000000004</v>
      </c>
      <c r="D193" s="2002"/>
      <c r="E193" s="2002">
        <v>0.37621899999999997</v>
      </c>
      <c r="F193" s="2002">
        <v>1.650749</v>
      </c>
    </row>
    <row r="194" spans="1:15" ht="15" customHeight="1">
      <c r="A194" s="1967" t="s">
        <v>38</v>
      </c>
      <c r="C194" s="2002">
        <v>0.91517700000000002</v>
      </c>
      <c r="D194" s="2002"/>
      <c r="E194" s="2002">
        <v>0.56664700000000001</v>
      </c>
      <c r="F194" s="2002">
        <v>1.3194350000000001</v>
      </c>
    </row>
    <row r="195" spans="1:15" ht="15" customHeight="1">
      <c r="A195" s="1967" t="s">
        <v>37</v>
      </c>
      <c r="C195" s="2002">
        <v>1.0910039999999999</v>
      </c>
      <c r="D195" s="2002"/>
      <c r="E195" s="2002">
        <v>0.500274</v>
      </c>
      <c r="F195" s="2002">
        <v>2.1320809999999999</v>
      </c>
    </row>
    <row r="196" spans="1:15" ht="6" customHeight="1">
      <c r="A196" s="1932"/>
      <c r="B196" s="1932"/>
      <c r="C196" s="914"/>
      <c r="D196" s="914"/>
      <c r="E196" s="914"/>
      <c r="F196" s="914"/>
    </row>
    <row r="197" spans="1:15" ht="15" customHeight="1">
      <c r="A197" s="1922" t="s">
        <v>106</v>
      </c>
      <c r="B197" s="1922"/>
      <c r="C197" s="914"/>
      <c r="D197" s="914"/>
      <c r="E197" s="914"/>
      <c r="F197" s="914"/>
    </row>
    <row r="198" spans="1:15" ht="15" customHeight="1">
      <c r="A198" s="1973" t="s">
        <v>209</v>
      </c>
      <c r="C198" s="2002">
        <v>0.69087399999999999</v>
      </c>
      <c r="D198" s="2002"/>
      <c r="E198" s="2002">
        <v>0.27460599999999996</v>
      </c>
      <c r="F198" s="2002">
        <v>1.6070879999999998</v>
      </c>
      <c r="K198" s="2003"/>
    </row>
    <row r="199" spans="1:15" ht="15" customHeight="1">
      <c r="A199" s="1973" t="s">
        <v>210</v>
      </c>
      <c r="C199" s="2002">
        <v>0.73919999999999997</v>
      </c>
      <c r="D199" s="2002"/>
      <c r="E199" s="2002">
        <v>0.35676399999999997</v>
      </c>
      <c r="F199" s="2002">
        <v>1.096581</v>
      </c>
    </row>
    <row r="200" spans="1:15" ht="6" customHeight="1">
      <c r="A200" s="1932"/>
      <c r="B200" s="1932"/>
      <c r="C200" s="914"/>
      <c r="D200" s="914"/>
      <c r="E200" s="914"/>
      <c r="F200" s="914"/>
    </row>
    <row r="201" spans="1:15" ht="15" customHeight="1">
      <c r="A201" s="1956" t="s">
        <v>107</v>
      </c>
      <c r="B201" s="1956"/>
      <c r="C201" s="914"/>
      <c r="D201" s="914"/>
      <c r="E201" s="914"/>
      <c r="F201" s="914"/>
    </row>
    <row r="202" spans="1:15" ht="15" customHeight="1">
      <c r="A202" s="1967" t="s">
        <v>192</v>
      </c>
      <c r="C202" s="2002">
        <v>0.57205399999999995</v>
      </c>
      <c r="D202" s="2002"/>
      <c r="E202" s="2002">
        <v>1.2175E-2</v>
      </c>
      <c r="F202" s="2002">
        <v>23.706223000000001</v>
      </c>
    </row>
    <row r="203" spans="1:15" ht="15" customHeight="1">
      <c r="A203" s="1967" t="s">
        <v>517</v>
      </c>
      <c r="C203" s="2002">
        <v>1.491903</v>
      </c>
      <c r="D203" s="2002"/>
      <c r="E203" s="2002">
        <v>1.4730999999999999E-2</v>
      </c>
      <c r="F203" s="2004" t="s">
        <v>217</v>
      </c>
    </row>
    <row r="204" spans="1:15" ht="15" customHeight="1">
      <c r="A204" s="1967" t="s">
        <v>194</v>
      </c>
      <c r="C204" s="2002">
        <v>0.90229300000000001</v>
      </c>
      <c r="D204" s="2002"/>
      <c r="E204" s="2002">
        <v>1.060927</v>
      </c>
      <c r="F204" s="2002">
        <v>0.71697100000000002</v>
      </c>
    </row>
    <row r="205" spans="1:15" ht="6" customHeight="1">
      <c r="A205" s="1976"/>
      <c r="B205" s="1976"/>
      <c r="C205" s="2005"/>
      <c r="D205" s="2005"/>
      <c r="E205" s="2005"/>
      <c r="F205" s="2006"/>
    </row>
    <row r="206" spans="1:15" s="317" customFormat="1" ht="15" customHeight="1">
      <c r="A206" s="870" t="s">
        <v>279</v>
      </c>
      <c r="B206" s="2396" t="s">
        <v>505</v>
      </c>
      <c r="C206" s="2396"/>
      <c r="D206" s="2396"/>
      <c r="E206" s="2396"/>
      <c r="F206" s="2396"/>
      <c r="G206" s="1225"/>
      <c r="H206" s="1225"/>
      <c r="I206" s="1225"/>
      <c r="J206" s="1225"/>
      <c r="L206"/>
      <c r="M206"/>
      <c r="N206"/>
      <c r="O206"/>
    </row>
    <row r="207" spans="1:15" s="124" customFormat="1" ht="15" customHeight="1">
      <c r="A207" s="608" t="s">
        <v>122</v>
      </c>
      <c r="B207" s="1949"/>
      <c r="C207" s="1949"/>
      <c r="D207" s="1949"/>
      <c r="E207" s="1949"/>
      <c r="F207" s="1949"/>
      <c r="G207" s="1949"/>
      <c r="H207" s="1949"/>
    </row>
    <row r="208" spans="1:15" s="317" customFormat="1" ht="15" customHeight="1">
      <c r="A208" s="124" t="s">
        <v>183</v>
      </c>
      <c r="B208" s="839"/>
      <c r="C208" s="872"/>
      <c r="D208" s="872"/>
      <c r="E208" s="841"/>
      <c r="F208" s="841"/>
      <c r="G208" s="841"/>
      <c r="H208" s="841"/>
      <c r="I208" s="841"/>
      <c r="J208" s="841"/>
      <c r="L208"/>
      <c r="M208"/>
      <c r="N208"/>
      <c r="O208"/>
    </row>
    <row r="209" spans="1:15" s="317" customFormat="1" ht="15" customHeight="1">
      <c r="A209" s="124" t="s">
        <v>185</v>
      </c>
      <c r="B209" s="839"/>
      <c r="C209" s="872"/>
      <c r="D209" s="872"/>
      <c r="E209" s="841"/>
      <c r="F209" s="841"/>
      <c r="G209" s="841"/>
      <c r="H209" s="841"/>
      <c r="I209" s="841"/>
      <c r="J209" s="841"/>
      <c r="L209"/>
      <c r="M209"/>
      <c r="N209"/>
      <c r="O209"/>
    </row>
    <row r="210" spans="1:15" s="317" customFormat="1" ht="15" customHeight="1">
      <c r="A210" s="124" t="s">
        <v>187</v>
      </c>
      <c r="B210" s="839"/>
      <c r="C210" s="872"/>
      <c r="D210" s="872"/>
      <c r="E210" s="841"/>
      <c r="F210" s="841"/>
      <c r="G210" s="841"/>
      <c r="H210" s="841"/>
      <c r="I210" s="841"/>
      <c r="J210" s="841"/>
      <c r="L210"/>
      <c r="M210"/>
      <c r="N210"/>
      <c r="O210"/>
    </row>
    <row r="211" spans="1:15" ht="15" customHeight="1">
      <c r="A211" s="1956"/>
      <c r="B211" s="1956"/>
      <c r="C211" s="2007"/>
      <c r="D211" s="2007"/>
      <c r="E211" s="2007"/>
      <c r="G211" s="1941" t="s">
        <v>93</v>
      </c>
    </row>
    <row r="212" spans="1:15" ht="15" customHeight="1">
      <c r="A212" s="1956"/>
      <c r="B212" s="1956"/>
      <c r="C212" s="2007"/>
      <c r="D212" s="2007"/>
      <c r="E212" s="2007"/>
      <c r="F212" s="2008"/>
    </row>
    <row r="213" spans="1:15" ht="15" customHeight="1">
      <c r="A213" s="1956"/>
      <c r="B213" s="1956"/>
      <c r="C213" s="2007"/>
      <c r="D213" s="2007"/>
      <c r="E213" s="2007"/>
      <c r="F213" s="2008"/>
    </row>
    <row r="214" spans="1:15" ht="15" customHeight="1">
      <c r="A214" s="2482" t="s">
        <v>508</v>
      </c>
      <c r="B214" s="2482"/>
      <c r="C214" s="2482"/>
      <c r="D214" s="1953"/>
    </row>
    <row r="215" spans="1:15" ht="15" customHeight="1">
      <c r="A215" s="2482"/>
      <c r="B215" s="2482"/>
      <c r="C215" s="2482"/>
      <c r="D215" s="1953"/>
      <c r="E215" s="798"/>
      <c r="F215" s="1999" t="s">
        <v>509</v>
      </c>
    </row>
    <row r="216" spans="1:15" ht="15" customHeight="1">
      <c r="A216" s="2482"/>
      <c r="B216" s="2482"/>
      <c r="C216" s="2482"/>
      <c r="D216" s="1953"/>
      <c r="E216" s="1954"/>
      <c r="F216" s="1911"/>
    </row>
    <row r="217" spans="1:15" ht="15" customHeight="1">
      <c r="A217" s="1905" t="s">
        <v>32</v>
      </c>
      <c r="B217" s="1905"/>
      <c r="C217" s="1912"/>
      <c r="D217" s="1912"/>
    </row>
    <row r="218" spans="1:15" ht="6" customHeight="1">
      <c r="A218" s="1905"/>
      <c r="B218" s="1905"/>
      <c r="C218" s="1912"/>
      <c r="D218" s="1912"/>
    </row>
    <row r="219" spans="1:15" ht="15" customHeight="1">
      <c r="A219" s="1915" t="s">
        <v>349</v>
      </c>
      <c r="B219" s="1916"/>
      <c r="C219" s="1916" t="s">
        <v>321</v>
      </c>
      <c r="D219" s="1916"/>
      <c r="E219" s="1916" t="s">
        <v>510</v>
      </c>
      <c r="F219" s="1916" t="s">
        <v>511</v>
      </c>
    </row>
    <row r="220" spans="1:15" ht="6" customHeight="1">
      <c r="C220" s="1913"/>
      <c r="D220" s="1913"/>
    </row>
    <row r="221" spans="1:15" ht="15" customHeight="1">
      <c r="A221" s="1956" t="s">
        <v>103</v>
      </c>
      <c r="B221" s="1956"/>
      <c r="C221" s="2009">
        <v>157911.8788620079</v>
      </c>
      <c r="D221" s="2000"/>
      <c r="E221" s="2000">
        <v>0.18411157</v>
      </c>
      <c r="F221" s="2000">
        <v>0.18389849</v>
      </c>
    </row>
    <row r="222" spans="1:15" ht="6" customHeight="1">
      <c r="A222" s="1956"/>
      <c r="B222" s="1956"/>
      <c r="C222" s="2010"/>
      <c r="D222" s="2001"/>
      <c r="E222" s="2001"/>
      <c r="F222" s="2001"/>
    </row>
    <row r="223" spans="1:15" ht="15" customHeight="1">
      <c r="A223" s="1963" t="s">
        <v>295</v>
      </c>
      <c r="B223" s="1963"/>
      <c r="C223" s="2010"/>
      <c r="D223" s="2001"/>
      <c r="E223" s="2001"/>
      <c r="F223" s="2001"/>
    </row>
    <row r="224" spans="1:15" ht="15" customHeight="1">
      <c r="A224" s="1932" t="s">
        <v>100</v>
      </c>
      <c r="C224" s="2011">
        <v>105468.2761286535</v>
      </c>
      <c r="D224" s="2002"/>
      <c r="E224" s="2002">
        <v>0.31223978000000002</v>
      </c>
      <c r="F224" s="2002">
        <v>0.31141874000000003</v>
      </c>
    </row>
    <row r="225" spans="1:6" ht="15" customHeight="1">
      <c r="A225" s="1932" t="s">
        <v>99</v>
      </c>
      <c r="C225" s="2011">
        <v>117542.840442876</v>
      </c>
      <c r="D225" s="2002"/>
      <c r="E225" s="2002">
        <v>0.22728802000000001</v>
      </c>
      <c r="F225" s="2002">
        <v>0.22721835000000001</v>
      </c>
    </row>
    <row r="226" spans="1:6" ht="6" customHeight="1">
      <c r="A226" s="1963"/>
      <c r="B226" s="1963"/>
      <c r="C226" s="1888"/>
      <c r="D226" s="914"/>
      <c r="E226" s="914"/>
      <c r="F226" s="914"/>
    </row>
    <row r="227" spans="1:6" ht="15" customHeight="1">
      <c r="A227" s="1963" t="s">
        <v>104</v>
      </c>
      <c r="B227" s="1963"/>
      <c r="C227" s="1888"/>
      <c r="D227" s="914"/>
      <c r="E227" s="914"/>
      <c r="F227" s="914"/>
    </row>
    <row r="228" spans="1:6" ht="15" customHeight="1">
      <c r="A228" s="1967" t="s">
        <v>512</v>
      </c>
      <c r="C228" s="2011">
        <v>60595.739278795503</v>
      </c>
      <c r="D228" s="2002"/>
      <c r="E228" s="2002">
        <v>0.50832261999999995</v>
      </c>
      <c r="F228" s="2002">
        <v>0.50838583999999998</v>
      </c>
    </row>
    <row r="229" spans="1:6" ht="15" customHeight="1">
      <c r="A229" s="1967" t="s">
        <v>135</v>
      </c>
      <c r="C229" s="2011">
        <v>57676.564632593399</v>
      </c>
      <c r="D229" s="2002"/>
      <c r="E229" s="2002">
        <v>0.52417723000000005</v>
      </c>
      <c r="F229" s="2002">
        <v>0.52331008000000001</v>
      </c>
    </row>
    <row r="230" spans="1:6" ht="15" customHeight="1">
      <c r="A230" s="1967" t="s">
        <v>136</v>
      </c>
      <c r="C230" s="2011">
        <v>54606.567356942098</v>
      </c>
      <c r="D230" s="2002"/>
      <c r="E230" s="2002">
        <v>0.34827650999999998</v>
      </c>
      <c r="F230" s="2002">
        <v>0.34821935999999998</v>
      </c>
    </row>
    <row r="231" spans="1:6" ht="15" customHeight="1">
      <c r="A231" s="1967" t="s">
        <v>137</v>
      </c>
      <c r="C231" s="2011">
        <v>51431.7558646752</v>
      </c>
      <c r="D231" s="2002"/>
      <c r="E231" s="2002">
        <v>0.26030341000000001</v>
      </c>
      <c r="F231" s="2002">
        <v>0.25968447</v>
      </c>
    </row>
    <row r="232" spans="1:6" ht="15" customHeight="1">
      <c r="A232" s="1967" t="s">
        <v>138</v>
      </c>
      <c r="C232" s="2011">
        <v>52385.799055322299</v>
      </c>
      <c r="D232" s="2002"/>
      <c r="E232" s="2002">
        <v>0.22943472000000001</v>
      </c>
      <c r="F232" s="2002">
        <v>0.22672829</v>
      </c>
    </row>
    <row r="233" spans="1:6" ht="15" customHeight="1">
      <c r="A233" s="1967" t="s">
        <v>513</v>
      </c>
      <c r="C233" s="2011">
        <v>50747.762492563903</v>
      </c>
      <c r="D233" s="2002"/>
      <c r="E233" s="2002">
        <v>0.24676994999999999</v>
      </c>
      <c r="F233" s="2002">
        <v>0.24477345</v>
      </c>
    </row>
    <row r="234" spans="1:6" ht="15" customHeight="1">
      <c r="A234" s="1967" t="s">
        <v>514</v>
      </c>
      <c r="C234" s="2011">
        <v>46937.272090393199</v>
      </c>
      <c r="D234" s="2002"/>
      <c r="E234" s="2002">
        <v>0.21822368</v>
      </c>
      <c r="F234" s="2002">
        <v>0.21610568999999999</v>
      </c>
    </row>
    <row r="235" spans="1:6" ht="6" customHeight="1">
      <c r="A235" s="1967"/>
      <c r="B235" s="1967"/>
      <c r="C235" s="1888"/>
      <c r="D235" s="914"/>
      <c r="E235" s="914"/>
      <c r="F235" s="914"/>
    </row>
    <row r="236" spans="1:6" ht="15" customHeight="1">
      <c r="A236" s="1956" t="s">
        <v>105</v>
      </c>
      <c r="B236" s="1956"/>
      <c r="C236" s="1888"/>
      <c r="D236" s="914"/>
      <c r="E236" s="914"/>
      <c r="F236" s="914"/>
    </row>
    <row r="237" spans="1:6" ht="15" customHeight="1">
      <c r="A237" s="1967" t="s">
        <v>189</v>
      </c>
      <c r="C237" s="2011">
        <v>78594.859418530294</v>
      </c>
      <c r="D237" s="2002"/>
      <c r="E237" s="2002">
        <v>0.74471308999999997</v>
      </c>
      <c r="F237" s="2002">
        <v>0.74750726000000001</v>
      </c>
    </row>
    <row r="238" spans="1:6" ht="15" customHeight="1">
      <c r="A238" s="1967" t="s">
        <v>182</v>
      </c>
      <c r="C238" s="2011">
        <v>168162.73115381369</v>
      </c>
      <c r="D238" s="2002"/>
      <c r="E238" s="2002">
        <v>0.19215284999999999</v>
      </c>
      <c r="F238" s="2002">
        <v>0.19190999</v>
      </c>
    </row>
    <row r="239" spans="1:6" ht="6" customHeight="1">
      <c r="A239" s="1932"/>
      <c r="B239" s="1932"/>
      <c r="C239" s="1888"/>
      <c r="D239" s="914"/>
      <c r="E239" s="914"/>
      <c r="F239" s="914"/>
    </row>
    <row r="240" spans="1:6" ht="15" customHeight="1">
      <c r="A240" s="1956" t="s">
        <v>117</v>
      </c>
      <c r="B240" s="1956"/>
      <c r="C240" s="1888"/>
      <c r="D240" s="914"/>
      <c r="E240" s="914"/>
      <c r="F240" s="914"/>
    </row>
    <row r="241" spans="1:6" ht="15" customHeight="1">
      <c r="A241" s="1967" t="s">
        <v>516</v>
      </c>
      <c r="C241" s="2011">
        <v>28616.3531142053</v>
      </c>
      <c r="D241" s="2002"/>
      <c r="E241" s="2002">
        <v>1.0316869</v>
      </c>
      <c r="F241" s="2002">
        <v>1.0298881200000001</v>
      </c>
    </row>
    <row r="242" spans="1:6" ht="15" customHeight="1">
      <c r="A242" s="1967" t="s">
        <v>41</v>
      </c>
      <c r="C242" s="2011">
        <v>39031.6141884104</v>
      </c>
      <c r="D242" s="2002"/>
      <c r="E242" s="2002">
        <v>0.44168333999999998</v>
      </c>
      <c r="F242" s="2002">
        <v>0.44079621000000002</v>
      </c>
    </row>
    <row r="243" spans="1:6" ht="15" customHeight="1">
      <c r="A243" s="1967" t="s">
        <v>40</v>
      </c>
      <c r="C243" s="2011">
        <v>58510.695531879697</v>
      </c>
      <c r="D243" s="2002"/>
      <c r="E243" s="2002">
        <v>0.41873171999999997</v>
      </c>
      <c r="F243" s="2002">
        <v>0.41840575000000002</v>
      </c>
    </row>
    <row r="244" spans="1:6" ht="15" customHeight="1">
      <c r="A244" s="1967" t="s">
        <v>39</v>
      </c>
      <c r="C244" s="2011">
        <v>91599.680622849904</v>
      </c>
      <c r="D244" s="2002"/>
      <c r="E244" s="2002">
        <v>0.30629339</v>
      </c>
      <c r="F244" s="2002">
        <v>0.30583964000000002</v>
      </c>
    </row>
    <row r="245" spans="1:6" ht="15" customHeight="1">
      <c r="A245" s="1967" t="s">
        <v>38</v>
      </c>
      <c r="C245" s="2011">
        <v>76246.346820603401</v>
      </c>
      <c r="D245" s="2002"/>
      <c r="E245" s="2002">
        <v>0.39610110999999998</v>
      </c>
      <c r="F245" s="2002">
        <v>0.39617436</v>
      </c>
    </row>
    <row r="246" spans="1:6" ht="15" customHeight="1">
      <c r="A246" s="1967" t="s">
        <v>37</v>
      </c>
      <c r="C246" s="2011">
        <v>72118.341278992797</v>
      </c>
      <c r="D246" s="2002"/>
      <c r="E246" s="2002">
        <v>0.40492982999999999</v>
      </c>
      <c r="F246" s="2002">
        <v>0.40315853000000001</v>
      </c>
    </row>
    <row r="247" spans="1:6" ht="6" customHeight="1">
      <c r="A247" s="1932"/>
      <c r="B247" s="1932"/>
      <c r="C247" s="1888"/>
      <c r="D247" s="914"/>
      <c r="E247" s="914"/>
      <c r="F247" s="914"/>
    </row>
    <row r="248" spans="1:6" ht="15" customHeight="1">
      <c r="A248" s="1922" t="s">
        <v>106</v>
      </c>
      <c r="B248" s="1922"/>
      <c r="C248" s="1888"/>
      <c r="D248" s="914"/>
      <c r="E248" s="914"/>
      <c r="F248" s="914"/>
    </row>
    <row r="249" spans="1:6" ht="15" customHeight="1">
      <c r="A249" s="1973" t="s">
        <v>209</v>
      </c>
      <c r="C249" s="2011">
        <v>110719.012096266</v>
      </c>
      <c r="D249" s="2002"/>
      <c r="E249" s="2002">
        <v>0.23430639</v>
      </c>
      <c r="F249" s="2002">
        <v>0.23420959999999999</v>
      </c>
    </row>
    <row r="250" spans="1:6" ht="15" customHeight="1">
      <c r="A250" s="1973" t="s">
        <v>210</v>
      </c>
      <c r="C250" s="2011">
        <v>118008.59974543309</v>
      </c>
      <c r="D250" s="2002"/>
      <c r="E250" s="2002">
        <v>0.26907671999999999</v>
      </c>
      <c r="F250" s="2002">
        <v>0.26882430000000002</v>
      </c>
    </row>
    <row r="251" spans="1:6" ht="6" customHeight="1">
      <c r="A251" s="1932"/>
      <c r="B251" s="1932"/>
      <c r="C251" s="1888"/>
      <c r="D251" s="914"/>
      <c r="E251" s="914"/>
      <c r="F251" s="914"/>
    </row>
    <row r="252" spans="1:6" ht="15" customHeight="1">
      <c r="A252" s="1956" t="s">
        <v>107</v>
      </c>
      <c r="B252" s="1956"/>
      <c r="C252" s="1888"/>
      <c r="D252" s="914"/>
      <c r="E252" s="914"/>
      <c r="F252" s="914"/>
    </row>
    <row r="253" spans="1:6" ht="15" customHeight="1">
      <c r="A253" s="1967" t="s">
        <v>192</v>
      </c>
      <c r="C253" s="2011">
        <v>106097.8848343226</v>
      </c>
      <c r="D253" s="2002"/>
      <c r="E253" s="2002">
        <v>1.2167010000000001E-2</v>
      </c>
      <c r="F253" s="2012">
        <v>1.068943E-2</v>
      </c>
    </row>
    <row r="254" spans="1:6" ht="15" customHeight="1">
      <c r="A254" s="1967" t="s">
        <v>517</v>
      </c>
      <c r="C254" s="2011">
        <v>44241.451996558899</v>
      </c>
      <c r="D254" s="2002"/>
      <c r="E254" s="2002">
        <v>1.4727179999999999E-2</v>
      </c>
      <c r="F254" s="2004" t="s">
        <v>217</v>
      </c>
    </row>
    <row r="255" spans="1:6" ht="15" customHeight="1">
      <c r="A255" s="1967" t="s">
        <v>194</v>
      </c>
      <c r="C255" s="2011">
        <v>94542.400319358407</v>
      </c>
      <c r="D255" s="2002"/>
      <c r="E255" s="2002">
        <v>0.42675869999999999</v>
      </c>
      <c r="F255" s="2002">
        <v>0.42699643999999998</v>
      </c>
    </row>
    <row r="256" spans="1:6" ht="6" customHeight="1">
      <c r="A256" s="1976"/>
      <c r="B256" s="1976"/>
      <c r="C256" s="2005"/>
      <c r="D256" s="2005"/>
      <c r="E256" s="2005"/>
      <c r="F256" s="2006"/>
    </row>
    <row r="257" spans="1:15" s="317" customFormat="1" ht="15" customHeight="1">
      <c r="A257" s="870" t="s">
        <v>279</v>
      </c>
      <c r="B257" s="2396" t="s">
        <v>505</v>
      </c>
      <c r="C257" s="2396"/>
      <c r="D257" s="2396"/>
      <c r="E257" s="2396"/>
      <c r="F257" s="2396"/>
      <c r="G257" s="1225"/>
      <c r="H257" s="1225"/>
      <c r="I257" s="1225"/>
      <c r="J257" s="1225"/>
      <c r="L257"/>
      <c r="M257"/>
      <c r="N257"/>
      <c r="O257"/>
    </row>
    <row r="258" spans="1:15" s="124" customFormat="1" ht="15" customHeight="1">
      <c r="A258" s="608" t="s">
        <v>122</v>
      </c>
      <c r="B258" s="1949"/>
      <c r="C258" s="1949"/>
      <c r="D258" s="1949"/>
      <c r="E258" s="1949"/>
      <c r="F258" s="1949"/>
      <c r="G258" s="1949"/>
      <c r="H258" s="1949"/>
    </row>
    <row r="259" spans="1:15" s="317" customFormat="1" ht="15" customHeight="1">
      <c r="A259" s="124" t="s">
        <v>183</v>
      </c>
      <c r="B259" s="839"/>
      <c r="C259" s="872"/>
      <c r="D259" s="872"/>
      <c r="E259" s="841"/>
      <c r="F259" s="841"/>
      <c r="G259" s="841"/>
      <c r="H259" s="841"/>
      <c r="I259" s="841"/>
      <c r="J259" s="841"/>
      <c r="L259"/>
      <c r="M259"/>
      <c r="N259"/>
      <c r="O259"/>
    </row>
    <row r="260" spans="1:15" s="317" customFormat="1" ht="15" customHeight="1">
      <c r="A260" s="124" t="s">
        <v>185</v>
      </c>
      <c r="B260" s="839"/>
      <c r="C260" s="872"/>
      <c r="D260" s="872"/>
      <c r="E260" s="841"/>
      <c r="F260" s="841"/>
      <c r="G260" s="841"/>
      <c r="H260" s="841"/>
      <c r="I260" s="841"/>
      <c r="J260" s="841"/>
      <c r="L260"/>
      <c r="M260"/>
      <c r="N260"/>
      <c r="O260"/>
    </row>
    <row r="261" spans="1:15" s="317" customFormat="1" ht="15" customHeight="1">
      <c r="A261" s="124" t="s">
        <v>187</v>
      </c>
      <c r="B261" s="839"/>
      <c r="C261" s="872"/>
      <c r="D261" s="872"/>
      <c r="E261" s="841"/>
      <c r="F261" s="841"/>
      <c r="G261" s="841"/>
      <c r="H261" s="841"/>
      <c r="I261" s="841"/>
      <c r="J261" s="841"/>
      <c r="L261"/>
      <c r="M261"/>
      <c r="N261"/>
      <c r="O261"/>
    </row>
    <row r="262" spans="1:15" ht="15" customHeight="1">
      <c r="G262" s="1941" t="s">
        <v>93</v>
      </c>
    </row>
  </sheetData>
  <mergeCells count="11">
    <mergeCell ref="B156:F156"/>
    <mergeCell ref="A163:C165"/>
    <mergeCell ref="B206:F206"/>
    <mergeCell ref="A214:C216"/>
    <mergeCell ref="B257:F257"/>
    <mergeCell ref="A113:C115"/>
    <mergeCell ref="A9:C11"/>
    <mergeCell ref="B51:F51"/>
    <mergeCell ref="B52:F52"/>
    <mergeCell ref="A61:C63"/>
    <mergeCell ref="B104:F104"/>
  </mergeCells>
  <conditionalFormatting sqref="C170:F170 C173:F174 C177:F183 C186:F187 C190:F195 C198:F199 C202:F204">
    <cfRule type="cellIs" dxfId="30" priority="3" stopIfTrue="1" operator="between">
      <formula>25</formula>
      <formula>100</formula>
    </cfRule>
    <cfRule type="cellIs" dxfId="29" priority="4" stopIfTrue="1" operator="between">
      <formula>15</formula>
      <formula>24.999</formula>
    </cfRule>
  </conditionalFormatting>
  <conditionalFormatting sqref="C170:F204">
    <cfRule type="cellIs" dxfId="28" priority="2" operator="equal">
      <formula>"(-)"</formula>
    </cfRule>
  </conditionalFormatting>
  <conditionalFormatting sqref="C221:F255">
    <cfRule type="cellIs" dxfId="27" priority="1" operator="equal">
      <formula>"(-)"</formula>
    </cfRule>
  </conditionalFormatting>
  <hyperlinks>
    <hyperlink ref="G110" location="'Cuadro 5.41'!A1" tooltip="Ir al inicio" display="Ir al inicio"/>
    <hyperlink ref="G211" location="'Cuadro 5.41'!A1" tooltip="Ir al inicio" display="Ir al inicio"/>
    <hyperlink ref="G262" location="'Cuadro 5.41'!A1" tooltip="Ir al inicio" display="Ir al inicio"/>
    <hyperlink ref="G58" location="'Cuadro 5.41'!A1" tooltip="Ir al inicio" display="Ir al inicio"/>
    <hyperlink ref="C15" location="C15" tooltip="CV: .49" display="C15"/>
    <hyperlink ref="E15" location="E15" tooltip="CV: .23" display="E15"/>
    <hyperlink ref="F15" location="F15" tooltip="CV: .94" display="F15"/>
    <hyperlink ref="C18" location="C18" tooltip="CV: .92" display="C18"/>
    <hyperlink ref="E18" location="E18" tooltip="CV: .39" display="E18"/>
    <hyperlink ref="F18" location="F18" tooltip="CV: 1.49" display="F18"/>
    <hyperlink ref="C19" location="C19" tooltip="CV: .57" display="C19"/>
    <hyperlink ref="E19" location="E19" tooltip="CV: .28" display="E19"/>
    <hyperlink ref="F19" location="F19" tooltip="CV: 1.21" display="F19"/>
    <hyperlink ref="C22" location="C22" tooltip="CV: 1.14" display="C22"/>
    <hyperlink ref="E22" location="E22" tooltip="CV: 1.74" display="E22"/>
    <hyperlink ref="F22" location="F22" tooltip="CV: .72" display="F22"/>
    <hyperlink ref="C23" location="C23" tooltip="CV: 1.15" display="C23"/>
    <hyperlink ref="E23" location="E23" tooltip="CV: .72" display="E23"/>
    <hyperlink ref="F23" location="F23" tooltip="CV: 1.91" display="F23"/>
    <hyperlink ref="C24" location="C24" tooltip="CV: 1.21" display="C24"/>
    <hyperlink ref="E24" location="E24" tooltip="CV: .39" display="E24"/>
    <hyperlink ref="F24" location="F24" tooltip="CV: 3.54" display="F24"/>
    <hyperlink ref="C25" location="C25" tooltip="CV: 1.16" display="C25"/>
    <hyperlink ref="E25" location="E25" tooltip="CV: .27" display="E25"/>
    <hyperlink ref="F25" location="F25" tooltip="CV: 5.08" display="F25"/>
    <hyperlink ref="C26" location="C26" tooltip="CV: 1.15" display="C26"/>
    <hyperlink ref="E26" location="E26" tooltip="CV: .24" display="E26"/>
    <hyperlink ref="F26" location="F26" tooltip="CV: 6.52" display="F26"/>
    <hyperlink ref="C27" location="C27" tooltip="CV: 1.17" display="C27"/>
    <hyperlink ref="E27" location="E27" tooltip="CV: .26" display="E27"/>
    <hyperlink ref="F27" location="F27" tooltip="CV: 6.78" display="F27"/>
    <hyperlink ref="C28" location="C28" tooltip="CV: 1.24" display="C28"/>
    <hyperlink ref="E28" location="E28" tooltip="CV: .22" display="E28"/>
    <hyperlink ref="F28" location="F28" tooltip="CV: 7.43" display="F28"/>
    <hyperlink ref="C31" location="C31" tooltip="CV: 4.44" display="C31"/>
    <hyperlink ref="E31" location="E31" tooltip="CV: .91" display="E31"/>
    <hyperlink ref="F31" location="F31" tooltip="CV: 4.14" display="F31"/>
    <hyperlink ref="C32" location="C32" tooltip="CV: .56" display="C32"/>
    <hyperlink ref="E32" location="E32" tooltip="CV: .24" display="E32"/>
    <hyperlink ref="F32" location="F32" tooltip="CV: .98" display="F32"/>
    <hyperlink ref="C35" location="C35" tooltip="CV: 4.2" display="C35"/>
    <hyperlink ref="E35" location="E35" tooltip="CV: 1.15" display="E35"/>
    <hyperlink ref="F35" location="F35" tooltip="CV: 10.15" display="F35"/>
    <hyperlink ref="C36" location="C36" tooltip="CV: 1.9" display="C36"/>
    <hyperlink ref="E36" location="E36" tooltip="CV: .48" display="E36"/>
    <hyperlink ref="F36" location="F36" tooltip="CV: 6.12" display="F36"/>
    <hyperlink ref="C37" location="C37" tooltip="CV: 1.48" display="C37"/>
    <hyperlink ref="E37" location="E37" tooltip="CV: .46" display="E37"/>
    <hyperlink ref="F37" location="F37" tooltip="CV: 4.61" display="F37"/>
    <hyperlink ref="C38" location="C38" tooltip="CV: .88" display="C38"/>
    <hyperlink ref="E38" location="E38" tooltip="CV: .38" display="E38"/>
    <hyperlink ref="F38" location="F38" tooltip="CV: 1.65" display="F38"/>
    <hyperlink ref="C39" location="C39" tooltip="CV: .92" display="C39"/>
    <hyperlink ref="E39" location="E39" tooltip="CV: .57" display="E39"/>
    <hyperlink ref="F39" location="F39" tooltip="CV: 1.32" display="F39"/>
    <hyperlink ref="C40" location="C40" tooltip="CV: 1.09" display="C40"/>
    <hyperlink ref="E40" location="E40" tooltip="CV: .5" display="E40"/>
    <hyperlink ref="F40" location="F40" tooltip="CV: 2.13" display="F40"/>
    <hyperlink ref="C43" location="C43" tooltip="CV: .69" display="C43"/>
    <hyperlink ref="E43" location="E43" tooltip="CV: .27" display="E43"/>
    <hyperlink ref="F43" location="F43" tooltip="CV: 1.61" display="F43"/>
    <hyperlink ref="C44" location="C44" tooltip="CV: .74" display="C44"/>
    <hyperlink ref="E44" location="E44" tooltip="CV: .36" display="E44"/>
    <hyperlink ref="F44" location="F44" tooltip="CV: 1.1" display="F44"/>
    <hyperlink ref="C47" location="C47" tooltip="CV: .57" display="C47"/>
    <hyperlink ref="E47" location="E47" tooltip="CV: .01" display="E47"/>
    <hyperlink ref="F47" location="F47" tooltip="CV: 23.71" display="F47"/>
    <hyperlink ref="C48" location="C48" tooltip="CV: 1.49" display="C48"/>
    <hyperlink ref="E48" location="E48" tooltip="CV: .01" display="E48"/>
    <hyperlink ref="C49" location="C49" tooltip="CV: .9" display="C49"/>
    <hyperlink ref="E49" location="E49" tooltip="CV: 1.06" display="E49"/>
    <hyperlink ref="F49" location="F49" tooltip="CV: .72" display="F49"/>
    <hyperlink ref="G160" location="'Cuadro 5.41'!A1" tooltip="Ir al inicio" display="Ir al inicio"/>
    <hyperlink ref="A3:B3" location="'Cuadro 5.41'!A61:F109" tooltip="Estimaciones puntuales" display="Estimaciones puntuales"/>
    <hyperlink ref="A4:B4" location="'Cuadro 5.41'!A113:F159" tooltip="Observaciones muestrales" display="Observaciones muestrales"/>
    <hyperlink ref="A5:B5" location="'Cuadro 5.41'!A163:F210" tooltip="Coeficiente de variación " display="Coeficiente de variación "/>
    <hyperlink ref="A6" location="'Cuadro 5.41'!A214:F261" tooltip="Error estándar" display="Error estándar"/>
    <hyperlink ref="G1" location="ÍNDICE!A1" tooltip="Índice" display="Índice"/>
  </hyperlinks>
  <pageMargins left="0.70866141732283472" right="0.70866141732283472" top="0.74803149606299213" bottom="0.74803149606299213" header="0.31496062992125984" footer="0.31496062992125984"/>
  <pageSetup orientation="portrait" verticalDpi="0"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2"/>
  <sheetViews>
    <sheetView showGridLines="0" zoomScaleNormal="100" workbookViewId="0"/>
  </sheetViews>
  <sheetFormatPr baseColWidth="10" defaultRowHeight="15" customHeight="1"/>
  <cols>
    <col min="1" max="1" width="5.42578125" style="2014" customWidth="1"/>
    <col min="2" max="2" width="23.7109375" style="2014" customWidth="1"/>
    <col min="3" max="3" width="22.7109375" style="2014" customWidth="1"/>
    <col min="4" max="4" width="1.28515625" style="2014" customWidth="1"/>
    <col min="5" max="7" width="19.7109375" style="2014" customWidth="1"/>
    <col min="8" max="8" width="1.28515625" style="2014" customWidth="1"/>
    <col min="9" max="9" width="15.7109375" style="2014" customWidth="1"/>
    <col min="10" max="10" width="18.7109375" style="2014" customWidth="1"/>
    <col min="11" max="16384" width="11.42578125" style="2014"/>
  </cols>
  <sheetData>
    <row r="1" spans="1:10" ht="15" customHeight="1">
      <c r="A1" s="808" t="s">
        <v>644</v>
      </c>
      <c r="B1" s="808"/>
      <c r="C1" s="2013"/>
      <c r="D1" s="2013"/>
      <c r="E1" s="2013"/>
      <c r="F1" s="2013"/>
      <c r="G1" s="2013"/>
      <c r="H1" s="2013"/>
      <c r="I1" s="2013"/>
      <c r="J1" s="823" t="s">
        <v>19</v>
      </c>
    </row>
    <row r="2" spans="1:10" ht="15" customHeight="1">
      <c r="A2" s="1952"/>
      <c r="B2" s="1952"/>
      <c r="C2" s="2013"/>
      <c r="D2" s="2013"/>
      <c r="E2" s="2013"/>
      <c r="F2" s="2013"/>
      <c r="G2" s="2013"/>
      <c r="H2" s="2013"/>
      <c r="I2" s="2013"/>
      <c r="J2" s="2015"/>
    </row>
    <row r="3" spans="1:10" s="2016" customFormat="1" ht="15" customHeight="1">
      <c r="A3" s="1902" t="s">
        <v>95</v>
      </c>
      <c r="B3" s="1902"/>
    </row>
    <row r="4" spans="1:10" s="2016" customFormat="1" ht="15" customHeight="1">
      <c r="A4" s="1902" t="s">
        <v>34</v>
      </c>
      <c r="B4" s="1902"/>
      <c r="J4" s="2017"/>
    </row>
    <row r="5" spans="1:10" s="2016" customFormat="1" ht="15" customHeight="1">
      <c r="A5" s="1902" t="s">
        <v>270</v>
      </c>
      <c r="B5" s="1902"/>
      <c r="J5" s="2017"/>
    </row>
    <row r="6" spans="1:10" s="2016" customFormat="1" ht="15" customHeight="1">
      <c r="A6" s="1902" t="s">
        <v>32</v>
      </c>
      <c r="B6" s="1902"/>
    </row>
    <row r="7" spans="1:10" ht="15" customHeight="1">
      <c r="A7" s="560"/>
      <c r="B7" s="560"/>
      <c r="C7" s="2013"/>
      <c r="D7" s="2013"/>
      <c r="E7" s="2013"/>
      <c r="F7" s="2013"/>
      <c r="G7" s="2013"/>
      <c r="H7" s="2013"/>
      <c r="I7" s="2013"/>
    </row>
    <row r="8" spans="1:10" ht="15" customHeight="1">
      <c r="A8" s="560"/>
      <c r="B8" s="560"/>
      <c r="C8" s="2013"/>
      <c r="D8" s="2013"/>
      <c r="E8" s="2013"/>
      <c r="F8" s="2013"/>
      <c r="G8" s="2013"/>
      <c r="H8" s="2013"/>
      <c r="I8" s="2013"/>
    </row>
    <row r="9" spans="1:10" ht="15" customHeight="1">
      <c r="A9" s="2483" t="s">
        <v>521</v>
      </c>
      <c r="B9" s="2483"/>
      <c r="C9" s="2483"/>
      <c r="D9" s="2483"/>
      <c r="E9" s="2483"/>
      <c r="F9" s="2483"/>
      <c r="H9" s="2018"/>
      <c r="I9" s="945" t="s">
        <v>522</v>
      </c>
    </row>
    <row r="10" spans="1:10" ht="15" customHeight="1">
      <c r="A10" s="2483"/>
      <c r="B10" s="2483"/>
      <c r="C10" s="2483"/>
      <c r="D10" s="2483"/>
      <c r="E10" s="2483"/>
      <c r="F10" s="2483"/>
      <c r="G10" s="2018"/>
      <c r="H10" s="2018"/>
      <c r="I10" s="2013"/>
    </row>
    <row r="11" spans="1:10" ht="6" customHeight="1">
      <c r="A11" s="2019"/>
      <c r="B11" s="2019"/>
      <c r="C11" s="2019"/>
      <c r="D11" s="2019"/>
      <c r="E11" s="2019"/>
      <c r="F11" s="2019"/>
      <c r="G11" s="2019"/>
      <c r="H11" s="2019"/>
      <c r="I11" s="2019"/>
    </row>
    <row r="12" spans="1:10" ht="15" customHeight="1">
      <c r="A12" s="2484" t="s">
        <v>109</v>
      </c>
      <c r="B12" s="2445"/>
      <c r="C12" s="2486" t="s">
        <v>17</v>
      </c>
      <c r="D12" s="2020"/>
      <c r="E12" s="2488" t="s">
        <v>523</v>
      </c>
      <c r="F12" s="2488"/>
      <c r="G12" s="2488"/>
      <c r="H12" s="2021"/>
      <c r="I12" s="2486" t="s">
        <v>511</v>
      </c>
    </row>
    <row r="13" spans="1:10" ht="15" customHeight="1">
      <c r="A13" s="2485"/>
      <c r="B13" s="2411"/>
      <c r="C13" s="2487"/>
      <c r="D13" s="2022"/>
      <c r="E13" s="2023" t="s">
        <v>524</v>
      </c>
      <c r="F13" s="2023" t="s">
        <v>525</v>
      </c>
      <c r="G13" s="2024" t="s">
        <v>18</v>
      </c>
      <c r="H13" s="2025"/>
      <c r="I13" s="2426"/>
    </row>
    <row r="14" spans="1:10" ht="6" customHeight="1">
      <c r="A14" s="2013"/>
      <c r="B14" s="2013"/>
      <c r="C14" s="2013"/>
      <c r="D14" s="2013"/>
      <c r="E14" s="2013"/>
      <c r="F14" s="2013"/>
      <c r="G14" s="2013"/>
      <c r="H14" s="2013"/>
      <c r="I14" s="2013"/>
    </row>
    <row r="15" spans="1:10" ht="15" customHeight="1">
      <c r="A15" s="2026" t="s">
        <v>103</v>
      </c>
      <c r="B15" s="2026"/>
      <c r="C15" s="2027">
        <v>31990298</v>
      </c>
      <c r="D15" s="2028"/>
      <c r="E15" s="2029">
        <v>52.3</v>
      </c>
      <c r="F15" s="2029">
        <v>25.7</v>
      </c>
      <c r="G15" s="2029">
        <v>2.4</v>
      </c>
      <c r="H15" s="2026"/>
      <c r="I15" s="2029">
        <v>19.5</v>
      </c>
      <c r="J15" s="2030"/>
    </row>
    <row r="16" spans="1:10" ht="15" customHeight="1">
      <c r="A16" s="2013" t="s">
        <v>84</v>
      </c>
      <c r="B16" s="2013"/>
      <c r="C16" s="2031">
        <v>342024</v>
      </c>
      <c r="D16" s="2032"/>
      <c r="E16" s="2033">
        <v>52.4</v>
      </c>
      <c r="F16" s="2034">
        <v>23.5</v>
      </c>
      <c r="G16" s="2033">
        <v>1.7</v>
      </c>
      <c r="H16" s="2035"/>
      <c r="I16" s="2033">
        <v>22.4</v>
      </c>
      <c r="J16" s="2036"/>
    </row>
    <row r="17" spans="1:13" ht="15" customHeight="1">
      <c r="A17" s="2013" t="s">
        <v>83</v>
      </c>
      <c r="B17" s="2013"/>
      <c r="C17" s="2031">
        <v>913766</v>
      </c>
      <c r="D17" s="2032"/>
      <c r="E17" s="2033">
        <v>58.8</v>
      </c>
      <c r="F17" s="2033">
        <v>22</v>
      </c>
      <c r="G17" s="2037">
        <v>2.2000000000000002</v>
      </c>
      <c r="H17" s="2035"/>
      <c r="I17" s="2033">
        <v>17</v>
      </c>
      <c r="J17" s="2038"/>
    </row>
    <row r="18" spans="1:13" ht="15" customHeight="1">
      <c r="A18" s="2013" t="s">
        <v>82</v>
      </c>
      <c r="B18" s="2013"/>
      <c r="C18" s="2031">
        <v>198434</v>
      </c>
      <c r="D18" s="2032"/>
      <c r="E18" s="2033">
        <v>57.3</v>
      </c>
      <c r="F18" s="2033">
        <v>24.6</v>
      </c>
      <c r="G18" s="2033">
        <v>3.6</v>
      </c>
      <c r="H18" s="2035"/>
      <c r="I18" s="2033">
        <v>14.4</v>
      </c>
      <c r="J18" s="2036"/>
    </row>
    <row r="19" spans="1:13" ht="15" customHeight="1">
      <c r="A19" s="2013" t="s">
        <v>81</v>
      </c>
      <c r="B19" s="2013"/>
      <c r="C19" s="2031">
        <v>250948</v>
      </c>
      <c r="D19" s="2032"/>
      <c r="E19" s="2033">
        <v>51.9</v>
      </c>
      <c r="F19" s="2033">
        <v>26.9</v>
      </c>
      <c r="G19" s="2037">
        <v>2.1</v>
      </c>
      <c r="H19" s="2035"/>
      <c r="I19" s="2033">
        <v>18.899999999999999</v>
      </c>
      <c r="J19" s="2036"/>
      <c r="M19" s="2039"/>
    </row>
    <row r="20" spans="1:13" ht="15" customHeight="1">
      <c r="A20" s="2013" t="s">
        <v>80</v>
      </c>
      <c r="B20" s="2013"/>
      <c r="C20" s="2031">
        <v>768836</v>
      </c>
      <c r="D20" s="2032"/>
      <c r="E20" s="2033">
        <v>57.7</v>
      </c>
      <c r="F20" s="2033">
        <v>22.5</v>
      </c>
      <c r="G20" s="2033">
        <v>4.0999999999999996</v>
      </c>
      <c r="H20" s="2035"/>
      <c r="I20" s="2033">
        <v>15.4</v>
      </c>
      <c r="J20" s="2036"/>
    </row>
    <row r="21" spans="1:13" ht="15" customHeight="1">
      <c r="A21" s="2013" t="s">
        <v>79</v>
      </c>
      <c r="B21" s="2013"/>
      <c r="C21" s="2031">
        <v>197334</v>
      </c>
      <c r="D21" s="2032"/>
      <c r="E21" s="2033">
        <v>57.1</v>
      </c>
      <c r="F21" s="2033">
        <v>24.7</v>
      </c>
      <c r="G21" s="2037">
        <v>1.7</v>
      </c>
      <c r="H21" s="2035"/>
      <c r="I21" s="2033">
        <v>16.399999999999999</v>
      </c>
      <c r="J21" s="2004"/>
    </row>
    <row r="22" spans="1:13" ht="15" customHeight="1">
      <c r="A22" s="2013" t="s">
        <v>78</v>
      </c>
      <c r="B22" s="2013"/>
      <c r="C22" s="2031">
        <v>1324088</v>
      </c>
      <c r="D22" s="2032"/>
      <c r="E22" s="2033">
        <v>47.8</v>
      </c>
      <c r="F22" s="2033">
        <v>26.1</v>
      </c>
      <c r="G22" s="2037">
        <v>1.6</v>
      </c>
      <c r="H22" s="2035"/>
      <c r="I22" s="2033">
        <v>24.5</v>
      </c>
      <c r="J22" s="2004"/>
    </row>
    <row r="23" spans="1:13" ht="15" customHeight="1">
      <c r="A23" s="2013" t="s">
        <v>77</v>
      </c>
      <c r="B23" s="2013"/>
      <c r="C23" s="2031">
        <v>954274</v>
      </c>
      <c r="D23" s="2032"/>
      <c r="E23" s="2040">
        <v>60.4</v>
      </c>
      <c r="F23" s="2040">
        <v>19.399999999999999</v>
      </c>
      <c r="G23" s="2040">
        <v>4.7</v>
      </c>
      <c r="H23" s="2041"/>
      <c r="I23" s="2033">
        <v>15.4</v>
      </c>
      <c r="J23" s="2004"/>
    </row>
    <row r="24" spans="1:13" ht="15" customHeight="1">
      <c r="A24" s="2013" t="s">
        <v>76</v>
      </c>
      <c r="B24" s="2013"/>
      <c r="C24" s="2031">
        <v>2321971</v>
      </c>
      <c r="D24" s="2032"/>
      <c r="E24" s="2033">
        <v>51.1</v>
      </c>
      <c r="F24" s="2033">
        <v>30.9</v>
      </c>
      <c r="G24" s="2033">
        <v>3.7</v>
      </c>
      <c r="H24" s="2035"/>
      <c r="I24" s="2033">
        <v>14.3</v>
      </c>
      <c r="J24" s="2036"/>
    </row>
    <row r="25" spans="1:13" ht="15" customHeight="1">
      <c r="A25" s="2013" t="s">
        <v>75</v>
      </c>
      <c r="B25" s="2013"/>
      <c r="C25" s="2031">
        <v>461142</v>
      </c>
      <c r="D25" s="2032"/>
      <c r="E25" s="2033">
        <v>55.1</v>
      </c>
      <c r="F25" s="2033">
        <v>25</v>
      </c>
      <c r="G25" s="2037">
        <v>2</v>
      </c>
      <c r="H25" s="2035"/>
      <c r="I25" s="2033">
        <v>17.7</v>
      </c>
      <c r="J25" s="2036"/>
    </row>
    <row r="26" spans="1:13" ht="15" customHeight="1">
      <c r="A26" s="2013" t="s">
        <v>74</v>
      </c>
      <c r="B26" s="2013"/>
      <c r="C26" s="2031">
        <v>1604962</v>
      </c>
      <c r="D26" s="2032"/>
      <c r="E26" s="2033">
        <v>52.1</v>
      </c>
      <c r="F26" s="2033">
        <v>24.3</v>
      </c>
      <c r="G26" s="2037">
        <v>1.4</v>
      </c>
      <c r="H26" s="2035"/>
      <c r="I26" s="2033">
        <v>22.2</v>
      </c>
      <c r="J26" s="2004"/>
    </row>
    <row r="27" spans="1:13" ht="15" customHeight="1">
      <c r="A27" s="2013" t="s">
        <v>73</v>
      </c>
      <c r="B27" s="2013"/>
      <c r="C27" s="2031">
        <v>902633</v>
      </c>
      <c r="D27" s="2032"/>
      <c r="E27" s="2033">
        <v>50</v>
      </c>
      <c r="F27" s="2033">
        <v>26.8</v>
      </c>
      <c r="G27" s="2037">
        <v>2.1</v>
      </c>
      <c r="H27" s="2035"/>
      <c r="I27" s="2033">
        <v>21</v>
      </c>
      <c r="J27" s="2036"/>
    </row>
    <row r="28" spans="1:13" ht="15" customHeight="1">
      <c r="A28" s="2013" t="s">
        <v>72</v>
      </c>
      <c r="B28" s="2013"/>
      <c r="C28" s="2031">
        <v>770524</v>
      </c>
      <c r="D28" s="2032"/>
      <c r="E28" s="2033">
        <v>47.1</v>
      </c>
      <c r="F28" s="2033">
        <v>29.9</v>
      </c>
      <c r="G28" s="2033">
        <v>4.9000000000000004</v>
      </c>
      <c r="H28" s="2035"/>
      <c r="I28" s="2033">
        <v>17.899999999999999</v>
      </c>
      <c r="J28" s="2036"/>
    </row>
    <row r="29" spans="1:13" ht="15" customHeight="1">
      <c r="A29" s="2013" t="s">
        <v>71</v>
      </c>
      <c r="B29" s="2013"/>
      <c r="C29" s="2031">
        <v>2122002</v>
      </c>
      <c r="D29" s="2032"/>
      <c r="E29" s="2033">
        <v>52</v>
      </c>
      <c r="F29" s="2033">
        <v>22.3</v>
      </c>
      <c r="G29" s="2037">
        <v>2.6</v>
      </c>
      <c r="H29" s="2035"/>
      <c r="I29" s="2033">
        <v>23</v>
      </c>
      <c r="J29" s="2004"/>
    </row>
    <row r="30" spans="1:13" ht="15" customHeight="1">
      <c r="A30" s="2013" t="s">
        <v>70</v>
      </c>
      <c r="B30" s="2013"/>
      <c r="C30" s="2031">
        <v>4649358</v>
      </c>
      <c r="D30" s="2032"/>
      <c r="E30" s="2033">
        <v>52.2</v>
      </c>
      <c r="F30" s="2033">
        <v>27.2</v>
      </c>
      <c r="G30" s="2033">
        <v>2.1</v>
      </c>
      <c r="H30" s="2035"/>
      <c r="I30" s="2033">
        <v>18.5</v>
      </c>
      <c r="J30" s="2036"/>
    </row>
    <row r="31" spans="1:13" ht="15" customHeight="1">
      <c r="A31" s="2013" t="s">
        <v>69</v>
      </c>
      <c r="B31" s="2013"/>
      <c r="C31" s="2031">
        <v>1196111</v>
      </c>
      <c r="D31" s="2032"/>
      <c r="E31" s="2033">
        <v>51.7</v>
      </c>
      <c r="F31" s="2033">
        <v>23.7</v>
      </c>
      <c r="G31" s="2033">
        <v>1.6</v>
      </c>
      <c r="H31" s="2035"/>
      <c r="I31" s="2033">
        <v>22.9</v>
      </c>
      <c r="J31" s="2004"/>
    </row>
    <row r="32" spans="1:13" ht="15" customHeight="1">
      <c r="A32" s="2013" t="s">
        <v>68</v>
      </c>
      <c r="B32" s="2013"/>
      <c r="C32" s="2031">
        <v>496444</v>
      </c>
      <c r="D32" s="2032"/>
      <c r="E32" s="2033">
        <v>52.7</v>
      </c>
      <c r="F32" s="2033">
        <v>27.4</v>
      </c>
      <c r="G32" s="2037">
        <v>2.2000000000000002</v>
      </c>
      <c r="H32" s="2035"/>
      <c r="I32" s="2033">
        <v>17.7</v>
      </c>
      <c r="J32" s="2036"/>
    </row>
    <row r="33" spans="1:10" ht="15" customHeight="1">
      <c r="A33" s="2013" t="s">
        <v>67</v>
      </c>
      <c r="B33" s="2013"/>
      <c r="C33" s="2031">
        <v>304625</v>
      </c>
      <c r="D33" s="2032"/>
      <c r="E33" s="2033">
        <v>59.4</v>
      </c>
      <c r="F33" s="2033">
        <v>24.2</v>
      </c>
      <c r="G33" s="2037">
        <v>1.4</v>
      </c>
      <c r="H33" s="2035"/>
      <c r="I33" s="2033">
        <v>14.9</v>
      </c>
      <c r="J33" s="2004"/>
    </row>
    <row r="34" spans="1:10" ht="15" customHeight="1">
      <c r="A34" s="2013" t="s">
        <v>66</v>
      </c>
      <c r="B34" s="2013"/>
      <c r="C34" s="2031">
        <v>1338620</v>
      </c>
      <c r="D34" s="2032"/>
      <c r="E34" s="2033">
        <v>59.5</v>
      </c>
      <c r="F34" s="2033">
        <v>16.3</v>
      </c>
      <c r="G34" s="2033">
        <v>2.2000000000000002</v>
      </c>
      <c r="H34" s="2035"/>
      <c r="I34" s="2033">
        <v>21.9</v>
      </c>
      <c r="J34" s="2004"/>
    </row>
    <row r="35" spans="1:10" ht="15" customHeight="1">
      <c r="A35" s="2013" t="s">
        <v>65</v>
      </c>
      <c r="B35" s="2013"/>
      <c r="C35" s="2031">
        <v>1004258</v>
      </c>
      <c r="D35" s="2032"/>
      <c r="E35" s="2033">
        <v>43.5</v>
      </c>
      <c r="F35" s="2033">
        <v>32.1</v>
      </c>
      <c r="G35" s="2037">
        <v>2.2000000000000002</v>
      </c>
      <c r="H35" s="2035"/>
      <c r="I35" s="2033">
        <v>22.2</v>
      </c>
      <c r="J35" s="2004"/>
    </row>
    <row r="36" spans="1:10" ht="15" customHeight="1">
      <c r="A36" s="2013" t="s">
        <v>64</v>
      </c>
      <c r="B36" s="2013"/>
      <c r="C36" s="2031">
        <v>1650512</v>
      </c>
      <c r="D36" s="2032"/>
      <c r="E36" s="2033">
        <v>44.6</v>
      </c>
      <c r="F36" s="2033">
        <v>31.5</v>
      </c>
      <c r="G36" s="2033">
        <v>2.1</v>
      </c>
      <c r="H36" s="2035"/>
      <c r="I36" s="2033">
        <v>21.7</v>
      </c>
      <c r="J36" s="2036"/>
    </row>
    <row r="37" spans="1:10" ht="15" customHeight="1">
      <c r="A37" s="2013" t="s">
        <v>63</v>
      </c>
      <c r="B37" s="2013"/>
      <c r="C37" s="2031">
        <v>554621</v>
      </c>
      <c r="D37" s="2032"/>
      <c r="E37" s="2033">
        <v>53.3</v>
      </c>
      <c r="F37" s="2033">
        <v>24.3</v>
      </c>
      <c r="G37" s="2037">
        <v>2</v>
      </c>
      <c r="H37" s="2035"/>
      <c r="I37" s="2033">
        <v>20.399999999999999</v>
      </c>
      <c r="J37" s="2004"/>
    </row>
    <row r="38" spans="1:10" ht="15" customHeight="1">
      <c r="A38" s="2013" t="s">
        <v>62</v>
      </c>
      <c r="B38" s="2013"/>
      <c r="C38" s="2031">
        <v>446234</v>
      </c>
      <c r="D38" s="2032"/>
      <c r="E38" s="2033">
        <v>55.4</v>
      </c>
      <c r="F38" s="2033">
        <v>22.2</v>
      </c>
      <c r="G38" s="2033">
        <v>5.7</v>
      </c>
      <c r="H38" s="2035"/>
      <c r="I38" s="2033">
        <v>16.399999999999999</v>
      </c>
      <c r="J38" s="2036"/>
    </row>
    <row r="39" spans="1:10" ht="15" customHeight="1">
      <c r="A39" s="2013" t="s">
        <v>61</v>
      </c>
      <c r="B39" s="2013"/>
      <c r="C39" s="2031">
        <v>712592</v>
      </c>
      <c r="D39" s="2032"/>
      <c r="E39" s="2033">
        <v>50.7</v>
      </c>
      <c r="F39" s="2033">
        <v>27.5</v>
      </c>
      <c r="G39" s="2037">
        <v>1.3</v>
      </c>
      <c r="H39" s="2035"/>
      <c r="I39" s="2033">
        <v>20.399999999999999</v>
      </c>
      <c r="J39" s="2004"/>
    </row>
    <row r="40" spans="1:10" ht="15" customHeight="1">
      <c r="A40" s="2013" t="s">
        <v>60</v>
      </c>
      <c r="B40" s="2013"/>
      <c r="C40" s="2031">
        <v>763673</v>
      </c>
      <c r="D40" s="2032"/>
      <c r="E40" s="2033">
        <v>55.1</v>
      </c>
      <c r="F40" s="2033">
        <v>21.4</v>
      </c>
      <c r="G40" s="2033">
        <v>1.7</v>
      </c>
      <c r="H40" s="2035"/>
      <c r="I40" s="2033">
        <v>21.7</v>
      </c>
      <c r="J40" s="2004"/>
    </row>
    <row r="41" spans="1:10" ht="15" customHeight="1">
      <c r="A41" s="2013" t="s">
        <v>59</v>
      </c>
      <c r="B41" s="2013"/>
      <c r="C41" s="2031">
        <v>748997</v>
      </c>
      <c r="D41" s="2032"/>
      <c r="E41" s="2033">
        <v>57.7</v>
      </c>
      <c r="F41" s="2033">
        <v>21.3</v>
      </c>
      <c r="G41" s="2033">
        <v>2</v>
      </c>
      <c r="H41" s="2035"/>
      <c r="I41" s="2033">
        <v>18.8</v>
      </c>
      <c r="J41" s="2036"/>
    </row>
    <row r="42" spans="1:10" ht="15" customHeight="1">
      <c r="A42" s="2013" t="s">
        <v>58</v>
      </c>
      <c r="B42" s="2013"/>
      <c r="C42" s="2031">
        <v>641150</v>
      </c>
      <c r="D42" s="2032"/>
      <c r="E42" s="2033">
        <v>52.9</v>
      </c>
      <c r="F42" s="2033">
        <v>26.9</v>
      </c>
      <c r="G42" s="2037">
        <v>1</v>
      </c>
      <c r="H42" s="2035"/>
      <c r="I42" s="2033">
        <v>19.2</v>
      </c>
      <c r="J42" s="2004"/>
    </row>
    <row r="43" spans="1:10" ht="15" customHeight="1">
      <c r="A43" s="2013" t="s">
        <v>57</v>
      </c>
      <c r="B43" s="2013"/>
      <c r="C43" s="2031">
        <v>896100</v>
      </c>
      <c r="D43" s="2032"/>
      <c r="E43" s="2033">
        <v>58.8</v>
      </c>
      <c r="F43" s="2033">
        <v>21.3</v>
      </c>
      <c r="G43" s="2033">
        <v>3</v>
      </c>
      <c r="H43" s="2035"/>
      <c r="I43" s="2033">
        <v>16.8</v>
      </c>
      <c r="J43" s="2004"/>
    </row>
    <row r="44" spans="1:10" ht="15" customHeight="1">
      <c r="A44" s="2013" t="s">
        <v>56</v>
      </c>
      <c r="B44" s="2013"/>
      <c r="C44" s="2031">
        <v>353773</v>
      </c>
      <c r="D44" s="2032"/>
      <c r="E44" s="2033">
        <v>50.5</v>
      </c>
      <c r="F44" s="2033">
        <v>28.4</v>
      </c>
      <c r="G44" s="2037">
        <v>1</v>
      </c>
      <c r="H44" s="2035"/>
      <c r="I44" s="2033">
        <v>20.100000000000001</v>
      </c>
      <c r="J44" s="2004"/>
    </row>
    <row r="45" spans="1:10" ht="15" customHeight="1">
      <c r="A45" s="2013" t="s">
        <v>55</v>
      </c>
      <c r="B45" s="2013"/>
      <c r="C45" s="2031">
        <v>2122798</v>
      </c>
      <c r="D45" s="2032"/>
      <c r="E45" s="2033">
        <v>48.9</v>
      </c>
      <c r="F45" s="2033">
        <v>30.1</v>
      </c>
      <c r="G45" s="2037">
        <v>1.7</v>
      </c>
      <c r="H45" s="2035"/>
      <c r="I45" s="2033">
        <v>19.2</v>
      </c>
      <c r="J45" s="2036"/>
    </row>
    <row r="46" spans="1:10" ht="15" customHeight="1">
      <c r="A46" s="2013" t="s">
        <v>54</v>
      </c>
      <c r="B46" s="2013"/>
      <c r="C46" s="2031">
        <v>579954</v>
      </c>
      <c r="D46" s="2032"/>
      <c r="E46" s="2033">
        <v>51.5</v>
      </c>
      <c r="F46" s="2033">
        <v>24.1</v>
      </c>
      <c r="G46" s="2033">
        <v>2.7</v>
      </c>
      <c r="H46" s="2035"/>
      <c r="I46" s="2033">
        <v>21.1</v>
      </c>
      <c r="J46" s="2036"/>
    </row>
    <row r="47" spans="1:10" ht="15" customHeight="1">
      <c r="A47" s="2013" t="s">
        <v>53</v>
      </c>
      <c r="B47" s="2013"/>
      <c r="C47" s="2031">
        <v>397540</v>
      </c>
      <c r="D47" s="2032"/>
      <c r="E47" s="2033">
        <v>55.2</v>
      </c>
      <c r="F47" s="2033">
        <v>21.8</v>
      </c>
      <c r="G47" s="2033">
        <v>2.7</v>
      </c>
      <c r="H47" s="2035"/>
      <c r="I47" s="2040">
        <v>20.2</v>
      </c>
      <c r="J47" s="2036"/>
    </row>
    <row r="48" spans="1:10" ht="6" customHeight="1">
      <c r="A48" s="2042"/>
      <c r="B48" s="2042"/>
      <c r="C48" s="2043"/>
      <c r="D48" s="2043"/>
      <c r="E48" s="2042"/>
      <c r="F48" s="2042"/>
      <c r="G48" s="2042"/>
      <c r="H48" s="2042"/>
      <c r="I48" s="2042"/>
    </row>
    <row r="49" spans="1:14" s="317" customFormat="1" ht="47.1" customHeight="1">
      <c r="A49" s="870" t="s">
        <v>279</v>
      </c>
      <c r="B49" s="2396" t="s">
        <v>526</v>
      </c>
      <c r="C49" s="2396"/>
      <c r="D49" s="2396"/>
      <c r="E49" s="2396"/>
      <c r="F49" s="2396"/>
      <c r="G49" s="2396"/>
      <c r="H49" s="2396"/>
      <c r="I49" s="2396"/>
      <c r="K49"/>
      <c r="L49"/>
      <c r="M49"/>
      <c r="N49"/>
    </row>
    <row r="50" spans="1:14" s="317" customFormat="1" ht="15" customHeight="1">
      <c r="A50" s="870"/>
      <c r="B50" s="2396" t="s">
        <v>505</v>
      </c>
      <c r="C50" s="2396"/>
      <c r="D50" s="2396"/>
      <c r="E50" s="2396"/>
      <c r="F50" s="2396"/>
      <c r="G50" s="1225"/>
      <c r="H50" s="1225"/>
      <c r="I50" s="1225"/>
      <c r="K50"/>
      <c r="L50"/>
      <c r="M50"/>
      <c r="N50"/>
    </row>
    <row r="51" spans="1:14" s="317" customFormat="1" ht="15" customHeight="1">
      <c r="A51" s="1226"/>
      <c r="B51" s="1495" t="s">
        <v>344</v>
      </c>
      <c r="C51" s="1227"/>
      <c r="D51" s="1227"/>
      <c r="E51" s="1227"/>
      <c r="H51" s="1228"/>
      <c r="J51"/>
    </row>
    <row r="52" spans="1:14" ht="15" customHeight="1">
      <c r="A52" s="2491" t="s">
        <v>527</v>
      </c>
      <c r="B52" s="2491"/>
      <c r="C52" s="2491"/>
      <c r="D52" s="2491"/>
      <c r="E52" s="2491"/>
      <c r="F52" s="2491"/>
      <c r="G52" s="2491"/>
      <c r="H52" s="2491"/>
      <c r="I52" s="2491"/>
    </row>
    <row r="53" spans="1:14" ht="15" customHeight="1">
      <c r="A53" s="2044" t="s">
        <v>528</v>
      </c>
      <c r="B53" s="1982"/>
      <c r="C53" s="2013"/>
      <c r="D53" s="2013"/>
      <c r="E53" s="2013"/>
      <c r="F53" s="2013"/>
      <c r="G53" s="2013"/>
      <c r="H53" s="2013"/>
      <c r="I53" s="2013"/>
    </row>
    <row r="54" spans="1:14" s="1112" customFormat="1" ht="15" customHeight="1">
      <c r="A54" s="54" t="s">
        <v>183</v>
      </c>
      <c r="B54" s="54"/>
      <c r="C54" s="1940"/>
      <c r="D54" s="1940"/>
      <c r="E54" s="1940"/>
      <c r="F54" s="1940"/>
    </row>
    <row r="55" spans="1:14" s="1112" customFormat="1" ht="15" customHeight="1">
      <c r="A55" s="54" t="s">
        <v>185</v>
      </c>
      <c r="B55" s="54"/>
      <c r="C55" s="1940"/>
      <c r="D55" s="1940"/>
      <c r="E55" s="1940"/>
      <c r="F55" s="1940"/>
    </row>
    <row r="56" spans="1:14" s="1112" customFormat="1" ht="15" customHeight="1">
      <c r="A56" s="54" t="s">
        <v>187</v>
      </c>
      <c r="B56" s="54"/>
      <c r="C56" s="1940"/>
      <c r="D56" s="1940"/>
      <c r="E56" s="1940"/>
      <c r="F56" s="1940"/>
    </row>
    <row r="57" spans="1:14" ht="15" customHeight="1">
      <c r="A57" s="1982"/>
      <c r="B57" s="1982"/>
      <c r="C57" s="2013"/>
      <c r="D57" s="2013"/>
      <c r="E57" s="2013"/>
      <c r="F57" s="2013"/>
      <c r="G57" s="2013"/>
      <c r="H57" s="2013"/>
      <c r="I57" s="2013"/>
      <c r="J57" s="2045" t="s">
        <v>93</v>
      </c>
    </row>
    <row r="58" spans="1:14" ht="15" customHeight="1">
      <c r="A58" s="1982"/>
      <c r="B58" s="1982"/>
      <c r="C58" s="2013"/>
      <c r="D58" s="2013"/>
      <c r="E58" s="2013"/>
      <c r="F58" s="2013"/>
      <c r="G58" s="2013"/>
      <c r="H58" s="2013"/>
      <c r="I58" s="2013"/>
      <c r="J58" s="2045"/>
    </row>
    <row r="59" spans="1:14" ht="15" customHeight="1">
      <c r="A59" s="1982"/>
      <c r="B59" s="1982"/>
      <c r="C59" s="2013"/>
      <c r="D59" s="2013"/>
      <c r="E59" s="2013"/>
      <c r="F59" s="2013"/>
      <c r="G59" s="2013"/>
      <c r="H59" s="2013"/>
      <c r="I59" s="2013"/>
      <c r="J59" s="2045"/>
    </row>
    <row r="60" spans="1:14" ht="15" customHeight="1">
      <c r="A60" s="2483" t="s">
        <v>521</v>
      </c>
      <c r="B60" s="2483"/>
      <c r="C60" s="2483"/>
      <c r="D60" s="2483"/>
      <c r="E60" s="2483"/>
      <c r="F60" s="2483"/>
      <c r="G60" s="2018"/>
      <c r="H60" s="2018"/>
      <c r="I60" s="945" t="s">
        <v>522</v>
      </c>
      <c r="J60" s="2046"/>
    </row>
    <row r="61" spans="1:14" ht="15" customHeight="1">
      <c r="A61" s="2483"/>
      <c r="B61" s="2483"/>
      <c r="C61" s="2483"/>
      <c r="D61" s="2483"/>
      <c r="E61" s="2483"/>
      <c r="F61" s="2483"/>
      <c r="G61" s="2018"/>
      <c r="H61" s="2018"/>
      <c r="I61" s="2013"/>
    </row>
    <row r="62" spans="1:14" ht="15" customHeight="1">
      <c r="A62" s="2016" t="s">
        <v>95</v>
      </c>
      <c r="B62" s="2016"/>
      <c r="C62" s="2013"/>
      <c r="D62" s="2013"/>
      <c r="E62" s="2013"/>
      <c r="F62" s="2013"/>
      <c r="G62" s="2013"/>
      <c r="H62" s="2013"/>
      <c r="I62" s="2013"/>
    </row>
    <row r="63" spans="1:14" ht="6" customHeight="1">
      <c r="A63" s="2019"/>
      <c r="B63" s="2019"/>
      <c r="C63" s="2019"/>
      <c r="D63" s="2019"/>
      <c r="E63" s="2019"/>
      <c r="F63" s="2019"/>
      <c r="G63" s="2019"/>
      <c r="H63" s="2019"/>
      <c r="I63" s="2019"/>
    </row>
    <row r="64" spans="1:14" ht="15" customHeight="1">
      <c r="A64" s="2484" t="s">
        <v>109</v>
      </c>
      <c r="B64" s="2445"/>
      <c r="C64" s="2486" t="s">
        <v>17</v>
      </c>
      <c r="D64" s="2047"/>
      <c r="E64" s="2488" t="s">
        <v>523</v>
      </c>
      <c r="F64" s="2488"/>
      <c r="G64" s="2492"/>
      <c r="H64" s="2048"/>
      <c r="I64" s="2486" t="s">
        <v>511</v>
      </c>
    </row>
    <row r="65" spans="1:12" ht="15" customHeight="1">
      <c r="A65" s="2485"/>
      <c r="B65" s="2411"/>
      <c r="C65" s="2487"/>
      <c r="D65" s="2049"/>
      <c r="E65" s="2023" t="s">
        <v>524</v>
      </c>
      <c r="F65" s="2023" t="s">
        <v>525</v>
      </c>
      <c r="G65" s="2023" t="s">
        <v>18</v>
      </c>
      <c r="H65" s="2050"/>
      <c r="I65" s="2493"/>
    </row>
    <row r="66" spans="1:12" ht="6" customHeight="1">
      <c r="A66" s="2013"/>
      <c r="B66" s="2013"/>
      <c r="C66" s="2013"/>
      <c r="D66" s="2013"/>
      <c r="E66" s="2013"/>
      <c r="F66" s="2013"/>
      <c r="G66" s="2013"/>
      <c r="H66" s="2013"/>
      <c r="I66" s="2013"/>
    </row>
    <row r="67" spans="1:12" ht="15" customHeight="1">
      <c r="A67" s="2026" t="s">
        <v>103</v>
      </c>
      <c r="B67" s="2026"/>
      <c r="C67" s="2028">
        <v>31990298</v>
      </c>
      <c r="D67" s="2028"/>
      <c r="E67" s="2028">
        <v>16733478</v>
      </c>
      <c r="F67" s="2028">
        <v>8217676</v>
      </c>
      <c r="G67" s="2051">
        <v>763480</v>
      </c>
      <c r="H67" s="2051"/>
      <c r="I67" s="2028">
        <v>6249171</v>
      </c>
      <c r="J67" s="2000"/>
      <c r="K67" s="2052"/>
      <c r="L67" s="2028"/>
    </row>
    <row r="68" spans="1:12" ht="15" customHeight="1">
      <c r="A68" s="2013" t="s">
        <v>84</v>
      </c>
      <c r="B68" s="2013"/>
      <c r="C68" s="2032">
        <v>342024</v>
      </c>
      <c r="D68" s="2032"/>
      <c r="E68" s="2032">
        <v>179331</v>
      </c>
      <c r="F68" s="2032">
        <v>80302</v>
      </c>
      <c r="G68" s="2053">
        <v>5966</v>
      </c>
      <c r="H68" s="2053"/>
      <c r="I68" s="2032">
        <v>76425</v>
      </c>
      <c r="J68" s="2002"/>
    </row>
    <row r="69" spans="1:12" ht="15" customHeight="1">
      <c r="A69" s="2013" t="s">
        <v>83</v>
      </c>
      <c r="B69" s="2013"/>
      <c r="C69" s="2032">
        <v>913766</v>
      </c>
      <c r="D69" s="2032"/>
      <c r="E69" s="2032">
        <v>536865</v>
      </c>
      <c r="F69" s="2032">
        <v>200891</v>
      </c>
      <c r="G69" s="2054">
        <v>19844</v>
      </c>
      <c r="H69" s="2053"/>
      <c r="I69" s="2032">
        <v>155814</v>
      </c>
      <c r="J69" s="2055"/>
    </row>
    <row r="70" spans="1:12" ht="15" customHeight="1">
      <c r="A70" s="2013" t="s">
        <v>82</v>
      </c>
      <c r="B70" s="2013"/>
      <c r="C70" s="2032">
        <v>198434</v>
      </c>
      <c r="D70" s="2032"/>
      <c r="E70" s="2032">
        <v>113604</v>
      </c>
      <c r="F70" s="2032">
        <v>48892</v>
      </c>
      <c r="G70" s="2053">
        <v>7223</v>
      </c>
      <c r="H70" s="2053"/>
      <c r="I70" s="2032">
        <v>28466</v>
      </c>
      <c r="J70" s="2036"/>
    </row>
    <row r="71" spans="1:12" ht="15" customHeight="1">
      <c r="A71" s="2013" t="s">
        <v>81</v>
      </c>
      <c r="B71" s="2013"/>
      <c r="C71" s="2032">
        <v>250948</v>
      </c>
      <c r="D71" s="2032"/>
      <c r="E71" s="2032">
        <v>130224</v>
      </c>
      <c r="F71" s="2032">
        <v>67523</v>
      </c>
      <c r="G71" s="2054">
        <v>5152</v>
      </c>
      <c r="H71" s="2053"/>
      <c r="I71" s="2032">
        <v>47528</v>
      </c>
      <c r="J71" s="2036"/>
    </row>
    <row r="72" spans="1:12" ht="15" customHeight="1">
      <c r="A72" s="2013" t="s">
        <v>80</v>
      </c>
      <c r="B72" s="2013"/>
      <c r="C72" s="2032">
        <v>768836</v>
      </c>
      <c r="D72" s="2032"/>
      <c r="E72" s="2032">
        <v>443209</v>
      </c>
      <c r="F72" s="2032">
        <v>173129</v>
      </c>
      <c r="G72" s="2053">
        <v>31754</v>
      </c>
      <c r="H72" s="2053"/>
      <c r="I72" s="2032">
        <v>118631</v>
      </c>
      <c r="J72" s="2036"/>
    </row>
    <row r="73" spans="1:12" ht="15" customHeight="1">
      <c r="A73" s="2013" t="s">
        <v>79</v>
      </c>
      <c r="B73" s="2013"/>
      <c r="C73" s="2032">
        <v>197334</v>
      </c>
      <c r="D73" s="2032"/>
      <c r="E73" s="2032">
        <v>112741</v>
      </c>
      <c r="F73" s="2032">
        <v>48720</v>
      </c>
      <c r="G73" s="2054">
        <v>3345</v>
      </c>
      <c r="H73" s="2053"/>
      <c r="I73" s="2032">
        <v>32382</v>
      </c>
      <c r="J73" s="2055"/>
    </row>
    <row r="74" spans="1:12" ht="15" customHeight="1">
      <c r="A74" s="2013" t="s">
        <v>78</v>
      </c>
      <c r="B74" s="2013"/>
      <c r="C74" s="2032">
        <v>1324088</v>
      </c>
      <c r="D74" s="2032"/>
      <c r="E74" s="2032">
        <v>632872</v>
      </c>
      <c r="F74" s="2032">
        <v>345228</v>
      </c>
      <c r="G74" s="2054">
        <v>20937</v>
      </c>
      <c r="H74" s="2053"/>
      <c r="I74" s="2032">
        <v>324273</v>
      </c>
      <c r="J74" s="2055"/>
    </row>
    <row r="75" spans="1:12" ht="15" customHeight="1">
      <c r="A75" s="2013" t="s">
        <v>77</v>
      </c>
      <c r="B75" s="2013"/>
      <c r="C75" s="2032">
        <v>954274</v>
      </c>
      <c r="D75" s="2032"/>
      <c r="E75" s="2053">
        <v>575890</v>
      </c>
      <c r="F75" s="2053">
        <v>185560</v>
      </c>
      <c r="G75" s="2053">
        <v>44769</v>
      </c>
      <c r="H75" s="2053"/>
      <c r="I75" s="2032">
        <v>147273</v>
      </c>
      <c r="J75" s="2055"/>
    </row>
    <row r="76" spans="1:12" ht="15" customHeight="1">
      <c r="A76" s="2013" t="s">
        <v>76</v>
      </c>
      <c r="B76" s="2013"/>
      <c r="C76" s="2032">
        <v>2321971</v>
      </c>
      <c r="D76" s="2032"/>
      <c r="E76" s="2032">
        <v>1188052</v>
      </c>
      <c r="F76" s="2032">
        <v>716928</v>
      </c>
      <c r="G76" s="2053">
        <v>85251</v>
      </c>
      <c r="H76" s="2053"/>
      <c r="I76" s="2032">
        <v>331740</v>
      </c>
      <c r="J76" s="2002"/>
    </row>
    <row r="77" spans="1:12" ht="15" customHeight="1">
      <c r="A77" s="2013" t="s">
        <v>75</v>
      </c>
      <c r="B77" s="2013"/>
      <c r="C77" s="2032">
        <v>461142</v>
      </c>
      <c r="D77" s="2032"/>
      <c r="E77" s="2032">
        <v>254126</v>
      </c>
      <c r="F77" s="2032">
        <v>115122</v>
      </c>
      <c r="G77" s="2054">
        <v>9479</v>
      </c>
      <c r="H77" s="2053"/>
      <c r="I77" s="2032">
        <v>81575</v>
      </c>
      <c r="J77" s="2036"/>
    </row>
    <row r="78" spans="1:12" ht="15" customHeight="1">
      <c r="A78" s="2013" t="s">
        <v>74</v>
      </c>
      <c r="B78" s="2013"/>
      <c r="C78" s="2032">
        <v>1604962</v>
      </c>
      <c r="D78" s="2032"/>
      <c r="E78" s="2032">
        <v>835940</v>
      </c>
      <c r="F78" s="2032">
        <v>389706</v>
      </c>
      <c r="G78" s="2054">
        <v>22219</v>
      </c>
      <c r="H78" s="2053"/>
      <c r="I78" s="2032">
        <v>356513</v>
      </c>
      <c r="J78" s="2055"/>
    </row>
    <row r="79" spans="1:12" ht="15" customHeight="1">
      <c r="A79" s="2013" t="s">
        <v>73</v>
      </c>
      <c r="B79" s="2013"/>
      <c r="C79" s="2032">
        <v>902633</v>
      </c>
      <c r="D79" s="2032"/>
      <c r="E79" s="2032">
        <v>451190</v>
      </c>
      <c r="F79" s="2032">
        <v>241794</v>
      </c>
      <c r="G79" s="2054">
        <v>18891</v>
      </c>
      <c r="H79" s="2053"/>
      <c r="I79" s="2032">
        <v>189718</v>
      </c>
      <c r="J79" s="2036"/>
    </row>
    <row r="80" spans="1:12" ht="15" customHeight="1">
      <c r="A80" s="2013" t="s">
        <v>72</v>
      </c>
      <c r="B80" s="2013"/>
      <c r="C80" s="2032">
        <v>770524</v>
      </c>
      <c r="D80" s="2032"/>
      <c r="E80" s="2032">
        <v>362979</v>
      </c>
      <c r="F80" s="2032">
        <v>230360</v>
      </c>
      <c r="G80" s="2053">
        <v>37899</v>
      </c>
      <c r="H80" s="2053"/>
      <c r="I80" s="2032">
        <v>137798</v>
      </c>
      <c r="J80" s="2036"/>
    </row>
    <row r="81" spans="1:10" ht="15" customHeight="1">
      <c r="A81" s="2013" t="s">
        <v>71</v>
      </c>
      <c r="B81" s="2013"/>
      <c r="C81" s="2032">
        <v>2122002</v>
      </c>
      <c r="D81" s="2032"/>
      <c r="E81" s="2032">
        <v>1102696</v>
      </c>
      <c r="F81" s="2032">
        <v>473520</v>
      </c>
      <c r="G81" s="2054">
        <v>56393</v>
      </c>
      <c r="H81" s="2053"/>
      <c r="I81" s="2032">
        <v>488030</v>
      </c>
      <c r="J81" s="2055"/>
    </row>
    <row r="82" spans="1:10" ht="15" customHeight="1">
      <c r="A82" s="2013" t="s">
        <v>70</v>
      </c>
      <c r="B82" s="2013"/>
      <c r="C82" s="2032">
        <v>4649358</v>
      </c>
      <c r="D82" s="2032"/>
      <c r="E82" s="2032">
        <v>2426089</v>
      </c>
      <c r="F82" s="2032">
        <v>1263391</v>
      </c>
      <c r="G82" s="2053">
        <v>100222</v>
      </c>
      <c r="H82" s="2053"/>
      <c r="I82" s="2032">
        <v>859656</v>
      </c>
      <c r="J82" s="2002"/>
    </row>
    <row r="83" spans="1:10" ht="15" customHeight="1">
      <c r="A83" s="2013" t="s">
        <v>69</v>
      </c>
      <c r="B83" s="2013"/>
      <c r="C83" s="2032">
        <v>1196111</v>
      </c>
      <c r="D83" s="2032"/>
      <c r="E83" s="2032">
        <v>619086</v>
      </c>
      <c r="F83" s="2032">
        <v>283479</v>
      </c>
      <c r="G83" s="2053">
        <v>19179</v>
      </c>
      <c r="H83" s="2053"/>
      <c r="I83" s="2032">
        <v>273589</v>
      </c>
      <c r="J83" s="2055"/>
    </row>
    <row r="84" spans="1:10" ht="15" customHeight="1">
      <c r="A84" s="2013" t="s">
        <v>68</v>
      </c>
      <c r="B84" s="2013"/>
      <c r="C84" s="2032">
        <v>496444</v>
      </c>
      <c r="D84" s="2032"/>
      <c r="E84" s="2032">
        <v>261800</v>
      </c>
      <c r="F84" s="2032">
        <v>135906</v>
      </c>
      <c r="G84" s="2054">
        <v>10886</v>
      </c>
      <c r="H84" s="2053"/>
      <c r="I84" s="2032">
        <v>87852</v>
      </c>
      <c r="J84" s="2002"/>
    </row>
    <row r="85" spans="1:10" ht="15" customHeight="1">
      <c r="A85" s="2013" t="s">
        <v>67</v>
      </c>
      <c r="B85" s="2013"/>
      <c r="C85" s="2032">
        <v>304625</v>
      </c>
      <c r="D85" s="2032"/>
      <c r="E85" s="2032">
        <v>180885</v>
      </c>
      <c r="F85" s="2032">
        <v>73777</v>
      </c>
      <c r="G85" s="2054">
        <v>4207</v>
      </c>
      <c r="H85" s="2053"/>
      <c r="I85" s="2032">
        <v>45491</v>
      </c>
      <c r="J85" s="2055"/>
    </row>
    <row r="86" spans="1:10" ht="15" customHeight="1">
      <c r="A86" s="2013" t="s">
        <v>66</v>
      </c>
      <c r="B86" s="2013"/>
      <c r="C86" s="2032">
        <v>1338620</v>
      </c>
      <c r="D86" s="2032"/>
      <c r="E86" s="2032">
        <v>796091</v>
      </c>
      <c r="F86" s="2032">
        <v>217979</v>
      </c>
      <c r="G86" s="2056">
        <v>29851</v>
      </c>
      <c r="H86" s="2053"/>
      <c r="I86" s="2032">
        <v>293817</v>
      </c>
      <c r="J86" s="2055"/>
    </row>
    <row r="87" spans="1:10" ht="15" customHeight="1">
      <c r="A87" s="2013" t="s">
        <v>65</v>
      </c>
      <c r="B87" s="2013"/>
      <c r="C87" s="2032">
        <v>1004258</v>
      </c>
      <c r="D87" s="2032"/>
      <c r="E87" s="2032">
        <v>436491</v>
      </c>
      <c r="F87" s="2032">
        <v>322763</v>
      </c>
      <c r="G87" s="2054">
        <v>21898</v>
      </c>
      <c r="H87" s="2053"/>
      <c r="I87" s="2032">
        <v>222620</v>
      </c>
      <c r="J87" s="2055"/>
    </row>
    <row r="88" spans="1:10" ht="15" customHeight="1">
      <c r="A88" s="2013" t="s">
        <v>64</v>
      </c>
      <c r="B88" s="2013"/>
      <c r="C88" s="2032">
        <v>1650512</v>
      </c>
      <c r="D88" s="2032"/>
      <c r="E88" s="2032">
        <v>735937</v>
      </c>
      <c r="F88" s="2032">
        <v>520402</v>
      </c>
      <c r="G88" s="2053">
        <v>34492</v>
      </c>
      <c r="H88" s="2053"/>
      <c r="I88" s="2032">
        <v>357667</v>
      </c>
      <c r="J88" s="2036"/>
    </row>
    <row r="89" spans="1:10" ht="15" customHeight="1">
      <c r="A89" s="2013" t="s">
        <v>63</v>
      </c>
      <c r="B89" s="2013"/>
      <c r="C89" s="2032">
        <v>554621</v>
      </c>
      <c r="D89" s="2032"/>
      <c r="E89" s="2032">
        <v>295766</v>
      </c>
      <c r="F89" s="2032">
        <v>134684</v>
      </c>
      <c r="G89" s="2054">
        <v>11067</v>
      </c>
      <c r="H89" s="2053"/>
      <c r="I89" s="2032">
        <v>112895</v>
      </c>
      <c r="J89" s="2055"/>
    </row>
    <row r="90" spans="1:10" ht="15" customHeight="1">
      <c r="A90" s="2013" t="s">
        <v>62</v>
      </c>
      <c r="B90" s="2013"/>
      <c r="C90" s="2032">
        <v>446234</v>
      </c>
      <c r="D90" s="2032"/>
      <c r="E90" s="2032">
        <v>247295</v>
      </c>
      <c r="F90" s="2032">
        <v>99225</v>
      </c>
      <c r="G90" s="2053">
        <v>25245</v>
      </c>
      <c r="H90" s="2053"/>
      <c r="I90" s="2032">
        <v>73206</v>
      </c>
      <c r="J90" s="2036"/>
    </row>
    <row r="91" spans="1:10" ht="15" customHeight="1">
      <c r="A91" s="2013" t="s">
        <v>61</v>
      </c>
      <c r="B91" s="2013"/>
      <c r="C91" s="2032">
        <v>712592</v>
      </c>
      <c r="D91" s="2032"/>
      <c r="E91" s="2032">
        <v>360965</v>
      </c>
      <c r="F91" s="2032">
        <v>196296</v>
      </c>
      <c r="G91" s="2054">
        <v>9485</v>
      </c>
      <c r="H91" s="2053"/>
      <c r="I91" s="2032">
        <v>145252</v>
      </c>
      <c r="J91" s="2055"/>
    </row>
    <row r="92" spans="1:10" ht="15" customHeight="1">
      <c r="A92" s="2013" t="s">
        <v>60</v>
      </c>
      <c r="B92" s="2013"/>
      <c r="C92" s="2032">
        <v>763673</v>
      </c>
      <c r="D92" s="2032"/>
      <c r="E92" s="2032">
        <v>420966</v>
      </c>
      <c r="F92" s="2032">
        <v>163582</v>
      </c>
      <c r="G92" s="2053">
        <v>13244</v>
      </c>
      <c r="H92" s="2053"/>
      <c r="I92" s="2032">
        <v>165619</v>
      </c>
      <c r="J92" s="2055"/>
    </row>
    <row r="93" spans="1:10" ht="15" customHeight="1">
      <c r="A93" s="2013" t="s">
        <v>59</v>
      </c>
      <c r="B93" s="2013"/>
      <c r="C93" s="2032">
        <v>748997</v>
      </c>
      <c r="D93" s="2032"/>
      <c r="E93" s="2032">
        <v>432129</v>
      </c>
      <c r="F93" s="2032">
        <v>159519</v>
      </c>
      <c r="G93" s="2053">
        <v>14712</v>
      </c>
      <c r="H93" s="2053"/>
      <c r="I93" s="2032">
        <v>140848</v>
      </c>
      <c r="J93" s="2036"/>
    </row>
    <row r="94" spans="1:10" ht="15" customHeight="1">
      <c r="A94" s="2013" t="s">
        <v>58</v>
      </c>
      <c r="B94" s="2013"/>
      <c r="C94" s="2032">
        <v>641150</v>
      </c>
      <c r="D94" s="2032"/>
      <c r="E94" s="2032">
        <v>338909</v>
      </c>
      <c r="F94" s="2032">
        <v>172371</v>
      </c>
      <c r="G94" s="2054">
        <v>6261</v>
      </c>
      <c r="H94" s="2053"/>
      <c r="I94" s="2032">
        <v>123410</v>
      </c>
      <c r="J94" s="2055"/>
    </row>
    <row r="95" spans="1:10" ht="15" customHeight="1">
      <c r="A95" s="2013" t="s">
        <v>57</v>
      </c>
      <c r="B95" s="2013"/>
      <c r="C95" s="2032">
        <v>896100</v>
      </c>
      <c r="D95" s="2032"/>
      <c r="E95" s="2032">
        <v>526736</v>
      </c>
      <c r="F95" s="2032">
        <v>190974</v>
      </c>
      <c r="G95" s="2053">
        <v>26845</v>
      </c>
      <c r="H95" s="2053"/>
      <c r="I95" s="2032">
        <v>150858</v>
      </c>
      <c r="J95" s="2055"/>
    </row>
    <row r="96" spans="1:10" ht="15" customHeight="1">
      <c r="A96" s="2013" t="s">
        <v>56</v>
      </c>
      <c r="B96" s="2013"/>
      <c r="C96" s="2032">
        <v>353773</v>
      </c>
      <c r="D96" s="2032"/>
      <c r="E96" s="2032">
        <v>178846</v>
      </c>
      <c r="F96" s="2032">
        <v>100318</v>
      </c>
      <c r="G96" s="2054">
        <v>3566</v>
      </c>
      <c r="H96" s="2053"/>
      <c r="I96" s="2032">
        <v>70946</v>
      </c>
      <c r="J96" s="2055"/>
    </row>
    <row r="97" spans="1:14" ht="15" customHeight="1">
      <c r="A97" s="2013" t="s">
        <v>55</v>
      </c>
      <c r="B97" s="2013"/>
      <c r="C97" s="2032">
        <v>2122798</v>
      </c>
      <c r="D97" s="2032"/>
      <c r="E97" s="2032">
        <v>1037760</v>
      </c>
      <c r="F97" s="2032">
        <v>639121</v>
      </c>
      <c r="G97" s="2054">
        <v>36657</v>
      </c>
      <c r="H97" s="2053"/>
      <c r="I97" s="2032">
        <v>406683</v>
      </c>
      <c r="J97" s="2036"/>
    </row>
    <row r="98" spans="1:14" ht="15" customHeight="1">
      <c r="A98" s="2013" t="s">
        <v>54</v>
      </c>
      <c r="B98" s="2013"/>
      <c r="C98" s="2032">
        <v>579954</v>
      </c>
      <c r="D98" s="2032"/>
      <c r="E98" s="2032">
        <v>298711</v>
      </c>
      <c r="F98" s="2032">
        <v>139635</v>
      </c>
      <c r="G98" s="2053">
        <v>15659</v>
      </c>
      <c r="H98" s="2053"/>
      <c r="I98" s="2032">
        <v>122241</v>
      </c>
      <c r="J98" s="2036"/>
    </row>
    <row r="99" spans="1:14" ht="15" customHeight="1">
      <c r="A99" s="2013" t="s">
        <v>53</v>
      </c>
      <c r="B99" s="2013"/>
      <c r="C99" s="2032">
        <v>397540</v>
      </c>
      <c r="D99" s="2032"/>
      <c r="E99" s="2032">
        <v>219297</v>
      </c>
      <c r="F99" s="2032">
        <v>86579</v>
      </c>
      <c r="G99" s="2053">
        <v>10882</v>
      </c>
      <c r="H99" s="2053"/>
      <c r="I99" s="2053">
        <v>80355</v>
      </c>
      <c r="J99" s="2036"/>
    </row>
    <row r="100" spans="1:14" ht="6" customHeight="1">
      <c r="A100" s="2042"/>
      <c r="B100" s="2042"/>
      <c r="C100" s="2057"/>
      <c r="D100" s="2057"/>
      <c r="E100" s="2057"/>
      <c r="F100" s="2057"/>
      <c r="G100" s="2057"/>
      <c r="H100" s="2057"/>
      <c r="I100" s="2057"/>
    </row>
    <row r="101" spans="1:14" s="317" customFormat="1" ht="15" customHeight="1">
      <c r="A101" s="786" t="s">
        <v>279</v>
      </c>
      <c r="B101" s="2396" t="s">
        <v>505</v>
      </c>
      <c r="C101" s="2396"/>
      <c r="D101" s="2396"/>
      <c r="E101" s="2396"/>
      <c r="F101" s="2396"/>
      <c r="G101" s="1225"/>
      <c r="H101" s="1225"/>
      <c r="I101" s="1225"/>
      <c r="K101"/>
      <c r="L101"/>
      <c r="M101"/>
      <c r="N101"/>
    </row>
    <row r="102" spans="1:14" s="317" customFormat="1" ht="15" customHeight="1">
      <c r="A102" s="1226"/>
      <c r="B102" s="1495" t="s">
        <v>344</v>
      </c>
      <c r="C102" s="1227"/>
      <c r="D102" s="1227"/>
      <c r="E102" s="1227"/>
      <c r="H102" s="1228"/>
      <c r="J102"/>
    </row>
    <row r="103" spans="1:14" ht="15" customHeight="1">
      <c r="A103" s="2044" t="s">
        <v>529</v>
      </c>
      <c r="B103" s="1982"/>
      <c r="C103" s="2058"/>
      <c r="D103" s="2058"/>
      <c r="E103" s="2058"/>
      <c r="F103" s="2058"/>
      <c r="G103" s="2058"/>
      <c r="H103" s="2058"/>
      <c r="I103" s="2058"/>
    </row>
    <row r="104" spans="1:14" s="2060" customFormat="1" ht="15" customHeight="1">
      <c r="A104" s="2044" t="s">
        <v>530</v>
      </c>
      <c r="B104" s="2044"/>
      <c r="C104" s="2059"/>
      <c r="D104" s="2059"/>
      <c r="E104" s="2059"/>
      <c r="F104" s="2059"/>
      <c r="G104" s="2059"/>
      <c r="H104" s="2059"/>
      <c r="I104" s="2059"/>
    </row>
    <row r="105" spans="1:14" s="1112" customFormat="1" ht="15" customHeight="1">
      <c r="A105" s="54" t="s">
        <v>183</v>
      </c>
      <c r="B105" s="630"/>
      <c r="C105" s="1940"/>
      <c r="D105" s="1940"/>
      <c r="E105" s="1940"/>
      <c r="F105" s="1940"/>
    </row>
    <row r="106" spans="1:14" s="1112" customFormat="1" ht="15" customHeight="1">
      <c r="A106" s="54" t="s">
        <v>185</v>
      </c>
      <c r="B106" s="630"/>
      <c r="C106" s="1940"/>
      <c r="D106" s="1940"/>
      <c r="E106" s="1940"/>
      <c r="F106" s="1940"/>
    </row>
    <row r="107" spans="1:14" s="1112" customFormat="1" ht="15" customHeight="1">
      <c r="A107" s="54" t="s">
        <v>187</v>
      </c>
      <c r="B107" s="630"/>
      <c r="C107" s="1940"/>
      <c r="D107" s="1940"/>
      <c r="E107" s="1940"/>
      <c r="F107" s="1940"/>
    </row>
    <row r="108" spans="1:14" ht="15" customHeight="1">
      <c r="A108" s="2013"/>
      <c r="B108" s="2013"/>
      <c r="C108" s="2013"/>
      <c r="D108" s="2013"/>
      <c r="E108" s="2013"/>
      <c r="F108" s="2013"/>
      <c r="G108" s="2013"/>
      <c r="H108" s="2013"/>
      <c r="I108" s="2013"/>
      <c r="J108" s="2045" t="s">
        <v>93</v>
      </c>
    </row>
    <row r="109" spans="1:14" ht="15" customHeight="1">
      <c r="A109" s="2013"/>
      <c r="B109" s="2013"/>
      <c r="C109" s="2013"/>
      <c r="D109" s="2013"/>
      <c r="E109" s="2013"/>
      <c r="F109" s="2013"/>
      <c r="G109" s="2013"/>
      <c r="H109" s="2013"/>
      <c r="I109" s="2013"/>
    </row>
    <row r="110" spans="1:14" ht="15" customHeight="1">
      <c r="A110" s="2013"/>
      <c r="B110" s="2013"/>
      <c r="C110" s="2013"/>
      <c r="D110" s="2013"/>
      <c r="E110" s="2013"/>
      <c r="F110" s="2013"/>
      <c r="G110" s="2013"/>
      <c r="H110" s="2013"/>
      <c r="I110" s="2013"/>
    </row>
    <row r="111" spans="1:14" ht="15" customHeight="1">
      <c r="A111" s="2483" t="s">
        <v>521</v>
      </c>
      <c r="B111" s="2483"/>
      <c r="C111" s="2483"/>
      <c r="D111" s="2483"/>
      <c r="E111" s="2483"/>
      <c r="F111" s="2483"/>
      <c r="G111" s="2018"/>
      <c r="H111" s="2018"/>
      <c r="I111" s="945" t="s">
        <v>522</v>
      </c>
    </row>
    <row r="112" spans="1:14" ht="15" customHeight="1">
      <c r="A112" s="2483"/>
      <c r="B112" s="2483"/>
      <c r="C112" s="2483"/>
      <c r="D112" s="2483"/>
      <c r="E112" s="2483"/>
      <c r="F112" s="2483"/>
      <c r="G112" s="2018"/>
      <c r="H112" s="2018"/>
      <c r="I112" s="2013"/>
    </row>
    <row r="113" spans="1:10" ht="15" customHeight="1">
      <c r="A113" s="2016" t="s">
        <v>34</v>
      </c>
      <c r="B113" s="2016"/>
      <c r="C113" s="2013"/>
      <c r="D113" s="2013"/>
      <c r="E113" s="2013"/>
      <c r="F113" s="2013"/>
      <c r="G113" s="2013"/>
      <c r="H113" s="2013"/>
      <c r="I113" s="2013"/>
    </row>
    <row r="114" spans="1:10" ht="6" customHeight="1">
      <c r="A114" s="2016"/>
      <c r="B114" s="2016"/>
      <c r="C114" s="2013"/>
      <c r="D114" s="2013"/>
      <c r="E114" s="2013"/>
      <c r="F114" s="2013"/>
      <c r="G114" s="2013"/>
      <c r="H114" s="2013"/>
      <c r="I114" s="2013"/>
    </row>
    <row r="115" spans="1:10" ht="15" customHeight="1">
      <c r="A115" s="2484" t="s">
        <v>109</v>
      </c>
      <c r="B115" s="2445"/>
      <c r="C115" s="2486" t="s">
        <v>17</v>
      </c>
      <c r="D115" s="2047"/>
      <c r="E115" s="2488" t="s">
        <v>523</v>
      </c>
      <c r="F115" s="2488"/>
      <c r="G115" s="2492"/>
      <c r="H115" s="2048"/>
      <c r="I115" s="2489" t="s">
        <v>511</v>
      </c>
    </row>
    <row r="116" spans="1:10" ht="15" customHeight="1">
      <c r="A116" s="2485"/>
      <c r="B116" s="2411"/>
      <c r="C116" s="2487"/>
      <c r="D116" s="2049"/>
      <c r="E116" s="2023" t="s">
        <v>640</v>
      </c>
      <c r="F116" s="2023" t="s">
        <v>641</v>
      </c>
      <c r="G116" s="2061" t="s">
        <v>18</v>
      </c>
      <c r="H116" s="2050"/>
      <c r="I116" s="2490"/>
    </row>
    <row r="117" spans="1:10" ht="6" customHeight="1">
      <c r="A117" s="2013"/>
      <c r="B117" s="2013"/>
      <c r="C117" s="2013"/>
      <c r="D117" s="2013"/>
      <c r="E117" s="2013"/>
      <c r="F117" s="2013"/>
      <c r="G117" s="2013"/>
      <c r="H117" s="2013"/>
      <c r="I117" s="2013"/>
    </row>
    <row r="118" spans="1:10" ht="15" customHeight="1">
      <c r="A118" s="2026" t="s">
        <v>103</v>
      </c>
      <c r="B118" s="2026"/>
      <c r="C118" s="2028">
        <v>89916</v>
      </c>
      <c r="D118" s="2028"/>
      <c r="E118" s="2028">
        <v>47574</v>
      </c>
      <c r="F118" s="2028">
        <v>22659</v>
      </c>
      <c r="G118" s="2051">
        <v>2129</v>
      </c>
      <c r="H118" s="2051"/>
      <c r="I118" s="2028">
        <v>17458</v>
      </c>
      <c r="J118" s="2000"/>
    </row>
    <row r="119" spans="1:10" ht="15" customHeight="1">
      <c r="A119" s="2013" t="s">
        <v>84</v>
      </c>
      <c r="B119" s="2013"/>
      <c r="C119" s="2032">
        <v>2903</v>
      </c>
      <c r="D119" s="2032"/>
      <c r="E119" s="2032">
        <v>1519</v>
      </c>
      <c r="F119" s="2032">
        <v>681</v>
      </c>
      <c r="G119" s="2053">
        <v>50</v>
      </c>
      <c r="H119" s="2053"/>
      <c r="I119" s="2032">
        <v>653</v>
      </c>
      <c r="J119" s="2002"/>
    </row>
    <row r="120" spans="1:10" ht="15" customHeight="1">
      <c r="A120" s="2013" t="s">
        <v>83</v>
      </c>
      <c r="B120" s="2013"/>
      <c r="C120" s="2032">
        <v>2311</v>
      </c>
      <c r="D120" s="2032"/>
      <c r="E120" s="2032">
        <v>1357</v>
      </c>
      <c r="F120" s="2032">
        <v>514</v>
      </c>
      <c r="G120" s="2054">
        <v>50</v>
      </c>
      <c r="H120" s="2053"/>
      <c r="I120" s="2032">
        <v>389</v>
      </c>
      <c r="J120" s="2055"/>
    </row>
    <row r="121" spans="1:10" ht="15" customHeight="1">
      <c r="A121" s="2013" t="s">
        <v>82</v>
      </c>
      <c r="B121" s="2013"/>
      <c r="C121" s="2032">
        <v>2289</v>
      </c>
      <c r="D121" s="2032"/>
      <c r="E121" s="2032">
        <v>1312</v>
      </c>
      <c r="F121" s="2032">
        <v>561</v>
      </c>
      <c r="G121" s="2053">
        <v>82</v>
      </c>
      <c r="H121" s="2053"/>
      <c r="I121" s="2032">
        <v>331</v>
      </c>
      <c r="J121" s="2036"/>
    </row>
    <row r="122" spans="1:10" ht="15" customHeight="1">
      <c r="A122" s="2013" t="s">
        <v>81</v>
      </c>
      <c r="B122" s="2013"/>
      <c r="C122" s="2032">
        <v>2839</v>
      </c>
      <c r="D122" s="2032"/>
      <c r="E122" s="2032">
        <v>1474</v>
      </c>
      <c r="F122" s="2032">
        <v>760</v>
      </c>
      <c r="G122" s="2054">
        <v>57</v>
      </c>
      <c r="H122" s="2053"/>
      <c r="I122" s="2032">
        <v>542</v>
      </c>
      <c r="J122" s="2036"/>
    </row>
    <row r="123" spans="1:10" ht="15" customHeight="1">
      <c r="A123" s="2013" t="s">
        <v>80</v>
      </c>
      <c r="B123" s="2013"/>
      <c r="C123" s="2032">
        <v>2483</v>
      </c>
      <c r="D123" s="2032"/>
      <c r="E123" s="2032">
        <v>1432</v>
      </c>
      <c r="F123" s="2032">
        <v>557</v>
      </c>
      <c r="G123" s="2053">
        <v>103</v>
      </c>
      <c r="H123" s="2053"/>
      <c r="I123" s="2032">
        <v>384</v>
      </c>
      <c r="J123" s="2036"/>
    </row>
    <row r="124" spans="1:10" ht="15" customHeight="1">
      <c r="A124" s="2013" t="s">
        <v>79</v>
      </c>
      <c r="B124" s="2013"/>
      <c r="C124" s="2032">
        <v>2594</v>
      </c>
      <c r="D124" s="2032"/>
      <c r="E124" s="2032">
        <v>1476</v>
      </c>
      <c r="F124" s="2032">
        <v>646</v>
      </c>
      <c r="G124" s="2054">
        <v>42</v>
      </c>
      <c r="H124" s="2053"/>
      <c r="I124" s="2032">
        <v>428</v>
      </c>
      <c r="J124" s="2055"/>
    </row>
    <row r="125" spans="1:10" ht="15" customHeight="1">
      <c r="A125" s="2013" t="s">
        <v>78</v>
      </c>
      <c r="B125" s="2013"/>
      <c r="C125" s="2032">
        <v>2952</v>
      </c>
      <c r="D125" s="2032"/>
      <c r="E125" s="2032">
        <v>1407</v>
      </c>
      <c r="F125" s="2032">
        <v>770</v>
      </c>
      <c r="G125" s="2054">
        <v>45</v>
      </c>
      <c r="H125" s="2053"/>
      <c r="I125" s="2032">
        <v>728</v>
      </c>
      <c r="J125" s="2055"/>
    </row>
    <row r="126" spans="1:10" ht="15" customHeight="1">
      <c r="A126" s="2013" t="s">
        <v>77</v>
      </c>
      <c r="B126" s="2013"/>
      <c r="C126" s="2032">
        <v>2579</v>
      </c>
      <c r="D126" s="2032"/>
      <c r="E126" s="2032">
        <v>1563</v>
      </c>
      <c r="F126" s="2032">
        <v>503</v>
      </c>
      <c r="G126" s="2053">
        <v>117</v>
      </c>
      <c r="H126" s="2053"/>
      <c r="I126" s="2032">
        <v>394</v>
      </c>
      <c r="J126" s="2055"/>
    </row>
    <row r="127" spans="1:10" ht="15" customHeight="1">
      <c r="A127" s="2013" t="s">
        <v>76</v>
      </c>
      <c r="B127" s="2013"/>
      <c r="C127" s="2032">
        <v>3324</v>
      </c>
      <c r="D127" s="2032"/>
      <c r="E127" s="2032">
        <v>1709</v>
      </c>
      <c r="F127" s="2032">
        <v>1017</v>
      </c>
      <c r="G127" s="2053">
        <v>118</v>
      </c>
      <c r="H127" s="2053"/>
      <c r="I127" s="2032">
        <v>480</v>
      </c>
      <c r="J127" s="2002"/>
    </row>
    <row r="128" spans="1:10" ht="15" customHeight="1">
      <c r="A128" s="2013" t="s">
        <v>75</v>
      </c>
      <c r="B128" s="2013"/>
      <c r="C128" s="2032">
        <v>2634</v>
      </c>
      <c r="D128" s="2032"/>
      <c r="E128" s="2032">
        <v>1447</v>
      </c>
      <c r="F128" s="2032">
        <v>662</v>
      </c>
      <c r="G128" s="2054">
        <v>52</v>
      </c>
      <c r="H128" s="2053"/>
      <c r="I128" s="2032">
        <v>468</v>
      </c>
      <c r="J128" s="2036"/>
    </row>
    <row r="129" spans="1:10" ht="15" customHeight="1">
      <c r="A129" s="2013" t="s">
        <v>74</v>
      </c>
      <c r="B129" s="2013"/>
      <c r="C129" s="2032">
        <v>3227</v>
      </c>
      <c r="D129" s="2032"/>
      <c r="E129" s="2032">
        <v>1675</v>
      </c>
      <c r="F129" s="2032">
        <v>791</v>
      </c>
      <c r="G129" s="2054">
        <v>43</v>
      </c>
      <c r="H129" s="2053"/>
      <c r="I129" s="2032">
        <v>717</v>
      </c>
      <c r="J129" s="2055"/>
    </row>
    <row r="130" spans="1:10" ht="15" customHeight="1">
      <c r="A130" s="2013" t="s">
        <v>73</v>
      </c>
      <c r="B130" s="2013"/>
      <c r="C130" s="2032">
        <v>2672</v>
      </c>
      <c r="D130" s="2032"/>
      <c r="E130" s="2032">
        <v>1337</v>
      </c>
      <c r="F130" s="2032">
        <v>713</v>
      </c>
      <c r="G130" s="2054">
        <v>54</v>
      </c>
      <c r="H130" s="2053"/>
      <c r="I130" s="2032">
        <v>565</v>
      </c>
      <c r="J130" s="2036"/>
    </row>
    <row r="131" spans="1:10" ht="15" customHeight="1">
      <c r="A131" s="2013" t="s">
        <v>72</v>
      </c>
      <c r="B131" s="2013"/>
      <c r="C131" s="2032">
        <v>2744</v>
      </c>
      <c r="D131" s="2032"/>
      <c r="E131" s="2032">
        <v>1294</v>
      </c>
      <c r="F131" s="2032">
        <v>820</v>
      </c>
      <c r="G131" s="2053">
        <v>133</v>
      </c>
      <c r="H131" s="2053"/>
      <c r="I131" s="2032">
        <v>492</v>
      </c>
      <c r="J131" s="2036"/>
    </row>
    <row r="132" spans="1:10" ht="15" customHeight="1">
      <c r="A132" s="2013" t="s">
        <v>71</v>
      </c>
      <c r="B132" s="2013"/>
      <c r="C132" s="2032">
        <v>3287</v>
      </c>
      <c r="D132" s="2032"/>
      <c r="E132" s="2032">
        <v>1703</v>
      </c>
      <c r="F132" s="2032">
        <v>733</v>
      </c>
      <c r="G132" s="2054">
        <v>93</v>
      </c>
      <c r="H132" s="2053"/>
      <c r="I132" s="2032">
        <v>756</v>
      </c>
      <c r="J132" s="2004"/>
    </row>
    <row r="133" spans="1:10" ht="15" customHeight="1">
      <c r="A133" s="2013" t="s">
        <v>70</v>
      </c>
      <c r="B133" s="2013"/>
      <c r="C133" s="2032">
        <v>3009</v>
      </c>
      <c r="D133" s="2032"/>
      <c r="E133" s="2032">
        <v>1575</v>
      </c>
      <c r="F133" s="2032">
        <v>814</v>
      </c>
      <c r="G133" s="2053">
        <v>67</v>
      </c>
      <c r="H133" s="2053"/>
      <c r="I133" s="2032">
        <v>553</v>
      </c>
      <c r="J133" s="2036"/>
    </row>
    <row r="134" spans="1:10" ht="15" customHeight="1">
      <c r="A134" s="2013" t="s">
        <v>69</v>
      </c>
      <c r="B134" s="2013"/>
      <c r="C134" s="2032">
        <v>3285</v>
      </c>
      <c r="D134" s="2032"/>
      <c r="E134" s="2032">
        <v>1695</v>
      </c>
      <c r="F134" s="2032">
        <v>783</v>
      </c>
      <c r="G134" s="2053">
        <v>52</v>
      </c>
      <c r="H134" s="2053"/>
      <c r="I134" s="2032">
        <v>753</v>
      </c>
      <c r="J134" s="2004"/>
    </row>
    <row r="135" spans="1:10" ht="15" customHeight="1">
      <c r="A135" s="2013" t="s">
        <v>68</v>
      </c>
      <c r="B135" s="2013"/>
      <c r="C135" s="2032">
        <v>2514</v>
      </c>
      <c r="D135" s="2032"/>
      <c r="E135" s="2032">
        <v>1326</v>
      </c>
      <c r="F135" s="2032">
        <v>693</v>
      </c>
      <c r="G135" s="2054">
        <v>54</v>
      </c>
      <c r="H135" s="2053"/>
      <c r="I135" s="2032">
        <v>441</v>
      </c>
      <c r="J135" s="2036"/>
    </row>
    <row r="136" spans="1:10" ht="15" customHeight="1">
      <c r="A136" s="2013" t="s">
        <v>67</v>
      </c>
      <c r="B136" s="2013"/>
      <c r="C136" s="2032">
        <v>2423</v>
      </c>
      <c r="D136" s="2032"/>
      <c r="E136" s="2032">
        <v>1437</v>
      </c>
      <c r="F136" s="2032">
        <v>587</v>
      </c>
      <c r="G136" s="2054">
        <v>33</v>
      </c>
      <c r="H136" s="2053"/>
      <c r="I136" s="2032">
        <v>364</v>
      </c>
      <c r="J136" s="2004"/>
    </row>
    <row r="137" spans="1:10" ht="15" customHeight="1">
      <c r="A137" s="2013" t="s">
        <v>66</v>
      </c>
      <c r="B137" s="2013"/>
      <c r="C137" s="2032">
        <v>2685</v>
      </c>
      <c r="D137" s="2032"/>
      <c r="E137" s="2032">
        <v>1596</v>
      </c>
      <c r="F137" s="2032">
        <v>441</v>
      </c>
      <c r="G137" s="2056">
        <v>62</v>
      </c>
      <c r="H137" s="2053"/>
      <c r="I137" s="2032">
        <v>584</v>
      </c>
      <c r="J137" s="2004"/>
    </row>
    <row r="138" spans="1:10" ht="15" customHeight="1">
      <c r="A138" s="2013" t="s">
        <v>65</v>
      </c>
      <c r="B138" s="2013"/>
      <c r="C138" s="2032">
        <v>3193</v>
      </c>
      <c r="D138" s="2032"/>
      <c r="E138" s="2032">
        <v>1378</v>
      </c>
      <c r="F138" s="2032">
        <v>1028</v>
      </c>
      <c r="G138" s="2054">
        <v>76</v>
      </c>
      <c r="H138" s="2053"/>
      <c r="I138" s="2032">
        <v>709</v>
      </c>
      <c r="J138" s="2004"/>
    </row>
    <row r="139" spans="1:10" ht="15" customHeight="1">
      <c r="A139" s="2013" t="s">
        <v>64</v>
      </c>
      <c r="B139" s="2013"/>
      <c r="C139" s="2032">
        <v>3530</v>
      </c>
      <c r="D139" s="2032"/>
      <c r="E139" s="2032">
        <v>1569</v>
      </c>
      <c r="F139" s="2032">
        <v>1114</v>
      </c>
      <c r="G139" s="2053">
        <v>74</v>
      </c>
      <c r="H139" s="2053"/>
      <c r="I139" s="2032">
        <v>769</v>
      </c>
      <c r="J139" s="2036"/>
    </row>
    <row r="140" spans="1:10" ht="15" customHeight="1">
      <c r="A140" s="2013" t="s">
        <v>63</v>
      </c>
      <c r="B140" s="2013"/>
      <c r="C140" s="2032">
        <v>2757</v>
      </c>
      <c r="D140" s="2032"/>
      <c r="E140" s="2032">
        <v>1467</v>
      </c>
      <c r="F140" s="2032">
        <v>682</v>
      </c>
      <c r="G140" s="2054">
        <v>53</v>
      </c>
      <c r="H140" s="2053"/>
      <c r="I140" s="2032">
        <v>554</v>
      </c>
      <c r="J140" s="2004"/>
    </row>
    <row r="141" spans="1:10" ht="15" customHeight="1">
      <c r="A141" s="2013" t="s">
        <v>62</v>
      </c>
      <c r="B141" s="2013"/>
      <c r="C141" s="2032">
        <v>2517</v>
      </c>
      <c r="D141" s="2032"/>
      <c r="E141" s="2032">
        <v>1386</v>
      </c>
      <c r="F141" s="2032">
        <v>559</v>
      </c>
      <c r="G141" s="2053">
        <v>147</v>
      </c>
      <c r="H141" s="2053"/>
      <c r="I141" s="2032">
        <v>418</v>
      </c>
      <c r="J141" s="2036"/>
    </row>
    <row r="142" spans="1:10" ht="15" customHeight="1">
      <c r="A142" s="2013" t="s">
        <v>61</v>
      </c>
      <c r="B142" s="2013"/>
      <c r="C142" s="2032">
        <v>2752</v>
      </c>
      <c r="D142" s="2032"/>
      <c r="E142" s="2032">
        <v>1396</v>
      </c>
      <c r="F142" s="2032">
        <v>756</v>
      </c>
      <c r="G142" s="2054">
        <v>36</v>
      </c>
      <c r="H142" s="2053"/>
      <c r="I142" s="2032">
        <v>562</v>
      </c>
      <c r="J142" s="2004"/>
    </row>
    <row r="143" spans="1:10" ht="15" customHeight="1">
      <c r="A143" s="2013" t="s">
        <v>60</v>
      </c>
      <c r="B143" s="2013"/>
      <c r="C143" s="2032">
        <v>3051</v>
      </c>
      <c r="D143" s="2032"/>
      <c r="E143" s="2032">
        <v>1676</v>
      </c>
      <c r="F143" s="2032">
        <v>660</v>
      </c>
      <c r="G143" s="2053">
        <v>53</v>
      </c>
      <c r="H143" s="2053"/>
      <c r="I143" s="2032">
        <v>661</v>
      </c>
      <c r="J143" s="2004"/>
    </row>
    <row r="144" spans="1:10" ht="15" customHeight="1">
      <c r="A144" s="2013" t="s">
        <v>59</v>
      </c>
      <c r="B144" s="2013"/>
      <c r="C144" s="2032">
        <v>2807</v>
      </c>
      <c r="D144" s="2032"/>
      <c r="E144" s="2032">
        <v>1617</v>
      </c>
      <c r="F144" s="2032">
        <v>604</v>
      </c>
      <c r="G144" s="2053">
        <v>53</v>
      </c>
      <c r="H144" s="2053"/>
      <c r="I144" s="2032">
        <v>526</v>
      </c>
      <c r="J144" s="2036"/>
    </row>
    <row r="145" spans="1:14" ht="15" customHeight="1">
      <c r="A145" s="2013" t="s">
        <v>58</v>
      </c>
      <c r="B145" s="2013"/>
      <c r="C145" s="2032">
        <v>2942</v>
      </c>
      <c r="D145" s="2032"/>
      <c r="E145" s="2032">
        <v>1562</v>
      </c>
      <c r="F145" s="2032">
        <v>783</v>
      </c>
      <c r="G145" s="2054">
        <v>28</v>
      </c>
      <c r="H145" s="2053"/>
      <c r="I145" s="2032">
        <v>568</v>
      </c>
      <c r="J145" s="2004"/>
    </row>
    <row r="146" spans="1:14" ht="15" customHeight="1">
      <c r="A146" s="2013" t="s">
        <v>57</v>
      </c>
      <c r="B146" s="2013"/>
      <c r="C146" s="2032">
        <v>2592</v>
      </c>
      <c r="D146" s="2032"/>
      <c r="E146" s="2032">
        <v>1526</v>
      </c>
      <c r="F146" s="2032">
        <v>548</v>
      </c>
      <c r="G146" s="2053">
        <v>79</v>
      </c>
      <c r="H146" s="2053"/>
      <c r="I146" s="2032">
        <v>437</v>
      </c>
      <c r="J146" s="2004"/>
    </row>
    <row r="147" spans="1:14" ht="15" customHeight="1">
      <c r="A147" s="2013" t="s">
        <v>56</v>
      </c>
      <c r="B147" s="2013"/>
      <c r="C147" s="2032">
        <v>3178</v>
      </c>
      <c r="D147" s="2032"/>
      <c r="E147" s="2032">
        <v>1608</v>
      </c>
      <c r="F147" s="2032">
        <v>901</v>
      </c>
      <c r="G147" s="2054">
        <v>31</v>
      </c>
      <c r="H147" s="2053"/>
      <c r="I147" s="2032">
        <v>637</v>
      </c>
      <c r="J147" s="2004"/>
    </row>
    <row r="148" spans="1:14" ht="15" customHeight="1">
      <c r="A148" s="2013" t="s">
        <v>55</v>
      </c>
      <c r="B148" s="2013"/>
      <c r="C148" s="2032">
        <v>2431</v>
      </c>
      <c r="D148" s="2032"/>
      <c r="E148" s="2032">
        <v>1183</v>
      </c>
      <c r="F148" s="2032">
        <v>732</v>
      </c>
      <c r="G148" s="2054">
        <v>44</v>
      </c>
      <c r="H148" s="2053"/>
      <c r="I148" s="2032">
        <v>469</v>
      </c>
      <c r="J148" s="2036"/>
    </row>
    <row r="149" spans="1:14" ht="15" customHeight="1">
      <c r="A149" s="2013" t="s">
        <v>54</v>
      </c>
      <c r="B149" s="2013"/>
      <c r="C149" s="2032">
        <v>2764</v>
      </c>
      <c r="D149" s="2032"/>
      <c r="E149" s="2032">
        <v>1422</v>
      </c>
      <c r="F149" s="2032">
        <v>668</v>
      </c>
      <c r="G149" s="2053">
        <v>74</v>
      </c>
      <c r="H149" s="2053"/>
      <c r="I149" s="2032">
        <v>583</v>
      </c>
      <c r="J149" s="2036"/>
    </row>
    <row r="150" spans="1:14" ht="15" customHeight="1">
      <c r="A150" s="2013" t="s">
        <v>53</v>
      </c>
      <c r="B150" s="2013"/>
      <c r="C150" s="2032">
        <v>2648</v>
      </c>
      <c r="D150" s="2032"/>
      <c r="E150" s="2032">
        <v>1450</v>
      </c>
      <c r="F150" s="2032">
        <v>578</v>
      </c>
      <c r="G150" s="2053">
        <v>74</v>
      </c>
      <c r="H150" s="2053"/>
      <c r="I150" s="2053">
        <v>543</v>
      </c>
      <c r="J150" s="2036"/>
    </row>
    <row r="151" spans="1:14" ht="6" customHeight="1">
      <c r="A151" s="2042"/>
      <c r="B151" s="2042"/>
      <c r="C151" s="2043"/>
      <c r="D151" s="2043"/>
      <c r="E151" s="2043"/>
      <c r="F151" s="2043"/>
      <c r="G151" s="2043"/>
      <c r="H151" s="2043"/>
      <c r="I151" s="2043"/>
    </row>
    <row r="152" spans="1:14" s="317" customFormat="1" ht="15" customHeight="1">
      <c r="A152" s="870" t="s">
        <v>279</v>
      </c>
      <c r="B152" s="2344" t="s">
        <v>505</v>
      </c>
      <c r="C152" s="2344"/>
      <c r="D152" s="2344"/>
      <c r="E152" s="2344"/>
      <c r="F152" s="2344"/>
      <c r="G152" s="1225"/>
      <c r="H152" s="1225"/>
      <c r="I152" s="1225"/>
      <c r="K152"/>
      <c r="L152"/>
      <c r="M152"/>
      <c r="N152"/>
    </row>
    <row r="153" spans="1:14" s="1112" customFormat="1" ht="15" customHeight="1">
      <c r="A153" s="54" t="s">
        <v>183</v>
      </c>
      <c r="B153" s="54"/>
      <c r="C153" s="1940"/>
      <c r="D153" s="1940"/>
      <c r="E153" s="1940"/>
      <c r="F153" s="1940"/>
    </row>
    <row r="154" spans="1:14" s="1112" customFormat="1" ht="15" customHeight="1">
      <c r="A154" s="54" t="s">
        <v>185</v>
      </c>
      <c r="B154" s="54"/>
      <c r="C154" s="1940"/>
      <c r="D154" s="1940"/>
      <c r="E154" s="1940"/>
      <c r="F154" s="1940"/>
    </row>
    <row r="155" spans="1:14" s="1112" customFormat="1" ht="15" customHeight="1">
      <c r="A155" s="54" t="s">
        <v>187</v>
      </c>
      <c r="B155" s="54"/>
      <c r="C155" s="1940"/>
      <c r="D155" s="1940"/>
      <c r="E155" s="1940"/>
      <c r="F155" s="1940"/>
    </row>
    <row r="156" spans="1:14" ht="15" customHeight="1">
      <c r="A156" s="54"/>
      <c r="B156" s="54"/>
      <c r="C156" s="2013"/>
      <c r="D156" s="2013"/>
      <c r="E156" s="2013"/>
      <c r="F156" s="2013"/>
      <c r="G156" s="2013"/>
      <c r="H156" s="2013"/>
      <c r="I156" s="2013"/>
      <c r="J156" s="2062" t="s">
        <v>93</v>
      </c>
    </row>
    <row r="157" spans="1:14" ht="15" customHeight="1">
      <c r="A157" s="54"/>
      <c r="B157" s="54"/>
      <c r="C157" s="2013"/>
      <c r="D157" s="2013"/>
      <c r="E157" s="2013"/>
      <c r="F157" s="2013"/>
      <c r="G157" s="2013"/>
      <c r="H157" s="2013"/>
      <c r="I157" s="2013"/>
    </row>
    <row r="158" spans="1:14" ht="15" customHeight="1">
      <c r="A158" s="54"/>
      <c r="B158" s="54"/>
      <c r="C158" s="2013"/>
      <c r="D158" s="2013"/>
      <c r="E158" s="2013"/>
      <c r="F158" s="2013"/>
      <c r="G158" s="2013"/>
      <c r="H158" s="2013"/>
      <c r="I158" s="2013"/>
    </row>
    <row r="159" spans="1:14" ht="15" customHeight="1">
      <c r="A159" s="2483" t="s">
        <v>521</v>
      </c>
      <c r="B159" s="2483"/>
      <c r="C159" s="2483"/>
      <c r="D159" s="2483"/>
      <c r="E159" s="2483"/>
      <c r="F159" s="2483"/>
      <c r="G159" s="2018"/>
      <c r="H159" s="2018"/>
      <c r="I159" s="2063" t="s">
        <v>522</v>
      </c>
      <c r="J159" s="2046"/>
    </row>
    <row r="160" spans="1:14" ht="15" customHeight="1">
      <c r="A160" s="2483"/>
      <c r="B160" s="2483"/>
      <c r="C160" s="2483"/>
      <c r="D160" s="2483"/>
      <c r="E160" s="2483"/>
      <c r="F160" s="2483"/>
      <c r="G160" s="2018"/>
      <c r="H160" s="2018"/>
      <c r="I160" s="2013"/>
    </row>
    <row r="161" spans="1:9" ht="15" customHeight="1">
      <c r="A161" s="2016" t="s">
        <v>507</v>
      </c>
      <c r="B161" s="2016"/>
      <c r="C161" s="2013"/>
      <c r="D161" s="2013"/>
      <c r="E161" s="2013"/>
      <c r="F161" s="2013"/>
      <c r="G161" s="2013"/>
      <c r="H161" s="2013"/>
      <c r="I161" s="2013"/>
    </row>
    <row r="162" spans="1:9" ht="6" customHeight="1">
      <c r="A162" s="2019"/>
      <c r="B162" s="2019"/>
      <c r="C162" s="2019"/>
      <c r="D162" s="2019"/>
      <c r="E162" s="2019"/>
      <c r="F162" s="2019"/>
      <c r="G162" s="2019"/>
      <c r="H162" s="2019"/>
      <c r="I162" s="2019"/>
    </row>
    <row r="163" spans="1:9" ht="15" customHeight="1">
      <c r="A163" s="2484" t="s">
        <v>109</v>
      </c>
      <c r="B163" s="2445"/>
      <c r="C163" s="2486" t="s">
        <v>17</v>
      </c>
      <c r="D163" s="2047"/>
      <c r="E163" s="2488" t="s">
        <v>523</v>
      </c>
      <c r="F163" s="2488"/>
      <c r="G163" s="2488"/>
      <c r="H163" s="2021"/>
      <c r="I163" s="2486" t="s">
        <v>511</v>
      </c>
    </row>
    <row r="164" spans="1:9" ht="15" customHeight="1">
      <c r="A164" s="2485"/>
      <c r="B164" s="2411"/>
      <c r="C164" s="2418"/>
      <c r="D164" s="2049"/>
      <c r="E164" s="2023" t="s">
        <v>640</v>
      </c>
      <c r="F164" s="2023" t="s">
        <v>641</v>
      </c>
      <c r="G164" s="2024" t="s">
        <v>18</v>
      </c>
      <c r="H164" s="2050"/>
      <c r="I164" s="2361"/>
    </row>
    <row r="165" spans="1:9" ht="6" customHeight="1">
      <c r="A165" s="2013"/>
      <c r="B165" s="2013"/>
      <c r="C165" s="2013"/>
      <c r="D165" s="2013"/>
      <c r="E165" s="2013"/>
      <c r="F165" s="2013"/>
      <c r="G165" s="2013"/>
      <c r="H165" s="2013"/>
      <c r="I165" s="2013"/>
    </row>
    <row r="166" spans="1:9" ht="15" customHeight="1">
      <c r="A166" s="2026" t="s">
        <v>103</v>
      </c>
      <c r="B166" s="2026"/>
      <c r="C166" s="2000">
        <v>0.49362399999999995</v>
      </c>
      <c r="D166" s="2000"/>
      <c r="E166" s="2000">
        <v>0.45937699999999998</v>
      </c>
      <c r="F166" s="2000">
        <v>0.81550200000000006</v>
      </c>
      <c r="G166" s="2000">
        <v>3.1855739999999999</v>
      </c>
      <c r="H166" s="2000"/>
      <c r="I166" s="2000">
        <v>0.94140000000000001</v>
      </c>
    </row>
    <row r="167" spans="1:9" ht="15" customHeight="1">
      <c r="A167" s="2013" t="s">
        <v>84</v>
      </c>
      <c r="B167" s="2013"/>
      <c r="C167" s="2002">
        <v>1.9213089999999999</v>
      </c>
      <c r="D167" s="2002"/>
      <c r="E167" s="2002">
        <v>2.1463010000000002</v>
      </c>
      <c r="F167" s="2002">
        <v>3.9026949999999996</v>
      </c>
      <c r="G167" s="2002">
        <v>14.313224999999999</v>
      </c>
      <c r="H167" s="2002"/>
      <c r="I167" s="2002">
        <v>4.0696000000000003</v>
      </c>
    </row>
    <row r="168" spans="1:9" ht="15" customHeight="1">
      <c r="A168" s="2013" t="s">
        <v>83</v>
      </c>
      <c r="B168" s="2013"/>
      <c r="C168" s="2002">
        <v>2.3599289999999997</v>
      </c>
      <c r="D168" s="2002"/>
      <c r="E168" s="2002">
        <v>1.897383</v>
      </c>
      <c r="F168" s="2002">
        <v>4.0415179999999999</v>
      </c>
      <c r="G168" s="2002">
        <v>16.005970000000001</v>
      </c>
      <c r="H168" s="2002"/>
      <c r="I168" s="2002">
        <v>4.7614479999999997</v>
      </c>
    </row>
    <row r="169" spans="1:9" ht="15" customHeight="1">
      <c r="A169" s="2013" t="s">
        <v>82</v>
      </c>
      <c r="B169" s="2013"/>
      <c r="C169" s="2002">
        <v>2.4541339999999998</v>
      </c>
      <c r="D169" s="2002"/>
      <c r="E169" s="2002">
        <v>2.0290340000000002</v>
      </c>
      <c r="F169" s="2002">
        <v>4.0131390000000007</v>
      </c>
      <c r="G169" s="2002">
        <v>13.494037000000001</v>
      </c>
      <c r="H169" s="2002"/>
      <c r="I169" s="2002">
        <v>5.073442</v>
      </c>
    </row>
    <row r="170" spans="1:9" ht="15" customHeight="1">
      <c r="A170" s="2013" t="s">
        <v>81</v>
      </c>
      <c r="B170" s="2013"/>
      <c r="C170" s="2002">
        <v>1.9940500000000001</v>
      </c>
      <c r="D170" s="2002"/>
      <c r="E170" s="2002">
        <v>2.097861</v>
      </c>
      <c r="F170" s="2002">
        <v>3.2954720000000002</v>
      </c>
      <c r="G170" s="2002">
        <v>15.117335000000001</v>
      </c>
      <c r="H170" s="2002"/>
      <c r="I170" s="2002">
        <v>3.9707050000000002</v>
      </c>
    </row>
    <row r="171" spans="1:9" ht="15" customHeight="1">
      <c r="A171" s="2013" t="s">
        <v>80</v>
      </c>
      <c r="B171" s="2013"/>
      <c r="C171" s="2002">
        <v>1.9345270000000001</v>
      </c>
      <c r="D171" s="2002"/>
      <c r="E171" s="2002">
        <v>1.7875669999999999</v>
      </c>
      <c r="F171" s="2002">
        <v>3.9524049999999997</v>
      </c>
      <c r="G171" s="2002">
        <v>9.8670530000000003</v>
      </c>
      <c r="H171" s="2002"/>
      <c r="I171" s="2002">
        <v>4.6149639999999996</v>
      </c>
    </row>
    <row r="172" spans="1:9" ht="15" customHeight="1">
      <c r="A172" s="2013" t="s">
        <v>79</v>
      </c>
      <c r="B172" s="2013"/>
      <c r="C172" s="2002">
        <v>2.1546810000000001</v>
      </c>
      <c r="D172" s="2002"/>
      <c r="E172" s="2002">
        <v>1.9343409999999999</v>
      </c>
      <c r="F172" s="2002">
        <v>3.9664119999999996</v>
      </c>
      <c r="G172" s="2002">
        <v>17.267236999999998</v>
      </c>
      <c r="H172" s="2002"/>
      <c r="I172" s="2002">
        <v>4.4577810000000007</v>
      </c>
    </row>
    <row r="173" spans="1:9" ht="15" customHeight="1">
      <c r="A173" s="2013" t="s">
        <v>78</v>
      </c>
      <c r="B173" s="2013"/>
      <c r="C173" s="2002">
        <v>2.3184979999999999</v>
      </c>
      <c r="D173" s="2002"/>
      <c r="E173" s="2002">
        <v>2.094964</v>
      </c>
      <c r="F173" s="2002">
        <v>3.9628450000000002</v>
      </c>
      <c r="G173" s="2002">
        <v>15.843704000000001</v>
      </c>
      <c r="H173" s="2002"/>
      <c r="I173" s="2002">
        <v>3.6154230000000003</v>
      </c>
    </row>
    <row r="174" spans="1:9" ht="15" customHeight="1">
      <c r="A174" s="2013" t="s">
        <v>77</v>
      </c>
      <c r="B174" s="2013"/>
      <c r="C174" s="2002">
        <v>2.3376220000000001</v>
      </c>
      <c r="D174" s="2002"/>
      <c r="E174" s="2002">
        <v>1.7442070000000001</v>
      </c>
      <c r="F174" s="2002">
        <v>3.9483320000000002</v>
      </c>
      <c r="G174" s="2002">
        <v>9.9248100000000008</v>
      </c>
      <c r="H174" s="2002"/>
      <c r="I174" s="2002">
        <v>5.126099</v>
      </c>
    </row>
    <row r="175" spans="1:9" ht="15" customHeight="1">
      <c r="A175" s="2013" t="s">
        <v>76</v>
      </c>
      <c r="B175" s="2013"/>
      <c r="C175" s="2002">
        <v>1.7003839999999999</v>
      </c>
      <c r="D175" s="2002"/>
      <c r="E175" s="2002">
        <v>1.788851</v>
      </c>
      <c r="F175" s="2002">
        <v>2.7861819999999997</v>
      </c>
      <c r="G175" s="2002">
        <v>10.525928</v>
      </c>
      <c r="H175" s="2002"/>
      <c r="I175" s="2002">
        <v>4.3172730000000001</v>
      </c>
    </row>
    <row r="176" spans="1:9" ht="15" customHeight="1">
      <c r="A176" s="2013" t="s">
        <v>75</v>
      </c>
      <c r="B176" s="2013"/>
      <c r="C176" s="2002">
        <v>2.1204100000000001</v>
      </c>
      <c r="D176" s="2002"/>
      <c r="E176" s="2002">
        <v>1.8932850000000001</v>
      </c>
      <c r="F176" s="2002">
        <v>3.724529</v>
      </c>
      <c r="G176" s="2002">
        <v>17.462927999999998</v>
      </c>
      <c r="H176" s="2002"/>
      <c r="I176" s="2002">
        <v>4.384779</v>
      </c>
    </row>
    <row r="177" spans="1:9" ht="15" customHeight="1">
      <c r="A177" s="2013" t="s">
        <v>74</v>
      </c>
      <c r="B177" s="2013"/>
      <c r="C177" s="2002">
        <v>2.273234</v>
      </c>
      <c r="D177" s="2002"/>
      <c r="E177" s="2002">
        <v>1.9646480000000002</v>
      </c>
      <c r="F177" s="2002">
        <v>3.1778460000000002</v>
      </c>
      <c r="G177" s="2002">
        <v>15.267694000000001</v>
      </c>
      <c r="H177" s="2002"/>
      <c r="I177" s="2002">
        <v>3.3926480000000003</v>
      </c>
    </row>
    <row r="178" spans="1:9" ht="15" customHeight="1">
      <c r="A178" s="2013" t="s">
        <v>73</v>
      </c>
      <c r="B178" s="2013"/>
      <c r="C178" s="2002">
        <v>2.5079400000000001</v>
      </c>
      <c r="D178" s="2002"/>
      <c r="E178" s="2002">
        <v>2.2483360000000001</v>
      </c>
      <c r="F178" s="2002">
        <v>3.4976569999999998</v>
      </c>
      <c r="G178" s="2002">
        <v>19.778720999999997</v>
      </c>
      <c r="H178" s="2002"/>
      <c r="I178" s="2002">
        <v>4.0533090000000005</v>
      </c>
    </row>
    <row r="179" spans="1:9" ht="15" customHeight="1">
      <c r="A179" s="2013" t="s">
        <v>72</v>
      </c>
      <c r="B179" s="2013"/>
      <c r="C179" s="2002">
        <v>2.1140349999999999</v>
      </c>
      <c r="D179" s="2002"/>
      <c r="E179" s="2002">
        <v>2.1596410000000001</v>
      </c>
      <c r="F179" s="2002">
        <v>3.1748220000000003</v>
      </c>
      <c r="G179" s="2002">
        <v>9.814464000000001</v>
      </c>
      <c r="H179" s="2002"/>
      <c r="I179" s="2002">
        <v>4.2827510000000002</v>
      </c>
    </row>
    <row r="180" spans="1:9" ht="15" customHeight="1">
      <c r="A180" s="2013" t="s">
        <v>71</v>
      </c>
      <c r="B180" s="2013"/>
      <c r="C180" s="2002">
        <v>2.1829369999999999</v>
      </c>
      <c r="D180" s="2002"/>
      <c r="E180" s="2002">
        <v>1.7989009999999999</v>
      </c>
      <c r="F180" s="2002">
        <v>3.4744959999999998</v>
      </c>
      <c r="G180" s="2002">
        <v>15.2225</v>
      </c>
      <c r="H180" s="2002"/>
      <c r="I180" s="2002">
        <v>3.5009449999999998</v>
      </c>
    </row>
    <row r="181" spans="1:9" ht="15" customHeight="1">
      <c r="A181" s="2013" t="s">
        <v>70</v>
      </c>
      <c r="B181" s="2013"/>
      <c r="C181" s="2002">
        <v>2.0646960000000001</v>
      </c>
      <c r="D181" s="2002"/>
      <c r="E181" s="2002">
        <v>2.0161930000000003</v>
      </c>
      <c r="F181" s="2002">
        <v>3.4207779999999999</v>
      </c>
      <c r="G181" s="2002">
        <v>14.030377</v>
      </c>
      <c r="H181" s="2002"/>
      <c r="I181" s="2002">
        <v>4.272049</v>
      </c>
    </row>
    <row r="182" spans="1:9" ht="15" customHeight="1">
      <c r="A182" s="2013" t="s">
        <v>69</v>
      </c>
      <c r="B182" s="2013"/>
      <c r="C182" s="2002">
        <v>2.0838260000000002</v>
      </c>
      <c r="D182" s="2002"/>
      <c r="E182" s="2002">
        <v>1.7987309999999999</v>
      </c>
      <c r="F182" s="2002">
        <v>3.258311</v>
      </c>
      <c r="G182" s="2002">
        <v>14.773654000000001</v>
      </c>
      <c r="H182" s="2002"/>
      <c r="I182" s="2002">
        <v>3.6489140000000004</v>
      </c>
    </row>
    <row r="183" spans="1:9" ht="15" customHeight="1">
      <c r="A183" s="2013" t="s">
        <v>68</v>
      </c>
      <c r="B183" s="2013"/>
      <c r="C183" s="2002">
        <v>2.225752</v>
      </c>
      <c r="D183" s="2002"/>
      <c r="E183" s="2002">
        <v>2.0324939999999998</v>
      </c>
      <c r="F183" s="2002">
        <v>3.4857619999999998</v>
      </c>
      <c r="G183" s="2002">
        <v>15.292138</v>
      </c>
      <c r="H183" s="2002"/>
      <c r="I183" s="2002">
        <v>4.2506049999999993</v>
      </c>
    </row>
    <row r="184" spans="1:9" ht="15" customHeight="1">
      <c r="A184" s="2013" t="s">
        <v>67</v>
      </c>
      <c r="B184" s="2013"/>
      <c r="C184" s="2002">
        <v>2.08514</v>
      </c>
      <c r="D184" s="2002"/>
      <c r="E184" s="2002">
        <v>1.702269</v>
      </c>
      <c r="F184" s="2002">
        <v>3.8445</v>
      </c>
      <c r="G184" s="2002">
        <v>19.035035999999998</v>
      </c>
      <c r="H184" s="2002"/>
      <c r="I184" s="2002">
        <v>4.7239700000000004</v>
      </c>
    </row>
    <row r="185" spans="1:9" ht="15" customHeight="1">
      <c r="A185" s="2013" t="s">
        <v>66</v>
      </c>
      <c r="B185" s="2013"/>
      <c r="C185" s="2002">
        <v>2.1806190000000001</v>
      </c>
      <c r="D185" s="2002"/>
      <c r="E185" s="2002">
        <v>1.707281</v>
      </c>
      <c r="F185" s="2002">
        <v>4.4749360000000005</v>
      </c>
      <c r="G185" s="2002">
        <v>13.588353</v>
      </c>
      <c r="H185" s="2002"/>
      <c r="I185" s="2002">
        <v>3.7072729999999998</v>
      </c>
    </row>
    <row r="186" spans="1:9" ht="15" customHeight="1">
      <c r="A186" s="2013" t="s">
        <v>65</v>
      </c>
      <c r="B186" s="2013"/>
      <c r="C186" s="2002">
        <v>2.396023</v>
      </c>
      <c r="D186" s="2002"/>
      <c r="E186" s="2002">
        <v>2.4979490000000002</v>
      </c>
      <c r="F186" s="2002">
        <v>2.8735500000000003</v>
      </c>
      <c r="G186" s="2002">
        <v>16.247270999999998</v>
      </c>
      <c r="H186" s="2002"/>
      <c r="I186" s="2002">
        <v>3.8038379999999998</v>
      </c>
    </row>
    <row r="187" spans="1:9" ht="15" customHeight="1">
      <c r="A187" s="2013" t="s">
        <v>64</v>
      </c>
      <c r="B187" s="2013"/>
      <c r="C187" s="2002">
        <v>2.049785</v>
      </c>
      <c r="D187" s="2002"/>
      <c r="E187" s="2002">
        <v>2.167046</v>
      </c>
      <c r="F187" s="2002">
        <v>2.7601279999999999</v>
      </c>
      <c r="G187" s="2002">
        <v>12.979048000000001</v>
      </c>
      <c r="H187" s="2002"/>
      <c r="I187" s="2002">
        <v>3.515215</v>
      </c>
    </row>
    <row r="188" spans="1:9" ht="15" customHeight="1">
      <c r="A188" s="2013" t="s">
        <v>63</v>
      </c>
      <c r="B188" s="2013"/>
      <c r="C188" s="2002">
        <v>2.2502689999999999</v>
      </c>
      <c r="D188" s="2002"/>
      <c r="E188" s="2002">
        <v>1.954723</v>
      </c>
      <c r="F188" s="2002">
        <v>3.9083199999999998</v>
      </c>
      <c r="G188" s="2002">
        <v>15.181453000000001</v>
      </c>
      <c r="H188" s="2002"/>
      <c r="I188" s="2002">
        <v>4.3180160000000001</v>
      </c>
    </row>
    <row r="189" spans="1:9" ht="15" customHeight="1">
      <c r="A189" s="2013" t="s">
        <v>62</v>
      </c>
      <c r="B189" s="2013"/>
      <c r="C189" s="2002">
        <v>2.0288589999999997</v>
      </c>
      <c r="D189" s="2002"/>
      <c r="E189" s="2002">
        <v>1.8952799999999999</v>
      </c>
      <c r="F189" s="2002">
        <v>3.9250819999999997</v>
      </c>
      <c r="G189" s="2002">
        <v>8.7095140000000004</v>
      </c>
      <c r="H189" s="2002"/>
      <c r="I189" s="2002">
        <v>4.6318630000000001</v>
      </c>
    </row>
    <row r="190" spans="1:9" ht="15" customHeight="1">
      <c r="A190" s="2013" t="s">
        <v>61</v>
      </c>
      <c r="B190" s="2013"/>
      <c r="C190" s="2002">
        <v>2.2631220000000001</v>
      </c>
      <c r="D190" s="2002"/>
      <c r="E190" s="2002">
        <v>1.9650879999999999</v>
      </c>
      <c r="F190" s="2002">
        <v>3.2121950000000004</v>
      </c>
      <c r="G190" s="2002">
        <v>18.521291999999999</v>
      </c>
      <c r="H190" s="2002"/>
      <c r="I190" s="2002">
        <v>3.8514399999999998</v>
      </c>
    </row>
    <row r="191" spans="1:9" ht="15" customHeight="1">
      <c r="A191" s="2013" t="s">
        <v>60</v>
      </c>
      <c r="B191" s="2013"/>
      <c r="C191" s="2002">
        <v>2.0755880000000002</v>
      </c>
      <c r="D191" s="2002"/>
      <c r="E191" s="2002">
        <v>1.7348650000000001</v>
      </c>
      <c r="F191" s="2002">
        <v>3.857898</v>
      </c>
      <c r="G191" s="2002">
        <v>13.959241</v>
      </c>
      <c r="H191" s="2002"/>
      <c r="I191" s="2002">
        <v>3.6191510000000005</v>
      </c>
    </row>
    <row r="192" spans="1:9" ht="15" customHeight="1">
      <c r="A192" s="2013" t="s">
        <v>59</v>
      </c>
      <c r="B192" s="2013"/>
      <c r="C192" s="2002">
        <v>2.1027</v>
      </c>
      <c r="D192" s="2002"/>
      <c r="E192" s="2002">
        <v>1.6934609999999999</v>
      </c>
      <c r="F192" s="2002">
        <v>3.846311</v>
      </c>
      <c r="G192" s="2002">
        <v>13.447384000000001</v>
      </c>
      <c r="H192" s="2002"/>
      <c r="I192" s="2002">
        <v>3.989868</v>
      </c>
    </row>
    <row r="193" spans="1:14" ht="15" customHeight="1">
      <c r="A193" s="2013" t="s">
        <v>58</v>
      </c>
      <c r="B193" s="2013"/>
      <c r="C193" s="2002">
        <v>2.1521330000000001</v>
      </c>
      <c r="D193" s="2002"/>
      <c r="E193" s="2002">
        <v>1.9778119999999999</v>
      </c>
      <c r="F193" s="2002">
        <v>3.1840390000000003</v>
      </c>
      <c r="G193" s="2002">
        <v>22.953977999999999</v>
      </c>
      <c r="H193" s="2002"/>
      <c r="I193" s="2002">
        <v>4.1228210000000001</v>
      </c>
    </row>
    <row r="194" spans="1:14" ht="15" customHeight="1">
      <c r="A194" s="2013" t="s">
        <v>57</v>
      </c>
      <c r="B194" s="2013"/>
      <c r="C194" s="2002">
        <v>2.1072350000000002</v>
      </c>
      <c r="D194" s="2002"/>
      <c r="E194" s="2002">
        <v>1.813628</v>
      </c>
      <c r="F194" s="2002">
        <v>4.0014079999999996</v>
      </c>
      <c r="G194" s="2002">
        <v>13.260127999999998</v>
      </c>
      <c r="H194" s="2002"/>
      <c r="I194" s="2002">
        <v>4.6003569999999998</v>
      </c>
    </row>
    <row r="195" spans="1:14" ht="15" customHeight="1">
      <c r="A195" s="2013" t="s">
        <v>56</v>
      </c>
      <c r="B195" s="2013"/>
      <c r="C195" s="2002">
        <v>1.8493249999999999</v>
      </c>
      <c r="D195" s="2002"/>
      <c r="E195" s="2002">
        <v>1.874924</v>
      </c>
      <c r="F195" s="2002">
        <v>2.7948379999999999</v>
      </c>
      <c r="G195" s="2002">
        <v>19.281825000000001</v>
      </c>
      <c r="H195" s="2002"/>
      <c r="I195" s="2002">
        <v>3.7094330000000002</v>
      </c>
    </row>
    <row r="196" spans="1:14" ht="15" customHeight="1">
      <c r="A196" s="2013" t="s">
        <v>55</v>
      </c>
      <c r="B196" s="2013"/>
      <c r="C196" s="2002">
        <v>2.3081009999999997</v>
      </c>
      <c r="D196" s="2002"/>
      <c r="E196" s="2002">
        <v>2.2676689999999997</v>
      </c>
      <c r="F196" s="2002">
        <v>3.264513</v>
      </c>
      <c r="G196" s="2002">
        <v>17.968983999999999</v>
      </c>
      <c r="H196" s="2002"/>
      <c r="I196" s="2002">
        <v>4.4060000000000006</v>
      </c>
    </row>
    <row r="197" spans="1:14" ht="15" customHeight="1">
      <c r="A197" s="2013" t="s">
        <v>54</v>
      </c>
      <c r="B197" s="2013"/>
      <c r="C197" s="2002">
        <v>2.0319060000000002</v>
      </c>
      <c r="D197" s="2002"/>
      <c r="E197" s="2002">
        <v>1.927802</v>
      </c>
      <c r="F197" s="2002">
        <v>3.6094019999999998</v>
      </c>
      <c r="G197" s="2002">
        <v>13.271640000000001</v>
      </c>
      <c r="H197" s="2002"/>
      <c r="I197" s="2002">
        <v>3.9245269999999999</v>
      </c>
    </row>
    <row r="198" spans="1:14" ht="15" customHeight="1">
      <c r="A198" s="2013" t="s">
        <v>53</v>
      </c>
      <c r="B198" s="2013"/>
      <c r="C198" s="2002">
        <v>2.3862760000000001</v>
      </c>
      <c r="D198" s="2002"/>
      <c r="E198" s="2002">
        <v>1.8987989999999999</v>
      </c>
      <c r="F198" s="2002">
        <v>4.4581730000000004</v>
      </c>
      <c r="G198" s="2002">
        <v>12.131152999999999</v>
      </c>
      <c r="H198" s="2002"/>
      <c r="I198" s="2002">
        <v>4.1917479999999996</v>
      </c>
    </row>
    <row r="199" spans="1:14" ht="6" customHeight="1">
      <c r="A199" s="2042"/>
      <c r="B199" s="2042"/>
      <c r="C199" s="2042"/>
      <c r="D199" s="2042"/>
      <c r="E199" s="2042"/>
      <c r="F199" s="2042"/>
      <c r="G199" s="2043"/>
      <c r="H199" s="2043"/>
      <c r="I199" s="2043"/>
    </row>
    <row r="200" spans="1:14" s="317" customFormat="1" ht="15" customHeight="1">
      <c r="A200" s="870" t="s">
        <v>279</v>
      </c>
      <c r="B200" s="2344" t="s">
        <v>505</v>
      </c>
      <c r="C200" s="2344"/>
      <c r="D200" s="2344"/>
      <c r="E200" s="2344"/>
      <c r="F200" s="2344"/>
      <c r="G200" s="1225"/>
      <c r="H200" s="1225"/>
      <c r="I200" s="1225"/>
      <c r="K200"/>
      <c r="L200"/>
      <c r="M200"/>
      <c r="N200"/>
    </row>
    <row r="201" spans="1:14" s="1112" customFormat="1" ht="15" customHeight="1">
      <c r="A201" s="54" t="s">
        <v>183</v>
      </c>
      <c r="B201" s="54"/>
      <c r="C201" s="1940"/>
      <c r="D201" s="1940"/>
      <c r="E201" s="1940"/>
      <c r="F201" s="1940"/>
    </row>
    <row r="202" spans="1:14" s="1112" customFormat="1" ht="15" customHeight="1">
      <c r="A202" s="54" t="s">
        <v>185</v>
      </c>
      <c r="B202" s="54"/>
      <c r="C202" s="1940"/>
      <c r="D202" s="1940"/>
      <c r="E202" s="1940"/>
      <c r="F202" s="1940"/>
    </row>
    <row r="203" spans="1:14" s="1112" customFormat="1" ht="15" customHeight="1">
      <c r="A203" s="54" t="s">
        <v>187</v>
      </c>
      <c r="B203" s="54"/>
      <c r="C203" s="1940"/>
      <c r="D203" s="1940"/>
      <c r="E203" s="1940"/>
      <c r="F203" s="1940"/>
    </row>
    <row r="204" spans="1:14" ht="15" customHeight="1">
      <c r="A204" s="54"/>
      <c r="B204" s="54"/>
      <c r="C204" s="2013"/>
      <c r="D204" s="2013"/>
      <c r="E204" s="2013"/>
      <c r="F204" s="2013"/>
      <c r="G204" s="2013"/>
      <c r="H204" s="2013"/>
      <c r="I204" s="2013"/>
      <c r="J204" s="2045" t="s">
        <v>93</v>
      </c>
    </row>
    <row r="205" spans="1:14" ht="15" customHeight="1">
      <c r="A205" s="54"/>
      <c r="B205" s="54"/>
      <c r="C205" s="2013"/>
      <c r="D205" s="2013"/>
      <c r="E205" s="2013"/>
      <c r="F205" s="2013"/>
      <c r="G205" s="2013"/>
      <c r="H205" s="2013"/>
      <c r="I205" s="2013"/>
      <c r="J205" s="2046"/>
    </row>
    <row r="206" spans="1:14" ht="15" customHeight="1">
      <c r="A206" s="54"/>
      <c r="B206" s="54"/>
      <c r="C206" s="2013"/>
      <c r="D206" s="2013"/>
      <c r="E206" s="2013"/>
      <c r="F206" s="2013"/>
      <c r="G206" s="2013"/>
      <c r="H206" s="2013"/>
      <c r="I206" s="2013"/>
      <c r="J206" s="2046"/>
    </row>
    <row r="207" spans="1:14" ht="15" customHeight="1">
      <c r="A207" s="2483" t="s">
        <v>521</v>
      </c>
      <c r="B207" s="2483"/>
      <c r="C207" s="2483"/>
      <c r="D207" s="2483"/>
      <c r="E207" s="2483"/>
      <c r="F207" s="2483"/>
      <c r="G207" s="2018"/>
      <c r="H207" s="2018"/>
      <c r="I207" s="2063" t="s">
        <v>522</v>
      </c>
      <c r="J207" s="2046"/>
    </row>
    <row r="208" spans="1:14" ht="15" customHeight="1">
      <c r="A208" s="2483"/>
      <c r="B208" s="2483"/>
      <c r="C208" s="2483"/>
      <c r="D208" s="2483"/>
      <c r="E208" s="2483"/>
      <c r="F208" s="2483"/>
      <c r="G208" s="2018"/>
      <c r="H208" s="2018"/>
      <c r="I208" s="2013"/>
      <c r="J208" s="2046"/>
    </row>
    <row r="209" spans="1:9" ht="15" customHeight="1">
      <c r="A209" s="2016" t="s">
        <v>32</v>
      </c>
      <c r="B209" s="2016"/>
      <c r="C209" s="2013"/>
      <c r="D209" s="2013"/>
      <c r="E209" s="2013"/>
      <c r="F209" s="2013"/>
      <c r="G209" s="2013"/>
      <c r="H209" s="2013"/>
      <c r="I209" s="2013"/>
    </row>
    <row r="210" spans="1:9" ht="6" customHeight="1">
      <c r="A210" s="2019"/>
      <c r="B210" s="2019"/>
      <c r="C210" s="2019"/>
      <c r="D210" s="2019"/>
      <c r="E210" s="2019"/>
      <c r="F210" s="2019"/>
      <c r="G210" s="2019"/>
      <c r="H210" s="2019"/>
      <c r="I210" s="2019"/>
    </row>
    <row r="211" spans="1:9" ht="15" customHeight="1">
      <c r="A211" s="2484" t="s">
        <v>109</v>
      </c>
      <c r="B211" s="2445"/>
      <c r="C211" s="2486" t="s">
        <v>17</v>
      </c>
      <c r="D211" s="2047"/>
      <c r="E211" s="2488" t="s">
        <v>523</v>
      </c>
      <c r="F211" s="2488"/>
      <c r="G211" s="2488"/>
      <c r="H211" s="2021"/>
      <c r="I211" s="2486" t="s">
        <v>511</v>
      </c>
    </row>
    <row r="212" spans="1:9" ht="15" customHeight="1">
      <c r="A212" s="2485"/>
      <c r="B212" s="2411"/>
      <c r="C212" s="2487"/>
      <c r="D212" s="2049"/>
      <c r="E212" s="2023" t="s">
        <v>640</v>
      </c>
      <c r="F212" s="2023" t="s">
        <v>641</v>
      </c>
      <c r="G212" s="2023" t="s">
        <v>18</v>
      </c>
      <c r="H212" s="2050"/>
      <c r="I212" s="2418"/>
    </row>
    <row r="213" spans="1:9" ht="6" customHeight="1">
      <c r="A213" s="2013"/>
      <c r="B213" s="2013"/>
      <c r="C213" s="2013"/>
      <c r="D213" s="2013"/>
      <c r="E213" s="2013"/>
      <c r="F213" s="2013"/>
      <c r="G213" s="2013"/>
      <c r="H213" s="2013"/>
      <c r="I213" s="2013"/>
    </row>
    <row r="214" spans="1:9" ht="15" customHeight="1">
      <c r="A214" s="2026" t="s">
        <v>103</v>
      </c>
      <c r="B214" s="2026"/>
      <c r="C214" s="2009">
        <v>157911.8788620079</v>
      </c>
      <c r="D214" s="2000"/>
      <c r="E214" s="2000">
        <v>0.24029083000000001</v>
      </c>
      <c r="F214" s="2000">
        <v>0.20948639999999999</v>
      </c>
      <c r="G214" s="2000">
        <v>7.6026860000000002E-2</v>
      </c>
      <c r="H214" s="2000"/>
      <c r="I214" s="2000">
        <v>0.18389849</v>
      </c>
    </row>
    <row r="215" spans="1:9" ht="15" customHeight="1">
      <c r="A215" s="2013" t="s">
        <v>84</v>
      </c>
      <c r="B215" s="2013"/>
      <c r="C215" s="2011">
        <v>6571.3391719232995</v>
      </c>
      <c r="D215" s="2002"/>
      <c r="E215" s="2002">
        <v>1.12535479</v>
      </c>
      <c r="F215" s="2002">
        <v>0.91629300000000002</v>
      </c>
      <c r="G215" s="2002">
        <v>0.24966873000000001</v>
      </c>
      <c r="H215" s="2002"/>
      <c r="I215" s="2002">
        <v>0.90934910000000002</v>
      </c>
    </row>
    <row r="216" spans="1:9" ht="15" customHeight="1">
      <c r="A216" s="2013" t="s">
        <v>83</v>
      </c>
      <c r="B216" s="2013"/>
      <c r="C216" s="2011">
        <v>21564.2303115828</v>
      </c>
      <c r="D216" s="2002"/>
      <c r="E216" s="2002">
        <v>1.11476927</v>
      </c>
      <c r="F216" s="2002">
        <v>0.88852576000000005</v>
      </c>
      <c r="G216" s="2012">
        <v>0.34759717000000001</v>
      </c>
      <c r="H216" s="2012"/>
      <c r="I216" s="2002">
        <v>0.81191500000000005</v>
      </c>
    </row>
    <row r="217" spans="1:9" ht="15" customHeight="1">
      <c r="A217" s="2013" t="s">
        <v>82</v>
      </c>
      <c r="B217" s="2013"/>
      <c r="C217" s="2011">
        <v>4869.8366709439997</v>
      </c>
      <c r="D217" s="2002"/>
      <c r="E217" s="2002">
        <v>1.1616276299999999</v>
      </c>
      <c r="F217" s="2002">
        <v>0.98879415000000004</v>
      </c>
      <c r="G217" s="2002">
        <v>0.49118311999999997</v>
      </c>
      <c r="H217" s="2002"/>
      <c r="I217" s="2002">
        <v>0.72780168000000001</v>
      </c>
    </row>
    <row r="218" spans="1:9" ht="15" customHeight="1">
      <c r="A218" s="2013" t="s">
        <v>81</v>
      </c>
      <c r="B218" s="2013"/>
      <c r="C218" s="2011">
        <v>5004.0287740117001</v>
      </c>
      <c r="D218" s="2002"/>
      <c r="E218" s="2002">
        <v>1.0886392499999999</v>
      </c>
      <c r="F218" s="2002">
        <v>0.88671807999999996</v>
      </c>
      <c r="G218" s="2012">
        <v>0.31036114999999997</v>
      </c>
      <c r="H218" s="2012"/>
      <c r="I218" s="2002">
        <v>0.752027</v>
      </c>
    </row>
    <row r="219" spans="1:9" ht="15" customHeight="1">
      <c r="A219" s="2013" t="s">
        <v>80</v>
      </c>
      <c r="B219" s="2013"/>
      <c r="C219" s="2011">
        <v>14873.3426727597</v>
      </c>
      <c r="D219" s="2002"/>
      <c r="E219" s="2002">
        <v>1.03047431</v>
      </c>
      <c r="F219" s="2002">
        <v>0.89001549000000002</v>
      </c>
      <c r="G219" s="2002">
        <v>0.40752305</v>
      </c>
      <c r="H219" s="2002"/>
      <c r="I219" s="2002">
        <v>0.71208658000000002</v>
      </c>
    </row>
    <row r="220" spans="1:9" ht="15" customHeight="1">
      <c r="A220" s="2013" t="s">
        <v>79</v>
      </c>
      <c r="B220" s="2013"/>
      <c r="C220" s="2011">
        <v>4251.9187248580001</v>
      </c>
      <c r="D220" s="2002"/>
      <c r="E220" s="2002">
        <v>1.10512886</v>
      </c>
      <c r="F220" s="2002">
        <v>0.97927162999999995</v>
      </c>
      <c r="G220" s="2012">
        <v>0.29269617999999997</v>
      </c>
      <c r="H220" s="2012"/>
      <c r="I220" s="2002">
        <v>0.73151043000000004</v>
      </c>
    </row>
    <row r="221" spans="1:9" ht="15" customHeight="1">
      <c r="A221" s="2013" t="s">
        <v>78</v>
      </c>
      <c r="B221" s="2013"/>
      <c r="C221" s="2011">
        <v>30698.952909190899</v>
      </c>
      <c r="D221" s="2002"/>
      <c r="E221" s="2002">
        <v>1.0013262700000001</v>
      </c>
      <c r="F221" s="2002">
        <v>1.0332281699999999</v>
      </c>
      <c r="G221" s="2012">
        <v>0.25052687000000001</v>
      </c>
      <c r="H221" s="2012"/>
      <c r="I221" s="2002">
        <v>0.88542756</v>
      </c>
    </row>
    <row r="222" spans="1:9" ht="15" customHeight="1">
      <c r="A222" s="2013" t="s">
        <v>77</v>
      </c>
      <c r="B222" s="2013"/>
      <c r="C222" s="2011">
        <v>22307.314717182599</v>
      </c>
      <c r="D222" s="2002"/>
      <c r="E222" s="2002">
        <v>1.05260266</v>
      </c>
      <c r="F222" s="2002">
        <v>0.76775905</v>
      </c>
      <c r="G222" s="2002">
        <v>0.46561453000000003</v>
      </c>
      <c r="H222" s="2002"/>
      <c r="I222" s="2002">
        <v>0.79111034999999996</v>
      </c>
    </row>
    <row r="223" spans="1:9" ht="15" customHeight="1">
      <c r="A223" s="2013" t="s">
        <v>76</v>
      </c>
      <c r="B223" s="2013"/>
      <c r="C223" s="2011">
        <v>39482.4225705594</v>
      </c>
      <c r="D223" s="2002"/>
      <c r="E223" s="2002">
        <v>0.91527771000000002</v>
      </c>
      <c r="F223" s="2002">
        <v>0.86025702000000004</v>
      </c>
      <c r="G223" s="2002">
        <v>0.38645868999999999</v>
      </c>
      <c r="H223" s="2002"/>
      <c r="I223" s="2002">
        <v>0.61680879</v>
      </c>
    </row>
    <row r="224" spans="1:9" ht="15" customHeight="1">
      <c r="A224" s="2013" t="s">
        <v>75</v>
      </c>
      <c r="B224" s="2013"/>
      <c r="C224" s="2011">
        <v>9778.0998052105006</v>
      </c>
      <c r="D224" s="2002"/>
      <c r="E224" s="2002">
        <v>1.0433509299999999</v>
      </c>
      <c r="F224" s="2002">
        <v>0.92981163</v>
      </c>
      <c r="G224" s="2012">
        <v>0.35895905</v>
      </c>
      <c r="H224" s="2012"/>
      <c r="I224" s="2002">
        <v>0.77565777000000002</v>
      </c>
    </row>
    <row r="225" spans="1:9" ht="15" customHeight="1">
      <c r="A225" s="2013" t="s">
        <v>74</v>
      </c>
      <c r="B225" s="2013"/>
      <c r="C225" s="2011">
        <v>36484.5370667303</v>
      </c>
      <c r="D225" s="2002"/>
      <c r="E225" s="2002">
        <v>1.0232815099999999</v>
      </c>
      <c r="F225" s="2002">
        <v>0.77162301</v>
      </c>
      <c r="G225" s="2012">
        <v>0.21136506999999999</v>
      </c>
      <c r="H225" s="2012"/>
      <c r="I225" s="2002">
        <v>0.75361473000000001</v>
      </c>
    </row>
    <row r="226" spans="1:9" ht="15" customHeight="1">
      <c r="A226" s="2013" t="s">
        <v>73</v>
      </c>
      <c r="B226" s="2013"/>
      <c r="C226" s="2011">
        <v>22637.4966331961</v>
      </c>
      <c r="D226" s="2002"/>
      <c r="E226" s="2002">
        <v>1.12385314</v>
      </c>
      <c r="F226" s="2002">
        <v>0.93693957000000005</v>
      </c>
      <c r="G226" s="2012">
        <v>0.41394434000000002</v>
      </c>
      <c r="H226" s="2012"/>
      <c r="I226" s="2002">
        <v>0.85193613999999995</v>
      </c>
    </row>
    <row r="227" spans="1:9" ht="15" customHeight="1">
      <c r="A227" s="2013" t="s">
        <v>72</v>
      </c>
      <c r="B227" s="2013"/>
      <c r="C227" s="2011">
        <v>16289.143345090501</v>
      </c>
      <c r="D227" s="2002"/>
      <c r="E227" s="2002">
        <v>1.0173652</v>
      </c>
      <c r="F227" s="2002">
        <v>0.94916184000000003</v>
      </c>
      <c r="G227" s="2002">
        <v>0.48273432999999999</v>
      </c>
      <c r="H227" s="2002"/>
      <c r="I227" s="2002">
        <v>0.76591323</v>
      </c>
    </row>
    <row r="228" spans="1:9" ht="15" customHeight="1">
      <c r="A228" s="2013" t="s">
        <v>71</v>
      </c>
      <c r="B228" s="2013"/>
      <c r="C228" s="2011">
        <v>46321.968371067102</v>
      </c>
      <c r="D228" s="2002"/>
      <c r="E228" s="2002">
        <v>0.93479701000000004</v>
      </c>
      <c r="F228" s="2002">
        <v>0.77532597000000003</v>
      </c>
      <c r="G228" s="2012">
        <v>0.40454367000000002</v>
      </c>
      <c r="H228" s="2012"/>
      <c r="I228" s="2002">
        <v>0.80516710000000002</v>
      </c>
    </row>
    <row r="229" spans="1:9" ht="15" customHeight="1">
      <c r="A229" s="2013" t="s">
        <v>70</v>
      </c>
      <c r="B229" s="2013"/>
      <c r="C229" s="2011">
        <v>95995.127925601002</v>
      </c>
      <c r="D229" s="2002"/>
      <c r="E229" s="2002">
        <v>1.0520731000000001</v>
      </c>
      <c r="F229" s="2002">
        <v>0.92954334999999999</v>
      </c>
      <c r="G229" s="2002">
        <v>0.30244014000000002</v>
      </c>
      <c r="H229" s="2002"/>
      <c r="I229" s="2002">
        <v>0.78989246000000002</v>
      </c>
    </row>
    <row r="230" spans="1:9" ht="15" customHeight="1">
      <c r="A230" s="2013" t="s">
        <v>69</v>
      </c>
      <c r="B230" s="2013"/>
      <c r="C230" s="2011">
        <v>24924.873247314699</v>
      </c>
      <c r="D230" s="2002"/>
      <c r="E230" s="2002">
        <v>0.93099149000000003</v>
      </c>
      <c r="F230" s="2002">
        <v>0.77222148000000002</v>
      </c>
      <c r="G230" s="2002">
        <v>0.23688762999999999</v>
      </c>
      <c r="H230" s="2002"/>
      <c r="I230" s="2002">
        <v>0.83462386</v>
      </c>
    </row>
    <row r="231" spans="1:9" ht="15" customHeight="1">
      <c r="A231" s="2013" t="s">
        <v>68</v>
      </c>
      <c r="B231" s="2013"/>
      <c r="C231" s="2011">
        <v>11049.610732392301</v>
      </c>
      <c r="D231" s="2002"/>
      <c r="E231" s="2002">
        <v>1.0718370100000001</v>
      </c>
      <c r="F231" s="2002">
        <v>0.95425857999999997</v>
      </c>
      <c r="G231" s="2012">
        <v>0.33532526000000001</v>
      </c>
      <c r="H231" s="2012"/>
      <c r="I231" s="2002">
        <v>0.75219791000000003</v>
      </c>
    </row>
    <row r="232" spans="1:9" ht="15" customHeight="1">
      <c r="A232" s="2013" t="s">
        <v>67</v>
      </c>
      <c r="B232" s="2013"/>
      <c r="C232" s="2011">
        <v>6351.8589566062001</v>
      </c>
      <c r="D232" s="2002"/>
      <c r="E232" s="2002">
        <v>1.0108001799999999</v>
      </c>
      <c r="F232" s="2002">
        <v>0.93109790000000003</v>
      </c>
      <c r="G232" s="2012">
        <v>0.2628819</v>
      </c>
      <c r="H232" s="2012"/>
      <c r="I232" s="2002">
        <v>0.70545133000000004</v>
      </c>
    </row>
    <row r="233" spans="1:9" ht="15" customHeight="1">
      <c r="A233" s="2013" t="s">
        <v>66</v>
      </c>
      <c r="B233" s="2013"/>
      <c r="C233" s="2011">
        <v>29190.2083587862</v>
      </c>
      <c r="D233" s="2002"/>
      <c r="E233" s="2002">
        <v>1.01533725</v>
      </c>
      <c r="F233" s="2002">
        <v>0.72869234000000005</v>
      </c>
      <c r="G233" s="2002">
        <v>0.30301798000000002</v>
      </c>
      <c r="H233" s="2002"/>
      <c r="I233" s="2002">
        <v>0.81371839999999995</v>
      </c>
    </row>
    <row r="234" spans="1:9" ht="15" customHeight="1">
      <c r="A234" s="2013" t="s">
        <v>65</v>
      </c>
      <c r="B234" s="2013"/>
      <c r="C234" s="2011">
        <v>24062.255833730302</v>
      </c>
      <c r="D234" s="2002"/>
      <c r="E234" s="2002">
        <v>1.0857091400000001</v>
      </c>
      <c r="F234" s="2002">
        <v>0.92354323000000005</v>
      </c>
      <c r="G234" s="2012">
        <v>0.35427425000000001</v>
      </c>
      <c r="H234" s="2012"/>
      <c r="I234" s="2002">
        <v>0.84321995999999999</v>
      </c>
    </row>
    <row r="235" spans="1:9" ht="15" customHeight="1">
      <c r="A235" s="2013" t="s">
        <v>64</v>
      </c>
      <c r="B235" s="2013"/>
      <c r="C235" s="2011">
        <v>33831.9477184153</v>
      </c>
      <c r="D235" s="2002"/>
      <c r="E235" s="2002">
        <v>0.96625114999999995</v>
      </c>
      <c r="F235" s="2002">
        <v>0.87026091999999999</v>
      </c>
      <c r="G235" s="2002">
        <v>0.271233</v>
      </c>
      <c r="H235" s="2002"/>
      <c r="I235" s="2002">
        <v>0.76174931000000001</v>
      </c>
    </row>
    <row r="236" spans="1:9" ht="15" customHeight="1">
      <c r="A236" s="2013" t="s">
        <v>63</v>
      </c>
      <c r="B236" s="2013"/>
      <c r="C236" s="2011">
        <v>12480.462984059999</v>
      </c>
      <c r="D236" s="2002"/>
      <c r="E236" s="2002">
        <v>1.04240668</v>
      </c>
      <c r="F236" s="2002">
        <v>0.94909522000000002</v>
      </c>
      <c r="G236" s="2012">
        <v>0.30293325999999998</v>
      </c>
      <c r="H236" s="2012"/>
      <c r="I236" s="2002">
        <v>0.87894691000000003</v>
      </c>
    </row>
    <row r="237" spans="1:9" ht="15" customHeight="1">
      <c r="A237" s="2013" t="s">
        <v>62</v>
      </c>
      <c r="B237" s="2013"/>
      <c r="C237" s="2011">
        <v>9053.4589315973008</v>
      </c>
      <c r="D237" s="2002"/>
      <c r="E237" s="2002">
        <v>1.0503304899999999</v>
      </c>
      <c r="F237" s="2002">
        <v>0.87278489000000004</v>
      </c>
      <c r="G237" s="2002">
        <v>0.49272729999999998</v>
      </c>
      <c r="H237" s="2002"/>
      <c r="I237" s="2002">
        <v>0.75987070000000001</v>
      </c>
    </row>
    <row r="238" spans="1:9" ht="15" customHeight="1">
      <c r="A238" s="2013" t="s">
        <v>61</v>
      </c>
      <c r="B238" s="2013"/>
      <c r="C238" s="2011">
        <v>16126.829404476101</v>
      </c>
      <c r="D238" s="2002"/>
      <c r="E238" s="2002">
        <v>0.99541961999999995</v>
      </c>
      <c r="F238" s="2002">
        <v>0.88485570999999996</v>
      </c>
      <c r="G238" s="2012">
        <v>0.24652879999999999</v>
      </c>
      <c r="H238" s="2012"/>
      <c r="I238" s="2002">
        <v>0.78506260999999999</v>
      </c>
    </row>
    <row r="239" spans="1:9" ht="15" customHeight="1">
      <c r="A239" s="2013" t="s">
        <v>60</v>
      </c>
      <c r="B239" s="2013"/>
      <c r="C239" s="2011">
        <v>15850.704127700101</v>
      </c>
      <c r="D239" s="2002"/>
      <c r="E239" s="2002">
        <v>0.95632472999999996</v>
      </c>
      <c r="F239" s="2002">
        <v>0.82637808999999995</v>
      </c>
      <c r="G239" s="2002">
        <v>0.24208816</v>
      </c>
      <c r="H239" s="2002"/>
      <c r="I239" s="2002">
        <v>0.78489123999999999</v>
      </c>
    </row>
    <row r="240" spans="1:9" ht="15" customHeight="1">
      <c r="A240" s="2013" t="s">
        <v>59</v>
      </c>
      <c r="B240" s="2013"/>
      <c r="C240" s="2011">
        <v>15749.1617701778</v>
      </c>
      <c r="D240" s="2002"/>
      <c r="E240" s="2002">
        <v>0.97703169000000001</v>
      </c>
      <c r="F240" s="2002">
        <v>0.81917507000000001</v>
      </c>
      <c r="G240" s="2002">
        <v>0.26413713</v>
      </c>
      <c r="H240" s="2002"/>
      <c r="I240" s="2002">
        <v>0.75028987000000003</v>
      </c>
    </row>
    <row r="241" spans="1:14" ht="15" customHeight="1">
      <c r="A241" s="2013" t="s">
        <v>58</v>
      </c>
      <c r="B241" s="2013"/>
      <c r="C241" s="2011">
        <v>13798.402826902</v>
      </c>
      <c r="D241" s="2002"/>
      <c r="E241" s="2002">
        <v>1.0454625799999999</v>
      </c>
      <c r="F241" s="2002">
        <v>0.85601815999999997</v>
      </c>
      <c r="G241" s="2012">
        <v>0.22415168999999999</v>
      </c>
      <c r="H241" s="2012"/>
      <c r="I241" s="2002">
        <v>0.79356987000000001</v>
      </c>
    </row>
    <row r="242" spans="1:14" ht="15" customHeight="1">
      <c r="A242" s="2013" t="s">
        <v>57</v>
      </c>
      <c r="B242" s="2013"/>
      <c r="C242" s="2011">
        <v>18882.9326238676</v>
      </c>
      <c r="D242" s="2002"/>
      <c r="E242" s="2002">
        <v>1.06606742</v>
      </c>
      <c r="F242" s="2002">
        <v>0.85276739000000001</v>
      </c>
      <c r="G242" s="2002">
        <v>0.39724153000000001</v>
      </c>
      <c r="H242" s="2002"/>
      <c r="I242" s="2002">
        <v>0.77446780999999998</v>
      </c>
    </row>
    <row r="243" spans="1:14" ht="15" customHeight="1">
      <c r="A243" s="2013" t="s">
        <v>56</v>
      </c>
      <c r="B243" s="2013"/>
      <c r="C243" s="2011">
        <v>6542.411299247</v>
      </c>
      <c r="D243" s="2002"/>
      <c r="E243" s="2002">
        <v>0.94784714000000003</v>
      </c>
      <c r="F243" s="2002">
        <v>0.79252100000000003</v>
      </c>
      <c r="G243" s="2012">
        <v>0.19435906</v>
      </c>
      <c r="H243" s="2012"/>
      <c r="I243" s="2002">
        <v>0.74389353999999996</v>
      </c>
    </row>
    <row r="244" spans="1:14" ht="15" customHeight="1">
      <c r="A244" s="2013" t="s">
        <v>55</v>
      </c>
      <c r="B244" s="2013"/>
      <c r="C244" s="2011">
        <v>48996.321034721899</v>
      </c>
      <c r="D244" s="2002"/>
      <c r="E244" s="2002">
        <v>1.1085821</v>
      </c>
      <c r="F244" s="2002">
        <v>0.98286275999999995</v>
      </c>
      <c r="G244" s="2012">
        <v>0.31029285000000001</v>
      </c>
      <c r="H244" s="2012"/>
      <c r="I244" s="2002">
        <v>0.84409595000000004</v>
      </c>
    </row>
    <row r="245" spans="1:14" ht="15" customHeight="1">
      <c r="A245" s="2013" t="s">
        <v>54</v>
      </c>
      <c r="B245" s="2013"/>
      <c r="C245" s="2011">
        <v>11784.1227345158</v>
      </c>
      <c r="D245" s="2002"/>
      <c r="E245" s="2002">
        <v>0.99293355999999999</v>
      </c>
      <c r="F245" s="2002">
        <v>0.86903240999999998</v>
      </c>
      <c r="G245" s="2002">
        <v>0.35833980999999998</v>
      </c>
      <c r="H245" s="2002"/>
      <c r="I245" s="2002">
        <v>0.82720022000000004</v>
      </c>
    </row>
    <row r="246" spans="1:14" ht="15" customHeight="1">
      <c r="A246" s="2013" t="s">
        <v>53</v>
      </c>
      <c r="B246" s="2013"/>
      <c r="C246" s="2011">
        <v>9486.3996246866009</v>
      </c>
      <c r="D246" s="2002"/>
      <c r="E246" s="2002">
        <v>1.0474439900000001</v>
      </c>
      <c r="F246" s="2002">
        <v>0.97093174000000004</v>
      </c>
      <c r="G246" s="2002">
        <v>0.33207025000000001</v>
      </c>
      <c r="H246" s="2002"/>
      <c r="I246" s="2002">
        <v>0.84728051999999998</v>
      </c>
    </row>
    <row r="247" spans="1:14" ht="6" customHeight="1">
      <c r="A247" s="2042"/>
      <c r="B247" s="2042"/>
      <c r="C247" s="2042"/>
      <c r="D247" s="2042"/>
      <c r="E247" s="2042"/>
      <c r="F247" s="2042"/>
      <c r="G247" s="2043"/>
      <c r="H247" s="2043"/>
      <c r="I247" s="2043"/>
    </row>
    <row r="248" spans="1:14" s="317" customFormat="1" ht="15" customHeight="1">
      <c r="A248" s="870" t="s">
        <v>279</v>
      </c>
      <c r="B248" s="2344" t="s">
        <v>505</v>
      </c>
      <c r="C248" s="2344"/>
      <c r="D248" s="2344"/>
      <c r="E248" s="2344"/>
      <c r="F248" s="2344"/>
      <c r="G248" s="1225"/>
      <c r="H248" s="1225"/>
      <c r="I248" s="1225"/>
      <c r="K248"/>
      <c r="L248"/>
      <c r="M248"/>
      <c r="N248"/>
    </row>
    <row r="249" spans="1:14" s="1112" customFormat="1" ht="15" customHeight="1">
      <c r="A249" s="54" t="s">
        <v>183</v>
      </c>
      <c r="B249" s="54"/>
      <c r="C249" s="1940"/>
      <c r="D249" s="1940"/>
      <c r="E249" s="1940"/>
      <c r="F249" s="1940"/>
    </row>
    <row r="250" spans="1:14" s="1112" customFormat="1" ht="15" customHeight="1">
      <c r="A250" s="54" t="s">
        <v>185</v>
      </c>
      <c r="B250" s="54"/>
      <c r="C250" s="1940"/>
      <c r="D250" s="1940"/>
      <c r="E250" s="1940"/>
      <c r="F250" s="1940"/>
    </row>
    <row r="251" spans="1:14" s="1112" customFormat="1" ht="15" customHeight="1">
      <c r="A251" s="54" t="s">
        <v>187</v>
      </c>
      <c r="B251" s="54"/>
      <c r="C251" s="1940"/>
      <c r="D251" s="1940"/>
      <c r="E251" s="1940"/>
      <c r="F251" s="1940"/>
    </row>
    <row r="252" spans="1:14" ht="15" customHeight="1">
      <c r="J252" s="2045" t="s">
        <v>93</v>
      </c>
    </row>
  </sheetData>
  <mergeCells count="32">
    <mergeCell ref="B248:F248"/>
    <mergeCell ref="B200:F200"/>
    <mergeCell ref="A207:F208"/>
    <mergeCell ref="A211:B212"/>
    <mergeCell ref="C211:C212"/>
    <mergeCell ref="E211:G211"/>
    <mergeCell ref="I211:I212"/>
    <mergeCell ref="B152:F152"/>
    <mergeCell ref="A159:F160"/>
    <mergeCell ref="A163:B164"/>
    <mergeCell ref="C163:C164"/>
    <mergeCell ref="E163:G163"/>
    <mergeCell ref="I163:I164"/>
    <mergeCell ref="I115:I116"/>
    <mergeCell ref="B50:F50"/>
    <mergeCell ref="A52:I52"/>
    <mergeCell ref="A60:F61"/>
    <mergeCell ref="A64:B65"/>
    <mergeCell ref="C64:C65"/>
    <mergeCell ref="E64:G64"/>
    <mergeCell ref="I64:I65"/>
    <mergeCell ref="B101:F101"/>
    <mergeCell ref="A111:F112"/>
    <mergeCell ref="A115:B116"/>
    <mergeCell ref="C115:C116"/>
    <mergeCell ref="E115:G115"/>
    <mergeCell ref="B49:I49"/>
    <mergeCell ref="A9:F10"/>
    <mergeCell ref="A12:B13"/>
    <mergeCell ref="C12:C13"/>
    <mergeCell ref="E12:G12"/>
    <mergeCell ref="I12:I13"/>
  </mergeCells>
  <conditionalFormatting sqref="J15:J47 J118:J150 J67:J99 C166:G198 I166:I198">
    <cfRule type="cellIs" dxfId="26" priority="2" stopIfTrue="1" operator="between">
      <formula>25</formula>
      <formula>100</formula>
    </cfRule>
    <cfRule type="cellIs" dxfId="25" priority="3" stopIfTrue="1" operator="between">
      <formula>15</formula>
      <formula>24.999</formula>
    </cfRule>
  </conditionalFormatting>
  <conditionalFormatting sqref="J15:J47 J118:J150 J67:J99 C166:I198">
    <cfRule type="cellIs" dxfId="24" priority="1" operator="equal">
      <formula>"(-)"</formula>
    </cfRule>
  </conditionalFormatting>
  <hyperlinks>
    <hyperlink ref="J108" location="'Cuadro 5.42'!A1" tooltip="Ir al inicio" display="Ir al inicio"/>
    <hyperlink ref="J156" location="'Cuadro 5.42'!A1" tooltip="Ir al inicio" display="Ir al inicio"/>
    <hyperlink ref="J252" location="'Cuadro 5.42'!A1" tooltip="Ir al inicio" display="Ir al inicio"/>
    <hyperlink ref="J57" location="'Cuadro 5.42'!A1" tooltip="Ir al inicio" display="Ir al inicio"/>
    <hyperlink ref="C15" location="B14" tooltip="CV: .49" display="B14"/>
    <hyperlink ref="E15" location="D14" tooltip="CV: .46" display="D14"/>
    <hyperlink ref="F15" location="E14" tooltip="CV: .82" display="E14"/>
    <hyperlink ref="G15" location="F14" tooltip="CV: 3.19" display="F14"/>
    <hyperlink ref="I15" location="H14" tooltip="CV: .94" display="H14"/>
    <hyperlink ref="C16" location="B16" tooltip="CV: 1.92" display="B16"/>
    <hyperlink ref="E16" location="D16" tooltip="CV: 2.15" display="D16"/>
    <hyperlink ref="F16" location="E16" tooltip="CV: 3.9" display="E16"/>
    <hyperlink ref="G16" location="F16" tooltip="CV: 14.31" display="F16"/>
    <hyperlink ref="I16" location="H16" tooltip="CV: 4.07" display="H16"/>
    <hyperlink ref="C17" location="B17" tooltip="CV: 2.36" display="B17"/>
    <hyperlink ref="E17" location="D17" tooltip="CV: 1.9" display="D17"/>
    <hyperlink ref="F17" location="E17" tooltip="CV: 4.04" display="E17"/>
    <hyperlink ref="G17" location="F17" tooltip="CV: 16.01" display="F17"/>
    <hyperlink ref="I17" location="H17" tooltip="CV: 4.76" display="H17"/>
    <hyperlink ref="C18" location="B18" tooltip="CV: 2.45" display="B18"/>
    <hyperlink ref="E18" location="D18" tooltip="CV: 2.03" display="D18"/>
    <hyperlink ref="F18" location="E18" tooltip="CV: 4.01" display="E18"/>
    <hyperlink ref="G18" location="F18" tooltip="CV: 13.49" display="F18"/>
    <hyperlink ref="I18" location="H18" tooltip="CV: 5.07" display="H18"/>
    <hyperlink ref="C19" location="B19" tooltip="CV: 1.99" display="B19"/>
    <hyperlink ref="E19" location="D19" tooltip="CV: 2.1" display="D19"/>
    <hyperlink ref="F19" location="E19" tooltip="CV: 3.3" display="E19"/>
    <hyperlink ref="G19" location="F19" tooltip="CV: 15.12" display="F19"/>
    <hyperlink ref="I19" location="H19" tooltip="CV: 3.97" display="H19"/>
    <hyperlink ref="C20" location="B20" tooltip="CV: 1.93" display="B20"/>
    <hyperlink ref="E20" location="D20" tooltip="CV: 1.79" display="D20"/>
    <hyperlink ref="F20" location="E20" tooltip="CV: 3.95" display="E20"/>
    <hyperlink ref="G20" location="F20" tooltip="CV: 9.87" display="F20"/>
    <hyperlink ref="I20" location="H20" tooltip="CV: 4.61" display="H20"/>
    <hyperlink ref="C21" location="B21" tooltip="CV: 2.15" display="B21"/>
    <hyperlink ref="E21" location="D21" tooltip="CV: 1.93" display="D21"/>
    <hyperlink ref="F21" location="E21" tooltip="CV: 3.97" display="E21"/>
    <hyperlink ref="G21" location="F21" tooltip="CV: 17.27" display="F21"/>
    <hyperlink ref="I21" location="H21" tooltip="CV: 4.46" display="H21"/>
    <hyperlink ref="C22" location="B22" tooltip="CV: 2.32" display="B22"/>
    <hyperlink ref="E22" location="D22" tooltip="CV: 2.09" display="D22"/>
    <hyperlink ref="F22" location="E22" tooltip="CV: 3.96" display="E22"/>
    <hyperlink ref="G22" location="F22" tooltip="CV: 15.84" display="F22"/>
    <hyperlink ref="I22" location="H22" tooltip="CV: 3.62" display="H22"/>
    <hyperlink ref="C23" location="B23" tooltip="CV: 2.34" display="B23"/>
    <hyperlink ref="E23" location="D23" tooltip="CV: 1.74" display="D23"/>
    <hyperlink ref="F23" location="E23" tooltip="CV: 3.95" display="E23"/>
    <hyperlink ref="G23" location="F23" tooltip="CV: 9.92" display="F23"/>
    <hyperlink ref="I23" location="H23" tooltip="CV: 5.13" display="H23"/>
    <hyperlink ref="C24" location="B24" tooltip="CV: 1.7" display="B24"/>
    <hyperlink ref="E24" location="D24" tooltip="CV: 1.79" display="D24"/>
    <hyperlink ref="F24" location="E24" tooltip="CV: 2.79" display="E24"/>
    <hyperlink ref="G24" location="F24" tooltip="CV: 10.53" display="F24"/>
    <hyperlink ref="I24" location="H24" tooltip="CV: 4.32" display="H24"/>
    <hyperlink ref="C25" location="B25" tooltip="CV: 2.12" display="B25"/>
    <hyperlink ref="E25" location="D25" tooltip="CV: 1.89" display="D25"/>
    <hyperlink ref="F25" location="E25" tooltip="CV: 3.72" display="E25"/>
    <hyperlink ref="G25" location="F25" tooltip="CV: 17.46" display="F25"/>
    <hyperlink ref="I25" location="H25" tooltip="CV: 4.38" display="H25"/>
    <hyperlink ref="C26" location="B26" tooltip="CV: 2.27" display="B26"/>
    <hyperlink ref="E26" location="D26" tooltip="CV: 1.96" display="D26"/>
    <hyperlink ref="F26" location="E26" tooltip="CV: 3.18" display="E26"/>
    <hyperlink ref="G26" location="F26" tooltip="CV: 15.27" display="F26"/>
    <hyperlink ref="I26" location="H26" tooltip="CV: 3.39" display="H26"/>
    <hyperlink ref="C27" location="B27" tooltip="CV: 2.51" display="B27"/>
    <hyperlink ref="E27" location="D27" tooltip="CV: 2.25" display="D27"/>
    <hyperlink ref="F27" location="E27" tooltip="CV: 3.5" display="E27"/>
    <hyperlink ref="G27" location="F27" tooltip="CV: 19.78" display="F27"/>
    <hyperlink ref="I27" location="H27" tooltip="CV: 4.05" display="H27"/>
    <hyperlink ref="C28" location="B28" tooltip="CV: 2.11" display="B28"/>
    <hyperlink ref="E28" location="D28" tooltip="CV: 2.16" display="D28"/>
    <hyperlink ref="F28" location="E28" tooltip="CV: 3.17" display="E28"/>
    <hyperlink ref="G28" location="F28" tooltip="CV: 9.81" display="F28"/>
    <hyperlink ref="I28" location="H28" tooltip="CV: 4.28" display="H28"/>
    <hyperlink ref="C29" location="B29" tooltip="CV: 2.18" display="B29"/>
    <hyperlink ref="E29" location="D29" tooltip="CV: 1.8" display="D29"/>
    <hyperlink ref="F29" location="E29" tooltip="CV: 3.47" display="E29"/>
    <hyperlink ref="G29" location="F29" tooltip="CV: 15.22" display="F29"/>
    <hyperlink ref="I29" location="H29" tooltip="CV: 3.5" display="H29"/>
    <hyperlink ref="C30" location="B30" tooltip="CV: 2.06" display="B30"/>
    <hyperlink ref="E30" location="D30" tooltip="CV: 2.02" display="D30"/>
    <hyperlink ref="F30" location="E30" tooltip="CV: 3.42" display="E30"/>
    <hyperlink ref="G30" location="F30" tooltip="CV: 14.03" display="F30"/>
    <hyperlink ref="I30" location="H30" tooltip="CV: 4.27" display="H30"/>
    <hyperlink ref="C31" location="B31" tooltip="CV: 2.08" display="B31"/>
    <hyperlink ref="E31" location="D31" tooltip="CV: 1.8" display="D31"/>
    <hyperlink ref="F31" location="E31" tooltip="CV: 3.26" display="E31"/>
    <hyperlink ref="G31" location="F31" tooltip="CV: 14.77" display="F31"/>
    <hyperlink ref="I31" location="H31" tooltip="CV: 3.65" display="H31"/>
    <hyperlink ref="C32" location="B32" tooltip="CV: 2.23" display="B32"/>
    <hyperlink ref="E32" location="D32" tooltip="CV: 2.03" display="D32"/>
    <hyperlink ref="F32" location="E32" tooltip="CV: 3.49" display="E32"/>
    <hyperlink ref="G32" location="F32" tooltip="CV: 15.29" display="F32"/>
    <hyperlink ref="I32" location="H32" tooltip="CV: 4.25" display="H32"/>
    <hyperlink ref="C33" location="B33" tooltip="CV: 2.09" display="B33"/>
    <hyperlink ref="E33" location="D33" tooltip="CV: 1.7" display="D33"/>
    <hyperlink ref="F33" location="E33" tooltip="CV: 3.84" display="E33"/>
    <hyperlink ref="G33" location="F33" tooltip="CV: 19.04" display="F33"/>
    <hyperlink ref="I33" location="H33" tooltip="CV: 4.72" display="H33"/>
    <hyperlink ref="C34" location="B34" tooltip="CV: 2.18" display="B34"/>
    <hyperlink ref="E34" location="D34" tooltip="CV: 1.71" display="D34"/>
    <hyperlink ref="F34" location="E34" tooltip="CV: 4.47" display="E34"/>
    <hyperlink ref="G34" location="F34" tooltip="CV: 13.59" display="F34"/>
    <hyperlink ref="I34" location="H34" tooltip="CV: 3.71" display="H34"/>
    <hyperlink ref="C35" location="B35" tooltip="CV: 2.4" display="B35"/>
    <hyperlink ref="E35" location="D35" tooltip="CV: 2.5" display="D35"/>
    <hyperlink ref="F35" location="E35" tooltip="CV: 2.87" display="E35"/>
    <hyperlink ref="G35" location="F35" tooltip="CV: 16.25" display="F35"/>
    <hyperlink ref="I35" location="H35" tooltip="CV: 3.8" display="H35"/>
    <hyperlink ref="C36" location="B36" tooltip="CV: 2.05" display="B36"/>
    <hyperlink ref="E36" location="D36" tooltip="CV: 2.17" display="D36"/>
    <hyperlink ref="F36" location="E36" tooltip="CV: 2.76" display="E36"/>
    <hyperlink ref="G36" location="F36" tooltip="CV: 12.98" display="F36"/>
    <hyperlink ref="I36" location="H36" tooltip="CV: 3.52" display="H36"/>
    <hyperlink ref="C37" location="B37" tooltip="CV: 2.25" display="B37"/>
    <hyperlink ref="E37" location="D37" tooltip="CV: 1.95" display="D37"/>
    <hyperlink ref="F37" location="E37" tooltip="CV: 3.91" display="E37"/>
    <hyperlink ref="G37" location="F37" tooltip="CV: 15.18" display="F37"/>
    <hyperlink ref="I37" location="H37" tooltip="CV: 4.32" display="H37"/>
    <hyperlink ref="C38" location="B38" tooltip="CV: 2.03" display="B38"/>
    <hyperlink ref="E38" location="D38" tooltip="CV: 1.9" display="D38"/>
    <hyperlink ref="F38" location="E38" tooltip="CV: 3.93" display="E38"/>
    <hyperlink ref="G38" location="F38" tooltip="CV: 8.71" display="F38"/>
    <hyperlink ref="I38" location="H38" tooltip="CV: 4.63" display="H38"/>
    <hyperlink ref="C39" location="B39" tooltip="CV: 2.26" display="B39"/>
    <hyperlink ref="E39" location="D39" tooltip="CV: 1.97" display="D39"/>
    <hyperlink ref="F39" location="E39" tooltip="CV: 3.21" display="E39"/>
    <hyperlink ref="G39" location="F39" tooltip="CV: 18.52" display="F39"/>
    <hyperlink ref="I39" location="H39" tooltip="CV: 3.85" display="H39"/>
    <hyperlink ref="C40" location="B40" tooltip="CV: 2.08" display="B40"/>
    <hyperlink ref="E40" location="D40" tooltip="CV: 1.73" display="D40"/>
    <hyperlink ref="F40" location="E40" tooltip="CV: 3.86" display="E40"/>
    <hyperlink ref="G40" location="F40" tooltip="CV: 13.96" display="F40"/>
    <hyperlink ref="I40" location="H40" tooltip="CV: 3.62" display="H40"/>
    <hyperlink ref="C41" location="B41" tooltip="CV: 2.1" display="B41"/>
    <hyperlink ref="E41" location="D41" tooltip="CV: 1.69" display="D41"/>
    <hyperlink ref="F41" location="E41" tooltip="CV: 3.85" display="E41"/>
    <hyperlink ref="G41" location="F41" tooltip="CV: 13.45" display="F41"/>
    <hyperlink ref="I41" location="H41" tooltip="CV: 3.99" display="H41"/>
    <hyperlink ref="C42" location="B42" tooltip="CV: 2.15" display="B42"/>
    <hyperlink ref="E42" location="D42" tooltip="CV: 1.98" display="D42"/>
    <hyperlink ref="F42" location="E42" tooltip="CV: 3.18" display="E42"/>
    <hyperlink ref="G42" location="F42" tooltip="CV: 22.95" display="F42"/>
    <hyperlink ref="I42" location="H42" tooltip="CV: 4.12" display="H42"/>
    <hyperlink ref="C43" location="B43" tooltip="CV: 2.11" display="B43"/>
    <hyperlink ref="E43" location="D43" tooltip="CV: 1.81" display="D43"/>
    <hyperlink ref="F43" location="E43" tooltip="CV: 4" display="E43"/>
    <hyperlink ref="G43" location="F43" tooltip="CV: 13.26" display="F43"/>
    <hyperlink ref="I43" location="H43" tooltip="CV: 4.6" display="H43"/>
    <hyperlink ref="C44" location="B44" tooltip="CV: 1.85" display="B44"/>
    <hyperlink ref="E44" location="D44" tooltip="CV: 1.87" display="D44"/>
    <hyperlink ref="F44" location="E44" tooltip="CV: 2.79" display="E44"/>
    <hyperlink ref="G44" location="F44" tooltip="CV: 19.28" display="F44"/>
    <hyperlink ref="I44" location="H44" tooltip="CV: 3.71" display="H44"/>
    <hyperlink ref="C45" location="B45" tooltip="CV: 2.31" display="B45"/>
    <hyperlink ref="E45" location="D45" tooltip="CV: 2.27" display="D45"/>
    <hyperlink ref="F45" location="E45" tooltip="CV: 3.26" display="E45"/>
    <hyperlink ref="G45" location="F45" tooltip="CV: 17.97" display="F45"/>
    <hyperlink ref="I45" location="H45" tooltip="CV: 4.41" display="H45"/>
    <hyperlink ref="C46" location="B46" tooltip="CV: 2.03" display="B46"/>
    <hyperlink ref="E46" location="D46" tooltip="CV: 1.93" display="D46"/>
    <hyperlink ref="F46" location="E46" tooltip="CV: 3.61" display="E46"/>
    <hyperlink ref="G46" location="F46" tooltip="CV: 13.27" display="F46"/>
    <hyperlink ref="I46" location="H46" tooltip="CV: 3.92" display="H46"/>
    <hyperlink ref="C47" location="B47" tooltip="CV: 2.39" display="B47"/>
    <hyperlink ref="E47" location="D47" tooltip="CV: 1.9" display="D47"/>
    <hyperlink ref="F47" location="E47" tooltip="CV: 4.46" display="E47"/>
    <hyperlink ref="G47" location="F47" tooltip="CV: 12.13" display="F47"/>
    <hyperlink ref="I47" location="H47" tooltip="CV: 4.19" display="H47"/>
    <hyperlink ref="J204" location="'Cuadro 5.42'!A1" tooltip="Ir al inicio" display="Ir al inicio"/>
    <hyperlink ref="A3:B3" location="'Cuadro 5.42'!A60:I107" tooltip="Estimaciones puntuales" display="Estimaciones puntuales"/>
    <hyperlink ref="A4:B4" location="'Cuadro 5.42'!A111:I155" tooltip="Observaciones muestrales" display="Observaciones muestrales"/>
    <hyperlink ref="A5:B5" location="'Cuadro 5.42'!A159:I203" tooltip="Coeficiente de variación " display="Coeficiente de variación "/>
    <hyperlink ref="A6:B6" location="'Cuadro 5.42'!A207:I251" tooltip="Error estándar" display="Error estándar"/>
    <hyperlink ref="J1" location="ÍNDICE!A1" tooltip="Índice" display="Índice"/>
  </hyperlinks>
  <pageMargins left="0.70866141732283472" right="0.70866141732283472" top="0.74803149606299213" bottom="0.74803149606299213" header="0.31496062992125984" footer="0.31496062992125984"/>
  <pageSetup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3"/>
  <sheetViews>
    <sheetView showGridLines="0" zoomScaleNormal="100" zoomScaleSheetLayoutView="100" workbookViewId="0"/>
  </sheetViews>
  <sheetFormatPr baseColWidth="10" defaultColWidth="9.140625" defaultRowHeight="15" customHeight="1"/>
  <cols>
    <col min="1" max="1" width="5.42578125" style="1112" customWidth="1"/>
    <col min="2" max="3" width="26.7109375" style="1112" customWidth="1"/>
    <col min="4" max="4" width="1.28515625" style="1112" customWidth="1"/>
    <col min="5" max="6" width="22.7109375" style="1112" customWidth="1"/>
    <col min="7" max="7" width="18.7109375" style="1112" customWidth="1"/>
    <col min="8" max="16384" width="9.140625" style="1112"/>
  </cols>
  <sheetData>
    <row r="1" spans="1:8" ht="15" customHeight="1">
      <c r="A1" s="808" t="s">
        <v>644</v>
      </c>
      <c r="B1" s="808"/>
      <c r="G1" s="823" t="s">
        <v>19</v>
      </c>
    </row>
    <row r="2" spans="1:8" ht="15" customHeight="1">
      <c r="A2" s="1952"/>
      <c r="B2" s="1952"/>
    </row>
    <row r="3" spans="1:8" s="1905" customFormat="1" ht="15" customHeight="1">
      <c r="A3" s="1902" t="s">
        <v>95</v>
      </c>
      <c r="B3" s="1902"/>
    </row>
    <row r="4" spans="1:8" s="1905" customFormat="1" ht="15" customHeight="1">
      <c r="A4" s="1902" t="s">
        <v>34</v>
      </c>
      <c r="B4" s="1902"/>
    </row>
    <row r="5" spans="1:8" s="1905" customFormat="1" ht="15" customHeight="1">
      <c r="A5" s="1902" t="s">
        <v>270</v>
      </c>
      <c r="B5" s="1902"/>
      <c r="H5" s="2064"/>
    </row>
    <row r="6" spans="1:8" s="1905" customFormat="1" ht="15" customHeight="1">
      <c r="A6" s="1902" t="s">
        <v>32</v>
      </c>
      <c r="B6" s="1902"/>
      <c r="H6" s="2064"/>
    </row>
    <row r="7" spans="1:8" ht="15" customHeight="1">
      <c r="H7" s="2064"/>
    </row>
    <row r="8" spans="1:8" ht="15" customHeight="1">
      <c r="H8" s="2064"/>
    </row>
    <row r="9" spans="1:8" s="1925" customFormat="1" ht="15" customHeight="1">
      <c r="A9" s="2494" t="s">
        <v>531</v>
      </c>
      <c r="B9" s="2494"/>
      <c r="C9" s="2494"/>
      <c r="D9" s="1953"/>
      <c r="E9" s="1922"/>
      <c r="F9" s="945" t="s">
        <v>532</v>
      </c>
    </row>
    <row r="10" spans="1:8" s="1925" customFormat="1" ht="15" customHeight="1">
      <c r="A10" s="2494"/>
      <c r="B10" s="2494"/>
      <c r="C10" s="2494"/>
      <c r="D10" s="1953"/>
      <c r="E10" s="1922"/>
      <c r="F10" s="1922"/>
    </row>
    <row r="11" spans="1:8" s="1925" customFormat="1" ht="15" customHeight="1">
      <c r="A11" s="2494"/>
      <c r="B11" s="2494"/>
      <c r="C11" s="2494"/>
      <c r="D11" s="1953"/>
      <c r="E11" s="1922"/>
      <c r="F11" s="1922"/>
    </row>
    <row r="12" spans="1:8" s="1925" customFormat="1" ht="15" customHeight="1">
      <c r="A12" s="2494"/>
      <c r="B12" s="2494"/>
      <c r="C12" s="2494"/>
      <c r="D12" s="1953"/>
      <c r="E12" s="1922"/>
      <c r="F12" s="1922"/>
    </row>
    <row r="13" spans="1:8" ht="6" customHeight="1">
      <c r="C13" s="1912"/>
      <c r="D13" s="1912"/>
      <c r="E13" s="1913"/>
      <c r="F13" s="1913"/>
    </row>
    <row r="14" spans="1:8" s="1921" customFormat="1" ht="15" customHeight="1">
      <c r="A14" s="1915" t="s">
        <v>109</v>
      </c>
      <c r="B14" s="1915"/>
      <c r="C14" s="1916" t="s">
        <v>17</v>
      </c>
      <c r="D14" s="1916"/>
      <c r="E14" s="1916" t="s">
        <v>533</v>
      </c>
      <c r="F14" s="1916" t="s">
        <v>534</v>
      </c>
    </row>
    <row r="15" spans="1:8" ht="6" customHeight="1">
      <c r="C15" s="1913"/>
      <c r="D15" s="1913"/>
      <c r="E15" s="1913"/>
      <c r="F15" s="1913"/>
    </row>
    <row r="16" spans="1:8" s="1925" customFormat="1" ht="15" customHeight="1">
      <c r="A16" s="1922" t="s">
        <v>103</v>
      </c>
      <c r="B16" s="1922"/>
      <c r="C16" s="2065">
        <v>25714634</v>
      </c>
      <c r="D16" s="2066"/>
      <c r="E16" s="1923">
        <v>34</v>
      </c>
      <c r="F16" s="1923">
        <v>65.099999999999994</v>
      </c>
    </row>
    <row r="17" spans="1:7" ht="15" customHeight="1">
      <c r="A17" s="1112" t="s">
        <v>84</v>
      </c>
      <c r="C17" s="1965">
        <v>265599</v>
      </c>
      <c r="D17" s="1877"/>
      <c r="E17" s="1966">
        <v>35.799999999999997</v>
      </c>
      <c r="F17" s="1966">
        <v>63.8</v>
      </c>
    </row>
    <row r="18" spans="1:7" ht="15" customHeight="1">
      <c r="A18" s="1112" t="s">
        <v>83</v>
      </c>
      <c r="C18" s="2067">
        <v>757600</v>
      </c>
      <c r="D18" s="2068"/>
      <c r="E18" s="1966">
        <v>42.5</v>
      </c>
      <c r="F18" s="1966">
        <v>56.3</v>
      </c>
    </row>
    <row r="19" spans="1:7" ht="15" customHeight="1">
      <c r="A19" s="1112" t="s">
        <v>82</v>
      </c>
      <c r="C19" s="2067">
        <v>169719</v>
      </c>
      <c r="D19" s="2068"/>
      <c r="E19" s="1928">
        <v>41.6</v>
      </c>
      <c r="F19" s="1928">
        <v>56.9</v>
      </c>
      <c r="G19" s="2069"/>
    </row>
    <row r="20" spans="1:7" ht="15" customHeight="1">
      <c r="A20" s="1112" t="s">
        <v>81</v>
      </c>
      <c r="C20" s="2067">
        <v>202899</v>
      </c>
      <c r="D20" s="2068"/>
      <c r="E20" s="1928">
        <v>36.799999999999997</v>
      </c>
      <c r="F20" s="1928">
        <v>62.2</v>
      </c>
    </row>
    <row r="21" spans="1:7" ht="15" customHeight="1">
      <c r="A21" s="1112" t="s">
        <v>80</v>
      </c>
      <c r="C21" s="2067">
        <v>648092</v>
      </c>
      <c r="D21" s="2068"/>
      <c r="E21" s="1928">
        <v>34</v>
      </c>
      <c r="F21" s="1928">
        <v>64.8</v>
      </c>
    </row>
    <row r="22" spans="1:7" ht="15" customHeight="1">
      <c r="A22" s="1112" t="s">
        <v>79</v>
      </c>
      <c r="C22" s="2067">
        <v>164806</v>
      </c>
      <c r="D22" s="2068"/>
      <c r="E22" s="1928">
        <v>42.7</v>
      </c>
      <c r="F22" s="1928">
        <v>56.8</v>
      </c>
    </row>
    <row r="23" spans="1:7" ht="15" customHeight="1">
      <c r="A23" s="1112" t="s">
        <v>78</v>
      </c>
      <c r="C23" s="2067">
        <v>999037</v>
      </c>
      <c r="D23" s="2068"/>
      <c r="E23" s="1928">
        <v>14.7</v>
      </c>
      <c r="F23" s="1928">
        <v>84.8</v>
      </c>
    </row>
    <row r="24" spans="1:7" ht="15" customHeight="1">
      <c r="A24" s="1112" t="s">
        <v>77</v>
      </c>
      <c r="C24" s="2067">
        <v>806219</v>
      </c>
      <c r="D24" s="2068"/>
      <c r="E24" s="1928">
        <v>39</v>
      </c>
      <c r="F24" s="1928">
        <v>59.7</v>
      </c>
    </row>
    <row r="25" spans="1:7" ht="15" customHeight="1">
      <c r="A25" s="1112" t="s">
        <v>76</v>
      </c>
      <c r="C25" s="2067">
        <v>1990231</v>
      </c>
      <c r="D25" s="2068"/>
      <c r="E25" s="1928">
        <v>48.2</v>
      </c>
      <c r="F25" s="1928">
        <v>50</v>
      </c>
    </row>
    <row r="26" spans="1:7" ht="15" customHeight="1">
      <c r="A26" s="1112" t="s">
        <v>75</v>
      </c>
      <c r="C26" s="2067">
        <v>378727</v>
      </c>
      <c r="D26" s="2068"/>
      <c r="E26" s="1928">
        <v>29.7</v>
      </c>
      <c r="F26" s="1928">
        <v>69.8</v>
      </c>
    </row>
    <row r="27" spans="1:7" ht="15" customHeight="1">
      <c r="A27" s="1112" t="s">
        <v>74</v>
      </c>
      <c r="C27" s="2067">
        <v>1247865</v>
      </c>
      <c r="D27" s="2068"/>
      <c r="E27" s="1928">
        <v>28.5</v>
      </c>
      <c r="F27" s="1928">
        <v>71.099999999999994</v>
      </c>
    </row>
    <row r="28" spans="1:7" ht="15" customHeight="1">
      <c r="A28" s="1112" t="s">
        <v>73</v>
      </c>
      <c r="C28" s="2067">
        <v>711875</v>
      </c>
      <c r="D28" s="2068"/>
      <c r="E28" s="1928">
        <v>23.7</v>
      </c>
      <c r="F28" s="1928">
        <v>75.900000000000006</v>
      </c>
    </row>
    <row r="29" spans="1:7" ht="15" customHeight="1">
      <c r="A29" s="1112" t="s">
        <v>72</v>
      </c>
      <c r="C29" s="2067">
        <v>631238</v>
      </c>
      <c r="D29" s="2068"/>
      <c r="E29" s="1928">
        <v>29.6</v>
      </c>
      <c r="F29" s="1928">
        <v>69</v>
      </c>
    </row>
    <row r="30" spans="1:7" ht="15" customHeight="1">
      <c r="A30" s="1112" t="s">
        <v>71</v>
      </c>
      <c r="C30" s="2067">
        <v>1632609</v>
      </c>
      <c r="D30" s="2068"/>
      <c r="E30" s="1928">
        <v>40.4</v>
      </c>
      <c r="F30" s="1928">
        <v>58.4</v>
      </c>
    </row>
    <row r="31" spans="1:7" ht="15" customHeight="1">
      <c r="A31" s="1112" t="s">
        <v>70</v>
      </c>
      <c r="C31" s="2067">
        <v>3789702</v>
      </c>
      <c r="D31" s="2068"/>
      <c r="E31" s="1928">
        <v>39.5</v>
      </c>
      <c r="F31" s="1928">
        <v>59.8</v>
      </c>
    </row>
    <row r="32" spans="1:7" ht="15" customHeight="1">
      <c r="A32" s="1112" t="s">
        <v>69</v>
      </c>
      <c r="C32" s="2067">
        <v>921744</v>
      </c>
      <c r="D32" s="2068"/>
      <c r="E32" s="1928">
        <v>24.6</v>
      </c>
      <c r="F32" s="1928">
        <v>75</v>
      </c>
    </row>
    <row r="33" spans="1:6" ht="15" customHeight="1">
      <c r="A33" s="1112" t="s">
        <v>68</v>
      </c>
      <c r="C33" s="2067">
        <v>408592</v>
      </c>
      <c r="D33" s="2068"/>
      <c r="E33" s="1928">
        <v>37.700000000000003</v>
      </c>
      <c r="F33" s="1928">
        <v>61.6</v>
      </c>
    </row>
    <row r="34" spans="1:6" ht="15" customHeight="1">
      <c r="A34" s="1112" t="s">
        <v>67</v>
      </c>
      <c r="C34" s="2067">
        <v>258869</v>
      </c>
      <c r="D34" s="2068"/>
      <c r="E34" s="1928">
        <v>36.200000000000003</v>
      </c>
      <c r="F34" s="1928">
        <v>62.9</v>
      </c>
    </row>
    <row r="35" spans="1:6" ht="15" customHeight="1">
      <c r="A35" s="1112" t="s">
        <v>66</v>
      </c>
      <c r="C35" s="2067">
        <v>1043921</v>
      </c>
      <c r="D35" s="2068"/>
      <c r="E35" s="1928">
        <v>31.8</v>
      </c>
      <c r="F35" s="1928">
        <v>67.2</v>
      </c>
    </row>
    <row r="36" spans="1:6" ht="15" customHeight="1">
      <c r="A36" s="1112" t="s">
        <v>65</v>
      </c>
      <c r="C36" s="2067">
        <v>781152</v>
      </c>
      <c r="D36" s="2068"/>
      <c r="E36" s="1928">
        <v>22.8</v>
      </c>
      <c r="F36" s="1928">
        <v>76.3</v>
      </c>
    </row>
    <row r="37" spans="1:6" ht="15" customHeight="1">
      <c r="A37" s="1112" t="s">
        <v>64</v>
      </c>
      <c r="C37" s="2067">
        <v>1290831</v>
      </c>
      <c r="D37" s="2068"/>
      <c r="E37" s="1928">
        <v>28.1</v>
      </c>
      <c r="F37" s="1928">
        <v>71.099999999999994</v>
      </c>
    </row>
    <row r="38" spans="1:6" ht="15" customHeight="1">
      <c r="A38" s="1112" t="s">
        <v>63</v>
      </c>
      <c r="C38" s="2067">
        <v>441517</v>
      </c>
      <c r="D38" s="2068"/>
      <c r="E38" s="1928">
        <v>40.200000000000003</v>
      </c>
      <c r="F38" s="1928">
        <v>58.5</v>
      </c>
    </row>
    <row r="39" spans="1:6" ht="15" customHeight="1">
      <c r="A39" s="1112" t="s">
        <v>62</v>
      </c>
      <c r="C39" s="2067">
        <v>371765</v>
      </c>
      <c r="D39" s="2068"/>
      <c r="E39" s="1928">
        <v>39.799999999999997</v>
      </c>
      <c r="F39" s="1928">
        <v>58.5</v>
      </c>
    </row>
    <row r="40" spans="1:6" ht="15" customHeight="1">
      <c r="A40" s="1112" t="s">
        <v>61</v>
      </c>
      <c r="C40" s="2067">
        <v>566746</v>
      </c>
      <c r="D40" s="2068"/>
      <c r="E40" s="1928">
        <v>34.4</v>
      </c>
      <c r="F40" s="1928">
        <v>65.099999999999994</v>
      </c>
    </row>
    <row r="41" spans="1:6" ht="15" customHeight="1">
      <c r="A41" s="1112" t="s">
        <v>60</v>
      </c>
      <c r="C41" s="2067">
        <v>597792</v>
      </c>
      <c r="D41" s="2068"/>
      <c r="E41" s="1928">
        <v>30.2</v>
      </c>
      <c r="F41" s="1928">
        <v>69.3</v>
      </c>
    </row>
    <row r="42" spans="1:6" ht="15" customHeight="1">
      <c r="A42" s="1112" t="s">
        <v>59</v>
      </c>
      <c r="C42" s="2067">
        <v>606360</v>
      </c>
      <c r="D42" s="2068"/>
      <c r="E42" s="1928">
        <v>37.1</v>
      </c>
      <c r="F42" s="1928">
        <v>61.9</v>
      </c>
    </row>
    <row r="43" spans="1:6" ht="15" customHeight="1">
      <c r="A43" s="1112" t="s">
        <v>58</v>
      </c>
      <c r="C43" s="2067">
        <v>517541</v>
      </c>
      <c r="D43" s="2068"/>
      <c r="E43" s="1928">
        <v>26.6</v>
      </c>
      <c r="F43" s="1928">
        <v>73.400000000000006</v>
      </c>
    </row>
    <row r="44" spans="1:6" ht="15" customHeight="1">
      <c r="A44" s="1112" t="s">
        <v>57</v>
      </c>
      <c r="C44" s="2067">
        <v>744555</v>
      </c>
      <c r="D44" s="2068"/>
      <c r="E44" s="1928">
        <v>32.1</v>
      </c>
      <c r="F44" s="1928">
        <v>66.7</v>
      </c>
    </row>
    <row r="45" spans="1:6" ht="15" customHeight="1">
      <c r="A45" s="1112" t="s">
        <v>56</v>
      </c>
      <c r="C45" s="2067">
        <v>282730</v>
      </c>
      <c r="D45" s="2068"/>
      <c r="E45" s="1928">
        <v>34.700000000000003</v>
      </c>
      <c r="F45" s="1928">
        <v>64.900000000000006</v>
      </c>
    </row>
    <row r="46" spans="1:6" ht="15" customHeight="1">
      <c r="A46" s="1112" t="s">
        <v>55</v>
      </c>
      <c r="C46" s="2067">
        <v>1713538</v>
      </c>
      <c r="D46" s="2068"/>
      <c r="E46" s="1928">
        <v>30</v>
      </c>
      <c r="F46" s="1928">
        <v>69.400000000000006</v>
      </c>
    </row>
    <row r="47" spans="1:6" ht="15" customHeight="1">
      <c r="A47" s="1112" t="s">
        <v>54</v>
      </c>
      <c r="C47" s="2067">
        <v>454005</v>
      </c>
      <c r="D47" s="2068"/>
      <c r="E47" s="1928">
        <v>37.200000000000003</v>
      </c>
      <c r="F47" s="1928">
        <v>61.4</v>
      </c>
    </row>
    <row r="48" spans="1:6" ht="15" customHeight="1">
      <c r="A48" s="1930" t="s">
        <v>53</v>
      </c>
      <c r="B48" s="1930"/>
      <c r="C48" s="2070">
        <v>316758</v>
      </c>
      <c r="D48" s="2071"/>
      <c r="E48" s="1931">
        <v>21.1</v>
      </c>
      <c r="F48" s="1931">
        <v>78.400000000000006</v>
      </c>
    </row>
    <row r="49" spans="1:15" ht="6" customHeight="1">
      <c r="A49" s="1932"/>
      <c r="B49" s="1932"/>
      <c r="C49" s="2072"/>
      <c r="D49" s="2073"/>
      <c r="E49" s="2074"/>
      <c r="F49" s="2074"/>
    </row>
    <row r="50" spans="1:15" s="317" customFormat="1" ht="55.5" customHeight="1">
      <c r="A50" s="870" t="s">
        <v>279</v>
      </c>
      <c r="B50" s="2344" t="s">
        <v>535</v>
      </c>
      <c r="C50" s="2344"/>
      <c r="D50" s="2344"/>
      <c r="E50" s="2344"/>
      <c r="F50" s="2344"/>
      <c r="G50" s="1225"/>
      <c r="H50" s="1225"/>
      <c r="I50" s="1225"/>
      <c r="J50" s="1225"/>
      <c r="L50"/>
      <c r="M50"/>
      <c r="N50"/>
      <c r="O50"/>
    </row>
    <row r="51" spans="1:15" s="317" customFormat="1" ht="15" customHeight="1">
      <c r="A51" s="870"/>
      <c r="B51" s="2344" t="s">
        <v>505</v>
      </c>
      <c r="C51" s="2344"/>
      <c r="D51" s="2344"/>
      <c r="E51" s="2344"/>
      <c r="F51" s="2344"/>
      <c r="G51" s="1225"/>
      <c r="H51" s="1225"/>
      <c r="I51" s="1225"/>
      <c r="J51" s="1225"/>
      <c r="L51"/>
      <c r="M51"/>
      <c r="N51"/>
      <c r="O51"/>
    </row>
    <row r="52" spans="1:15" s="317" customFormat="1" ht="15" customHeight="1">
      <c r="A52" s="1226"/>
      <c r="B52" s="1227" t="s">
        <v>344</v>
      </c>
      <c r="C52" s="1227"/>
      <c r="D52" s="1227"/>
      <c r="E52" s="1227"/>
      <c r="H52" s="1228"/>
      <c r="J52"/>
    </row>
    <row r="53" spans="1:15" ht="15" customHeight="1">
      <c r="A53" s="54" t="s">
        <v>183</v>
      </c>
      <c r="B53" s="54"/>
      <c r="C53" s="1940"/>
      <c r="D53" s="1940"/>
      <c r="E53" s="1940"/>
      <c r="F53" s="1940"/>
      <c r="J53" s="1914"/>
    </row>
    <row r="54" spans="1:15" ht="15" customHeight="1">
      <c r="A54" s="54" t="s">
        <v>185</v>
      </c>
      <c r="B54" s="54"/>
      <c r="C54" s="1940"/>
      <c r="D54" s="1940"/>
      <c r="E54" s="1940"/>
      <c r="F54" s="1940"/>
      <c r="J54" s="1914"/>
    </row>
    <row r="55" spans="1:15" ht="15" customHeight="1">
      <c r="A55" s="54" t="s">
        <v>187</v>
      </c>
      <c r="B55" s="54"/>
      <c r="C55" s="1940"/>
      <c r="D55" s="1940"/>
      <c r="E55" s="1940"/>
      <c r="F55" s="1940"/>
      <c r="J55" s="1914"/>
    </row>
    <row r="56" spans="1:15" ht="15" customHeight="1">
      <c r="A56" s="54"/>
      <c r="B56" s="54"/>
      <c r="C56" s="1913"/>
      <c r="D56" s="1913"/>
      <c r="E56" s="1913"/>
      <c r="G56" s="2045" t="s">
        <v>93</v>
      </c>
    </row>
    <row r="57" spans="1:15" ht="15" customHeight="1">
      <c r="A57" s="54"/>
      <c r="B57" s="54"/>
      <c r="C57" s="1913"/>
      <c r="D57" s="1913"/>
      <c r="E57" s="1913"/>
      <c r="F57" s="1913"/>
    </row>
    <row r="58" spans="1:15" ht="15" customHeight="1">
      <c r="A58" s="54"/>
      <c r="B58" s="54"/>
      <c r="C58" s="1913"/>
      <c r="D58" s="1913"/>
      <c r="E58" s="1913"/>
      <c r="F58" s="1913"/>
    </row>
    <row r="59" spans="1:15" ht="15" customHeight="1">
      <c r="A59" s="2494" t="s">
        <v>531</v>
      </c>
      <c r="B59" s="2494"/>
      <c r="C59" s="2494"/>
      <c r="D59" s="1953"/>
      <c r="E59" s="1913"/>
      <c r="F59" s="2075" t="s">
        <v>532</v>
      </c>
    </row>
    <row r="60" spans="1:15" ht="15" customHeight="1">
      <c r="A60" s="2494"/>
      <c r="B60" s="2494"/>
      <c r="C60" s="2494"/>
      <c r="D60" s="1953"/>
      <c r="E60" s="1913"/>
      <c r="F60" s="1913"/>
    </row>
    <row r="61" spans="1:15" ht="15" customHeight="1">
      <c r="A61" s="2494"/>
      <c r="B61" s="2494"/>
      <c r="C61" s="2494"/>
      <c r="D61" s="1953"/>
      <c r="E61" s="1913"/>
      <c r="F61" s="1913"/>
    </row>
    <row r="62" spans="1:15" ht="15" customHeight="1">
      <c r="A62" s="2494"/>
      <c r="B62" s="2494"/>
      <c r="C62" s="2494"/>
      <c r="D62" s="1953"/>
      <c r="E62" s="1922"/>
      <c r="F62" s="1922"/>
    </row>
    <row r="63" spans="1:15" ht="15" customHeight="1">
      <c r="A63" s="1905" t="s">
        <v>95</v>
      </c>
      <c r="B63" s="1905"/>
      <c r="C63" s="1922"/>
      <c r="D63" s="1922"/>
      <c r="E63" s="1922"/>
      <c r="F63" s="1922"/>
    </row>
    <row r="64" spans="1:15" ht="6" customHeight="1">
      <c r="C64" s="1912"/>
      <c r="D64" s="1912"/>
      <c r="E64" s="1913"/>
      <c r="F64" s="1913"/>
    </row>
    <row r="65" spans="1:7" ht="15" customHeight="1">
      <c r="A65" s="1915" t="s">
        <v>109</v>
      </c>
      <c r="B65" s="1915"/>
      <c r="C65" s="1916" t="s">
        <v>17</v>
      </c>
      <c r="D65" s="1916"/>
      <c r="E65" s="1916" t="s">
        <v>533</v>
      </c>
      <c r="F65" s="1916" t="s">
        <v>534</v>
      </c>
    </row>
    <row r="66" spans="1:7" ht="6" customHeight="1">
      <c r="C66" s="2076"/>
      <c r="D66" s="2076"/>
      <c r="E66" s="2076"/>
      <c r="F66" s="2076"/>
    </row>
    <row r="67" spans="1:7" ht="15" customHeight="1">
      <c r="A67" s="1922" t="s">
        <v>103</v>
      </c>
      <c r="B67" s="1922"/>
      <c r="C67" s="2066">
        <v>25714634</v>
      </c>
      <c r="D67" s="2066"/>
      <c r="E67" s="2066">
        <v>8752976</v>
      </c>
      <c r="F67" s="2066">
        <v>16733891</v>
      </c>
      <c r="G67" s="1877"/>
    </row>
    <row r="68" spans="1:7" ht="15" customHeight="1">
      <c r="A68" s="1112" t="s">
        <v>84</v>
      </c>
      <c r="C68" s="2068">
        <v>265599</v>
      </c>
      <c r="D68" s="2068"/>
      <c r="E68" s="2068">
        <v>95016</v>
      </c>
      <c r="F68" s="2068">
        <v>169393</v>
      </c>
    </row>
    <row r="69" spans="1:7" ht="15" customHeight="1">
      <c r="A69" s="1112" t="s">
        <v>83</v>
      </c>
      <c r="C69" s="2068">
        <v>757600</v>
      </c>
      <c r="D69" s="2068"/>
      <c r="E69" s="2068">
        <v>322000</v>
      </c>
      <c r="F69" s="2068">
        <v>426468</v>
      </c>
    </row>
    <row r="70" spans="1:7" ht="15" customHeight="1">
      <c r="A70" s="1112" t="s">
        <v>82</v>
      </c>
      <c r="C70" s="2068">
        <v>169719</v>
      </c>
      <c r="D70" s="2068"/>
      <c r="E70" s="2068">
        <v>70670</v>
      </c>
      <c r="F70" s="2068">
        <v>96472</v>
      </c>
    </row>
    <row r="71" spans="1:7" ht="15" customHeight="1">
      <c r="A71" s="1112" t="s">
        <v>81</v>
      </c>
      <c r="C71" s="2068">
        <v>202899</v>
      </c>
      <c r="D71" s="2068"/>
      <c r="E71" s="2068">
        <v>74644</v>
      </c>
      <c r="F71" s="2068">
        <v>126121</v>
      </c>
    </row>
    <row r="72" spans="1:7" ht="15" customHeight="1">
      <c r="A72" s="1112" t="s">
        <v>80</v>
      </c>
      <c r="C72" s="2068">
        <v>648092</v>
      </c>
      <c r="D72" s="2068"/>
      <c r="E72" s="2068">
        <v>220641</v>
      </c>
      <c r="F72" s="2068">
        <v>419930</v>
      </c>
    </row>
    <row r="73" spans="1:7" ht="15" customHeight="1">
      <c r="A73" s="1112" t="s">
        <v>79</v>
      </c>
      <c r="C73" s="2068">
        <v>164806</v>
      </c>
      <c r="D73" s="2068"/>
      <c r="E73" s="2068">
        <v>70378</v>
      </c>
      <c r="F73" s="2068">
        <v>93615</v>
      </c>
    </row>
    <row r="74" spans="1:7" ht="15" customHeight="1">
      <c r="A74" s="1112" t="s">
        <v>78</v>
      </c>
      <c r="C74" s="2068">
        <v>999037</v>
      </c>
      <c r="D74" s="2068"/>
      <c r="E74" s="2068">
        <v>146847</v>
      </c>
      <c r="F74" s="2068">
        <v>847428</v>
      </c>
    </row>
    <row r="75" spans="1:7" ht="15" customHeight="1">
      <c r="A75" s="1112" t="s">
        <v>77</v>
      </c>
      <c r="C75" s="2068">
        <v>806219</v>
      </c>
      <c r="D75" s="2068"/>
      <c r="E75" s="2068">
        <v>314551</v>
      </c>
      <c r="F75" s="2068">
        <v>480999</v>
      </c>
    </row>
    <row r="76" spans="1:7" ht="15" customHeight="1">
      <c r="A76" s="1112" t="s">
        <v>76</v>
      </c>
      <c r="C76" s="2068">
        <v>1990231</v>
      </c>
      <c r="D76" s="2068"/>
      <c r="E76" s="2068">
        <v>959494</v>
      </c>
      <c r="F76" s="2068">
        <v>995532</v>
      </c>
    </row>
    <row r="77" spans="1:7" ht="15" customHeight="1">
      <c r="A77" s="1112" t="s">
        <v>75</v>
      </c>
      <c r="C77" s="2068">
        <v>378727</v>
      </c>
      <c r="D77" s="2068"/>
      <c r="E77" s="2068">
        <v>112595</v>
      </c>
      <c r="F77" s="2068">
        <v>264108</v>
      </c>
    </row>
    <row r="78" spans="1:7" ht="15" customHeight="1">
      <c r="A78" s="1112" t="s">
        <v>74</v>
      </c>
      <c r="C78" s="2068">
        <v>1247865</v>
      </c>
      <c r="D78" s="2068"/>
      <c r="E78" s="2068">
        <v>354940</v>
      </c>
      <c r="F78" s="2068">
        <v>887442</v>
      </c>
    </row>
    <row r="79" spans="1:7" ht="15" customHeight="1">
      <c r="A79" s="1112" t="s">
        <v>73</v>
      </c>
      <c r="C79" s="2068">
        <v>711875</v>
      </c>
      <c r="D79" s="2068"/>
      <c r="E79" s="2068">
        <v>169079</v>
      </c>
      <c r="F79" s="2068">
        <v>540187</v>
      </c>
    </row>
    <row r="80" spans="1:7" ht="15" customHeight="1">
      <c r="A80" s="1112" t="s">
        <v>72</v>
      </c>
      <c r="C80" s="2068">
        <v>631238</v>
      </c>
      <c r="D80" s="2068"/>
      <c r="E80" s="2068">
        <v>186673</v>
      </c>
      <c r="F80" s="2068">
        <v>435648</v>
      </c>
    </row>
    <row r="81" spans="1:6" ht="15" customHeight="1">
      <c r="A81" s="1112" t="s">
        <v>71</v>
      </c>
      <c r="C81" s="2068">
        <v>1632609</v>
      </c>
      <c r="D81" s="2068"/>
      <c r="E81" s="2068">
        <v>658800</v>
      </c>
      <c r="F81" s="2068">
        <v>954222</v>
      </c>
    </row>
    <row r="82" spans="1:6" ht="15" customHeight="1">
      <c r="A82" s="1112" t="s">
        <v>70</v>
      </c>
      <c r="C82" s="2068">
        <v>3789702</v>
      </c>
      <c r="D82" s="2068"/>
      <c r="E82" s="2068">
        <v>1499155</v>
      </c>
      <c r="F82" s="2068">
        <v>2265267</v>
      </c>
    </row>
    <row r="83" spans="1:6" ht="15" customHeight="1">
      <c r="A83" s="1112" t="s">
        <v>69</v>
      </c>
      <c r="C83" s="2068">
        <v>921744</v>
      </c>
      <c r="D83" s="2068"/>
      <c r="E83" s="2068">
        <v>226347</v>
      </c>
      <c r="F83" s="2068">
        <v>691461</v>
      </c>
    </row>
    <row r="84" spans="1:6" ht="15" customHeight="1">
      <c r="A84" s="1112" t="s">
        <v>68</v>
      </c>
      <c r="C84" s="2068">
        <v>408592</v>
      </c>
      <c r="D84" s="2068"/>
      <c r="E84" s="2068">
        <v>154065</v>
      </c>
      <c r="F84" s="2068">
        <v>251841</v>
      </c>
    </row>
    <row r="85" spans="1:6" ht="15" customHeight="1">
      <c r="A85" s="1112" t="s">
        <v>67</v>
      </c>
      <c r="C85" s="2068">
        <v>258869</v>
      </c>
      <c r="D85" s="2068"/>
      <c r="E85" s="2068">
        <v>93750</v>
      </c>
      <c r="F85" s="2068">
        <v>162874</v>
      </c>
    </row>
    <row r="86" spans="1:6" ht="15" customHeight="1">
      <c r="A86" s="1112" t="s">
        <v>66</v>
      </c>
      <c r="C86" s="2068">
        <v>1043921</v>
      </c>
      <c r="D86" s="2068"/>
      <c r="E86" s="2068">
        <v>332436</v>
      </c>
      <c r="F86" s="2068">
        <v>701392</v>
      </c>
    </row>
    <row r="87" spans="1:6" ht="15" customHeight="1">
      <c r="A87" s="1112" t="s">
        <v>65</v>
      </c>
      <c r="C87" s="2068">
        <v>781152</v>
      </c>
      <c r="D87" s="2068"/>
      <c r="E87" s="2068">
        <v>177847</v>
      </c>
      <c r="F87" s="2068">
        <v>595870</v>
      </c>
    </row>
    <row r="88" spans="1:6" ht="15" customHeight="1">
      <c r="A88" s="1112" t="s">
        <v>64</v>
      </c>
      <c r="C88" s="2068">
        <v>1290831</v>
      </c>
      <c r="D88" s="2068"/>
      <c r="E88" s="2068">
        <v>363197</v>
      </c>
      <c r="F88" s="2068">
        <v>917600</v>
      </c>
    </row>
    <row r="89" spans="1:6" ht="15" customHeight="1">
      <c r="A89" s="1112" t="s">
        <v>63</v>
      </c>
      <c r="C89" s="2068">
        <v>441517</v>
      </c>
      <c r="D89" s="2068"/>
      <c r="E89" s="2068">
        <v>177349</v>
      </c>
      <c r="F89" s="2068">
        <v>258344</v>
      </c>
    </row>
    <row r="90" spans="1:6" ht="15" customHeight="1">
      <c r="A90" s="1112" t="s">
        <v>62</v>
      </c>
      <c r="C90" s="2068">
        <v>371765</v>
      </c>
      <c r="D90" s="2068"/>
      <c r="E90" s="2068">
        <v>147895</v>
      </c>
      <c r="F90" s="2068">
        <v>217402</v>
      </c>
    </row>
    <row r="91" spans="1:6" ht="15" customHeight="1">
      <c r="A91" s="1112" t="s">
        <v>61</v>
      </c>
      <c r="C91" s="2068">
        <v>566746</v>
      </c>
      <c r="D91" s="2068"/>
      <c r="E91" s="2068">
        <v>194983</v>
      </c>
      <c r="F91" s="2068">
        <v>368874</v>
      </c>
    </row>
    <row r="92" spans="1:6" ht="15" customHeight="1">
      <c r="A92" s="1112" t="s">
        <v>60</v>
      </c>
      <c r="C92" s="2068">
        <v>597792</v>
      </c>
      <c r="D92" s="2068"/>
      <c r="E92" s="2068">
        <v>180564</v>
      </c>
      <c r="F92" s="2068">
        <v>414008</v>
      </c>
    </row>
    <row r="93" spans="1:6" ht="15" customHeight="1">
      <c r="A93" s="1112" t="s">
        <v>59</v>
      </c>
      <c r="C93" s="2068">
        <v>606360</v>
      </c>
      <c r="D93" s="2068"/>
      <c r="E93" s="2068">
        <v>225167</v>
      </c>
      <c r="F93" s="2068">
        <v>375267</v>
      </c>
    </row>
    <row r="94" spans="1:6" ht="15" customHeight="1">
      <c r="A94" s="1112" t="s">
        <v>58</v>
      </c>
      <c r="C94" s="2068">
        <v>517541</v>
      </c>
      <c r="D94" s="2068"/>
      <c r="E94" s="2068">
        <v>137465</v>
      </c>
      <c r="F94" s="2068">
        <v>379878</v>
      </c>
    </row>
    <row r="95" spans="1:6" ht="15" customHeight="1">
      <c r="A95" s="1112" t="s">
        <v>57</v>
      </c>
      <c r="C95" s="2068">
        <v>744555</v>
      </c>
      <c r="D95" s="2068"/>
      <c r="E95" s="2068">
        <v>239010</v>
      </c>
      <c r="F95" s="2068">
        <v>496356</v>
      </c>
    </row>
    <row r="96" spans="1:6" ht="15" customHeight="1">
      <c r="A96" s="1112" t="s">
        <v>56</v>
      </c>
      <c r="C96" s="2068">
        <v>282730</v>
      </c>
      <c r="D96" s="2068"/>
      <c r="E96" s="2068">
        <v>98179</v>
      </c>
      <c r="F96" s="2068">
        <v>183558</v>
      </c>
    </row>
    <row r="97" spans="1:15" ht="15" customHeight="1">
      <c r="A97" s="1112" t="s">
        <v>55</v>
      </c>
      <c r="C97" s="2068">
        <v>1713538</v>
      </c>
      <c r="D97" s="2068"/>
      <c r="E97" s="2068">
        <v>513490</v>
      </c>
      <c r="F97" s="2068">
        <v>1189172</v>
      </c>
    </row>
    <row r="98" spans="1:15" ht="15" customHeight="1">
      <c r="A98" s="1112" t="s">
        <v>54</v>
      </c>
      <c r="C98" s="2068">
        <v>454005</v>
      </c>
      <c r="D98" s="2068"/>
      <c r="E98" s="2068">
        <v>168801</v>
      </c>
      <c r="F98" s="2068">
        <v>278910</v>
      </c>
    </row>
    <row r="99" spans="1:15" ht="15" customHeight="1">
      <c r="A99" s="1112" t="s">
        <v>53</v>
      </c>
      <c r="C99" s="2068">
        <v>316758</v>
      </c>
      <c r="D99" s="2068"/>
      <c r="E99" s="2068">
        <v>66948</v>
      </c>
      <c r="F99" s="2068">
        <v>248252</v>
      </c>
    </row>
    <row r="100" spans="1:15" ht="6" customHeight="1">
      <c r="A100" s="1947"/>
      <c r="B100" s="1947"/>
      <c r="C100" s="2077"/>
      <c r="D100" s="2077"/>
      <c r="E100" s="2077"/>
      <c r="F100" s="2077"/>
    </row>
    <row r="101" spans="1:15" s="317" customFormat="1" ht="15" customHeight="1">
      <c r="A101" s="870" t="s">
        <v>279</v>
      </c>
      <c r="B101" s="2344" t="s">
        <v>505</v>
      </c>
      <c r="C101" s="2344"/>
      <c r="D101" s="2344"/>
      <c r="E101" s="2344"/>
      <c r="F101" s="2344"/>
      <c r="G101" s="1225"/>
      <c r="H101" s="1225"/>
      <c r="I101" s="1225"/>
      <c r="J101" s="1225"/>
      <c r="L101"/>
      <c r="M101"/>
      <c r="N101"/>
      <c r="O101"/>
    </row>
    <row r="102" spans="1:15" s="317" customFormat="1" ht="15" customHeight="1">
      <c r="A102" s="1226"/>
      <c r="B102" s="1227" t="s">
        <v>344</v>
      </c>
      <c r="C102" s="1227"/>
      <c r="D102" s="1227"/>
      <c r="E102" s="1227"/>
      <c r="H102" s="1228"/>
      <c r="J102"/>
    </row>
    <row r="103" spans="1:15" ht="15" customHeight="1">
      <c r="A103" s="54" t="s">
        <v>183</v>
      </c>
      <c r="B103" s="54"/>
      <c r="C103" s="1940"/>
      <c r="D103" s="1940"/>
      <c r="E103" s="1940"/>
      <c r="F103" s="1940"/>
      <c r="J103" s="1914"/>
    </row>
    <row r="104" spans="1:15" ht="15" customHeight="1">
      <c r="A104" s="54" t="s">
        <v>185</v>
      </c>
      <c r="B104" s="54"/>
      <c r="C104" s="1940"/>
      <c r="D104" s="1940"/>
      <c r="E104" s="1940"/>
      <c r="F104" s="1940"/>
      <c r="J104" s="1914"/>
    </row>
    <row r="105" spans="1:15" ht="15" customHeight="1">
      <c r="A105" s="54" t="s">
        <v>187</v>
      </c>
      <c r="B105" s="54"/>
      <c r="C105" s="1940"/>
      <c r="D105" s="1940"/>
      <c r="E105" s="1940"/>
      <c r="F105" s="1940"/>
      <c r="J105" s="1914"/>
    </row>
    <row r="106" spans="1:15" ht="15" customHeight="1">
      <c r="C106" s="1913"/>
      <c r="D106" s="1913"/>
      <c r="E106" s="1913"/>
      <c r="F106" s="1913"/>
      <c r="G106" s="2045" t="s">
        <v>93</v>
      </c>
    </row>
    <row r="107" spans="1:15" ht="15" customHeight="1">
      <c r="C107" s="1913"/>
      <c r="D107" s="1913"/>
      <c r="E107" s="1913"/>
    </row>
    <row r="108" spans="1:15" ht="15" customHeight="1">
      <c r="C108" s="1913"/>
      <c r="D108" s="1913"/>
      <c r="E108" s="1913"/>
    </row>
    <row r="109" spans="1:15" ht="15" customHeight="1">
      <c r="A109" s="2494" t="s">
        <v>531</v>
      </c>
      <c r="B109" s="2494"/>
      <c r="C109" s="2494"/>
      <c r="D109" s="1953"/>
    </row>
    <row r="110" spans="1:15" ht="15" customHeight="1">
      <c r="A110" s="2494"/>
      <c r="B110" s="2494"/>
      <c r="C110" s="2494"/>
      <c r="D110" s="1953"/>
      <c r="F110" s="2075" t="s">
        <v>532</v>
      </c>
    </row>
    <row r="111" spans="1:15" ht="15" customHeight="1">
      <c r="A111" s="2494"/>
      <c r="B111" s="2494"/>
      <c r="C111" s="2494"/>
      <c r="D111" s="1953"/>
    </row>
    <row r="112" spans="1:15" ht="15" customHeight="1">
      <c r="A112" s="2494"/>
      <c r="B112" s="2494"/>
      <c r="C112" s="2494"/>
      <c r="D112" s="1953"/>
    </row>
    <row r="113" spans="1:7" ht="15" customHeight="1">
      <c r="A113" s="1905" t="s">
        <v>34</v>
      </c>
      <c r="B113" s="1905"/>
    </row>
    <row r="114" spans="1:7" ht="6" customHeight="1">
      <c r="A114" s="1905"/>
      <c r="B114" s="1905"/>
    </row>
    <row r="115" spans="1:7" ht="15" customHeight="1">
      <c r="A115" s="1915" t="s">
        <v>109</v>
      </c>
      <c r="B115" s="1915"/>
      <c r="C115" s="1916" t="s">
        <v>17</v>
      </c>
      <c r="D115" s="1916"/>
      <c r="E115" s="1916" t="s">
        <v>533</v>
      </c>
      <c r="F115" s="1916" t="s">
        <v>534</v>
      </c>
    </row>
    <row r="116" spans="1:7" ht="6" customHeight="1">
      <c r="C116" s="1913"/>
      <c r="D116" s="1913"/>
      <c r="E116" s="2078"/>
      <c r="F116" s="2078"/>
    </row>
    <row r="117" spans="1:7" ht="15" customHeight="1">
      <c r="A117" s="1922" t="s">
        <v>103</v>
      </c>
      <c r="B117" s="1922"/>
      <c r="C117" s="2066">
        <v>72362</v>
      </c>
      <c r="D117" s="2066"/>
      <c r="E117" s="2066">
        <v>24020</v>
      </c>
      <c r="F117" s="2066">
        <v>47720</v>
      </c>
    </row>
    <row r="118" spans="1:7" ht="15" customHeight="1">
      <c r="A118" s="1112" t="s">
        <v>84</v>
      </c>
      <c r="C118" s="2068">
        <v>2250</v>
      </c>
      <c r="D118" s="2068"/>
      <c r="E118" s="2068">
        <v>798</v>
      </c>
      <c r="F118" s="2068">
        <v>1442</v>
      </c>
      <c r="G118" s="2068"/>
    </row>
    <row r="119" spans="1:7" ht="15" customHeight="1">
      <c r="A119" s="1112" t="s">
        <v>83</v>
      </c>
      <c r="C119" s="2068">
        <v>1921</v>
      </c>
      <c r="D119" s="2068"/>
      <c r="E119" s="2068">
        <v>817</v>
      </c>
      <c r="F119" s="2068">
        <v>1082</v>
      </c>
      <c r="G119" s="2068"/>
    </row>
    <row r="120" spans="1:7" ht="15" customHeight="1">
      <c r="A120" s="1112" t="s">
        <v>82</v>
      </c>
      <c r="C120" s="2068">
        <v>1955</v>
      </c>
      <c r="D120" s="2068"/>
      <c r="E120" s="2068">
        <v>820</v>
      </c>
      <c r="F120" s="2068">
        <v>1106</v>
      </c>
      <c r="G120" s="2068"/>
    </row>
    <row r="121" spans="1:7" ht="15" customHeight="1">
      <c r="A121" s="1112" t="s">
        <v>81</v>
      </c>
      <c r="C121" s="2068">
        <v>2291</v>
      </c>
      <c r="D121" s="2068"/>
      <c r="E121" s="2068">
        <v>829</v>
      </c>
      <c r="F121" s="2068">
        <v>1439</v>
      </c>
      <c r="G121" s="2068"/>
    </row>
    <row r="122" spans="1:7" ht="15" customHeight="1">
      <c r="A122" s="1112" t="s">
        <v>80</v>
      </c>
      <c r="C122" s="2068">
        <v>2092</v>
      </c>
      <c r="D122" s="2068"/>
      <c r="E122" s="2068">
        <v>709</v>
      </c>
      <c r="F122" s="2068">
        <v>1359</v>
      </c>
      <c r="G122" s="2068"/>
    </row>
    <row r="123" spans="1:7" ht="15" customHeight="1">
      <c r="A123" s="1112" t="s">
        <v>79</v>
      </c>
      <c r="C123" s="2068">
        <v>2164</v>
      </c>
      <c r="D123" s="2068"/>
      <c r="E123" s="2068">
        <v>914</v>
      </c>
      <c r="F123" s="2068">
        <v>1240</v>
      </c>
      <c r="G123" s="2068"/>
    </row>
    <row r="124" spans="1:7" ht="15" customHeight="1">
      <c r="A124" s="1112" t="s">
        <v>78</v>
      </c>
      <c r="C124" s="2068">
        <v>2222</v>
      </c>
      <c r="D124" s="2068"/>
      <c r="E124" s="2068">
        <v>324</v>
      </c>
      <c r="F124" s="2068">
        <v>1888</v>
      </c>
      <c r="G124" s="2068"/>
    </row>
    <row r="125" spans="1:7" ht="15" customHeight="1">
      <c r="A125" s="1112" t="s">
        <v>77</v>
      </c>
      <c r="C125" s="2068">
        <v>2183</v>
      </c>
      <c r="D125" s="2068"/>
      <c r="E125" s="2068">
        <v>861</v>
      </c>
      <c r="F125" s="2068">
        <v>1295</v>
      </c>
      <c r="G125" s="2068"/>
    </row>
    <row r="126" spans="1:7" ht="15" customHeight="1">
      <c r="A126" s="1112" t="s">
        <v>76</v>
      </c>
      <c r="C126" s="2068">
        <v>2844</v>
      </c>
      <c r="D126" s="2068"/>
      <c r="E126" s="2068">
        <v>1355</v>
      </c>
      <c r="F126" s="2068">
        <v>1442</v>
      </c>
      <c r="G126" s="2068"/>
    </row>
    <row r="127" spans="1:7" ht="15" customHeight="1">
      <c r="A127" s="1112" t="s">
        <v>75</v>
      </c>
      <c r="C127" s="2068">
        <v>2161</v>
      </c>
      <c r="D127" s="2068"/>
      <c r="E127" s="2068">
        <v>643</v>
      </c>
      <c r="F127" s="2068">
        <v>1507</v>
      </c>
      <c r="G127" s="2068"/>
    </row>
    <row r="128" spans="1:7" ht="15" customHeight="1">
      <c r="A128" s="1112" t="s">
        <v>74</v>
      </c>
      <c r="C128" s="2068">
        <v>2509</v>
      </c>
      <c r="D128" s="2068"/>
      <c r="E128" s="2068">
        <v>706</v>
      </c>
      <c r="F128" s="2068">
        <v>1792</v>
      </c>
      <c r="G128" s="2068"/>
    </row>
    <row r="129" spans="1:7" ht="15" customHeight="1">
      <c r="A129" s="1112" t="s">
        <v>73</v>
      </c>
      <c r="C129" s="2068">
        <v>2104</v>
      </c>
      <c r="D129" s="2068"/>
      <c r="E129" s="2068">
        <v>494</v>
      </c>
      <c r="F129" s="2068">
        <v>1603</v>
      </c>
      <c r="G129" s="2068"/>
    </row>
    <row r="130" spans="1:7" ht="15" customHeight="1">
      <c r="A130" s="1112" t="s">
        <v>72</v>
      </c>
      <c r="C130" s="2068">
        <v>2247</v>
      </c>
      <c r="D130" s="2068"/>
      <c r="E130" s="2068">
        <v>654</v>
      </c>
      <c r="F130" s="2068">
        <v>1562</v>
      </c>
      <c r="G130" s="2068"/>
    </row>
    <row r="131" spans="1:7" ht="15" customHeight="1">
      <c r="A131" s="1112" t="s">
        <v>71</v>
      </c>
      <c r="C131" s="2068">
        <v>2529</v>
      </c>
      <c r="D131" s="2068"/>
      <c r="E131" s="2068">
        <v>1019</v>
      </c>
      <c r="F131" s="2068">
        <v>1477</v>
      </c>
      <c r="G131" s="2068"/>
    </row>
    <row r="132" spans="1:7" ht="15" customHeight="1">
      <c r="A132" s="1112" t="s">
        <v>70</v>
      </c>
      <c r="C132" s="2068">
        <v>2456</v>
      </c>
      <c r="D132" s="2068"/>
      <c r="E132" s="2068">
        <v>963</v>
      </c>
      <c r="F132" s="2068">
        <v>1476</v>
      </c>
      <c r="G132" s="2068"/>
    </row>
    <row r="133" spans="1:7" ht="15" customHeight="1">
      <c r="A133" s="1112" t="s">
        <v>69</v>
      </c>
      <c r="C133" s="2068">
        <v>2530</v>
      </c>
      <c r="D133" s="2068"/>
      <c r="E133" s="2068">
        <v>609</v>
      </c>
      <c r="F133" s="2068">
        <v>1911</v>
      </c>
      <c r="G133" s="2068"/>
    </row>
    <row r="134" spans="1:7" ht="15" customHeight="1">
      <c r="A134" s="1112" t="s">
        <v>68</v>
      </c>
      <c r="C134" s="2068">
        <v>2073</v>
      </c>
      <c r="D134" s="2068"/>
      <c r="E134" s="2068">
        <v>769</v>
      </c>
      <c r="F134" s="2068">
        <v>1291</v>
      </c>
      <c r="G134" s="2068"/>
    </row>
    <row r="135" spans="1:7" ht="15" customHeight="1">
      <c r="A135" s="1112" t="s">
        <v>67</v>
      </c>
      <c r="C135" s="2068">
        <v>2057</v>
      </c>
      <c r="D135" s="2068"/>
      <c r="E135" s="2068">
        <v>744</v>
      </c>
      <c r="F135" s="2068">
        <v>1295</v>
      </c>
      <c r="G135" s="2068"/>
    </row>
    <row r="136" spans="1:7" ht="15" customHeight="1">
      <c r="A136" s="1112" t="s">
        <v>66</v>
      </c>
      <c r="C136" s="2068">
        <v>2099</v>
      </c>
      <c r="D136" s="2068"/>
      <c r="E136" s="2068">
        <v>675</v>
      </c>
      <c r="F136" s="2068">
        <v>1403</v>
      </c>
      <c r="G136" s="2068"/>
    </row>
    <row r="137" spans="1:7" ht="15" customHeight="1">
      <c r="A137" s="1112" t="s">
        <v>65</v>
      </c>
      <c r="C137" s="2068">
        <v>2482</v>
      </c>
      <c r="D137" s="2068"/>
      <c r="E137" s="2068">
        <v>564</v>
      </c>
      <c r="F137" s="2068">
        <v>1892</v>
      </c>
      <c r="G137" s="2068"/>
    </row>
    <row r="138" spans="1:7" ht="15" customHeight="1">
      <c r="A138" s="1112" t="s">
        <v>64</v>
      </c>
      <c r="C138" s="2068">
        <v>2757</v>
      </c>
      <c r="D138" s="2068"/>
      <c r="E138" s="2068">
        <v>761</v>
      </c>
      <c r="F138" s="2068">
        <v>1975</v>
      </c>
      <c r="G138" s="2068"/>
    </row>
    <row r="139" spans="1:7" ht="15" customHeight="1">
      <c r="A139" s="1112" t="s">
        <v>63</v>
      </c>
      <c r="C139" s="2068">
        <v>2202</v>
      </c>
      <c r="D139" s="2068"/>
      <c r="E139" s="2068">
        <v>873</v>
      </c>
      <c r="F139" s="2068">
        <v>1300</v>
      </c>
      <c r="G139" s="2068"/>
    </row>
    <row r="140" spans="1:7" ht="15" customHeight="1">
      <c r="A140" s="1112" t="s">
        <v>62</v>
      </c>
      <c r="C140" s="2068">
        <v>2092</v>
      </c>
      <c r="D140" s="2068"/>
      <c r="E140" s="2068">
        <v>822</v>
      </c>
      <c r="F140" s="2068">
        <v>1232</v>
      </c>
      <c r="G140" s="2068"/>
    </row>
    <row r="141" spans="1:7" ht="15" customHeight="1">
      <c r="A141" s="1112" t="s">
        <v>61</v>
      </c>
      <c r="C141" s="2068">
        <v>2188</v>
      </c>
      <c r="D141" s="2068"/>
      <c r="E141" s="2068">
        <v>745</v>
      </c>
      <c r="F141" s="2068">
        <v>1432</v>
      </c>
      <c r="G141" s="2068"/>
    </row>
    <row r="142" spans="1:7" ht="15" customHeight="1">
      <c r="A142" s="1112" t="s">
        <v>60</v>
      </c>
      <c r="C142" s="2068">
        <v>2389</v>
      </c>
      <c r="D142" s="2068"/>
      <c r="E142" s="2068">
        <v>713</v>
      </c>
      <c r="F142" s="2068">
        <v>1663</v>
      </c>
      <c r="G142" s="2068"/>
    </row>
    <row r="143" spans="1:7" ht="15" customHeight="1">
      <c r="A143" s="1112" t="s">
        <v>59</v>
      </c>
      <c r="C143" s="2068">
        <v>2274</v>
      </c>
      <c r="D143" s="2068"/>
      <c r="E143" s="2068">
        <v>845</v>
      </c>
      <c r="F143" s="2068">
        <v>1408</v>
      </c>
      <c r="G143" s="2068"/>
    </row>
    <row r="144" spans="1:7" ht="15" customHeight="1">
      <c r="A144" s="1112" t="s">
        <v>58</v>
      </c>
      <c r="C144" s="2068">
        <v>2373</v>
      </c>
      <c r="D144" s="2068"/>
      <c r="E144" s="2068">
        <v>626</v>
      </c>
      <c r="F144" s="2068">
        <v>1746</v>
      </c>
      <c r="G144" s="2068"/>
    </row>
    <row r="145" spans="1:15" ht="15" customHeight="1">
      <c r="A145" s="1112" t="s">
        <v>57</v>
      </c>
      <c r="C145" s="2068">
        <v>2153</v>
      </c>
      <c r="D145" s="2068"/>
      <c r="E145" s="2068">
        <v>686</v>
      </c>
      <c r="F145" s="2068">
        <v>1441</v>
      </c>
      <c r="G145" s="2068"/>
    </row>
    <row r="146" spans="1:15" ht="15" customHeight="1">
      <c r="A146" s="1112" t="s">
        <v>56</v>
      </c>
      <c r="C146" s="2068">
        <v>2540</v>
      </c>
      <c r="D146" s="2068"/>
      <c r="E146" s="2068">
        <v>883</v>
      </c>
      <c r="F146" s="2068">
        <v>1648</v>
      </c>
      <c r="G146" s="2068"/>
    </row>
    <row r="147" spans="1:15" ht="15" customHeight="1">
      <c r="A147" s="1112" t="s">
        <v>55</v>
      </c>
      <c r="C147" s="2068">
        <v>1959</v>
      </c>
      <c r="D147" s="2068"/>
      <c r="E147" s="2068">
        <v>569</v>
      </c>
      <c r="F147" s="2068">
        <v>1377</v>
      </c>
      <c r="G147" s="2068"/>
    </row>
    <row r="148" spans="1:15" ht="15" customHeight="1">
      <c r="A148" s="1112" t="s">
        <v>54</v>
      </c>
      <c r="C148" s="2068">
        <v>2164</v>
      </c>
      <c r="D148" s="2068"/>
      <c r="E148" s="2068">
        <v>787</v>
      </c>
      <c r="F148" s="2068">
        <v>1348</v>
      </c>
      <c r="G148" s="2068"/>
    </row>
    <row r="149" spans="1:15" ht="15" customHeight="1">
      <c r="A149" s="1112" t="s">
        <v>53</v>
      </c>
      <c r="C149" s="2068">
        <v>2102</v>
      </c>
      <c r="D149" s="2068"/>
      <c r="E149" s="2068">
        <v>443</v>
      </c>
      <c r="F149" s="2068">
        <v>1648</v>
      </c>
      <c r="G149" s="2068"/>
    </row>
    <row r="150" spans="1:15" ht="6" customHeight="1">
      <c r="A150" s="1947"/>
      <c r="B150" s="1947"/>
      <c r="C150" s="1951"/>
      <c r="D150" s="1951"/>
      <c r="E150" s="1948"/>
      <c r="F150" s="1948"/>
    </row>
    <row r="151" spans="1:15" s="317" customFormat="1" ht="15" customHeight="1">
      <c r="A151" s="870" t="s">
        <v>279</v>
      </c>
      <c r="B151" s="2344" t="s">
        <v>505</v>
      </c>
      <c r="C151" s="2344"/>
      <c r="D151" s="2344"/>
      <c r="E151" s="2344"/>
      <c r="F151" s="2344"/>
      <c r="G151" s="1225"/>
      <c r="H151" s="1225"/>
      <c r="I151" s="1225"/>
      <c r="J151" s="1225"/>
      <c r="L151"/>
      <c r="M151"/>
      <c r="N151"/>
      <c r="O151"/>
    </row>
    <row r="152" spans="1:15" ht="15" customHeight="1">
      <c r="A152" s="54" t="s">
        <v>183</v>
      </c>
      <c r="B152" s="54"/>
      <c r="C152" s="1940"/>
      <c r="D152" s="1940"/>
      <c r="E152" s="1940"/>
      <c r="F152" s="1940"/>
      <c r="J152" s="1914"/>
    </row>
    <row r="153" spans="1:15" ht="15" customHeight="1">
      <c r="A153" s="54" t="s">
        <v>185</v>
      </c>
      <c r="B153" s="54"/>
      <c r="C153" s="1940"/>
      <c r="D153" s="1940"/>
      <c r="E153" s="1940"/>
      <c r="F153" s="1940"/>
      <c r="J153" s="1914"/>
    </row>
    <row r="154" spans="1:15" ht="15" customHeight="1">
      <c r="A154" s="54" t="s">
        <v>187</v>
      </c>
      <c r="B154" s="54"/>
      <c r="C154" s="1940"/>
      <c r="D154" s="1940"/>
      <c r="E154" s="1940"/>
      <c r="F154" s="1940"/>
      <c r="J154" s="1914"/>
    </row>
    <row r="155" spans="1:15" ht="15" customHeight="1">
      <c r="A155" s="54"/>
      <c r="B155" s="54"/>
      <c r="C155" s="52"/>
      <c r="D155" s="52"/>
      <c r="E155" s="52"/>
      <c r="G155" s="2045" t="s">
        <v>93</v>
      </c>
      <c r="H155" s="48"/>
    </row>
    <row r="156" spans="1:15" ht="15" customHeight="1">
      <c r="A156" s="54"/>
      <c r="B156" s="54"/>
      <c r="C156" s="52"/>
      <c r="D156" s="52"/>
      <c r="E156" s="52"/>
      <c r="F156" s="52"/>
      <c r="G156" s="2046"/>
      <c r="H156" s="48"/>
    </row>
    <row r="157" spans="1:15" ht="15" customHeight="1">
      <c r="A157" s="54"/>
      <c r="B157" s="54"/>
      <c r="C157" s="52"/>
      <c r="D157" s="52"/>
      <c r="E157" s="52"/>
      <c r="F157" s="52"/>
      <c r="G157" s="2079"/>
      <c r="H157" s="48"/>
    </row>
    <row r="158" spans="1:15" ht="15" customHeight="1">
      <c r="A158" s="2494" t="s">
        <v>531</v>
      </c>
      <c r="B158" s="2494"/>
      <c r="C158" s="2494"/>
      <c r="D158" s="1953"/>
      <c r="E158" s="52"/>
      <c r="F158" s="2075" t="s">
        <v>532</v>
      </c>
      <c r="G158" s="53"/>
      <c r="H158" s="48"/>
    </row>
    <row r="159" spans="1:15" ht="15" customHeight="1">
      <c r="A159" s="2494"/>
      <c r="B159" s="2494"/>
      <c r="C159" s="2494"/>
      <c r="D159" s="1953"/>
      <c r="E159" s="1913"/>
      <c r="F159" s="1913"/>
    </row>
    <row r="160" spans="1:15" ht="15" customHeight="1">
      <c r="A160" s="2494"/>
      <c r="B160" s="2494"/>
      <c r="C160" s="2494"/>
      <c r="D160" s="1953"/>
      <c r="E160" s="1922"/>
      <c r="F160" s="1922"/>
    </row>
    <row r="161" spans="1:6" ht="15" customHeight="1">
      <c r="A161" s="2494"/>
      <c r="B161" s="2494"/>
      <c r="C161" s="2494"/>
      <c r="D161" s="1953"/>
      <c r="E161" s="1922"/>
      <c r="F161" s="1922"/>
    </row>
    <row r="162" spans="1:6" ht="15" customHeight="1">
      <c r="A162" s="1905" t="s">
        <v>507</v>
      </c>
      <c r="B162" s="1905"/>
      <c r="C162" s="1922"/>
      <c r="D162" s="1922"/>
      <c r="E162" s="1922"/>
      <c r="F162" s="1922"/>
    </row>
    <row r="163" spans="1:6" ht="6" customHeight="1">
      <c r="C163" s="1912"/>
      <c r="D163" s="1912"/>
      <c r="E163" s="1913"/>
      <c r="F163" s="1913"/>
    </row>
    <row r="164" spans="1:6" ht="15" customHeight="1">
      <c r="A164" s="1915" t="s">
        <v>109</v>
      </c>
      <c r="B164" s="1915"/>
      <c r="C164" s="1916" t="s">
        <v>17</v>
      </c>
      <c r="D164" s="1916"/>
      <c r="E164" s="1916" t="s">
        <v>533</v>
      </c>
      <c r="F164" s="1916" t="s">
        <v>534</v>
      </c>
    </row>
    <row r="165" spans="1:6" ht="6" customHeight="1">
      <c r="C165" s="1913"/>
      <c r="D165" s="1913"/>
      <c r="E165" s="2078"/>
      <c r="F165" s="2078"/>
    </row>
    <row r="166" spans="1:6" ht="15" customHeight="1">
      <c r="A166" s="1922" t="s">
        <v>103</v>
      </c>
      <c r="B166" s="1922"/>
      <c r="C166" s="2000">
        <v>0.50140000000000007</v>
      </c>
      <c r="D166" s="2000"/>
      <c r="E166" s="2000">
        <v>0.80093300000000001</v>
      </c>
      <c r="F166" s="2000">
        <v>0.42189599999999999</v>
      </c>
    </row>
    <row r="167" spans="1:6" ht="15" customHeight="1">
      <c r="A167" s="1112" t="s">
        <v>84</v>
      </c>
      <c r="C167" s="2002">
        <v>2.0368089999999999</v>
      </c>
      <c r="D167" s="2002"/>
      <c r="E167" s="2002">
        <v>3.2712119999999998</v>
      </c>
      <c r="F167" s="2002">
        <v>1.834883</v>
      </c>
    </row>
    <row r="168" spans="1:6" ht="15" customHeight="1">
      <c r="A168" s="1112" t="s">
        <v>83</v>
      </c>
      <c r="C168" s="2002">
        <v>2.2104809999999997</v>
      </c>
      <c r="D168" s="2002"/>
      <c r="E168" s="2002">
        <v>3.0112679999999998</v>
      </c>
      <c r="F168" s="2002">
        <v>2.3118479999999999</v>
      </c>
    </row>
    <row r="169" spans="1:6" ht="15" customHeight="1">
      <c r="A169" s="1112" t="s">
        <v>82</v>
      </c>
      <c r="C169" s="2002">
        <v>2.5237369999999997</v>
      </c>
      <c r="D169" s="2002"/>
      <c r="E169" s="2002">
        <v>3.09396</v>
      </c>
      <c r="F169" s="2002">
        <v>2.1966139999999998</v>
      </c>
    </row>
    <row r="170" spans="1:6" ht="15" customHeight="1">
      <c r="A170" s="1112" t="s">
        <v>81</v>
      </c>
      <c r="C170" s="2002">
        <v>2.0088749999999997</v>
      </c>
      <c r="D170" s="2002"/>
      <c r="E170" s="2002">
        <v>3.0158390000000002</v>
      </c>
      <c r="F170" s="2002">
        <v>1.8056289999999999</v>
      </c>
    </row>
    <row r="171" spans="1:6" ht="15" customHeight="1">
      <c r="A171" s="1112" t="s">
        <v>80</v>
      </c>
      <c r="C171" s="2002">
        <v>2.042081</v>
      </c>
      <c r="D171" s="2002"/>
      <c r="E171" s="2002">
        <v>3.086214</v>
      </c>
      <c r="F171" s="2002">
        <v>1.643362</v>
      </c>
    </row>
    <row r="172" spans="1:6" ht="15" customHeight="1">
      <c r="A172" s="1112" t="s">
        <v>79</v>
      </c>
      <c r="C172" s="2002">
        <v>2.173845</v>
      </c>
      <c r="D172" s="2002"/>
      <c r="E172" s="2002">
        <v>2.7887010000000001</v>
      </c>
      <c r="F172" s="2002">
        <v>2.0985400000000003</v>
      </c>
    </row>
    <row r="173" spans="1:6" ht="15" customHeight="1">
      <c r="A173" s="1112" t="s">
        <v>78</v>
      </c>
      <c r="C173" s="2002">
        <v>2.2837190000000001</v>
      </c>
      <c r="D173" s="2002"/>
      <c r="E173" s="2002">
        <v>6.2971929999999992</v>
      </c>
      <c r="F173" s="2002">
        <v>1.086506</v>
      </c>
    </row>
    <row r="174" spans="1:6" ht="15" customHeight="1">
      <c r="A174" s="1112" t="s">
        <v>77</v>
      </c>
      <c r="C174" s="2002">
        <v>2.3474180000000002</v>
      </c>
      <c r="D174" s="2002"/>
      <c r="E174" s="2002">
        <v>3.161327</v>
      </c>
      <c r="F174" s="2002">
        <v>2.0511629999999998</v>
      </c>
    </row>
    <row r="175" spans="1:6" ht="15" customHeight="1">
      <c r="A175" s="1112" t="s">
        <v>76</v>
      </c>
      <c r="C175" s="2002">
        <v>1.7493390000000002</v>
      </c>
      <c r="D175" s="2002"/>
      <c r="E175" s="2002">
        <v>2.2444090000000001</v>
      </c>
      <c r="F175" s="2002">
        <v>2.1990379999999998</v>
      </c>
    </row>
    <row r="176" spans="1:6" ht="15" customHeight="1">
      <c r="A176" s="1112" t="s">
        <v>75</v>
      </c>
      <c r="C176" s="2002">
        <v>2.117861</v>
      </c>
      <c r="D176" s="2002"/>
      <c r="E176" s="2002">
        <v>3.3756539999999999</v>
      </c>
      <c r="F176" s="2002">
        <v>1.4674199999999999</v>
      </c>
    </row>
    <row r="177" spans="1:6" ht="15" customHeight="1">
      <c r="A177" s="1112" t="s">
        <v>74</v>
      </c>
      <c r="C177" s="2002">
        <v>2.2629429999999999</v>
      </c>
      <c r="D177" s="2002"/>
      <c r="E177" s="2002">
        <v>3.6214189999999999</v>
      </c>
      <c r="F177" s="2002">
        <v>1.4521569999999999</v>
      </c>
    </row>
    <row r="178" spans="1:6" ht="15" customHeight="1">
      <c r="A178" s="1112" t="s">
        <v>73</v>
      </c>
      <c r="C178" s="2002">
        <v>2.408328</v>
      </c>
      <c r="D178" s="2002"/>
      <c r="E178" s="2002">
        <v>4.4290750000000001</v>
      </c>
      <c r="F178" s="2002">
        <v>1.412709</v>
      </c>
    </row>
    <row r="179" spans="1:6" ht="15" customHeight="1">
      <c r="A179" s="1112" t="s">
        <v>72</v>
      </c>
      <c r="C179" s="2002">
        <v>2.1526019999999999</v>
      </c>
      <c r="D179" s="2002"/>
      <c r="E179" s="2002">
        <v>4.3464179999999999</v>
      </c>
      <c r="F179" s="2002">
        <v>1.8903759999999998</v>
      </c>
    </row>
    <row r="180" spans="1:6" ht="15" customHeight="1">
      <c r="A180" s="1112" t="s">
        <v>71</v>
      </c>
      <c r="C180" s="2002">
        <v>2.181781</v>
      </c>
      <c r="D180" s="2002"/>
      <c r="E180" s="2002">
        <v>2.8275570000000001</v>
      </c>
      <c r="F180" s="2002">
        <v>1.982022</v>
      </c>
    </row>
    <row r="181" spans="1:6" ht="15" customHeight="1">
      <c r="A181" s="1112" t="s">
        <v>70</v>
      </c>
      <c r="C181" s="2002">
        <v>2.153492</v>
      </c>
      <c r="D181" s="2002"/>
      <c r="E181" s="2002">
        <v>3.0083030000000002</v>
      </c>
      <c r="F181" s="2002">
        <v>1.9974669999999999</v>
      </c>
    </row>
    <row r="182" spans="1:6" ht="15" customHeight="1">
      <c r="A182" s="1112" t="s">
        <v>69</v>
      </c>
      <c r="C182" s="2002">
        <v>2.1730269999999998</v>
      </c>
      <c r="D182" s="2002"/>
      <c r="E182" s="2002">
        <v>4.2578070000000006</v>
      </c>
      <c r="F182" s="2002">
        <v>1.3886670000000001</v>
      </c>
    </row>
    <row r="183" spans="1:6" ht="15" customHeight="1">
      <c r="A183" s="1112" t="s">
        <v>68</v>
      </c>
      <c r="C183" s="2002">
        <v>2.1105659999999999</v>
      </c>
      <c r="D183" s="2002"/>
      <c r="E183" s="2002">
        <v>3.3457889999999999</v>
      </c>
      <c r="F183" s="2002">
        <v>2.0872040000000003</v>
      </c>
    </row>
    <row r="184" spans="1:6" ht="15" customHeight="1">
      <c r="A184" s="1112" t="s">
        <v>67</v>
      </c>
      <c r="C184" s="2002">
        <v>2.1233</v>
      </c>
      <c r="D184" s="2002"/>
      <c r="E184" s="2002">
        <v>3.3089040000000001</v>
      </c>
      <c r="F184" s="2002">
        <v>1.9315900000000001</v>
      </c>
    </row>
    <row r="185" spans="1:6" ht="15" customHeight="1">
      <c r="A185" s="1112" t="s">
        <v>66</v>
      </c>
      <c r="C185" s="2002">
        <v>2.217832</v>
      </c>
      <c r="D185" s="2002"/>
      <c r="E185" s="2002">
        <v>3.7391300000000003</v>
      </c>
      <c r="F185" s="2002">
        <v>1.7925850000000001</v>
      </c>
    </row>
    <row r="186" spans="1:6" ht="15" customHeight="1">
      <c r="A186" s="1112" t="s">
        <v>65</v>
      </c>
      <c r="C186" s="2002">
        <v>2.3865989999999999</v>
      </c>
      <c r="D186" s="2002"/>
      <c r="E186" s="2002">
        <v>4.5381929999999997</v>
      </c>
      <c r="F186" s="2002">
        <v>1.383629</v>
      </c>
    </row>
    <row r="187" spans="1:6" ht="15" customHeight="1">
      <c r="A187" s="1112" t="s">
        <v>64</v>
      </c>
      <c r="C187" s="2002">
        <v>2.140228</v>
      </c>
      <c r="D187" s="2002"/>
      <c r="E187" s="2002">
        <v>3.409503</v>
      </c>
      <c r="F187" s="2002">
        <v>1.366744</v>
      </c>
    </row>
    <row r="188" spans="1:6" ht="15" customHeight="1">
      <c r="A188" s="1112" t="s">
        <v>63</v>
      </c>
      <c r="C188" s="2002">
        <v>2.1419969999999999</v>
      </c>
      <c r="D188" s="2002"/>
      <c r="E188" s="2002">
        <v>2.955311</v>
      </c>
      <c r="F188" s="2002">
        <v>2.0275569999999998</v>
      </c>
    </row>
    <row r="189" spans="1:6" ht="15" customHeight="1">
      <c r="A189" s="1112" t="s">
        <v>62</v>
      </c>
      <c r="C189" s="2002">
        <v>1.9955790000000002</v>
      </c>
      <c r="D189" s="2002"/>
      <c r="E189" s="2002">
        <v>2.952334</v>
      </c>
      <c r="F189" s="2002">
        <v>2.032654</v>
      </c>
    </row>
    <row r="190" spans="1:6" ht="15" customHeight="1">
      <c r="A190" s="1112" t="s">
        <v>61</v>
      </c>
      <c r="C190" s="2002">
        <v>2.235309</v>
      </c>
      <c r="D190" s="2002"/>
      <c r="E190" s="2002">
        <v>3.5563900000000004</v>
      </c>
      <c r="F190" s="2002">
        <v>1.868136</v>
      </c>
    </row>
    <row r="191" spans="1:6" ht="15" customHeight="1">
      <c r="A191" s="1112" t="s">
        <v>60</v>
      </c>
      <c r="C191" s="2002">
        <v>2.0675120000000002</v>
      </c>
      <c r="D191" s="2002"/>
      <c r="E191" s="2002">
        <v>3.9650050000000001</v>
      </c>
      <c r="F191" s="2002">
        <v>1.7205629999999998</v>
      </c>
    </row>
    <row r="192" spans="1:6" ht="15" customHeight="1">
      <c r="A192" s="1112" t="s">
        <v>59</v>
      </c>
      <c r="C192" s="2002">
        <v>2.1359300000000001</v>
      </c>
      <c r="D192" s="2002"/>
      <c r="E192" s="2002">
        <v>2.9885079999999999</v>
      </c>
      <c r="F192" s="2002">
        <v>1.8144370000000001</v>
      </c>
    </row>
    <row r="193" spans="1:15" ht="15" customHeight="1">
      <c r="A193" s="1112" t="s">
        <v>58</v>
      </c>
      <c r="C193" s="2002">
        <v>2.2063820000000001</v>
      </c>
      <c r="D193" s="2002"/>
      <c r="E193" s="2002">
        <v>4.2575509999999994</v>
      </c>
      <c r="F193" s="2002">
        <v>1.5409410000000001</v>
      </c>
    </row>
    <row r="194" spans="1:15" ht="15" customHeight="1">
      <c r="A194" s="1112" t="s">
        <v>57</v>
      </c>
      <c r="C194" s="2002">
        <v>2.0953249999999999</v>
      </c>
      <c r="D194" s="2002"/>
      <c r="E194" s="2002">
        <v>3.4388679999999998</v>
      </c>
      <c r="F194" s="2002">
        <v>1.662839</v>
      </c>
    </row>
    <row r="195" spans="1:15" ht="15" customHeight="1">
      <c r="A195" s="1112" t="s">
        <v>56</v>
      </c>
      <c r="C195" s="2002">
        <v>1.884787</v>
      </c>
      <c r="D195" s="2002"/>
      <c r="E195" s="2002">
        <v>3.0926770000000001</v>
      </c>
      <c r="F195" s="2002">
        <v>1.659683</v>
      </c>
    </row>
    <row r="196" spans="1:15" ht="15" customHeight="1">
      <c r="A196" s="1112" t="s">
        <v>55</v>
      </c>
      <c r="C196" s="2002">
        <v>2.181654</v>
      </c>
      <c r="D196" s="2002"/>
      <c r="E196" s="2002">
        <v>4.1959559999999998</v>
      </c>
      <c r="F196" s="2002">
        <v>1.8337110000000001</v>
      </c>
    </row>
    <row r="197" spans="1:15" ht="15" customHeight="1">
      <c r="A197" s="1112" t="s">
        <v>54</v>
      </c>
      <c r="C197" s="2002">
        <v>2.0397189999999998</v>
      </c>
      <c r="D197" s="2002"/>
      <c r="E197" s="2002">
        <v>2.9818979999999997</v>
      </c>
      <c r="F197" s="2002">
        <v>1.7680439999999999</v>
      </c>
    </row>
    <row r="198" spans="1:15" ht="15" customHeight="1">
      <c r="A198" s="1112" t="s">
        <v>53</v>
      </c>
      <c r="C198" s="2002">
        <v>2.589331</v>
      </c>
      <c r="D198" s="2002"/>
      <c r="E198" s="2002">
        <v>4.8705660000000002</v>
      </c>
      <c r="F198" s="2002">
        <v>1.3168770000000001</v>
      </c>
    </row>
    <row r="199" spans="1:15" ht="6" customHeight="1">
      <c r="A199" s="1947"/>
      <c r="B199" s="1947"/>
      <c r="C199" s="1951"/>
      <c r="D199" s="1951"/>
      <c r="E199" s="1948"/>
      <c r="F199" s="1948"/>
    </row>
    <row r="200" spans="1:15" s="317" customFormat="1" ht="15" customHeight="1">
      <c r="A200" s="870" t="s">
        <v>279</v>
      </c>
      <c r="B200" s="2344" t="s">
        <v>505</v>
      </c>
      <c r="C200" s="2344"/>
      <c r="D200" s="2344"/>
      <c r="E200" s="2344"/>
      <c r="F200" s="2344"/>
      <c r="G200" s="1225"/>
      <c r="H200" s="1225"/>
      <c r="I200" s="1225"/>
      <c r="J200" s="1225"/>
      <c r="L200"/>
      <c r="M200"/>
      <c r="N200"/>
      <c r="O200"/>
    </row>
    <row r="201" spans="1:15" ht="15" customHeight="1">
      <c r="A201" s="54" t="s">
        <v>183</v>
      </c>
      <c r="B201" s="54"/>
      <c r="C201" s="1940"/>
      <c r="D201" s="1940"/>
      <c r="E201" s="1940"/>
      <c r="F201" s="1940"/>
      <c r="J201" s="1914"/>
    </row>
    <row r="202" spans="1:15" ht="15" customHeight="1">
      <c r="A202" s="54" t="s">
        <v>185</v>
      </c>
      <c r="B202" s="54"/>
      <c r="C202" s="1940"/>
      <c r="D202" s="1940"/>
      <c r="E202" s="1940"/>
      <c r="F202" s="1940"/>
      <c r="J202" s="1914"/>
    </row>
    <row r="203" spans="1:15" ht="15" customHeight="1">
      <c r="A203" s="54" t="s">
        <v>187</v>
      </c>
      <c r="B203" s="54"/>
      <c r="C203" s="1940"/>
      <c r="D203" s="1940"/>
      <c r="E203" s="1940"/>
      <c r="F203" s="1940"/>
      <c r="J203" s="1914"/>
    </row>
    <row r="204" spans="1:15" ht="15" customHeight="1">
      <c r="A204" s="1932"/>
      <c r="B204" s="1932"/>
      <c r="C204" s="2080"/>
      <c r="D204" s="2080"/>
      <c r="E204" s="1933"/>
      <c r="G204" s="2045" t="s">
        <v>93</v>
      </c>
    </row>
    <row r="205" spans="1:15" ht="15" customHeight="1">
      <c r="A205" s="1932"/>
      <c r="B205" s="1932"/>
      <c r="C205" s="2080"/>
      <c r="D205" s="2080"/>
      <c r="E205" s="1933"/>
      <c r="F205" s="1933"/>
    </row>
    <row r="206" spans="1:15" ht="15" customHeight="1">
      <c r="A206" s="1932"/>
      <c r="B206" s="1932"/>
      <c r="C206" s="2080"/>
      <c r="D206" s="2080"/>
      <c r="E206" s="1933"/>
      <c r="F206" s="1933"/>
      <c r="G206" s="2079"/>
    </row>
    <row r="207" spans="1:15" ht="15" customHeight="1">
      <c r="A207" s="2494" t="s">
        <v>531</v>
      </c>
      <c r="B207" s="2494"/>
      <c r="C207" s="2494"/>
      <c r="D207" s="1953"/>
    </row>
    <row r="208" spans="1:15" ht="15" customHeight="1">
      <c r="A208" s="2494"/>
      <c r="B208" s="2494"/>
      <c r="C208" s="2494"/>
      <c r="D208" s="1953"/>
      <c r="E208" s="1922"/>
      <c r="F208" s="2075" t="s">
        <v>532</v>
      </c>
    </row>
    <row r="209" spans="1:6" ht="15" customHeight="1">
      <c r="A209" s="2494"/>
      <c r="B209" s="2494"/>
      <c r="C209" s="2494"/>
      <c r="D209" s="1953"/>
      <c r="E209" s="1922"/>
      <c r="F209" s="1922"/>
    </row>
    <row r="210" spans="1:6" ht="15" customHeight="1">
      <c r="A210" s="2494"/>
      <c r="B210" s="2494"/>
      <c r="C210" s="2494"/>
      <c r="D210" s="1953"/>
      <c r="E210" s="1922"/>
      <c r="F210" s="1922"/>
    </row>
    <row r="211" spans="1:6" ht="15" customHeight="1">
      <c r="A211" s="1905" t="s">
        <v>32</v>
      </c>
      <c r="B211" s="1905"/>
      <c r="C211" s="1922"/>
      <c r="D211" s="1922"/>
      <c r="E211" s="1922"/>
      <c r="F211" s="1922"/>
    </row>
    <row r="212" spans="1:6" ht="6" customHeight="1">
      <c r="C212" s="1912"/>
      <c r="D212" s="1912"/>
      <c r="E212" s="1913"/>
      <c r="F212" s="1913"/>
    </row>
    <row r="213" spans="1:6" ht="15" customHeight="1">
      <c r="A213" s="1915" t="s">
        <v>109</v>
      </c>
      <c r="B213" s="1915"/>
      <c r="C213" s="1916" t="s">
        <v>17</v>
      </c>
      <c r="D213" s="1916"/>
      <c r="E213" s="1916" t="s">
        <v>533</v>
      </c>
      <c r="F213" s="1916" t="s">
        <v>534</v>
      </c>
    </row>
    <row r="214" spans="1:6" ht="6" customHeight="1">
      <c r="C214" s="1913"/>
      <c r="D214" s="1913"/>
      <c r="E214" s="2078"/>
      <c r="F214" s="2078"/>
    </row>
    <row r="215" spans="1:6" ht="15" customHeight="1">
      <c r="A215" s="1922" t="s">
        <v>103</v>
      </c>
      <c r="B215" s="1922"/>
      <c r="C215" s="2009">
        <v>128933.06285846471</v>
      </c>
      <c r="D215" s="2000"/>
      <c r="E215" s="2000">
        <v>0.27262879000000001</v>
      </c>
      <c r="F215" s="2000">
        <v>0.27455025</v>
      </c>
    </row>
    <row r="216" spans="1:6" ht="15" customHeight="1">
      <c r="A216" s="1112" t="s">
        <v>84</v>
      </c>
      <c r="C216" s="2011">
        <v>5409.7444513362998</v>
      </c>
      <c r="D216" s="2002"/>
      <c r="E216" s="2002">
        <v>1.17025095</v>
      </c>
      <c r="F216" s="2002">
        <v>1.17024664</v>
      </c>
    </row>
    <row r="217" spans="1:6" ht="15" customHeight="1">
      <c r="A217" s="1112" t="s">
        <v>83</v>
      </c>
      <c r="C217" s="2011">
        <v>16746.604860710599</v>
      </c>
      <c r="D217" s="2002"/>
      <c r="E217" s="2002">
        <v>1.27986858</v>
      </c>
      <c r="F217" s="2002">
        <v>1.30138467</v>
      </c>
    </row>
    <row r="218" spans="1:6" ht="15" customHeight="1">
      <c r="A218" s="1112" t="s">
        <v>82</v>
      </c>
      <c r="C218" s="2011">
        <v>4283.2613123347001</v>
      </c>
      <c r="D218" s="2002"/>
      <c r="E218" s="2002">
        <v>1.28830698</v>
      </c>
      <c r="F218" s="2002">
        <v>1.2486033999999999</v>
      </c>
    </row>
    <row r="219" spans="1:6" ht="15" customHeight="1">
      <c r="A219" s="1112" t="s">
        <v>81</v>
      </c>
      <c r="C219" s="2011">
        <v>4075.9872787119002</v>
      </c>
      <c r="D219" s="2002"/>
      <c r="E219" s="2002">
        <v>1.1094892999999999</v>
      </c>
      <c r="F219" s="2002">
        <v>1.12236962</v>
      </c>
    </row>
    <row r="220" spans="1:6" ht="15" customHeight="1">
      <c r="A220" s="1112" t="s">
        <v>80</v>
      </c>
      <c r="C220" s="2011">
        <v>13234.5652324573</v>
      </c>
      <c r="D220" s="2002"/>
      <c r="E220" s="2002">
        <v>1.05069257</v>
      </c>
      <c r="F220" s="2002">
        <v>1.0648135400000001</v>
      </c>
    </row>
    <row r="221" spans="1:6" ht="15" customHeight="1">
      <c r="A221" s="1112" t="s">
        <v>79</v>
      </c>
      <c r="C221" s="2011">
        <v>3582.6263745517999</v>
      </c>
      <c r="D221" s="2002"/>
      <c r="E221" s="2002">
        <v>1.1908742000000001</v>
      </c>
      <c r="F221" s="2002">
        <v>1.19203697</v>
      </c>
    </row>
    <row r="222" spans="1:6" ht="15" customHeight="1">
      <c r="A222" s="1112" t="s">
        <v>78</v>
      </c>
      <c r="C222" s="2011">
        <v>22815.1933103419</v>
      </c>
      <c r="D222" s="2002"/>
      <c r="E222" s="2002">
        <v>0.92561521999999996</v>
      </c>
      <c r="F222" s="2002">
        <v>0.92162343000000002</v>
      </c>
    </row>
    <row r="223" spans="1:6" ht="15" customHeight="1">
      <c r="A223" s="1112" t="s">
        <v>77</v>
      </c>
      <c r="C223" s="2011">
        <v>18925.329421087201</v>
      </c>
      <c r="D223" s="2002"/>
      <c r="E223" s="2002">
        <v>1.2334098600000001</v>
      </c>
      <c r="F223" s="2002">
        <v>1.22374581</v>
      </c>
    </row>
    <row r="224" spans="1:6" ht="15" customHeight="1">
      <c r="A224" s="1112" t="s">
        <v>76</v>
      </c>
      <c r="C224" s="2011">
        <v>34815.882913444198</v>
      </c>
      <c r="D224" s="2002"/>
      <c r="E224" s="2002">
        <v>1.08203348</v>
      </c>
      <c r="F224" s="2002">
        <v>1.09997901</v>
      </c>
    </row>
    <row r="225" spans="1:6" ht="15" customHeight="1">
      <c r="A225" s="1112" t="s">
        <v>75</v>
      </c>
      <c r="C225" s="2011">
        <v>8020.9130898991998</v>
      </c>
      <c r="D225" s="2002"/>
      <c r="E225" s="2002">
        <v>1.0035771899999999</v>
      </c>
      <c r="F225" s="2002">
        <v>1.0233160699999999</v>
      </c>
    </row>
    <row r="226" spans="1:6" ht="15" customHeight="1">
      <c r="A226" s="1112" t="s">
        <v>74</v>
      </c>
      <c r="C226" s="2011">
        <v>28238.470072050201</v>
      </c>
      <c r="D226" s="2002"/>
      <c r="E226" s="2002">
        <v>1.0300685999999999</v>
      </c>
      <c r="F226" s="2002">
        <v>1.0327282799999999</v>
      </c>
    </row>
    <row r="227" spans="1:6" ht="15" customHeight="1">
      <c r="A227" s="1112" t="s">
        <v>73</v>
      </c>
      <c r="C227" s="2011">
        <v>17144.281811893299</v>
      </c>
      <c r="D227" s="2002"/>
      <c r="E227" s="2002">
        <v>1.0519593700000001</v>
      </c>
      <c r="F227" s="2002">
        <v>1.0719957600000001</v>
      </c>
    </row>
    <row r="228" spans="1:6" ht="15" customHeight="1">
      <c r="A228" s="1112" t="s">
        <v>72</v>
      </c>
      <c r="C228" s="2011">
        <v>13588.0412330978</v>
      </c>
      <c r="D228" s="2002"/>
      <c r="E228" s="2002">
        <v>1.28534536</v>
      </c>
      <c r="F228" s="2002">
        <v>1.3046401000000001</v>
      </c>
    </row>
    <row r="229" spans="1:6" ht="15" customHeight="1">
      <c r="A229" s="1112" t="s">
        <v>71</v>
      </c>
      <c r="C229" s="2011">
        <v>35619.9534638396</v>
      </c>
      <c r="D229" s="2002"/>
      <c r="E229" s="2002">
        <v>1.14099241</v>
      </c>
      <c r="F229" s="2002">
        <v>1.1584456599999999</v>
      </c>
    </row>
    <row r="230" spans="1:6" ht="15" customHeight="1">
      <c r="A230" s="1112" t="s">
        <v>70</v>
      </c>
      <c r="C230" s="2011">
        <v>81610.926453043896</v>
      </c>
      <c r="D230" s="2002"/>
      <c r="E230" s="2002">
        <v>1.19004394</v>
      </c>
      <c r="F230" s="2002">
        <v>1.19397164</v>
      </c>
    </row>
    <row r="231" spans="1:6" ht="15" customHeight="1">
      <c r="A231" s="1112" t="s">
        <v>69</v>
      </c>
      <c r="C231" s="2011">
        <v>20029.750022446598</v>
      </c>
      <c r="D231" s="2002"/>
      <c r="E231" s="2002">
        <v>1.04556344</v>
      </c>
      <c r="F231" s="2002">
        <v>1.0417304000000001</v>
      </c>
    </row>
    <row r="232" spans="1:6" ht="15" customHeight="1">
      <c r="A232" s="1112" t="s">
        <v>68</v>
      </c>
      <c r="C232" s="2011">
        <v>8623.6030621545997</v>
      </c>
      <c r="D232" s="2002"/>
      <c r="E232" s="2002">
        <v>1.26157371</v>
      </c>
      <c r="F232" s="2002">
        <v>1.2864755800000001</v>
      </c>
    </row>
    <row r="233" spans="1:6" ht="15" customHeight="1">
      <c r="A233" s="1112" t="s">
        <v>67</v>
      </c>
      <c r="C233" s="2011">
        <v>5496.5650562335004</v>
      </c>
      <c r="D233" s="2002"/>
      <c r="E233" s="2002">
        <v>1.1983272700000001</v>
      </c>
      <c r="F233" s="2002">
        <v>1.2153087300000001</v>
      </c>
    </row>
    <row r="234" spans="1:6" ht="15" customHeight="1">
      <c r="A234" s="1112" t="s">
        <v>66</v>
      </c>
      <c r="C234" s="2011">
        <v>23152.415850801499</v>
      </c>
      <c r="D234" s="2002"/>
      <c r="E234" s="2002">
        <v>1.1907234900000001</v>
      </c>
      <c r="F234" s="2002">
        <v>1.2044058799999999</v>
      </c>
    </row>
    <row r="235" spans="1:6" ht="15" customHeight="1">
      <c r="A235" s="1112" t="s">
        <v>65</v>
      </c>
      <c r="C235" s="2011">
        <v>18642.969142025198</v>
      </c>
      <c r="D235" s="2002"/>
      <c r="E235" s="2002">
        <v>1.0332227300000001</v>
      </c>
      <c r="F235" s="2002">
        <v>1.05544482</v>
      </c>
    </row>
    <row r="236" spans="1:6" ht="15" customHeight="1">
      <c r="A236" s="1112" t="s">
        <v>64</v>
      </c>
      <c r="C236" s="2011">
        <v>27626.732237667798</v>
      </c>
      <c r="D236" s="2002"/>
      <c r="E236" s="2002">
        <v>0.95932110999999998</v>
      </c>
      <c r="F236" s="2002">
        <v>0.97156346000000005</v>
      </c>
    </row>
    <row r="237" spans="1:6" ht="15" customHeight="1">
      <c r="A237" s="1112" t="s">
        <v>63</v>
      </c>
      <c r="C237" s="2011">
        <v>9457.2820585429999</v>
      </c>
      <c r="D237" s="2002"/>
      <c r="E237" s="2002">
        <v>1.1870921999999999</v>
      </c>
      <c r="F237" s="2002">
        <v>1.1863803799999999</v>
      </c>
    </row>
    <row r="238" spans="1:6" ht="15" customHeight="1">
      <c r="A238" s="1112" t="s">
        <v>62</v>
      </c>
      <c r="C238" s="2011">
        <v>7418.8647716530004</v>
      </c>
      <c r="D238" s="2002"/>
      <c r="E238" s="2002">
        <v>1.17449304</v>
      </c>
      <c r="F238" s="2002">
        <v>1.1886625500000001</v>
      </c>
    </row>
    <row r="239" spans="1:6" ht="15" customHeight="1">
      <c r="A239" s="1112" t="s">
        <v>61</v>
      </c>
      <c r="C239" s="2011">
        <v>12668.527159356399</v>
      </c>
      <c r="D239" s="2002"/>
      <c r="E239" s="2002">
        <v>1.2235385000000001</v>
      </c>
      <c r="F239" s="2002">
        <v>1.2159005000000001</v>
      </c>
    </row>
    <row r="240" spans="1:6" ht="15" customHeight="1">
      <c r="A240" s="1112" t="s">
        <v>60</v>
      </c>
      <c r="C240" s="2011">
        <v>12359.4190989132</v>
      </c>
      <c r="D240" s="2002"/>
      <c r="E240" s="2002">
        <v>1.19763577</v>
      </c>
      <c r="F240" s="2002">
        <v>1.1915963599999999</v>
      </c>
    </row>
    <row r="241" spans="1:15" ht="15" customHeight="1">
      <c r="A241" s="1112" t="s">
        <v>59</v>
      </c>
      <c r="C241" s="2011">
        <v>12951.422364739599</v>
      </c>
      <c r="D241" s="2002"/>
      <c r="E241" s="2002">
        <v>1.1097587499999999</v>
      </c>
      <c r="F241" s="2002">
        <v>1.1229275700000001</v>
      </c>
    </row>
    <row r="242" spans="1:15" ht="15" customHeight="1">
      <c r="A242" s="1112" t="s">
        <v>58</v>
      </c>
      <c r="C242" s="2011">
        <v>11418.9338316255</v>
      </c>
      <c r="D242" s="2002"/>
      <c r="E242" s="2002">
        <v>1.1308557800000001</v>
      </c>
      <c r="F242" s="2002">
        <v>1.13105912</v>
      </c>
    </row>
    <row r="243" spans="1:15" ht="15" customHeight="1">
      <c r="A243" s="1112" t="s">
        <v>57</v>
      </c>
      <c r="C243" s="2011">
        <v>15600.850050061101</v>
      </c>
      <c r="D243" s="2002"/>
      <c r="E243" s="2002">
        <v>1.10391288</v>
      </c>
      <c r="F243" s="2002">
        <v>1.1085283800000001</v>
      </c>
    </row>
    <row r="244" spans="1:15" ht="15" customHeight="1">
      <c r="A244" s="1112" t="s">
        <v>56</v>
      </c>
      <c r="C244" s="2011">
        <v>5328.8586109033004</v>
      </c>
      <c r="D244" s="2002"/>
      <c r="E244" s="2002">
        <v>1.07394295</v>
      </c>
      <c r="F244" s="2002">
        <v>1.0775232100000001</v>
      </c>
    </row>
    <row r="245" spans="1:15" ht="15" customHeight="1">
      <c r="A245" s="1112" t="s">
        <v>55</v>
      </c>
      <c r="C245" s="2011">
        <v>37383.474535671798</v>
      </c>
      <c r="D245" s="2002"/>
      <c r="E245" s="2002">
        <v>1.25738752</v>
      </c>
      <c r="F245" s="2002">
        <v>1.27257069</v>
      </c>
    </row>
    <row r="246" spans="1:15" ht="15" customHeight="1">
      <c r="A246" s="1112" t="s">
        <v>54</v>
      </c>
      <c r="C246" s="2011">
        <v>9260.4275978402002</v>
      </c>
      <c r="D246" s="2002"/>
      <c r="E246" s="2002">
        <v>1.10868254</v>
      </c>
      <c r="F246" s="2002">
        <v>1.0861669899999999</v>
      </c>
    </row>
    <row r="247" spans="1:15" ht="15" customHeight="1">
      <c r="A247" s="1112" t="s">
        <v>53</v>
      </c>
      <c r="C247" s="2011">
        <v>8201.9134580451991</v>
      </c>
      <c r="D247" s="2002"/>
      <c r="E247" s="2002">
        <v>1.0294125599999999</v>
      </c>
      <c r="F247" s="2002">
        <v>1.03207282</v>
      </c>
    </row>
    <row r="248" spans="1:15" ht="6" customHeight="1">
      <c r="A248" s="1947"/>
      <c r="B248" s="1947"/>
      <c r="C248" s="1951"/>
      <c r="D248" s="1951"/>
      <c r="E248" s="1948"/>
      <c r="F248" s="1948"/>
    </row>
    <row r="249" spans="1:15" s="317" customFormat="1" ht="15" customHeight="1">
      <c r="A249" s="870" t="s">
        <v>279</v>
      </c>
      <c r="B249" s="2344" t="s">
        <v>505</v>
      </c>
      <c r="C249" s="2344"/>
      <c r="D249" s="2344"/>
      <c r="E249" s="2344"/>
      <c r="F249" s="2344"/>
      <c r="G249" s="1225"/>
      <c r="H249" s="1225"/>
      <c r="I249" s="1225"/>
      <c r="J249" s="1225"/>
      <c r="L249"/>
      <c r="M249"/>
      <c r="N249"/>
      <c r="O249"/>
    </row>
    <row r="250" spans="1:15" ht="15" customHeight="1">
      <c r="A250" s="54" t="s">
        <v>183</v>
      </c>
      <c r="B250" s="54"/>
      <c r="C250" s="1940"/>
      <c r="D250" s="1940"/>
      <c r="E250" s="1940"/>
      <c r="F250" s="1940"/>
      <c r="J250" s="1914"/>
    </row>
    <row r="251" spans="1:15" ht="15" customHeight="1">
      <c r="A251" s="54" t="s">
        <v>185</v>
      </c>
      <c r="B251" s="54"/>
      <c r="C251" s="1940"/>
      <c r="D251" s="1940"/>
      <c r="E251" s="1940"/>
      <c r="F251" s="1940"/>
      <c r="J251" s="1914"/>
    </row>
    <row r="252" spans="1:15" ht="15" customHeight="1">
      <c r="A252" s="54" t="s">
        <v>187</v>
      </c>
      <c r="B252" s="54"/>
      <c r="C252" s="1940"/>
      <c r="D252" s="1940"/>
      <c r="E252" s="1940"/>
      <c r="F252" s="1940"/>
      <c r="J252" s="1914"/>
    </row>
    <row r="253" spans="1:15" ht="15" customHeight="1">
      <c r="G253" s="2045" t="s">
        <v>93</v>
      </c>
    </row>
  </sheetData>
  <mergeCells count="11">
    <mergeCell ref="B151:F151"/>
    <mergeCell ref="A158:C161"/>
    <mergeCell ref="B200:F200"/>
    <mergeCell ref="A207:C210"/>
    <mergeCell ref="B249:F249"/>
    <mergeCell ref="A109:C112"/>
    <mergeCell ref="A9:C12"/>
    <mergeCell ref="B50:F50"/>
    <mergeCell ref="B51:F51"/>
    <mergeCell ref="A59:C62"/>
    <mergeCell ref="B101:F101"/>
  </mergeCells>
  <conditionalFormatting sqref="C166:F198">
    <cfRule type="cellIs" dxfId="23" priority="1" stopIfTrue="1" operator="between">
      <formula>25</formula>
      <formula>100</formula>
    </cfRule>
    <cfRule type="cellIs" dxfId="22" priority="2" stopIfTrue="1" operator="between">
      <formula>15</formula>
      <formula>24.999</formula>
    </cfRule>
  </conditionalFormatting>
  <hyperlinks>
    <hyperlink ref="G106" location="' Cuadro 5.43'!A1" tooltip="Ir al inicio" display="Ir al inicio"/>
    <hyperlink ref="G204" location="' Cuadro 5.43'!A1" tooltip="Ir al inicio" display="Ir al inicio"/>
    <hyperlink ref="G253" location="' Cuadro 5.43'!A1" tooltip="Ir al inicio" display="Ir al inicio"/>
    <hyperlink ref="G56" location="' Cuadro 5.43'!A1" tooltip="Ir al inicio" display="Ir al inicio"/>
    <hyperlink ref="C16" location="B16" tooltip="CV: .5" display="B16"/>
    <hyperlink ref="E16" location="D16" tooltip="CV: .8" display="D16"/>
    <hyperlink ref="F16" location="E16" tooltip="CV: .42" display="E16"/>
    <hyperlink ref="C17" location="B18" tooltip="CV: 2.04" display="B18"/>
    <hyperlink ref="E17" location="D18" tooltip="CV: 3.27" display="D18"/>
    <hyperlink ref="F17" location="E18" tooltip="CV: 1.83" display="E18"/>
    <hyperlink ref="C18" location="B19" tooltip="CV: 2.21" display="B19"/>
    <hyperlink ref="E18" location="D19" tooltip="CV: 3.01" display="D19"/>
    <hyperlink ref="F18" location="E19" tooltip="CV: 2.31" display="E19"/>
    <hyperlink ref="C19" location="B20" tooltip="CV: 2.52" display="B20"/>
    <hyperlink ref="E19" location="D20" tooltip="CV: 3.09" display="D20"/>
    <hyperlink ref="F19" location="E20" tooltip="CV: 2.2" display="E20"/>
    <hyperlink ref="C20" location="B21" tooltip="CV: 2.01" display="B21"/>
    <hyperlink ref="E20" location="D21" tooltip="CV: 3.02" display="D21"/>
    <hyperlink ref="F20" location="E21" tooltip="CV: 1.81" display="E21"/>
    <hyperlink ref="C21" location="B22" tooltip="CV: 2.04" display="B22"/>
    <hyperlink ref="E21" location="D22" tooltip="CV: 3.09" display="D22"/>
    <hyperlink ref="F21" location="E22" tooltip="CV: 1.64" display="E22"/>
    <hyperlink ref="C22" location="B23" tooltip="CV: 2.17" display="B23"/>
    <hyperlink ref="E22" location="D23" tooltip="CV: 2.79" display="D23"/>
    <hyperlink ref="F22" location="E23" tooltip="CV: 2.1" display="E23"/>
    <hyperlink ref="C23" location="B24" tooltip="CV: 2.28" display="B24"/>
    <hyperlink ref="E23" location="D24" tooltip="CV: 6.3" display="D24"/>
    <hyperlink ref="F23" location="E24" tooltip="CV: 1.09" display="E24"/>
    <hyperlink ref="C24" location="B25" tooltip="CV: 2.35" display="B25"/>
    <hyperlink ref="E24" location="D25" tooltip="CV: 3.16" display="D25"/>
    <hyperlink ref="F24" location="E25" tooltip="CV: 2.05" display="E25"/>
    <hyperlink ref="C25" location="B26" tooltip="CV: 1.75" display="B26"/>
    <hyperlink ref="E25" location="D26" tooltip="CV: 2.24" display="D26"/>
    <hyperlink ref="F25" location="E26" tooltip="CV: 2.2" display="E26"/>
    <hyperlink ref="C26" location="B27" tooltip="CV: 2.12" display="B27"/>
    <hyperlink ref="E26" location="D27" tooltip="CV: 3.38" display="D27"/>
    <hyperlink ref="F26" location="E27" tooltip="CV: 1.47" display="E27"/>
    <hyperlink ref="C27" location="B28" tooltip="CV: 2.26" display="B28"/>
    <hyperlink ref="E27" location="D28" tooltip="CV: 3.62" display="D28"/>
    <hyperlink ref="F27" location="E28" tooltip="CV: 1.45" display="E28"/>
    <hyperlink ref="C28" location="B29" tooltip="CV: 2.41" display="B29"/>
    <hyperlink ref="E28" location="D29" tooltip="CV: 4.43" display="D29"/>
    <hyperlink ref="F28" location="E29" tooltip="CV: 1.41" display="E29"/>
    <hyperlink ref="C29" location="B30" tooltip="CV: 2.15" display="B30"/>
    <hyperlink ref="E29" location="D30" tooltip="CV: 4.35" display="D30"/>
    <hyperlink ref="F29" location="E30" tooltip="CV: 1.89" display="E30"/>
    <hyperlink ref="C30" location="B31" tooltip="CV: 2.18" display="B31"/>
    <hyperlink ref="E30" location="D31" tooltip="CV: 2.83" display="D31"/>
    <hyperlink ref="F30" location="E31" tooltip="CV: 1.98" display="E31"/>
    <hyperlink ref="C31" location="B32" tooltip="CV: 2.15" display="B32"/>
    <hyperlink ref="E31" location="D32" tooltip="CV: 3.01" display="D32"/>
    <hyperlink ref="F31" location="E32" tooltip="CV: 2" display="E32"/>
    <hyperlink ref="C32" location="B33" tooltip="CV: 2.17" display="B33"/>
    <hyperlink ref="E32" location="D33" tooltip="CV: 4.26" display="D33"/>
    <hyperlink ref="F32" location="E33" tooltip="CV: 1.39" display="E33"/>
    <hyperlink ref="C33" location="B34" tooltip="CV: 2.11" display="B34"/>
    <hyperlink ref="E33" location="D34" tooltip="CV: 3.35" display="D34"/>
    <hyperlink ref="F33" location="E34" tooltip="CV: 2.09" display="E34"/>
    <hyperlink ref="C34" location="B35" tooltip="CV: 2.12" display="B35"/>
    <hyperlink ref="E34" location="D35" tooltip="CV: 3.31" display="D35"/>
    <hyperlink ref="F34" location="E35" tooltip="CV: 1.93" display="E35"/>
    <hyperlink ref="C35" location="B36" tooltip="CV: 2.22" display="B36"/>
    <hyperlink ref="E35" location="D36" tooltip="CV: 3.74" display="D36"/>
    <hyperlink ref="F35" location="E36" tooltip="CV: 1.79" display="E36"/>
    <hyperlink ref="C36" location="B37" tooltip="CV: 2.39" display="B37"/>
    <hyperlink ref="E36" location="D37" tooltip="CV: 4.54" display="D37"/>
    <hyperlink ref="F36" location="E37" tooltip="CV: 1.38" display="E37"/>
    <hyperlink ref="C37" location="B38" tooltip="CV: 2.14" display="B38"/>
    <hyperlink ref="E37" location="D38" tooltip="CV: 3.41" display="D38"/>
    <hyperlink ref="F37" location="E38" tooltip="CV: 1.37" display="E38"/>
    <hyperlink ref="C38" location="B39" tooltip="CV: 2.14" display="B39"/>
    <hyperlink ref="E38" location="D39" tooltip="CV: 2.96" display="D39"/>
    <hyperlink ref="F38" location="E39" tooltip="CV: 2.03" display="E39"/>
    <hyperlink ref="C39" location="B40" tooltip="CV: 2" display="B40"/>
    <hyperlink ref="E39" location="D40" tooltip="CV: 2.95" display="D40"/>
    <hyperlink ref="F39" location="E40" tooltip="CV: 2.03" display="E40"/>
    <hyperlink ref="C40" location="B41" tooltip="CV: 2.24" display="B41"/>
    <hyperlink ref="E40" location="D41" tooltip="CV: 3.56" display="D41"/>
    <hyperlink ref="F40" location="E41" tooltip="CV: 1.87" display="E41"/>
    <hyperlink ref="C41" location="B42" tooltip="CV: 2.07" display="B42"/>
    <hyperlink ref="E41" location="D42" tooltip="CV: 3.97" display="D42"/>
    <hyperlink ref="F41" location="E42" tooltip="CV: 1.72" display="E42"/>
    <hyperlink ref="C42" location="B43" tooltip="CV: 2.14" display="B43"/>
    <hyperlink ref="E42" location="D43" tooltip="CV: 2.99" display="D43"/>
    <hyperlink ref="F42" location="E43" tooltip="CV: 1.81" display="E43"/>
    <hyperlink ref="C43" location="B44" tooltip="CV: 2.21" display="B44"/>
    <hyperlink ref="E43" location="D44" tooltip="CV: 4.26" display="D44"/>
    <hyperlink ref="F43" location="E44" tooltip="CV: 1.54" display="E44"/>
    <hyperlink ref="C44" location="B45" tooltip="CV: 2.1" display="B45"/>
    <hyperlink ref="E44" location="D45" tooltip="CV: 3.44" display="D45"/>
    <hyperlink ref="F44" location="E45" tooltip="CV: 1.66" display="E45"/>
    <hyperlink ref="C45" location="B46" tooltip="CV: 1.88" display="B46"/>
    <hyperlink ref="E45" location="D46" tooltip="CV: 3.09" display="D46"/>
    <hyperlink ref="F45" location="E46" tooltip="CV: 1.66" display="E46"/>
    <hyperlink ref="C46" location="B47" tooltip="CV: 2.18" display="B47"/>
    <hyperlink ref="E46" location="D47" tooltip="CV: 4.2" display="D47"/>
    <hyperlink ref="F46" location="E47" tooltip="CV: 1.83" display="E47"/>
    <hyperlink ref="C47" location="B48" tooltip="CV: 2.04" display="B48"/>
    <hyperlink ref="E47" location="D48" tooltip="CV: 2.98" display="D48"/>
    <hyperlink ref="F47" location="E48" tooltip="CV: 1.77" display="E48"/>
    <hyperlink ref="C48" location="B49" tooltip="CV: 2.59" display="B49"/>
    <hyperlink ref="E48" location="D49" tooltip="CV: 4.87" display="D49"/>
    <hyperlink ref="F48" location="E49" tooltip="CV: 1.32" display="E49"/>
    <hyperlink ref="G155" location="' Cuadro 5.43'!A1" tooltip="Ir al inicio" display="Ir al inicio"/>
    <hyperlink ref="A3:B3" location="' Cuadro 5.43'!A59:F105" tooltip="Estimaciones puntuales" display="Estimaciones puntuales"/>
    <hyperlink ref="A4:B4" location="' Cuadro 5.43'!A109:F154" tooltip="Observaciones muestrales" display="Observaciones muestrales"/>
    <hyperlink ref="A5:B5" location="' Cuadro 5.43'!A158:F203" tooltip="Coeficiente de variación " display="Coeficiente de variación "/>
    <hyperlink ref="A6:B6" location="' Cuadro 5.43'!A207:F252" tooltip="Error estándar" display="Error estándar"/>
    <hyperlink ref="G1" location="ÍNDICE!A1" tooltip="Índice" display="Índice"/>
  </hyperlinks>
  <printOptions horizontalCentered="1"/>
  <pageMargins left="0.39370078740157483" right="0.39370078740157483" top="0.39370078740157483" bottom="0.39370078740157483" header="0" footer="0"/>
  <pageSetup scale="85" orientation="portrait" r:id="rId1"/>
  <headerFooter alignWithMargins="0">
    <oddFooter>&amp;R&amp;07&amp;"Arial" &amp;P</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8"/>
  <sheetViews>
    <sheetView showGridLines="0" zoomScaleNormal="100" zoomScaleSheetLayoutView="100" workbookViewId="0"/>
  </sheetViews>
  <sheetFormatPr baseColWidth="10" defaultColWidth="18.28515625" defaultRowHeight="15" customHeight="1"/>
  <cols>
    <col min="1" max="1" width="5.42578125" style="1112" customWidth="1"/>
    <col min="2" max="2" width="23.7109375" style="1112" customWidth="1"/>
    <col min="3" max="3" width="20.7109375" style="1112" customWidth="1"/>
    <col min="4" max="4" width="1.28515625" style="1112" customWidth="1"/>
    <col min="5" max="9" width="14.7109375" style="1112" customWidth="1"/>
    <col min="10" max="10" width="18.7109375" style="1112" customWidth="1"/>
    <col min="11" max="250" width="9.140625" style="1112" customWidth="1"/>
    <col min="251" max="251" width="24.28515625" style="1112" customWidth="1"/>
    <col min="252" max="16384" width="18.28515625" style="1112"/>
  </cols>
  <sheetData>
    <row r="1" spans="1:11" ht="15" customHeight="1">
      <c r="A1" s="808" t="s">
        <v>644</v>
      </c>
      <c r="B1" s="808"/>
      <c r="J1" s="823" t="s">
        <v>19</v>
      </c>
    </row>
    <row r="2" spans="1:11" ht="15" customHeight="1">
      <c r="A2" s="1952"/>
      <c r="B2" s="1952"/>
      <c r="J2" s="2015"/>
    </row>
    <row r="3" spans="1:11" s="1905" customFormat="1" ht="15" customHeight="1">
      <c r="A3" s="1902" t="s">
        <v>95</v>
      </c>
      <c r="B3" s="1902"/>
      <c r="E3" s="2081"/>
    </row>
    <row r="4" spans="1:11" s="1905" customFormat="1" ht="15" customHeight="1">
      <c r="A4" s="1902" t="s">
        <v>34</v>
      </c>
      <c r="B4" s="1902"/>
    </row>
    <row r="5" spans="1:11" s="1905" customFormat="1" ht="15" customHeight="1">
      <c r="A5" s="1902" t="s">
        <v>270</v>
      </c>
      <c r="B5" s="1902"/>
      <c r="J5" s="2082"/>
      <c r="K5" s="2082"/>
    </row>
    <row r="6" spans="1:11" s="1905" customFormat="1" ht="15" customHeight="1">
      <c r="A6" s="1902" t="s">
        <v>32</v>
      </c>
      <c r="B6" s="1902"/>
      <c r="J6" s="1911"/>
      <c r="K6" s="1911"/>
    </row>
    <row r="7" spans="1:11" ht="15" customHeight="1">
      <c r="A7" s="560"/>
      <c r="B7" s="560"/>
      <c r="J7" s="1925"/>
      <c r="K7" s="1925"/>
    </row>
    <row r="9" spans="1:11" ht="15" customHeight="1">
      <c r="A9" s="2494" t="s">
        <v>536</v>
      </c>
      <c r="B9" s="2494"/>
      <c r="C9" s="2494"/>
      <c r="D9" s="2494"/>
      <c r="E9" s="2494"/>
      <c r="F9" s="2494"/>
      <c r="G9" s="2494"/>
      <c r="H9" s="2083"/>
      <c r="I9" s="945" t="s">
        <v>537</v>
      </c>
    </row>
    <row r="10" spans="1:11" s="2082" customFormat="1" ht="24.75" customHeight="1">
      <c r="A10" s="2494"/>
      <c r="B10" s="2494"/>
      <c r="C10" s="2494"/>
      <c r="D10" s="2494"/>
      <c r="E10" s="2494"/>
      <c r="F10" s="2494"/>
      <c r="G10" s="2494"/>
      <c r="H10" s="2083"/>
    </row>
    <row r="11" spans="1:11" ht="6" customHeight="1">
      <c r="C11" s="1912"/>
      <c r="D11" s="1912"/>
      <c r="E11" s="1913"/>
      <c r="F11" s="1913"/>
    </row>
    <row r="12" spans="1:11" s="2084" customFormat="1" ht="24.95" customHeight="1">
      <c r="A12" s="2495" t="s">
        <v>109</v>
      </c>
      <c r="B12" s="2495"/>
      <c r="C12" s="1917" t="s">
        <v>17</v>
      </c>
      <c r="D12" s="1917"/>
      <c r="E12" s="1916" t="s">
        <v>538</v>
      </c>
      <c r="F12" s="1917" t="s">
        <v>293</v>
      </c>
      <c r="G12" s="1916" t="s">
        <v>539</v>
      </c>
      <c r="H12" s="1916" t="s">
        <v>540</v>
      </c>
      <c r="I12" s="1916" t="s">
        <v>541</v>
      </c>
    </row>
    <row r="13" spans="1:11" ht="6" customHeight="1">
      <c r="C13" s="1913"/>
      <c r="D13" s="1913"/>
      <c r="E13" s="1913"/>
      <c r="F13" s="1913"/>
    </row>
    <row r="14" spans="1:11" s="1925" customFormat="1" ht="15" customHeight="1">
      <c r="A14" s="1922" t="s">
        <v>103</v>
      </c>
      <c r="B14" s="1922"/>
      <c r="C14" s="2066">
        <v>8752976</v>
      </c>
      <c r="D14" s="2066"/>
      <c r="E14" s="2085">
        <v>84.960800000000006</v>
      </c>
      <c r="F14" s="2085">
        <v>8.5317000000000007</v>
      </c>
      <c r="G14" s="2085">
        <v>5.6961000000000004</v>
      </c>
      <c r="H14" s="2085">
        <v>2.0272000000000001</v>
      </c>
      <c r="I14" s="2085">
        <v>0.32079999999999997</v>
      </c>
      <c r="J14" s="2086"/>
    </row>
    <row r="15" spans="1:11" ht="15" customHeight="1">
      <c r="A15" s="1112" t="s">
        <v>84</v>
      </c>
      <c r="C15" s="2068">
        <v>95016</v>
      </c>
      <c r="D15" s="2068"/>
      <c r="E15" s="2087">
        <v>84.6678</v>
      </c>
      <c r="F15" s="2087">
        <v>8.6479999999999997</v>
      </c>
      <c r="G15" s="2087">
        <v>6.7683</v>
      </c>
      <c r="H15" s="2088">
        <v>0.48830000000000001</v>
      </c>
      <c r="I15" s="2088">
        <v>0.1484</v>
      </c>
      <c r="J15" s="2086"/>
    </row>
    <row r="16" spans="1:11" ht="15" customHeight="1">
      <c r="A16" s="1112" t="s">
        <v>83</v>
      </c>
      <c r="C16" s="2068">
        <v>322000</v>
      </c>
      <c r="D16" s="2068"/>
      <c r="E16" s="2087">
        <v>84.078900000000004</v>
      </c>
      <c r="F16" s="2087">
        <v>11.360200000000001</v>
      </c>
      <c r="G16" s="2089">
        <v>4.7301000000000002</v>
      </c>
      <c r="H16" s="2088">
        <v>1.7957000000000001</v>
      </c>
      <c r="I16" s="2088">
        <v>0.46339999999999998</v>
      </c>
      <c r="J16" s="2086"/>
    </row>
    <row r="17" spans="1:10" ht="15" customHeight="1">
      <c r="A17" s="1112" t="s">
        <v>82</v>
      </c>
      <c r="C17" s="2068">
        <v>70670</v>
      </c>
      <c r="D17" s="2068"/>
      <c r="E17" s="2087">
        <v>83.615399999999994</v>
      </c>
      <c r="F17" s="2087">
        <v>10.3028</v>
      </c>
      <c r="G17" s="2089">
        <v>4.9653</v>
      </c>
      <c r="H17" s="2089">
        <v>2.3037000000000001</v>
      </c>
      <c r="I17" s="2088">
        <v>0.1217</v>
      </c>
      <c r="J17" s="2090"/>
    </row>
    <row r="18" spans="1:10" ht="15" customHeight="1">
      <c r="A18" s="1112" t="s">
        <v>81</v>
      </c>
      <c r="C18" s="2068">
        <v>74644</v>
      </c>
      <c r="D18" s="2068"/>
      <c r="E18" s="2087">
        <v>83.5017</v>
      </c>
      <c r="F18" s="2087">
        <v>7.4874999999999998</v>
      </c>
      <c r="G18" s="2087">
        <v>8.5593000000000004</v>
      </c>
      <c r="H18" s="2088">
        <v>1.7349000000000001</v>
      </c>
      <c r="I18" s="2088">
        <v>0.23980000000000001</v>
      </c>
      <c r="J18" s="2086"/>
    </row>
    <row r="19" spans="1:10" ht="15" customHeight="1">
      <c r="A19" s="1112" t="s">
        <v>80</v>
      </c>
      <c r="C19" s="2068">
        <v>220641</v>
      </c>
      <c r="D19" s="2068"/>
      <c r="E19" s="2087">
        <v>79.634799999999998</v>
      </c>
      <c r="F19" s="2087">
        <v>12.153700000000001</v>
      </c>
      <c r="G19" s="2087">
        <v>8.7826000000000004</v>
      </c>
      <c r="H19" s="2088">
        <v>0.94720000000000004</v>
      </c>
      <c r="I19" s="2088">
        <v>0.14680000000000001</v>
      </c>
      <c r="J19" s="2086"/>
    </row>
    <row r="20" spans="1:10" ht="15" customHeight="1">
      <c r="A20" s="1112" t="s">
        <v>79</v>
      </c>
      <c r="C20" s="2068">
        <v>70378</v>
      </c>
      <c r="D20" s="2068"/>
      <c r="E20" s="2087">
        <v>83.985100000000003</v>
      </c>
      <c r="F20" s="2087">
        <v>8.8592999999999993</v>
      </c>
      <c r="G20" s="2087">
        <v>5.4861000000000004</v>
      </c>
      <c r="H20" s="2089">
        <v>2.3132000000000001</v>
      </c>
      <c r="I20" s="2088">
        <v>0.71760000000000002</v>
      </c>
      <c r="J20" s="2086"/>
    </row>
    <row r="21" spans="1:10" ht="15" customHeight="1">
      <c r="A21" s="1112" t="s">
        <v>78</v>
      </c>
      <c r="C21" s="2068">
        <v>146847</v>
      </c>
      <c r="D21" s="2068"/>
      <c r="E21" s="2087">
        <v>78.479600000000005</v>
      </c>
      <c r="F21" s="2087">
        <v>13.9976</v>
      </c>
      <c r="G21" s="2089">
        <v>5.9470000000000001</v>
      </c>
      <c r="H21" s="2088">
        <v>3.2795999999999998</v>
      </c>
      <c r="I21" s="2088">
        <v>0.39019999999999999</v>
      </c>
      <c r="J21" s="2086"/>
    </row>
    <row r="22" spans="1:10" ht="15" customHeight="1">
      <c r="A22" s="1112" t="s">
        <v>77</v>
      </c>
      <c r="C22" s="2068">
        <v>314551</v>
      </c>
      <c r="D22" s="2068"/>
      <c r="E22" s="2087">
        <v>84.130099999999999</v>
      </c>
      <c r="F22" s="2087">
        <v>10.4962</v>
      </c>
      <c r="G22" s="2089">
        <v>5.1285999999999996</v>
      </c>
      <c r="H22" s="2089">
        <v>2.3111999999999999</v>
      </c>
      <c r="I22" s="2088">
        <v>0.13159999999999999</v>
      </c>
      <c r="J22" s="2086"/>
    </row>
    <row r="23" spans="1:10" ht="15" customHeight="1">
      <c r="A23" s="1112" t="s">
        <v>76</v>
      </c>
      <c r="C23" s="2068">
        <v>959494</v>
      </c>
      <c r="D23" s="2068"/>
      <c r="E23" s="2087">
        <v>89.949600000000004</v>
      </c>
      <c r="F23" s="2087">
        <v>5.2027999999999999</v>
      </c>
      <c r="G23" s="2087">
        <v>4.3014000000000001</v>
      </c>
      <c r="H23" s="2089">
        <v>2.4965000000000002</v>
      </c>
      <c r="I23" s="2087">
        <v>0</v>
      </c>
      <c r="J23" s="2086"/>
    </row>
    <row r="24" spans="1:10" ht="15" customHeight="1">
      <c r="A24" s="1112" t="s">
        <v>75</v>
      </c>
      <c r="C24" s="2068">
        <v>112595</v>
      </c>
      <c r="D24" s="2068"/>
      <c r="E24" s="2087">
        <v>84.505499999999998</v>
      </c>
      <c r="F24" s="2087">
        <v>9.3725000000000005</v>
      </c>
      <c r="G24" s="2087">
        <v>6.8270999999999997</v>
      </c>
      <c r="H24" s="2089">
        <v>2.7888000000000002</v>
      </c>
      <c r="I24" s="2088">
        <v>0.14030000000000001</v>
      </c>
      <c r="J24" s="2086"/>
    </row>
    <row r="25" spans="1:10" ht="15" customHeight="1">
      <c r="A25" s="1112" t="s">
        <v>74</v>
      </c>
      <c r="C25" s="2068">
        <v>354940</v>
      </c>
      <c r="D25" s="2068"/>
      <c r="E25" s="2087">
        <v>84.843599999999995</v>
      </c>
      <c r="F25" s="2087">
        <v>9.0652000000000008</v>
      </c>
      <c r="G25" s="2087">
        <v>6.0582000000000003</v>
      </c>
      <c r="H25" s="2088">
        <v>1.4718</v>
      </c>
      <c r="I25" s="2088">
        <v>0.31890000000000002</v>
      </c>
      <c r="J25" s="2086"/>
    </row>
    <row r="26" spans="1:10" ht="15" customHeight="1">
      <c r="A26" s="1112" t="s">
        <v>73</v>
      </c>
      <c r="C26" s="2068">
        <v>169079</v>
      </c>
      <c r="D26" s="2068"/>
      <c r="E26" s="2087">
        <v>85.483699999999999</v>
      </c>
      <c r="F26" s="2087">
        <v>9.2543000000000006</v>
      </c>
      <c r="G26" s="2089">
        <v>5.3240999999999996</v>
      </c>
      <c r="H26" s="2088">
        <v>1.9376</v>
      </c>
      <c r="I26" s="2088">
        <v>0.1981</v>
      </c>
      <c r="J26" s="2086"/>
    </row>
    <row r="27" spans="1:10" ht="15" customHeight="1">
      <c r="A27" s="1112" t="s">
        <v>72</v>
      </c>
      <c r="C27" s="2068">
        <v>186673</v>
      </c>
      <c r="D27" s="2068"/>
      <c r="E27" s="2087">
        <v>88.672700000000006</v>
      </c>
      <c r="F27" s="2087">
        <v>6.1969000000000003</v>
      </c>
      <c r="G27" s="2089">
        <v>3.9298999999999999</v>
      </c>
      <c r="H27" s="2089">
        <v>2.4037000000000002</v>
      </c>
      <c r="I27" s="2088">
        <v>1.1689000000000001</v>
      </c>
      <c r="J27" s="2086"/>
    </row>
    <row r="28" spans="1:10" ht="15" customHeight="1">
      <c r="A28" s="1112" t="s">
        <v>71</v>
      </c>
      <c r="C28" s="2068">
        <v>658800</v>
      </c>
      <c r="D28" s="2068"/>
      <c r="E28" s="2087">
        <v>81.890600000000006</v>
      </c>
      <c r="F28" s="2087">
        <v>8.4382000000000001</v>
      </c>
      <c r="G28" s="2087">
        <v>8.5501000000000005</v>
      </c>
      <c r="H28" s="2088">
        <v>1.2446999999999999</v>
      </c>
      <c r="I28" s="2088">
        <v>1.0491999999999999</v>
      </c>
      <c r="J28" s="2086"/>
    </row>
    <row r="29" spans="1:10" ht="15" customHeight="1">
      <c r="A29" s="1112" t="s">
        <v>70</v>
      </c>
      <c r="C29" s="2068">
        <v>1499155</v>
      </c>
      <c r="D29" s="2068"/>
      <c r="E29" s="2087">
        <v>87.714200000000005</v>
      </c>
      <c r="F29" s="2087">
        <v>5.7225999999999999</v>
      </c>
      <c r="G29" s="2087">
        <v>4.8296999999999999</v>
      </c>
      <c r="H29" s="2088">
        <v>2.4683000000000002</v>
      </c>
      <c r="I29" s="2087">
        <v>0</v>
      </c>
      <c r="J29" s="2086"/>
    </row>
    <row r="30" spans="1:10" ht="15" customHeight="1">
      <c r="A30" s="1112" t="s">
        <v>69</v>
      </c>
      <c r="C30" s="2068">
        <v>226347</v>
      </c>
      <c r="D30" s="2068"/>
      <c r="E30" s="2087">
        <v>82.674800000000005</v>
      </c>
      <c r="F30" s="2087">
        <v>9.5931999999999995</v>
      </c>
      <c r="G30" s="2087">
        <v>6.7039</v>
      </c>
      <c r="H30" s="2089">
        <v>2.4232999999999998</v>
      </c>
      <c r="I30" s="2088">
        <v>0.42630000000000001</v>
      </c>
      <c r="J30" s="2086"/>
    </row>
    <row r="31" spans="1:10" ht="15" customHeight="1">
      <c r="A31" s="1112" t="s">
        <v>68</v>
      </c>
      <c r="C31" s="2068">
        <v>154065</v>
      </c>
      <c r="D31" s="2068"/>
      <c r="E31" s="2087">
        <v>86.255799999999994</v>
      </c>
      <c r="F31" s="2087">
        <v>7.2599</v>
      </c>
      <c r="G31" s="2087">
        <v>5.9695999999999998</v>
      </c>
      <c r="H31" s="2089">
        <v>2.2153</v>
      </c>
      <c r="I31" s="2088">
        <v>0.57569999999999999</v>
      </c>
      <c r="J31" s="2086"/>
    </row>
    <row r="32" spans="1:10" ht="15" customHeight="1">
      <c r="A32" s="1112" t="s">
        <v>67</v>
      </c>
      <c r="C32" s="2068">
        <v>93750</v>
      </c>
      <c r="D32" s="2068"/>
      <c r="E32" s="2087">
        <v>81.313100000000006</v>
      </c>
      <c r="F32" s="2087">
        <v>12.327500000000001</v>
      </c>
      <c r="G32" s="2087">
        <v>6.2304000000000004</v>
      </c>
      <c r="H32" s="2088">
        <v>1.0485</v>
      </c>
      <c r="I32" s="2088">
        <v>0.26029999999999998</v>
      </c>
      <c r="J32" s="2086"/>
    </row>
    <row r="33" spans="1:15" ht="15" customHeight="1">
      <c r="A33" s="1112" t="s">
        <v>66</v>
      </c>
      <c r="C33" s="2068">
        <v>332436</v>
      </c>
      <c r="D33" s="2068"/>
      <c r="E33" s="2087">
        <v>78.148899999999998</v>
      </c>
      <c r="F33" s="2087">
        <v>13.196199999999999</v>
      </c>
      <c r="G33" s="2087">
        <v>7.0617999999999999</v>
      </c>
      <c r="H33" s="2088">
        <v>2.2320000000000002</v>
      </c>
      <c r="I33" s="2088">
        <v>0.39019999999999999</v>
      </c>
      <c r="J33" s="2086"/>
    </row>
    <row r="34" spans="1:15" ht="15" customHeight="1">
      <c r="A34" s="1112" t="s">
        <v>65</v>
      </c>
      <c r="C34" s="2068">
        <v>177847</v>
      </c>
      <c r="D34" s="2068"/>
      <c r="E34" s="2087">
        <v>87.885099999999994</v>
      </c>
      <c r="F34" s="2089">
        <v>6.3289999999999997</v>
      </c>
      <c r="G34" s="2089">
        <v>3.8033000000000001</v>
      </c>
      <c r="H34" s="2089">
        <v>3.8719000000000001</v>
      </c>
      <c r="I34" s="2088">
        <v>1.0874999999999999</v>
      </c>
      <c r="J34" s="2086"/>
    </row>
    <row r="35" spans="1:15" ht="15" customHeight="1">
      <c r="A35" s="1112" t="s">
        <v>64</v>
      </c>
      <c r="C35" s="2068">
        <v>363197</v>
      </c>
      <c r="D35" s="2068"/>
      <c r="E35" s="2087">
        <v>88.618300000000005</v>
      </c>
      <c r="F35" s="2087">
        <v>6.2398999999999996</v>
      </c>
      <c r="G35" s="2089">
        <v>5.0620000000000003</v>
      </c>
      <c r="H35" s="2088">
        <v>2.0737999999999999</v>
      </c>
      <c r="I35" s="2088">
        <v>0.26019999999999999</v>
      </c>
      <c r="J35" s="2086"/>
    </row>
    <row r="36" spans="1:15" ht="15" customHeight="1">
      <c r="A36" s="1112" t="s">
        <v>63</v>
      </c>
      <c r="C36" s="2068">
        <v>177349</v>
      </c>
      <c r="D36" s="2068"/>
      <c r="E36" s="2087">
        <v>88.6935</v>
      </c>
      <c r="F36" s="2087">
        <v>5.4728000000000003</v>
      </c>
      <c r="G36" s="2089">
        <v>4.7956000000000003</v>
      </c>
      <c r="H36" s="2089">
        <v>1.9322999999999999</v>
      </c>
      <c r="I36" s="2088">
        <v>0.33489999999999998</v>
      </c>
      <c r="J36" s="2086"/>
    </row>
    <row r="37" spans="1:15" ht="15" customHeight="1">
      <c r="A37" s="1112" t="s">
        <v>62</v>
      </c>
      <c r="C37" s="2068">
        <v>147895</v>
      </c>
      <c r="D37" s="2068"/>
      <c r="E37" s="2087">
        <v>81.882400000000004</v>
      </c>
      <c r="F37" s="2087">
        <v>11.022</v>
      </c>
      <c r="G37" s="2087">
        <v>5.5248999999999997</v>
      </c>
      <c r="H37" s="2089">
        <v>2.5558999999999998</v>
      </c>
      <c r="I37" s="2088">
        <v>0.59370000000000001</v>
      </c>
      <c r="J37" s="2086"/>
    </row>
    <row r="38" spans="1:15" ht="15" customHeight="1">
      <c r="A38" s="1112" t="s">
        <v>61</v>
      </c>
      <c r="C38" s="2068">
        <v>194983</v>
      </c>
      <c r="D38" s="2068"/>
      <c r="E38" s="2087">
        <v>86.087999999999994</v>
      </c>
      <c r="F38" s="2087">
        <v>7.2847</v>
      </c>
      <c r="G38" s="2089">
        <v>5.0670999999999999</v>
      </c>
      <c r="H38" s="2088">
        <v>1.8181</v>
      </c>
      <c r="I38" s="2088">
        <v>0.55079999999999996</v>
      </c>
      <c r="J38" s="2086"/>
    </row>
    <row r="39" spans="1:15" ht="15" customHeight="1">
      <c r="A39" s="1112" t="s">
        <v>60</v>
      </c>
      <c r="C39" s="2068">
        <v>180564</v>
      </c>
      <c r="D39" s="2068"/>
      <c r="E39" s="2087">
        <v>77.338800000000006</v>
      </c>
      <c r="F39" s="2087">
        <v>17.1175</v>
      </c>
      <c r="G39" s="2089">
        <v>5.8997999999999999</v>
      </c>
      <c r="H39" s="2088">
        <v>0.61699999999999999</v>
      </c>
      <c r="I39" s="2088">
        <v>0.13289999999999999</v>
      </c>
      <c r="J39" s="2086"/>
    </row>
    <row r="40" spans="1:15" ht="15" customHeight="1">
      <c r="A40" s="1112" t="s">
        <v>59</v>
      </c>
      <c r="C40" s="2068">
        <v>225167</v>
      </c>
      <c r="D40" s="2068"/>
      <c r="E40" s="2087">
        <v>82.594300000000004</v>
      </c>
      <c r="F40" s="2087">
        <v>11.3249</v>
      </c>
      <c r="G40" s="2087">
        <v>5.7038000000000002</v>
      </c>
      <c r="H40" s="2088">
        <v>2.2871999999999999</v>
      </c>
      <c r="I40" s="2088">
        <v>0.1128</v>
      </c>
      <c r="J40" s="2086"/>
    </row>
    <row r="41" spans="1:15" ht="15" customHeight="1">
      <c r="A41" s="1112" t="s">
        <v>58</v>
      </c>
      <c r="C41" s="2068">
        <v>137465</v>
      </c>
      <c r="D41" s="2068"/>
      <c r="E41" s="2087">
        <v>80.913700000000006</v>
      </c>
      <c r="F41" s="2087">
        <v>11.311199999999999</v>
      </c>
      <c r="G41" s="2089">
        <v>6.4882</v>
      </c>
      <c r="H41" s="2088">
        <v>2.0703</v>
      </c>
      <c r="I41" s="2088">
        <v>0.5958</v>
      </c>
      <c r="J41" s="2086"/>
    </row>
    <row r="42" spans="1:15" ht="15" customHeight="1">
      <c r="A42" s="1112" t="s">
        <v>57</v>
      </c>
      <c r="C42" s="2068">
        <v>239010</v>
      </c>
      <c r="D42" s="2068"/>
      <c r="E42" s="2087">
        <v>83.543400000000005</v>
      </c>
      <c r="F42" s="2087">
        <v>12.956799999999999</v>
      </c>
      <c r="G42" s="2089">
        <v>3.5764</v>
      </c>
      <c r="H42" s="2088">
        <v>1.1786000000000001</v>
      </c>
      <c r="I42" s="2088">
        <v>0.2661</v>
      </c>
      <c r="J42" s="2086"/>
    </row>
    <row r="43" spans="1:15" ht="15" customHeight="1">
      <c r="A43" s="1112" t="s">
        <v>56</v>
      </c>
      <c r="C43" s="2068">
        <v>98179</v>
      </c>
      <c r="D43" s="2068"/>
      <c r="E43" s="2087">
        <v>90.176100000000005</v>
      </c>
      <c r="F43" s="2087">
        <v>5.9351000000000003</v>
      </c>
      <c r="G43" s="2089">
        <v>3.8460000000000001</v>
      </c>
      <c r="H43" s="2088">
        <v>1.4555</v>
      </c>
      <c r="I43" s="2088">
        <v>0.25359999999999999</v>
      </c>
      <c r="J43" s="2086"/>
    </row>
    <row r="44" spans="1:15" ht="15" customHeight="1">
      <c r="A44" s="1112" t="s">
        <v>55</v>
      </c>
      <c r="C44" s="2068">
        <v>513490</v>
      </c>
      <c r="D44" s="2068"/>
      <c r="E44" s="2087">
        <v>83.939300000000003</v>
      </c>
      <c r="F44" s="2087">
        <v>9.9833999999999996</v>
      </c>
      <c r="G44" s="2089">
        <v>4.9621000000000004</v>
      </c>
      <c r="H44" s="2088">
        <v>1.8423</v>
      </c>
      <c r="I44" s="2088">
        <v>0.31080000000000002</v>
      </c>
      <c r="J44" s="2086"/>
    </row>
    <row r="45" spans="1:15" ht="15" customHeight="1">
      <c r="A45" s="1112" t="s">
        <v>54</v>
      </c>
      <c r="C45" s="2068">
        <v>168801</v>
      </c>
      <c r="D45" s="2068"/>
      <c r="E45" s="2087">
        <v>78.834199999999996</v>
      </c>
      <c r="F45" s="2087">
        <v>8.0200999999999993</v>
      </c>
      <c r="G45" s="2087">
        <v>12.963800000000001</v>
      </c>
      <c r="H45" s="2088">
        <v>0.62909999999999999</v>
      </c>
      <c r="I45" s="2088">
        <v>0.52010000000000001</v>
      </c>
      <c r="J45" s="2086"/>
    </row>
    <row r="46" spans="1:15" ht="15" customHeight="1">
      <c r="A46" s="1932" t="s">
        <v>53</v>
      </c>
      <c r="B46" s="1932"/>
      <c r="C46" s="2068">
        <v>66948</v>
      </c>
      <c r="D46" s="2068"/>
      <c r="E46" s="2087">
        <v>83.363200000000006</v>
      </c>
      <c r="F46" s="2089">
        <v>7.8194999999999997</v>
      </c>
      <c r="G46" s="2089">
        <v>8.7904</v>
      </c>
      <c r="H46" s="2088">
        <v>1.2502</v>
      </c>
      <c r="I46" s="2088">
        <v>0.22850000000000001</v>
      </c>
      <c r="J46" s="2086"/>
    </row>
    <row r="47" spans="1:15" ht="6" customHeight="1">
      <c r="A47" s="1947"/>
      <c r="B47" s="1947"/>
      <c r="C47" s="1948"/>
      <c r="D47" s="1948"/>
      <c r="E47" s="1948"/>
      <c r="F47" s="1948"/>
      <c r="G47" s="1947"/>
      <c r="H47" s="1947"/>
      <c r="I47" s="1947"/>
    </row>
    <row r="48" spans="1:15" s="317" customFormat="1" ht="47.25" customHeight="1">
      <c r="A48" s="870" t="s">
        <v>279</v>
      </c>
      <c r="B48" s="2344" t="s">
        <v>542</v>
      </c>
      <c r="C48" s="2344"/>
      <c r="D48" s="2344"/>
      <c r="E48" s="2344"/>
      <c r="F48" s="2344"/>
      <c r="G48" s="2344"/>
      <c r="H48" s="2344"/>
      <c r="I48" s="2344"/>
      <c r="J48" s="1225"/>
      <c r="L48"/>
      <c r="M48"/>
      <c r="N48"/>
      <c r="O48"/>
    </row>
    <row r="49" spans="1:15" s="317" customFormat="1" ht="15" customHeight="1">
      <c r="A49" s="870"/>
      <c r="B49" s="2396" t="s">
        <v>505</v>
      </c>
      <c r="C49" s="2396"/>
      <c r="D49" s="2396"/>
      <c r="E49" s="2396"/>
      <c r="F49" s="2396"/>
      <c r="G49" s="1225"/>
      <c r="H49" s="1225"/>
      <c r="I49" s="1225"/>
      <c r="J49" s="1225"/>
      <c r="L49"/>
      <c r="M49"/>
      <c r="N49"/>
      <c r="O49"/>
    </row>
    <row r="50" spans="1:15" s="786" customFormat="1" ht="15" customHeight="1">
      <c r="A50" s="2407" t="s">
        <v>543</v>
      </c>
      <c r="B50" s="2407"/>
      <c r="C50" s="2407"/>
      <c r="D50" s="2407"/>
      <c r="E50" s="2407"/>
      <c r="F50" s="2407"/>
      <c r="G50" s="2407"/>
      <c r="H50" s="2407"/>
      <c r="I50" s="2407"/>
      <c r="J50" s="2407"/>
      <c r="L50" s="789"/>
      <c r="M50" s="789"/>
      <c r="N50" s="789"/>
      <c r="O50" s="789"/>
    </row>
    <row r="51" spans="1:15" s="786" customFormat="1" ht="15" customHeight="1">
      <c r="A51" s="2407" t="s">
        <v>544</v>
      </c>
      <c r="B51" s="2407"/>
      <c r="C51" s="2407"/>
      <c r="D51" s="2407"/>
      <c r="E51" s="2407"/>
      <c r="F51" s="2407"/>
      <c r="G51" s="2407"/>
      <c r="H51" s="2407"/>
      <c r="I51" s="2407"/>
      <c r="J51" s="2407"/>
      <c r="L51" s="789"/>
      <c r="M51" s="789"/>
      <c r="N51" s="789"/>
      <c r="O51" s="789"/>
    </row>
    <row r="52" spans="1:15" s="786" customFormat="1" ht="15" customHeight="1">
      <c r="A52" s="2430" t="s">
        <v>545</v>
      </c>
      <c r="B52" s="2430"/>
      <c r="C52" s="2430"/>
      <c r="D52" s="2430"/>
      <c r="E52" s="2430"/>
      <c r="F52" s="2430"/>
      <c r="G52" s="2430"/>
      <c r="H52" s="2430"/>
      <c r="I52" s="2430"/>
      <c r="J52" s="2430"/>
      <c r="L52" s="789"/>
      <c r="M52" s="789"/>
      <c r="N52" s="789"/>
      <c r="O52" s="789"/>
    </row>
    <row r="53" spans="1:15" ht="15" customHeight="1">
      <c r="A53" s="54" t="s">
        <v>183</v>
      </c>
      <c r="B53" s="54"/>
      <c r="C53" s="1940"/>
      <c r="D53" s="1940"/>
      <c r="E53" s="1940"/>
      <c r="F53" s="1940"/>
      <c r="J53" s="1914"/>
    </row>
    <row r="54" spans="1:15" ht="15" customHeight="1">
      <c r="A54" s="54" t="s">
        <v>185</v>
      </c>
      <c r="B54" s="54"/>
      <c r="C54" s="1940"/>
      <c r="D54" s="1940"/>
      <c r="E54" s="1940"/>
      <c r="F54" s="1940"/>
      <c r="J54" s="1914"/>
    </row>
    <row r="55" spans="1:15" ht="15" customHeight="1">
      <c r="A55" s="54" t="s">
        <v>187</v>
      </c>
      <c r="B55" s="54"/>
      <c r="C55" s="1940"/>
      <c r="D55" s="1940"/>
      <c r="E55" s="1940"/>
      <c r="F55" s="1940"/>
      <c r="J55" s="1914"/>
    </row>
    <row r="56" spans="1:15" ht="15" customHeight="1">
      <c r="A56" s="54"/>
      <c r="B56" s="54"/>
      <c r="E56" s="2091"/>
      <c r="F56" s="2091"/>
      <c r="G56" s="2091"/>
      <c r="H56" s="2091"/>
      <c r="J56" s="2045" t="s">
        <v>93</v>
      </c>
    </row>
    <row r="57" spans="1:15" ht="15" customHeight="1">
      <c r="A57" s="54"/>
      <c r="B57" s="54"/>
      <c r="E57" s="2091"/>
      <c r="F57" s="2091"/>
      <c r="G57" s="2091"/>
      <c r="H57" s="2091"/>
      <c r="I57" s="1123"/>
      <c r="J57" s="2046"/>
    </row>
    <row r="58" spans="1:15" ht="15" customHeight="1">
      <c r="A58" s="54"/>
      <c r="B58" s="54"/>
      <c r="E58" s="2091"/>
      <c r="F58" s="2091"/>
      <c r="G58" s="2091"/>
      <c r="H58" s="2091"/>
      <c r="I58" s="1123"/>
      <c r="J58" s="2046"/>
    </row>
    <row r="59" spans="1:15" ht="15" customHeight="1">
      <c r="A59" s="2494" t="s">
        <v>536</v>
      </c>
      <c r="B59" s="2494"/>
      <c r="C59" s="2494"/>
      <c r="D59" s="2494"/>
      <c r="E59" s="2494"/>
      <c r="F59" s="2494"/>
      <c r="G59" s="2494"/>
      <c r="H59" s="2083"/>
      <c r="I59" s="945" t="s">
        <v>537</v>
      </c>
    </row>
    <row r="60" spans="1:15" s="2082" customFormat="1" ht="24.75" customHeight="1">
      <c r="A60" s="2494"/>
      <c r="B60" s="2494"/>
      <c r="C60" s="2494"/>
      <c r="D60" s="2494"/>
      <c r="E60" s="2494"/>
      <c r="F60" s="2494"/>
      <c r="G60" s="2494"/>
      <c r="H60" s="2083"/>
    </row>
    <row r="61" spans="1:15" ht="15" customHeight="1">
      <c r="A61" s="2092" t="s">
        <v>95</v>
      </c>
      <c r="B61" s="2093"/>
      <c r="C61" s="1953"/>
      <c r="D61" s="1953"/>
      <c r="E61" s="1953"/>
      <c r="F61" s="1953"/>
      <c r="G61" s="1925"/>
      <c r="H61" s="1953"/>
      <c r="I61" s="1925"/>
    </row>
    <row r="62" spans="1:15" ht="6" customHeight="1">
      <c r="C62" s="1912"/>
      <c r="D62" s="1912"/>
      <c r="E62" s="1913"/>
      <c r="F62" s="1913"/>
    </row>
    <row r="63" spans="1:15" ht="22.5">
      <c r="A63" s="2495" t="s">
        <v>109</v>
      </c>
      <c r="B63" s="2495"/>
      <c r="C63" s="1917" t="s">
        <v>17</v>
      </c>
      <c r="D63" s="1917"/>
      <c r="E63" s="1916" t="s">
        <v>538</v>
      </c>
      <c r="F63" s="1917" t="s">
        <v>293</v>
      </c>
      <c r="G63" s="1916" t="s">
        <v>539</v>
      </c>
      <c r="H63" s="1916" t="s">
        <v>540</v>
      </c>
      <c r="I63" s="1916" t="s">
        <v>541</v>
      </c>
    </row>
    <row r="64" spans="1:15" ht="6" customHeight="1">
      <c r="C64" s="1913"/>
      <c r="D64" s="1913"/>
      <c r="E64" s="1913"/>
      <c r="F64" s="1913"/>
    </row>
    <row r="65" spans="1:10" ht="15" customHeight="1">
      <c r="A65" s="1922" t="s">
        <v>103</v>
      </c>
      <c r="B65" s="1922"/>
      <c r="C65" s="2094">
        <v>8752976</v>
      </c>
      <c r="D65" s="2066"/>
      <c r="E65" s="2095">
        <v>7436602</v>
      </c>
      <c r="F65" s="2096">
        <v>746780</v>
      </c>
      <c r="G65" s="2096">
        <v>498576</v>
      </c>
      <c r="H65" s="2095">
        <v>177443</v>
      </c>
      <c r="I65" s="2095">
        <v>28076</v>
      </c>
      <c r="J65" s="1877"/>
    </row>
    <row r="66" spans="1:10" ht="15" customHeight="1">
      <c r="A66" s="1112" t="s">
        <v>84</v>
      </c>
      <c r="C66" s="2097">
        <v>95016</v>
      </c>
      <c r="D66" s="2068"/>
      <c r="E66" s="2098">
        <v>80448</v>
      </c>
      <c r="F66" s="2098">
        <v>8217</v>
      </c>
      <c r="G66" s="2098">
        <v>6431</v>
      </c>
      <c r="H66" s="2099">
        <v>464</v>
      </c>
      <c r="I66" s="2099">
        <v>141</v>
      </c>
    </row>
    <row r="67" spans="1:10" ht="15" customHeight="1">
      <c r="A67" s="1112" t="s">
        <v>83</v>
      </c>
      <c r="C67" s="2097">
        <v>322000</v>
      </c>
      <c r="D67" s="2068"/>
      <c r="E67" s="2098">
        <v>270734</v>
      </c>
      <c r="F67" s="2098">
        <v>36580</v>
      </c>
      <c r="G67" s="2054">
        <v>15231</v>
      </c>
      <c r="H67" s="2099">
        <v>5782</v>
      </c>
      <c r="I67" s="2099">
        <v>1492</v>
      </c>
    </row>
    <row r="68" spans="1:10" ht="15" customHeight="1">
      <c r="A68" s="1112" t="s">
        <v>82</v>
      </c>
      <c r="C68" s="2097">
        <v>70670</v>
      </c>
      <c r="D68" s="2068"/>
      <c r="E68" s="2098">
        <v>59091</v>
      </c>
      <c r="F68" s="2098">
        <v>7281</v>
      </c>
      <c r="G68" s="2054">
        <v>3509</v>
      </c>
      <c r="H68" s="2054">
        <v>1628</v>
      </c>
      <c r="I68" s="2099">
        <v>86</v>
      </c>
    </row>
    <row r="69" spans="1:10" ht="15" customHeight="1">
      <c r="A69" s="1112" t="s">
        <v>81</v>
      </c>
      <c r="C69" s="2097">
        <v>74644</v>
      </c>
      <c r="D69" s="2068"/>
      <c r="E69" s="2098">
        <v>62329</v>
      </c>
      <c r="F69" s="2098">
        <v>5589</v>
      </c>
      <c r="G69" s="2098">
        <v>6389</v>
      </c>
      <c r="H69" s="2099">
        <v>1295</v>
      </c>
      <c r="I69" s="2099">
        <v>179</v>
      </c>
    </row>
    <row r="70" spans="1:10" ht="15" customHeight="1">
      <c r="A70" s="1112" t="s">
        <v>80</v>
      </c>
      <c r="C70" s="2097">
        <v>220641</v>
      </c>
      <c r="D70" s="2068"/>
      <c r="E70" s="2098">
        <v>175707</v>
      </c>
      <c r="F70" s="2098">
        <v>26816</v>
      </c>
      <c r="G70" s="2098">
        <v>19378</v>
      </c>
      <c r="H70" s="2099">
        <v>2090</v>
      </c>
      <c r="I70" s="2099">
        <v>324</v>
      </c>
    </row>
    <row r="71" spans="1:10" ht="15" customHeight="1">
      <c r="A71" s="1112" t="s">
        <v>79</v>
      </c>
      <c r="C71" s="2097">
        <v>70378</v>
      </c>
      <c r="D71" s="2068"/>
      <c r="E71" s="2098">
        <v>59107</v>
      </c>
      <c r="F71" s="2098">
        <v>6235</v>
      </c>
      <c r="G71" s="2098">
        <v>3861</v>
      </c>
      <c r="H71" s="2054">
        <v>1628</v>
      </c>
      <c r="I71" s="2099">
        <v>505</v>
      </c>
    </row>
    <row r="72" spans="1:10" ht="15" customHeight="1">
      <c r="A72" s="1112" t="s">
        <v>78</v>
      </c>
      <c r="C72" s="2097">
        <v>146847</v>
      </c>
      <c r="D72" s="2068"/>
      <c r="E72" s="2098">
        <v>115245</v>
      </c>
      <c r="F72" s="2098">
        <v>20555</v>
      </c>
      <c r="G72" s="2054">
        <v>8733</v>
      </c>
      <c r="H72" s="2099">
        <v>4816</v>
      </c>
      <c r="I72" s="2099">
        <v>573</v>
      </c>
    </row>
    <row r="73" spans="1:10" ht="15" customHeight="1">
      <c r="A73" s="1112" t="s">
        <v>77</v>
      </c>
      <c r="C73" s="2097">
        <v>314551</v>
      </c>
      <c r="D73" s="2068"/>
      <c r="E73" s="2098">
        <v>264632</v>
      </c>
      <c r="F73" s="2098">
        <v>33016</v>
      </c>
      <c r="G73" s="2054">
        <v>16132</v>
      </c>
      <c r="H73" s="2054">
        <v>7270</v>
      </c>
      <c r="I73" s="2099">
        <v>414</v>
      </c>
    </row>
    <row r="74" spans="1:10" ht="15" customHeight="1">
      <c r="A74" s="1112" t="s">
        <v>76</v>
      </c>
      <c r="C74" s="2097">
        <v>959494</v>
      </c>
      <c r="D74" s="2068"/>
      <c r="E74" s="2098">
        <v>863061</v>
      </c>
      <c r="F74" s="2098">
        <v>49921</v>
      </c>
      <c r="G74" s="2098">
        <v>41272</v>
      </c>
      <c r="H74" s="2054">
        <v>23954</v>
      </c>
      <c r="I74" s="2100">
        <v>0</v>
      </c>
    </row>
    <row r="75" spans="1:10" ht="15" customHeight="1">
      <c r="A75" s="1112" t="s">
        <v>75</v>
      </c>
      <c r="C75" s="2097">
        <v>112595</v>
      </c>
      <c r="D75" s="2068"/>
      <c r="E75" s="2098">
        <v>95149</v>
      </c>
      <c r="F75" s="2098">
        <v>10553</v>
      </c>
      <c r="G75" s="2098">
        <v>7687</v>
      </c>
      <c r="H75" s="2054">
        <v>3140</v>
      </c>
      <c r="I75" s="2099">
        <v>158</v>
      </c>
    </row>
    <row r="76" spans="1:10" ht="15" customHeight="1">
      <c r="A76" s="1112" t="s">
        <v>74</v>
      </c>
      <c r="C76" s="2097">
        <v>354940</v>
      </c>
      <c r="D76" s="2068"/>
      <c r="E76" s="2098">
        <v>301144</v>
      </c>
      <c r="F76" s="2098">
        <v>32176</v>
      </c>
      <c r="G76" s="2098">
        <v>21503</v>
      </c>
      <c r="H76" s="2099">
        <v>5224</v>
      </c>
      <c r="I76" s="2099">
        <v>1132</v>
      </c>
    </row>
    <row r="77" spans="1:10" ht="15" customHeight="1">
      <c r="A77" s="1112" t="s">
        <v>73</v>
      </c>
      <c r="C77" s="2097">
        <v>169079</v>
      </c>
      <c r="D77" s="2068"/>
      <c r="E77" s="2098">
        <v>144535</v>
      </c>
      <c r="F77" s="2098">
        <v>15647</v>
      </c>
      <c r="G77" s="2054">
        <v>9002</v>
      </c>
      <c r="H77" s="2099">
        <v>3276</v>
      </c>
      <c r="I77" s="2099">
        <v>335</v>
      </c>
    </row>
    <row r="78" spans="1:10" ht="15" customHeight="1">
      <c r="A78" s="1112" t="s">
        <v>72</v>
      </c>
      <c r="C78" s="2097">
        <v>186673</v>
      </c>
      <c r="D78" s="2068"/>
      <c r="E78" s="2098">
        <v>165528</v>
      </c>
      <c r="F78" s="2098">
        <v>11568</v>
      </c>
      <c r="G78" s="2054">
        <v>7336</v>
      </c>
      <c r="H78" s="2054">
        <v>4487</v>
      </c>
      <c r="I78" s="2099">
        <v>2182</v>
      </c>
    </row>
    <row r="79" spans="1:10" ht="15" customHeight="1">
      <c r="A79" s="1112" t="s">
        <v>71</v>
      </c>
      <c r="C79" s="2097">
        <v>658800</v>
      </c>
      <c r="D79" s="2068"/>
      <c r="E79" s="2098">
        <v>539495</v>
      </c>
      <c r="F79" s="2098">
        <v>55591</v>
      </c>
      <c r="G79" s="2098">
        <v>56328</v>
      </c>
      <c r="H79" s="2099">
        <v>8200</v>
      </c>
      <c r="I79" s="2099">
        <v>6912</v>
      </c>
    </row>
    <row r="80" spans="1:10" ht="15" customHeight="1">
      <c r="A80" s="1112" t="s">
        <v>70</v>
      </c>
      <c r="C80" s="2097">
        <v>1499155</v>
      </c>
      <c r="D80" s="2068"/>
      <c r="E80" s="2098">
        <v>1314972</v>
      </c>
      <c r="F80" s="2098">
        <v>85791</v>
      </c>
      <c r="G80" s="2098">
        <v>72404</v>
      </c>
      <c r="H80" s="2099">
        <v>37003</v>
      </c>
      <c r="I80" s="2100">
        <v>0</v>
      </c>
    </row>
    <row r="81" spans="1:9" ht="15" customHeight="1">
      <c r="A81" s="1112" t="s">
        <v>69</v>
      </c>
      <c r="C81" s="2097">
        <v>226347</v>
      </c>
      <c r="D81" s="2068"/>
      <c r="E81" s="2098">
        <v>187132</v>
      </c>
      <c r="F81" s="2098">
        <v>21714</v>
      </c>
      <c r="G81" s="2098">
        <v>15174</v>
      </c>
      <c r="H81" s="2054">
        <v>5485</v>
      </c>
      <c r="I81" s="2099">
        <v>965</v>
      </c>
    </row>
    <row r="82" spans="1:9" ht="15" customHeight="1">
      <c r="A82" s="1112" t="s">
        <v>68</v>
      </c>
      <c r="C82" s="2097">
        <v>154065</v>
      </c>
      <c r="D82" s="2068"/>
      <c r="E82" s="2098">
        <v>132890</v>
      </c>
      <c r="F82" s="2098">
        <v>11185</v>
      </c>
      <c r="G82" s="2098">
        <v>9197</v>
      </c>
      <c r="H82" s="2054">
        <v>3413</v>
      </c>
      <c r="I82" s="2099">
        <v>887</v>
      </c>
    </row>
    <row r="83" spans="1:9" ht="15" customHeight="1">
      <c r="A83" s="1112" t="s">
        <v>67</v>
      </c>
      <c r="C83" s="2097">
        <v>93750</v>
      </c>
      <c r="D83" s="2068"/>
      <c r="E83" s="2098">
        <v>76231</v>
      </c>
      <c r="F83" s="2098">
        <v>11557</v>
      </c>
      <c r="G83" s="2098">
        <v>5841</v>
      </c>
      <c r="H83" s="2099">
        <v>983</v>
      </c>
      <c r="I83" s="2099">
        <v>244</v>
      </c>
    </row>
    <row r="84" spans="1:9" ht="15" customHeight="1">
      <c r="A84" s="1112" t="s">
        <v>66</v>
      </c>
      <c r="C84" s="2097">
        <v>332436</v>
      </c>
      <c r="D84" s="2068"/>
      <c r="E84" s="2098">
        <v>259795</v>
      </c>
      <c r="F84" s="2098">
        <v>43869</v>
      </c>
      <c r="G84" s="2098">
        <v>23476</v>
      </c>
      <c r="H84" s="2099">
        <v>7420</v>
      </c>
      <c r="I84" s="2099">
        <v>1297</v>
      </c>
    </row>
    <row r="85" spans="1:9" ht="15" customHeight="1">
      <c r="A85" s="1112" t="s">
        <v>65</v>
      </c>
      <c r="C85" s="2097">
        <v>177847</v>
      </c>
      <c r="D85" s="2068"/>
      <c r="E85" s="2098">
        <v>156301</v>
      </c>
      <c r="F85" s="2054">
        <v>11256</v>
      </c>
      <c r="G85" s="2054">
        <v>6764</v>
      </c>
      <c r="H85" s="2054">
        <v>6886</v>
      </c>
      <c r="I85" s="2099">
        <v>1934</v>
      </c>
    </row>
    <row r="86" spans="1:9" ht="15" customHeight="1">
      <c r="A86" s="1112" t="s">
        <v>64</v>
      </c>
      <c r="C86" s="2097">
        <v>363197</v>
      </c>
      <c r="D86" s="2068"/>
      <c r="E86" s="2098">
        <v>321859</v>
      </c>
      <c r="F86" s="2098">
        <v>22663</v>
      </c>
      <c r="G86" s="2054">
        <v>18385</v>
      </c>
      <c r="H86" s="2099">
        <v>7532</v>
      </c>
      <c r="I86" s="2099">
        <v>945</v>
      </c>
    </row>
    <row r="87" spans="1:9" ht="15" customHeight="1">
      <c r="A87" s="1112" t="s">
        <v>63</v>
      </c>
      <c r="C87" s="2097">
        <v>177349</v>
      </c>
      <c r="D87" s="2068"/>
      <c r="E87" s="2098">
        <v>157297</v>
      </c>
      <c r="F87" s="2098">
        <v>9706</v>
      </c>
      <c r="G87" s="2054">
        <v>8505</v>
      </c>
      <c r="H87" s="2054">
        <v>3427</v>
      </c>
      <c r="I87" s="2099">
        <v>594</v>
      </c>
    </row>
    <row r="88" spans="1:9" ht="15" customHeight="1">
      <c r="A88" s="1112" t="s">
        <v>62</v>
      </c>
      <c r="C88" s="2097">
        <v>147895</v>
      </c>
      <c r="D88" s="2068"/>
      <c r="E88" s="2098">
        <v>121100</v>
      </c>
      <c r="F88" s="2098">
        <v>16301</v>
      </c>
      <c r="G88" s="2098">
        <v>8171</v>
      </c>
      <c r="H88" s="2054">
        <v>3780</v>
      </c>
      <c r="I88" s="2099">
        <v>878</v>
      </c>
    </row>
    <row r="89" spans="1:9" ht="15" customHeight="1">
      <c r="A89" s="1112" t="s">
        <v>61</v>
      </c>
      <c r="C89" s="2097">
        <v>194983</v>
      </c>
      <c r="D89" s="2068"/>
      <c r="E89" s="2098">
        <v>167857</v>
      </c>
      <c r="F89" s="2098">
        <v>14204</v>
      </c>
      <c r="G89" s="2054">
        <v>9880</v>
      </c>
      <c r="H89" s="2099">
        <v>3545</v>
      </c>
      <c r="I89" s="2099">
        <v>1074</v>
      </c>
    </row>
    <row r="90" spans="1:9" ht="15" customHeight="1">
      <c r="A90" s="1112" t="s">
        <v>60</v>
      </c>
      <c r="C90" s="2097">
        <v>180564</v>
      </c>
      <c r="D90" s="2068"/>
      <c r="E90" s="2098">
        <v>139646</v>
      </c>
      <c r="F90" s="2098">
        <v>30908</v>
      </c>
      <c r="G90" s="2054">
        <v>10653</v>
      </c>
      <c r="H90" s="2099">
        <v>1114</v>
      </c>
      <c r="I90" s="2099">
        <v>240</v>
      </c>
    </row>
    <row r="91" spans="1:9" ht="15" customHeight="1">
      <c r="A91" s="1112" t="s">
        <v>59</v>
      </c>
      <c r="C91" s="2097">
        <v>225167</v>
      </c>
      <c r="D91" s="2068"/>
      <c r="E91" s="2098">
        <v>185975</v>
      </c>
      <c r="F91" s="2098">
        <v>25500</v>
      </c>
      <c r="G91" s="2098">
        <v>12843</v>
      </c>
      <c r="H91" s="2099">
        <v>5150</v>
      </c>
      <c r="I91" s="2099">
        <v>254</v>
      </c>
    </row>
    <row r="92" spans="1:9" ht="15" customHeight="1">
      <c r="A92" s="1112" t="s">
        <v>58</v>
      </c>
      <c r="C92" s="2097">
        <v>137465</v>
      </c>
      <c r="D92" s="2068"/>
      <c r="E92" s="2098">
        <v>111228</v>
      </c>
      <c r="F92" s="2098">
        <v>15549</v>
      </c>
      <c r="G92" s="2054">
        <v>8919</v>
      </c>
      <c r="H92" s="2099">
        <v>2846</v>
      </c>
      <c r="I92" s="2099">
        <v>819</v>
      </c>
    </row>
    <row r="93" spans="1:9" ht="15" customHeight="1">
      <c r="A93" s="1112" t="s">
        <v>57</v>
      </c>
      <c r="C93" s="2097">
        <v>239010</v>
      </c>
      <c r="D93" s="2068"/>
      <c r="E93" s="2098">
        <v>199677</v>
      </c>
      <c r="F93" s="2098">
        <v>30968</v>
      </c>
      <c r="G93" s="2054">
        <v>8548</v>
      </c>
      <c r="H93" s="2099">
        <v>2817</v>
      </c>
      <c r="I93" s="2099">
        <v>636</v>
      </c>
    </row>
    <row r="94" spans="1:9" ht="15" customHeight="1">
      <c r="A94" s="1112" t="s">
        <v>56</v>
      </c>
      <c r="C94" s="2097">
        <v>98179</v>
      </c>
      <c r="D94" s="2068"/>
      <c r="E94" s="2098">
        <v>88534</v>
      </c>
      <c r="F94" s="2098">
        <v>5827</v>
      </c>
      <c r="G94" s="2054">
        <v>3776</v>
      </c>
      <c r="H94" s="2099">
        <v>1429</v>
      </c>
      <c r="I94" s="2099">
        <v>249</v>
      </c>
    </row>
    <row r="95" spans="1:9" ht="15" customHeight="1">
      <c r="A95" s="1112" t="s">
        <v>55</v>
      </c>
      <c r="C95" s="2097">
        <v>513490</v>
      </c>
      <c r="D95" s="2068"/>
      <c r="E95" s="2098">
        <v>431020</v>
      </c>
      <c r="F95" s="2098">
        <v>51264</v>
      </c>
      <c r="G95" s="2054">
        <v>25480</v>
      </c>
      <c r="H95" s="2099">
        <v>9460</v>
      </c>
      <c r="I95" s="2099">
        <v>1596</v>
      </c>
    </row>
    <row r="96" spans="1:9" ht="15" customHeight="1">
      <c r="A96" s="1112" t="s">
        <v>54</v>
      </c>
      <c r="C96" s="2097">
        <v>168801</v>
      </c>
      <c r="D96" s="2068"/>
      <c r="E96" s="2098">
        <v>133073</v>
      </c>
      <c r="F96" s="2098">
        <v>13538</v>
      </c>
      <c r="G96" s="2098">
        <v>21883</v>
      </c>
      <c r="H96" s="2099">
        <v>1062</v>
      </c>
      <c r="I96" s="2099">
        <v>878</v>
      </c>
    </row>
    <row r="97" spans="1:15" ht="15" customHeight="1">
      <c r="A97" s="1930" t="s">
        <v>53</v>
      </c>
      <c r="B97" s="1930"/>
      <c r="C97" s="2101">
        <v>66948</v>
      </c>
      <c r="D97" s="2071"/>
      <c r="E97" s="2102">
        <v>55810</v>
      </c>
      <c r="F97" s="2103">
        <v>5235</v>
      </c>
      <c r="G97" s="2103">
        <v>5885</v>
      </c>
      <c r="H97" s="2104">
        <v>837</v>
      </c>
      <c r="I97" s="2104">
        <v>153</v>
      </c>
    </row>
    <row r="98" spans="1:15" ht="6" customHeight="1">
      <c r="A98" s="1932"/>
      <c r="B98" s="1932"/>
      <c r="C98" s="2068"/>
      <c r="D98" s="2068"/>
      <c r="E98" s="2053"/>
      <c r="F98" s="2053"/>
      <c r="G98" s="2053"/>
      <c r="H98" s="2053"/>
      <c r="I98" s="2053"/>
    </row>
    <row r="99" spans="1:15" s="317" customFormat="1" ht="15" customHeight="1">
      <c r="A99" s="870" t="s">
        <v>279</v>
      </c>
      <c r="B99" s="2344" t="s">
        <v>505</v>
      </c>
      <c r="C99" s="2344"/>
      <c r="D99" s="2344"/>
      <c r="E99" s="2344"/>
      <c r="F99" s="2344"/>
      <c r="G99" s="1225"/>
      <c r="H99" s="1225"/>
      <c r="I99" s="1225"/>
      <c r="J99" s="1225"/>
      <c r="L99"/>
      <c r="M99"/>
      <c r="N99"/>
      <c r="O99"/>
    </row>
    <row r="100" spans="1:15" s="786" customFormat="1" ht="15" customHeight="1">
      <c r="A100" s="786" t="s">
        <v>543</v>
      </c>
      <c r="L100" s="789"/>
      <c r="M100" s="789"/>
      <c r="N100" s="789"/>
      <c r="O100" s="789"/>
    </row>
    <row r="101" spans="1:15" s="786" customFormat="1" ht="15" customHeight="1">
      <c r="A101" s="786" t="s">
        <v>544</v>
      </c>
      <c r="L101" s="789"/>
      <c r="M101" s="789"/>
      <c r="N101" s="789"/>
      <c r="O101" s="789"/>
    </row>
    <row r="102" spans="1:15" s="786" customFormat="1" ht="15" customHeight="1">
      <c r="A102" s="786" t="s">
        <v>545</v>
      </c>
      <c r="L102" s="789"/>
      <c r="M102" s="789"/>
      <c r="N102" s="789"/>
      <c r="O102" s="789"/>
    </row>
    <row r="103" spans="1:15" ht="15" customHeight="1">
      <c r="A103" s="54" t="s">
        <v>183</v>
      </c>
      <c r="B103" s="54"/>
      <c r="C103" s="1940"/>
      <c r="D103" s="1940"/>
      <c r="E103" s="1940"/>
      <c r="F103" s="1940"/>
      <c r="J103" s="1914"/>
    </row>
    <row r="104" spans="1:15" ht="15" customHeight="1">
      <c r="A104" s="54" t="s">
        <v>185</v>
      </c>
      <c r="B104" s="54"/>
      <c r="C104" s="1940"/>
      <c r="D104" s="1940"/>
      <c r="E104" s="1940"/>
      <c r="F104" s="1940"/>
      <c r="J104" s="1914"/>
    </row>
    <row r="105" spans="1:15" ht="15" customHeight="1">
      <c r="A105" s="54" t="s">
        <v>187</v>
      </c>
      <c r="B105" s="54"/>
      <c r="C105" s="1940"/>
      <c r="D105" s="1940"/>
      <c r="E105" s="1940"/>
      <c r="F105" s="1940"/>
      <c r="J105" s="1914"/>
    </row>
    <row r="106" spans="1:15" ht="15" customHeight="1">
      <c r="A106" s="54"/>
      <c r="B106" s="54"/>
      <c r="C106" s="1940"/>
      <c r="D106" s="1940"/>
      <c r="E106" s="1940"/>
      <c r="F106" s="1940"/>
      <c r="J106" s="2045" t="s">
        <v>93</v>
      </c>
    </row>
    <row r="107" spans="1:15" ht="15" customHeight="1">
      <c r="A107" s="54"/>
      <c r="B107" s="54"/>
      <c r="C107" s="1940"/>
      <c r="D107" s="1940"/>
      <c r="E107" s="1940"/>
      <c r="F107" s="1940"/>
      <c r="J107" s="1914"/>
    </row>
    <row r="108" spans="1:15" ht="15" customHeight="1">
      <c r="A108" s="54"/>
      <c r="B108" s="54"/>
      <c r="C108" s="1940"/>
      <c r="D108" s="1940"/>
      <c r="E108" s="1940"/>
      <c r="F108" s="1940"/>
      <c r="J108" s="1914"/>
    </row>
    <row r="109" spans="1:15" ht="15" customHeight="1">
      <c r="A109" s="2494" t="s">
        <v>536</v>
      </c>
      <c r="B109" s="2494"/>
      <c r="C109" s="2494"/>
      <c r="D109" s="2494"/>
      <c r="E109" s="2494"/>
      <c r="F109" s="2494"/>
      <c r="G109" s="2494"/>
      <c r="H109" s="2105"/>
      <c r="I109" s="1123" t="s">
        <v>537</v>
      </c>
    </row>
    <row r="110" spans="1:15" ht="15" customHeight="1">
      <c r="A110" s="2494"/>
      <c r="B110" s="2494"/>
      <c r="C110" s="2494"/>
      <c r="D110" s="2494"/>
      <c r="E110" s="2494"/>
      <c r="F110" s="2494"/>
      <c r="G110" s="2494"/>
      <c r="H110" s="2105"/>
      <c r="I110" s="1925"/>
    </row>
    <row r="111" spans="1:15" ht="15" customHeight="1">
      <c r="A111" s="2092" t="s">
        <v>34</v>
      </c>
      <c r="B111" s="2093"/>
      <c r="C111" s="1953"/>
      <c r="D111" s="1953"/>
      <c r="E111" s="1953"/>
      <c r="F111" s="1953"/>
      <c r="G111" s="1925"/>
      <c r="H111" s="1953"/>
      <c r="I111" s="1925"/>
    </row>
    <row r="112" spans="1:15" ht="6" customHeight="1">
      <c r="A112" s="1925"/>
      <c r="B112" s="1925"/>
      <c r="C112" s="1922"/>
      <c r="D112" s="1922"/>
      <c r="E112" s="1925"/>
      <c r="F112" s="1925"/>
      <c r="G112" s="1925"/>
      <c r="H112" s="1925"/>
      <c r="I112" s="1925"/>
    </row>
    <row r="113" spans="1:9" ht="22.5">
      <c r="A113" s="2495" t="s">
        <v>109</v>
      </c>
      <c r="B113" s="2495"/>
      <c r="C113" s="1917" t="s">
        <v>17</v>
      </c>
      <c r="D113" s="1917"/>
      <c r="E113" s="1916" t="s">
        <v>538</v>
      </c>
      <c r="F113" s="1917" t="s">
        <v>308</v>
      </c>
      <c r="G113" s="1916" t="s">
        <v>546</v>
      </c>
      <c r="H113" s="1916" t="s">
        <v>547</v>
      </c>
      <c r="I113" s="1916" t="s">
        <v>541</v>
      </c>
    </row>
    <row r="114" spans="1:9" ht="6" customHeight="1">
      <c r="C114" s="1913"/>
      <c r="D114" s="1913"/>
      <c r="E114" s="1913"/>
      <c r="F114" s="1913"/>
    </row>
    <row r="115" spans="1:9" ht="15" customHeight="1">
      <c r="A115" s="1922" t="s">
        <v>103</v>
      </c>
      <c r="B115" s="1922"/>
      <c r="C115" s="2095">
        <v>24020</v>
      </c>
      <c r="D115" s="2106"/>
      <c r="E115" s="2095">
        <v>20244</v>
      </c>
      <c r="F115" s="2095">
        <v>2178</v>
      </c>
      <c r="G115" s="2095">
        <v>1441</v>
      </c>
      <c r="H115" s="2095">
        <v>461</v>
      </c>
      <c r="I115" s="2095">
        <v>90</v>
      </c>
    </row>
    <row r="116" spans="1:9" ht="15" customHeight="1">
      <c r="A116" s="1112" t="s">
        <v>84</v>
      </c>
      <c r="C116" s="2098">
        <v>798</v>
      </c>
      <c r="D116" s="2053"/>
      <c r="E116" s="2098">
        <v>677</v>
      </c>
      <c r="F116" s="2098">
        <v>67</v>
      </c>
      <c r="G116" s="2098">
        <v>55</v>
      </c>
      <c r="H116" s="2099">
        <v>4</v>
      </c>
      <c r="I116" s="2099">
        <v>1</v>
      </c>
    </row>
    <row r="117" spans="1:9" ht="15" customHeight="1">
      <c r="A117" s="1112" t="s">
        <v>83</v>
      </c>
      <c r="C117" s="2098">
        <v>817</v>
      </c>
      <c r="D117" s="2053"/>
      <c r="E117" s="2098">
        <v>688</v>
      </c>
      <c r="F117" s="2098">
        <v>91</v>
      </c>
      <c r="G117" s="2054">
        <v>38</v>
      </c>
      <c r="H117" s="2099">
        <v>15</v>
      </c>
      <c r="I117" s="2099">
        <v>4</v>
      </c>
    </row>
    <row r="118" spans="1:9" ht="15" customHeight="1">
      <c r="A118" s="1112" t="s">
        <v>82</v>
      </c>
      <c r="C118" s="2098">
        <v>820</v>
      </c>
      <c r="D118" s="2053"/>
      <c r="E118" s="2098">
        <v>687</v>
      </c>
      <c r="F118" s="2098">
        <v>83</v>
      </c>
      <c r="G118" s="2054">
        <v>41</v>
      </c>
      <c r="H118" s="2054">
        <v>19</v>
      </c>
      <c r="I118" s="2099">
        <v>1</v>
      </c>
    </row>
    <row r="119" spans="1:9" ht="15" customHeight="1">
      <c r="A119" s="1112" t="s">
        <v>81</v>
      </c>
      <c r="C119" s="2098">
        <v>829</v>
      </c>
      <c r="D119" s="2053"/>
      <c r="E119" s="2098">
        <v>691</v>
      </c>
      <c r="F119" s="2098">
        <v>63</v>
      </c>
      <c r="G119" s="2098">
        <v>71</v>
      </c>
      <c r="H119" s="2099">
        <v>14</v>
      </c>
      <c r="I119" s="2099">
        <v>2</v>
      </c>
    </row>
    <row r="120" spans="1:9" ht="15" customHeight="1">
      <c r="A120" s="1112" t="s">
        <v>80</v>
      </c>
      <c r="C120" s="2098">
        <v>709</v>
      </c>
      <c r="D120" s="2053"/>
      <c r="E120" s="2098">
        <v>565</v>
      </c>
      <c r="F120" s="2098">
        <v>85</v>
      </c>
      <c r="G120" s="2098">
        <v>63</v>
      </c>
      <c r="H120" s="2099">
        <v>7</v>
      </c>
      <c r="I120" s="2099">
        <v>1</v>
      </c>
    </row>
    <row r="121" spans="1:9" ht="15" customHeight="1">
      <c r="A121" s="1112" t="s">
        <v>79</v>
      </c>
      <c r="C121" s="2098">
        <v>914</v>
      </c>
      <c r="D121" s="2053"/>
      <c r="E121" s="2098">
        <v>767</v>
      </c>
      <c r="F121" s="2098">
        <v>82</v>
      </c>
      <c r="G121" s="2098">
        <v>49</v>
      </c>
      <c r="H121" s="2054">
        <v>22</v>
      </c>
      <c r="I121" s="2099">
        <v>7</v>
      </c>
    </row>
    <row r="122" spans="1:9" ht="15" customHeight="1">
      <c r="A122" s="1112" t="s">
        <v>78</v>
      </c>
      <c r="C122" s="2098">
        <v>324</v>
      </c>
      <c r="D122" s="2053"/>
      <c r="E122" s="2098">
        <v>255</v>
      </c>
      <c r="F122" s="2098">
        <v>47</v>
      </c>
      <c r="G122" s="2054">
        <v>18</v>
      </c>
      <c r="H122" s="2099">
        <v>10</v>
      </c>
      <c r="I122" s="2099">
        <v>1</v>
      </c>
    </row>
    <row r="123" spans="1:9" ht="15" customHeight="1">
      <c r="A123" s="1112" t="s">
        <v>77</v>
      </c>
      <c r="C123" s="2098">
        <v>861</v>
      </c>
      <c r="D123" s="2053"/>
      <c r="E123" s="2098">
        <v>727</v>
      </c>
      <c r="F123" s="2098">
        <v>88</v>
      </c>
      <c r="G123" s="2054">
        <v>45</v>
      </c>
      <c r="H123" s="2054">
        <v>19</v>
      </c>
      <c r="I123" s="2099">
        <v>1</v>
      </c>
    </row>
    <row r="124" spans="1:9" ht="15" customHeight="1">
      <c r="A124" s="1112" t="s">
        <v>76</v>
      </c>
      <c r="C124" s="2098">
        <v>1355</v>
      </c>
      <c r="D124" s="2053"/>
      <c r="E124" s="2098">
        <v>1218</v>
      </c>
      <c r="F124" s="2098">
        <v>69</v>
      </c>
      <c r="G124" s="2098">
        <v>60</v>
      </c>
      <c r="H124" s="2054">
        <v>34</v>
      </c>
      <c r="I124" s="2100">
        <v>0</v>
      </c>
    </row>
    <row r="125" spans="1:9" ht="15" customHeight="1">
      <c r="A125" s="1112" t="s">
        <v>75</v>
      </c>
      <c r="C125" s="2098">
        <v>643</v>
      </c>
      <c r="D125" s="2053"/>
      <c r="E125" s="2098">
        <v>544</v>
      </c>
      <c r="F125" s="2098">
        <v>60</v>
      </c>
      <c r="G125" s="2098">
        <v>43</v>
      </c>
      <c r="H125" s="2054">
        <v>19</v>
      </c>
      <c r="I125" s="2099">
        <v>1</v>
      </c>
    </row>
    <row r="126" spans="1:9" ht="15" customHeight="1">
      <c r="A126" s="1112" t="s">
        <v>74</v>
      </c>
      <c r="C126" s="2098">
        <v>706</v>
      </c>
      <c r="D126" s="2053"/>
      <c r="E126" s="2098">
        <v>595</v>
      </c>
      <c r="F126" s="2098">
        <v>65</v>
      </c>
      <c r="G126" s="2098">
        <v>46</v>
      </c>
      <c r="H126" s="2099">
        <v>10</v>
      </c>
      <c r="I126" s="2099">
        <v>2</v>
      </c>
    </row>
    <row r="127" spans="1:9" ht="15" customHeight="1">
      <c r="A127" s="1112" t="s">
        <v>73</v>
      </c>
      <c r="C127" s="2098">
        <v>494</v>
      </c>
      <c r="D127" s="2053"/>
      <c r="E127" s="2098">
        <v>419</v>
      </c>
      <c r="F127" s="2098">
        <v>48</v>
      </c>
      <c r="G127" s="2054">
        <v>27</v>
      </c>
      <c r="H127" s="2099">
        <v>10</v>
      </c>
      <c r="I127" s="2099">
        <v>1</v>
      </c>
    </row>
    <row r="128" spans="1:9" ht="15" customHeight="1">
      <c r="A128" s="1112" t="s">
        <v>72</v>
      </c>
      <c r="C128" s="2098">
        <v>654</v>
      </c>
      <c r="D128" s="2053"/>
      <c r="E128" s="2098">
        <v>579</v>
      </c>
      <c r="F128" s="2098">
        <v>40</v>
      </c>
      <c r="G128" s="2054">
        <v>26</v>
      </c>
      <c r="H128" s="2054">
        <v>17</v>
      </c>
      <c r="I128" s="2099">
        <v>8</v>
      </c>
    </row>
    <row r="129" spans="1:9" ht="15" customHeight="1">
      <c r="A129" s="1112" t="s">
        <v>71</v>
      </c>
      <c r="C129" s="2098">
        <v>1019</v>
      </c>
      <c r="D129" s="2053"/>
      <c r="E129" s="2098">
        <v>832</v>
      </c>
      <c r="F129" s="2098">
        <v>86</v>
      </c>
      <c r="G129" s="2098">
        <v>89</v>
      </c>
      <c r="H129" s="2099">
        <v>13</v>
      </c>
      <c r="I129" s="2099">
        <v>11</v>
      </c>
    </row>
    <row r="130" spans="1:9" ht="15" customHeight="1">
      <c r="A130" s="1112" t="s">
        <v>70</v>
      </c>
      <c r="C130" s="2098">
        <v>963</v>
      </c>
      <c r="D130" s="2053"/>
      <c r="E130" s="2098">
        <v>847</v>
      </c>
      <c r="F130" s="2098">
        <v>54</v>
      </c>
      <c r="G130" s="2098">
        <v>46</v>
      </c>
      <c r="H130" s="2099">
        <v>23</v>
      </c>
      <c r="I130" s="2100">
        <v>0</v>
      </c>
    </row>
    <row r="131" spans="1:9" ht="15" customHeight="1">
      <c r="A131" s="1112" t="s">
        <v>69</v>
      </c>
      <c r="C131" s="2098">
        <v>609</v>
      </c>
      <c r="D131" s="2053"/>
      <c r="E131" s="2098">
        <v>504</v>
      </c>
      <c r="F131" s="2098">
        <v>58</v>
      </c>
      <c r="G131" s="2098">
        <v>40</v>
      </c>
      <c r="H131" s="2054">
        <v>15</v>
      </c>
      <c r="I131" s="2099">
        <v>3</v>
      </c>
    </row>
    <row r="132" spans="1:9" ht="15" customHeight="1">
      <c r="A132" s="1112" t="s">
        <v>68</v>
      </c>
      <c r="C132" s="2098">
        <v>769</v>
      </c>
      <c r="D132" s="2053"/>
      <c r="E132" s="2098">
        <v>663</v>
      </c>
      <c r="F132" s="2098">
        <v>57</v>
      </c>
      <c r="G132" s="2098">
        <v>46</v>
      </c>
      <c r="H132" s="2054">
        <v>16</v>
      </c>
      <c r="I132" s="2099">
        <v>4</v>
      </c>
    </row>
    <row r="133" spans="1:9" ht="15" customHeight="1">
      <c r="A133" s="1112" t="s">
        <v>67</v>
      </c>
      <c r="C133" s="2098">
        <v>744</v>
      </c>
      <c r="D133" s="2053"/>
      <c r="E133" s="2098">
        <v>605</v>
      </c>
      <c r="F133" s="2098">
        <v>91</v>
      </c>
      <c r="G133" s="2098">
        <v>47</v>
      </c>
      <c r="H133" s="2099">
        <v>8</v>
      </c>
      <c r="I133" s="2099">
        <v>2</v>
      </c>
    </row>
    <row r="134" spans="1:9" ht="15" customHeight="1">
      <c r="A134" s="1112" t="s">
        <v>66</v>
      </c>
      <c r="C134" s="2098">
        <v>675</v>
      </c>
      <c r="D134" s="2053"/>
      <c r="E134" s="2098">
        <v>532</v>
      </c>
      <c r="F134" s="2098">
        <v>86</v>
      </c>
      <c r="G134" s="2098">
        <v>47</v>
      </c>
      <c r="H134" s="2099">
        <v>14</v>
      </c>
      <c r="I134" s="2099">
        <v>3</v>
      </c>
    </row>
    <row r="135" spans="1:9" ht="15" customHeight="1">
      <c r="A135" s="1112" t="s">
        <v>65</v>
      </c>
      <c r="C135" s="2098">
        <v>564</v>
      </c>
      <c r="D135" s="2053"/>
      <c r="E135" s="2098">
        <v>495</v>
      </c>
      <c r="F135" s="2054">
        <v>36</v>
      </c>
      <c r="G135" s="2054">
        <v>21</v>
      </c>
      <c r="H135" s="2054">
        <v>24</v>
      </c>
      <c r="I135" s="2099">
        <v>6</v>
      </c>
    </row>
    <row r="136" spans="1:9" ht="15" customHeight="1">
      <c r="A136" s="1112" t="s">
        <v>64</v>
      </c>
      <c r="C136" s="2098">
        <v>761</v>
      </c>
      <c r="D136" s="2053"/>
      <c r="E136" s="2098">
        <v>675</v>
      </c>
      <c r="F136" s="2098">
        <v>46</v>
      </c>
      <c r="G136" s="2054">
        <v>39</v>
      </c>
      <c r="H136" s="2099">
        <v>14</v>
      </c>
      <c r="I136" s="2099">
        <v>2</v>
      </c>
    </row>
    <row r="137" spans="1:9" ht="15" customHeight="1">
      <c r="A137" s="1112" t="s">
        <v>63</v>
      </c>
      <c r="C137" s="2098">
        <v>873</v>
      </c>
      <c r="D137" s="2053"/>
      <c r="E137" s="2098">
        <v>776</v>
      </c>
      <c r="F137" s="2098">
        <v>47</v>
      </c>
      <c r="G137" s="2054">
        <v>41</v>
      </c>
      <c r="H137" s="2054">
        <v>17</v>
      </c>
      <c r="I137" s="2099">
        <v>3</v>
      </c>
    </row>
    <row r="138" spans="1:9" ht="15" customHeight="1">
      <c r="A138" s="1112" t="s">
        <v>62</v>
      </c>
      <c r="C138" s="2098">
        <v>822</v>
      </c>
      <c r="D138" s="2053"/>
      <c r="E138" s="2098">
        <v>671</v>
      </c>
      <c r="F138" s="2098">
        <v>92</v>
      </c>
      <c r="G138" s="2098">
        <v>46</v>
      </c>
      <c r="H138" s="2054">
        <v>21</v>
      </c>
      <c r="I138" s="2099">
        <v>5</v>
      </c>
    </row>
    <row r="139" spans="1:9" ht="15" customHeight="1">
      <c r="A139" s="1112" t="s">
        <v>61</v>
      </c>
      <c r="C139" s="2098">
        <v>745</v>
      </c>
      <c r="D139" s="2053"/>
      <c r="E139" s="2098">
        <v>641</v>
      </c>
      <c r="F139" s="2098">
        <v>54</v>
      </c>
      <c r="G139" s="2054">
        <v>38</v>
      </c>
      <c r="H139" s="2099">
        <v>14</v>
      </c>
      <c r="I139" s="2099">
        <v>4</v>
      </c>
    </row>
    <row r="140" spans="1:9" ht="15" customHeight="1">
      <c r="A140" s="1112" t="s">
        <v>60</v>
      </c>
      <c r="C140" s="2098">
        <v>713</v>
      </c>
      <c r="D140" s="2053"/>
      <c r="E140" s="2098">
        <v>554</v>
      </c>
      <c r="F140" s="2098">
        <v>121</v>
      </c>
      <c r="G140" s="2054">
        <v>40</v>
      </c>
      <c r="H140" s="2099">
        <v>5</v>
      </c>
      <c r="I140" s="2099">
        <v>1</v>
      </c>
    </row>
    <row r="141" spans="1:9" ht="15" customHeight="1">
      <c r="A141" s="1112" t="s">
        <v>59</v>
      </c>
      <c r="C141" s="2098">
        <v>845</v>
      </c>
      <c r="D141" s="2053"/>
      <c r="E141" s="2098">
        <v>695</v>
      </c>
      <c r="F141" s="2098">
        <v>98</v>
      </c>
      <c r="G141" s="2098">
        <v>49</v>
      </c>
      <c r="H141" s="2099">
        <v>20</v>
      </c>
      <c r="I141" s="2099">
        <v>1</v>
      </c>
    </row>
    <row r="142" spans="1:9" ht="15" customHeight="1">
      <c r="A142" s="1112" t="s">
        <v>58</v>
      </c>
      <c r="C142" s="2098">
        <v>626</v>
      </c>
      <c r="D142" s="2053"/>
      <c r="E142" s="2098">
        <v>508</v>
      </c>
      <c r="F142" s="2098">
        <v>69</v>
      </c>
      <c r="G142" s="2054">
        <v>40</v>
      </c>
      <c r="H142" s="2099">
        <v>14</v>
      </c>
      <c r="I142" s="2099">
        <v>4</v>
      </c>
    </row>
    <row r="143" spans="1:9" ht="15" customHeight="1">
      <c r="A143" s="1112" t="s">
        <v>57</v>
      </c>
      <c r="C143" s="2098">
        <v>686</v>
      </c>
      <c r="D143" s="2053"/>
      <c r="E143" s="2098">
        <v>572</v>
      </c>
      <c r="F143" s="2098">
        <v>88</v>
      </c>
      <c r="G143" s="2054">
        <v>26</v>
      </c>
      <c r="H143" s="2099">
        <v>9</v>
      </c>
      <c r="I143" s="2099">
        <v>2</v>
      </c>
    </row>
    <row r="144" spans="1:9" ht="15" customHeight="1">
      <c r="A144" s="1112" t="s">
        <v>56</v>
      </c>
      <c r="C144" s="2098">
        <v>883</v>
      </c>
      <c r="D144" s="2053"/>
      <c r="E144" s="2098">
        <v>796</v>
      </c>
      <c r="F144" s="2098">
        <v>53</v>
      </c>
      <c r="G144" s="2054">
        <v>33</v>
      </c>
      <c r="H144" s="2099">
        <v>13</v>
      </c>
      <c r="I144" s="2099">
        <v>2</v>
      </c>
    </row>
    <row r="145" spans="1:15" ht="15" customHeight="1">
      <c r="A145" s="1112" t="s">
        <v>55</v>
      </c>
      <c r="C145" s="2098">
        <v>569</v>
      </c>
      <c r="D145" s="2053"/>
      <c r="E145" s="2098">
        <v>477</v>
      </c>
      <c r="F145" s="2098">
        <v>57</v>
      </c>
      <c r="G145" s="2054">
        <v>28</v>
      </c>
      <c r="H145" s="2099">
        <v>11</v>
      </c>
      <c r="I145" s="2099">
        <v>2</v>
      </c>
    </row>
    <row r="146" spans="1:15" ht="15" customHeight="1">
      <c r="A146" s="1112" t="s">
        <v>54</v>
      </c>
      <c r="C146" s="2098">
        <v>787</v>
      </c>
      <c r="D146" s="2053"/>
      <c r="E146" s="2098">
        <v>620</v>
      </c>
      <c r="F146" s="2098">
        <v>62</v>
      </c>
      <c r="G146" s="2098">
        <v>104</v>
      </c>
      <c r="H146" s="2099">
        <v>5</v>
      </c>
      <c r="I146" s="2099">
        <v>4</v>
      </c>
    </row>
    <row r="147" spans="1:15" ht="15" customHeight="1">
      <c r="A147" s="1932" t="s">
        <v>53</v>
      </c>
      <c r="B147" s="1932"/>
      <c r="C147" s="2098">
        <v>443</v>
      </c>
      <c r="D147" s="2053"/>
      <c r="E147" s="2098">
        <v>369</v>
      </c>
      <c r="F147" s="2054">
        <v>35</v>
      </c>
      <c r="G147" s="2054">
        <v>39</v>
      </c>
      <c r="H147" s="2099">
        <v>5</v>
      </c>
      <c r="I147" s="2099">
        <v>1</v>
      </c>
    </row>
    <row r="148" spans="1:15" ht="6" customHeight="1">
      <c r="A148" s="1947"/>
      <c r="B148" s="1947"/>
      <c r="C148" s="1948"/>
      <c r="D148" s="1948"/>
      <c r="E148" s="1948"/>
      <c r="F148" s="1948"/>
      <c r="G148" s="1947"/>
      <c r="H148" s="1947"/>
      <c r="I148" s="1947"/>
    </row>
    <row r="149" spans="1:15" s="317" customFormat="1" ht="15" customHeight="1">
      <c r="A149" s="870" t="s">
        <v>279</v>
      </c>
      <c r="B149" s="2344" t="s">
        <v>505</v>
      </c>
      <c r="C149" s="2344"/>
      <c r="D149" s="2344"/>
      <c r="E149" s="2344"/>
      <c r="F149" s="2344"/>
      <c r="G149" s="1225"/>
      <c r="H149" s="1225"/>
      <c r="I149" s="1225"/>
      <c r="J149" s="1225"/>
      <c r="L149"/>
      <c r="M149"/>
      <c r="N149"/>
      <c r="O149"/>
    </row>
    <row r="150" spans="1:15" ht="15" customHeight="1">
      <c r="A150" s="54" t="s">
        <v>183</v>
      </c>
      <c r="B150" s="54"/>
      <c r="C150" s="1940"/>
      <c r="D150" s="1940"/>
      <c r="E150" s="1940"/>
      <c r="F150" s="1940"/>
      <c r="J150" s="1914"/>
    </row>
    <row r="151" spans="1:15" ht="15" customHeight="1">
      <c r="A151" s="54" t="s">
        <v>185</v>
      </c>
      <c r="B151" s="54"/>
      <c r="C151" s="1940"/>
      <c r="D151" s="1940"/>
      <c r="E151" s="1940"/>
      <c r="F151" s="1940"/>
      <c r="J151" s="1914"/>
    </row>
    <row r="152" spans="1:15" ht="15" customHeight="1">
      <c r="A152" s="54" t="s">
        <v>187</v>
      </c>
      <c r="B152" s="2107"/>
      <c r="C152" s="1940"/>
      <c r="D152" s="1940"/>
      <c r="E152" s="1940"/>
      <c r="F152" s="1940"/>
      <c r="J152" s="1914"/>
    </row>
    <row r="153" spans="1:15" ht="15" customHeight="1">
      <c r="A153" s="1932"/>
      <c r="B153" s="1932"/>
      <c r="C153" s="1933"/>
      <c r="D153" s="1933"/>
      <c r="E153" s="1933"/>
      <c r="F153" s="1933"/>
      <c r="G153" s="1932"/>
      <c r="H153" s="1932"/>
      <c r="I153" s="1932"/>
      <c r="J153" s="2045" t="s">
        <v>93</v>
      </c>
    </row>
    <row r="154" spans="1:15" ht="15" customHeight="1">
      <c r="A154" s="1932"/>
      <c r="B154" s="1932"/>
      <c r="C154" s="1933"/>
      <c r="D154" s="1933"/>
      <c r="E154" s="1933"/>
      <c r="F154" s="1933"/>
      <c r="G154" s="1932"/>
      <c r="H154" s="1932"/>
      <c r="I154" s="1932"/>
      <c r="J154" s="2046"/>
    </row>
    <row r="155" spans="1:15" ht="15" customHeight="1">
      <c r="I155" s="1123"/>
    </row>
    <row r="156" spans="1:15" ht="15" customHeight="1">
      <c r="A156" s="2494" t="s">
        <v>536</v>
      </c>
      <c r="B156" s="2494"/>
      <c r="C156" s="2494"/>
      <c r="D156" s="2494"/>
      <c r="E156" s="2494"/>
      <c r="F156" s="2494"/>
      <c r="G156" s="2494"/>
      <c r="H156" s="2108"/>
      <c r="I156" s="1123" t="s">
        <v>537</v>
      </c>
    </row>
    <row r="157" spans="1:15" ht="15" customHeight="1">
      <c r="A157" s="2494"/>
      <c r="B157" s="2494"/>
      <c r="C157" s="2494"/>
      <c r="D157" s="2494"/>
      <c r="E157" s="2494"/>
      <c r="F157" s="2494"/>
      <c r="G157" s="2494"/>
      <c r="H157" s="2108"/>
      <c r="I157" s="1925"/>
    </row>
    <row r="158" spans="1:15" ht="15" customHeight="1">
      <c r="A158" s="2092" t="s">
        <v>507</v>
      </c>
      <c r="B158" s="2093"/>
      <c r="C158" s="1953"/>
      <c r="D158" s="1953"/>
      <c r="E158" s="1953"/>
      <c r="F158" s="1953"/>
      <c r="G158" s="1925"/>
      <c r="H158" s="1953"/>
      <c r="I158" s="1925"/>
    </row>
    <row r="159" spans="1:15" ht="6" customHeight="1">
      <c r="A159" s="1925"/>
      <c r="B159" s="1925"/>
      <c r="C159" s="1922"/>
      <c r="D159" s="1922"/>
      <c r="E159" s="1925"/>
      <c r="F159" s="1925"/>
      <c r="G159" s="1925"/>
      <c r="H159" s="1925"/>
      <c r="I159" s="1925"/>
    </row>
    <row r="160" spans="1:15" ht="22.5">
      <c r="A160" s="2495" t="s">
        <v>109</v>
      </c>
      <c r="B160" s="2495"/>
      <c r="C160" s="1917" t="s">
        <v>17</v>
      </c>
      <c r="D160" s="1917"/>
      <c r="E160" s="1916" t="s">
        <v>538</v>
      </c>
      <c r="F160" s="1917" t="s">
        <v>308</v>
      </c>
      <c r="G160" s="1916" t="s">
        <v>546</v>
      </c>
      <c r="H160" s="1916" t="s">
        <v>547</v>
      </c>
      <c r="I160" s="1916" t="s">
        <v>541</v>
      </c>
    </row>
    <row r="161" spans="1:9" ht="6" customHeight="1">
      <c r="C161" s="1913"/>
      <c r="D161" s="1913"/>
      <c r="E161" s="1913"/>
      <c r="F161" s="1913"/>
    </row>
    <row r="162" spans="1:9" ht="15" customHeight="1">
      <c r="A162" s="1922" t="s">
        <v>103</v>
      </c>
      <c r="B162" s="1922"/>
      <c r="C162" s="2000">
        <v>0.96409800000000001</v>
      </c>
      <c r="D162" s="2109"/>
      <c r="E162" s="2000">
        <v>0.35863100000000003</v>
      </c>
      <c r="F162" s="2000">
        <v>2.7303569999999997</v>
      </c>
      <c r="G162" s="2000">
        <v>3.2822049999999998</v>
      </c>
      <c r="H162" s="2000">
        <v>7.4168189999999994</v>
      </c>
      <c r="I162" s="2000">
        <v>12.174898000000001</v>
      </c>
    </row>
    <row r="163" spans="1:9" ht="15" customHeight="1">
      <c r="A163" s="1112" t="s">
        <v>84</v>
      </c>
      <c r="C163" s="2002">
        <v>3.7874690000000002</v>
      </c>
      <c r="D163" s="2110"/>
      <c r="E163" s="2002">
        <v>1.536503</v>
      </c>
      <c r="F163" s="2002">
        <v>11.450704</v>
      </c>
      <c r="G163" s="2002">
        <v>14.089015</v>
      </c>
      <c r="H163" s="2111" t="s">
        <v>217</v>
      </c>
      <c r="I163" s="2111" t="s">
        <v>217</v>
      </c>
    </row>
    <row r="164" spans="1:9" ht="15" customHeight="1">
      <c r="A164" s="1112" t="s">
        <v>83</v>
      </c>
      <c r="C164" s="2002">
        <v>3.4981619999999998</v>
      </c>
      <c r="D164" s="2110"/>
      <c r="E164" s="2002">
        <v>1.5488919999999999</v>
      </c>
      <c r="F164" s="2002">
        <v>9.8202639999999999</v>
      </c>
      <c r="G164" s="2012">
        <v>15.882173999999999</v>
      </c>
      <c r="H164" s="2112">
        <v>25.303546999999998</v>
      </c>
      <c r="I164" s="2112">
        <v>49.964968999999996</v>
      </c>
    </row>
    <row r="165" spans="1:9" ht="15" customHeight="1">
      <c r="A165" s="1112" t="s">
        <v>82</v>
      </c>
      <c r="C165" s="2002">
        <v>3.7603989999999996</v>
      </c>
      <c r="D165" s="2110"/>
      <c r="E165" s="2002">
        <v>1.609739</v>
      </c>
      <c r="F165" s="2002">
        <v>9.9165200000000002</v>
      </c>
      <c r="G165" s="2012">
        <v>16.403923000000002</v>
      </c>
      <c r="H165" s="2012">
        <v>23.016475</v>
      </c>
      <c r="I165" s="2111" t="s">
        <v>217</v>
      </c>
    </row>
    <row r="166" spans="1:9" ht="15" customHeight="1">
      <c r="A166" s="1112" t="s">
        <v>81</v>
      </c>
      <c r="C166" s="2002">
        <v>3.755738</v>
      </c>
      <c r="D166" s="2110"/>
      <c r="E166" s="2002">
        <v>1.6783180000000002</v>
      </c>
      <c r="F166" s="2002">
        <v>13.144513999999999</v>
      </c>
      <c r="G166" s="2002">
        <v>12.072109000000001</v>
      </c>
      <c r="H166" s="2112">
        <v>29.195198000000001</v>
      </c>
      <c r="I166" s="2111" t="s">
        <v>217</v>
      </c>
    </row>
    <row r="167" spans="1:9" ht="15" customHeight="1">
      <c r="A167" s="1112" t="s">
        <v>80</v>
      </c>
      <c r="C167" s="2002">
        <v>3.6323800000000004</v>
      </c>
      <c r="D167" s="2110"/>
      <c r="E167" s="2002">
        <v>1.8942359999999998</v>
      </c>
      <c r="F167" s="2002">
        <v>10.198328</v>
      </c>
      <c r="G167" s="2002">
        <v>11.987836999999999</v>
      </c>
      <c r="H167" s="2112">
        <v>37.725957000000001</v>
      </c>
      <c r="I167" s="2111" t="s">
        <v>217</v>
      </c>
    </row>
    <row r="168" spans="1:9" ht="15" customHeight="1">
      <c r="A168" s="1112" t="s">
        <v>79</v>
      </c>
      <c r="C168" s="2002">
        <v>3.5054449999999999</v>
      </c>
      <c r="D168" s="2110"/>
      <c r="E168" s="2002">
        <v>1.4979579999999999</v>
      </c>
      <c r="F168" s="2002">
        <v>11.488391</v>
      </c>
      <c r="G168" s="2002">
        <v>14.008154000000001</v>
      </c>
      <c r="H168" s="2012">
        <v>21.543783000000001</v>
      </c>
      <c r="I168" s="2112">
        <v>37.709916999999997</v>
      </c>
    </row>
    <row r="169" spans="1:9" ht="15" customHeight="1">
      <c r="A169" s="1112" t="s">
        <v>78</v>
      </c>
      <c r="C169" s="2002">
        <v>6.3352679999999992</v>
      </c>
      <c r="D169" s="2110"/>
      <c r="E169" s="2002">
        <v>2.8819780000000002</v>
      </c>
      <c r="F169" s="2002">
        <v>13.936253000000001</v>
      </c>
      <c r="G169" s="2012">
        <v>23.542577999999999</v>
      </c>
      <c r="H169" s="2112">
        <v>29.551235999999996</v>
      </c>
      <c r="I169" s="2111" t="s">
        <v>217</v>
      </c>
    </row>
    <row r="170" spans="1:9" ht="15" customHeight="1">
      <c r="A170" s="1112" t="s">
        <v>77</v>
      </c>
      <c r="C170" s="2002">
        <v>3.5398230000000002</v>
      </c>
      <c r="D170" s="2110"/>
      <c r="E170" s="2002">
        <v>1.4877549999999999</v>
      </c>
      <c r="F170" s="2002">
        <v>10.197269</v>
      </c>
      <c r="G170" s="2012">
        <v>15.686969000000001</v>
      </c>
      <c r="H170" s="2012">
        <v>22.678652999999997</v>
      </c>
      <c r="I170" s="2111" t="s">
        <v>217</v>
      </c>
    </row>
    <row r="171" spans="1:9" ht="15" customHeight="1">
      <c r="A171" s="1112" t="s">
        <v>76</v>
      </c>
      <c r="C171" s="2002">
        <v>2.8413020000000002</v>
      </c>
      <c r="D171" s="2110"/>
      <c r="E171" s="2002">
        <v>0.95309599999999994</v>
      </c>
      <c r="F171" s="2002">
        <v>12.654824000000001</v>
      </c>
      <c r="G171" s="2002">
        <v>12.970303999999999</v>
      </c>
      <c r="H171" s="2012">
        <v>19.313614000000001</v>
      </c>
      <c r="I171" s="2002">
        <v>0</v>
      </c>
    </row>
    <row r="172" spans="1:9" ht="15" customHeight="1">
      <c r="A172" s="1112" t="s">
        <v>75</v>
      </c>
      <c r="C172" s="2002">
        <v>4.032311</v>
      </c>
      <c r="D172" s="2110"/>
      <c r="E172" s="2002">
        <v>1.796675</v>
      </c>
      <c r="F172" s="2002">
        <v>12.824653999999999</v>
      </c>
      <c r="G172" s="2002">
        <v>13.928774999999998</v>
      </c>
      <c r="H172" s="2012">
        <v>22.131805</v>
      </c>
      <c r="I172" s="2111" t="s">
        <v>217</v>
      </c>
    </row>
    <row r="173" spans="1:9" ht="15" customHeight="1">
      <c r="A173" s="1112" t="s">
        <v>74</v>
      </c>
      <c r="C173" s="2002">
        <v>4.3016930000000002</v>
      </c>
      <c r="D173" s="2110"/>
      <c r="E173" s="2002">
        <v>1.6104319999999999</v>
      </c>
      <c r="F173" s="2002">
        <v>12.34137</v>
      </c>
      <c r="G173" s="2002">
        <v>14.724857</v>
      </c>
      <c r="H173" s="2112">
        <v>33.936005999999999</v>
      </c>
      <c r="I173" s="2111" t="s">
        <v>217</v>
      </c>
    </row>
    <row r="174" spans="1:9" ht="15" customHeight="1">
      <c r="A174" s="1112" t="s">
        <v>73</v>
      </c>
      <c r="C174" s="2002">
        <v>4.8418049999999999</v>
      </c>
      <c r="D174" s="2110"/>
      <c r="E174" s="2002">
        <v>1.8906670000000001</v>
      </c>
      <c r="F174" s="2002">
        <v>14.417145000000001</v>
      </c>
      <c r="G174" s="2012">
        <v>18.816040999999998</v>
      </c>
      <c r="H174" s="2112">
        <v>33.684688000000001</v>
      </c>
      <c r="I174" s="2111" t="s">
        <v>217</v>
      </c>
    </row>
    <row r="175" spans="1:9" ht="15" customHeight="1">
      <c r="A175" s="1112" t="s">
        <v>72</v>
      </c>
      <c r="C175" s="2002">
        <v>4.7272660000000002</v>
      </c>
      <c r="D175" s="2110"/>
      <c r="E175" s="2002">
        <v>1.331645</v>
      </c>
      <c r="F175" s="2002">
        <v>14.471625</v>
      </c>
      <c r="G175" s="2012">
        <v>18.188748</v>
      </c>
      <c r="H175" s="2012">
        <v>24.003608</v>
      </c>
      <c r="I175" s="2112">
        <v>34.176085999999998</v>
      </c>
    </row>
    <row r="176" spans="1:9" ht="15" customHeight="1">
      <c r="A176" s="1112" t="s">
        <v>71</v>
      </c>
      <c r="C176" s="2002">
        <v>3.2527550000000001</v>
      </c>
      <c r="D176" s="2110"/>
      <c r="E176" s="2002">
        <v>1.494332</v>
      </c>
      <c r="F176" s="2002">
        <v>10.870813999999999</v>
      </c>
      <c r="G176" s="2002">
        <v>10.398025000000001</v>
      </c>
      <c r="H176" s="2112">
        <v>27.622601000000003</v>
      </c>
      <c r="I176" s="2112">
        <v>30.128456999999997</v>
      </c>
    </row>
    <row r="177" spans="1:9" ht="15" customHeight="1">
      <c r="A177" s="1112" t="s">
        <v>70</v>
      </c>
      <c r="C177" s="2002">
        <v>3.8487330000000002</v>
      </c>
      <c r="D177" s="2110"/>
      <c r="E177" s="2002">
        <v>1.2964819999999999</v>
      </c>
      <c r="F177" s="2002">
        <v>13.757979000000001</v>
      </c>
      <c r="G177" s="2002">
        <v>13.478234</v>
      </c>
      <c r="H177" s="2112">
        <v>27.379288000000003</v>
      </c>
      <c r="I177" s="2002">
        <v>0</v>
      </c>
    </row>
    <row r="178" spans="1:9" ht="15" customHeight="1">
      <c r="A178" s="1112" t="s">
        <v>69</v>
      </c>
      <c r="C178" s="2002">
        <v>4.7171500000000002</v>
      </c>
      <c r="D178" s="2110"/>
      <c r="E178" s="2002">
        <v>1.8701780000000001</v>
      </c>
      <c r="F178" s="2002">
        <v>12.674474999999999</v>
      </c>
      <c r="G178" s="2002">
        <v>14.323236999999999</v>
      </c>
      <c r="H178" s="2012">
        <v>24.832494000000001</v>
      </c>
      <c r="I178" s="2112">
        <v>57.540128000000003</v>
      </c>
    </row>
    <row r="179" spans="1:9" ht="15" customHeight="1">
      <c r="A179" s="1112" t="s">
        <v>68</v>
      </c>
      <c r="C179" s="2002">
        <v>3.8416670000000002</v>
      </c>
      <c r="D179" s="2110"/>
      <c r="E179" s="2002">
        <v>1.4537949999999999</v>
      </c>
      <c r="F179" s="2002">
        <v>12.883502999999999</v>
      </c>
      <c r="G179" s="2002">
        <v>13.806072</v>
      </c>
      <c r="H179" s="2012">
        <v>24.550663</v>
      </c>
      <c r="I179" s="2112">
        <v>49.853754000000002</v>
      </c>
    </row>
    <row r="180" spans="1:9" ht="15" customHeight="1">
      <c r="A180" s="1112" t="s">
        <v>67</v>
      </c>
      <c r="C180" s="2002">
        <v>4.0600480000000001</v>
      </c>
      <c r="D180" s="2110"/>
      <c r="E180" s="2002">
        <v>1.697902</v>
      </c>
      <c r="F180" s="2002">
        <v>10.012767999999999</v>
      </c>
      <c r="G180" s="2002">
        <v>14.260628000000001</v>
      </c>
      <c r="H180" s="2112">
        <v>35.880029</v>
      </c>
      <c r="I180" s="2111" t="s">
        <v>217</v>
      </c>
    </row>
    <row r="181" spans="1:9" ht="15" customHeight="1">
      <c r="A181" s="1112" t="s">
        <v>66</v>
      </c>
      <c r="C181" s="2002">
        <v>4.3102679999999998</v>
      </c>
      <c r="D181" s="2110"/>
      <c r="E181" s="2002">
        <v>2.1121449999999999</v>
      </c>
      <c r="F181" s="2002">
        <v>10.234293999999998</v>
      </c>
      <c r="G181" s="2002">
        <v>13.842505999999998</v>
      </c>
      <c r="H181" s="2112">
        <v>28.329072</v>
      </c>
      <c r="I181" s="2112">
        <v>57.662669000000001</v>
      </c>
    </row>
    <row r="182" spans="1:9" ht="15" customHeight="1">
      <c r="A182" s="1112" t="s">
        <v>65</v>
      </c>
      <c r="C182" s="2002">
        <v>5.3012419999999993</v>
      </c>
      <c r="D182" s="2110"/>
      <c r="E182" s="2002">
        <v>1.5914060000000001</v>
      </c>
      <c r="F182" s="2012">
        <v>17.777324999999998</v>
      </c>
      <c r="G182" s="2012">
        <v>20.498041999999998</v>
      </c>
      <c r="H182" s="2012">
        <v>21.523266</v>
      </c>
      <c r="I182" s="2112">
        <v>40.192931999999999</v>
      </c>
    </row>
    <row r="183" spans="1:9" ht="15" customHeight="1">
      <c r="A183" s="1112" t="s">
        <v>64</v>
      </c>
      <c r="C183" s="2002">
        <v>4.1386710000000004</v>
      </c>
      <c r="D183" s="2110"/>
      <c r="E183" s="2002">
        <v>1.230162</v>
      </c>
      <c r="F183" s="2002">
        <v>13.331052</v>
      </c>
      <c r="G183" s="2012">
        <v>15.448796000000002</v>
      </c>
      <c r="H183" s="2112">
        <v>26.175874999999998</v>
      </c>
      <c r="I183" s="2111" t="s">
        <v>217</v>
      </c>
    </row>
    <row r="184" spans="1:9" ht="15" customHeight="1">
      <c r="A184" s="1112" t="s">
        <v>63</v>
      </c>
      <c r="C184" s="2002">
        <v>3.4784120000000001</v>
      </c>
      <c r="D184" s="2110"/>
      <c r="E184" s="2002">
        <v>1.17866</v>
      </c>
      <c r="F184" s="2002">
        <v>14.498498000000001</v>
      </c>
      <c r="G184" s="2012">
        <v>15.211696</v>
      </c>
      <c r="H184" s="2012">
        <v>23.644962</v>
      </c>
      <c r="I184" s="2112">
        <v>57.754682000000003</v>
      </c>
    </row>
    <row r="185" spans="1:9" ht="15" customHeight="1">
      <c r="A185" s="1112" t="s">
        <v>62</v>
      </c>
      <c r="C185" s="2002">
        <v>3.5094140000000005</v>
      </c>
      <c r="D185" s="2110"/>
      <c r="E185" s="2002">
        <v>1.6078700000000001</v>
      </c>
      <c r="F185" s="2002">
        <v>10.18167</v>
      </c>
      <c r="G185" s="2002">
        <v>13.883768</v>
      </c>
      <c r="H185" s="2012">
        <v>22.139817999999998</v>
      </c>
      <c r="I185" s="2112">
        <v>44.901724999999999</v>
      </c>
    </row>
    <row r="186" spans="1:9" ht="15" customHeight="1">
      <c r="A186" s="1112" t="s">
        <v>61</v>
      </c>
      <c r="C186" s="2002">
        <v>4.2733699999999999</v>
      </c>
      <c r="D186" s="2110"/>
      <c r="E186" s="2002">
        <v>1.535074</v>
      </c>
      <c r="F186" s="2002">
        <v>13.139117000000001</v>
      </c>
      <c r="G186" s="2012">
        <v>15.627398000000001</v>
      </c>
      <c r="H186" s="2112">
        <v>25.520975</v>
      </c>
      <c r="I186" s="2112">
        <v>50.440152999999995</v>
      </c>
    </row>
    <row r="187" spans="1:9" ht="15" customHeight="1">
      <c r="A187" s="1112" t="s">
        <v>60</v>
      </c>
      <c r="C187" s="2002">
        <v>4.3203329999999998</v>
      </c>
      <c r="D187" s="2110"/>
      <c r="E187" s="2002">
        <v>2.2905579999999999</v>
      </c>
      <c r="F187" s="2002">
        <v>8.6908209999999997</v>
      </c>
      <c r="G187" s="2012">
        <v>16.573139000000001</v>
      </c>
      <c r="H187" s="2112">
        <v>52.074284999999996</v>
      </c>
      <c r="I187" s="2111" t="s">
        <v>217</v>
      </c>
    </row>
    <row r="188" spans="1:9" ht="15" customHeight="1">
      <c r="A188" s="1112" t="s">
        <v>59</v>
      </c>
      <c r="C188" s="2002">
        <v>3.5878209999999999</v>
      </c>
      <c r="D188" s="2110"/>
      <c r="E188" s="2002">
        <v>1.5497300000000001</v>
      </c>
      <c r="F188" s="2002">
        <v>10.328442000000001</v>
      </c>
      <c r="G188" s="2002">
        <v>13.855581000000001</v>
      </c>
      <c r="H188" s="2112">
        <v>25.539362999999998</v>
      </c>
      <c r="I188" s="2111" t="s">
        <v>217</v>
      </c>
    </row>
    <row r="189" spans="1:9" ht="15" customHeight="1">
      <c r="A189" s="1112" t="s">
        <v>58</v>
      </c>
      <c r="C189" s="2002">
        <v>4.8957239999999995</v>
      </c>
      <c r="D189" s="2110"/>
      <c r="E189" s="2002">
        <v>1.9716460000000002</v>
      </c>
      <c r="F189" s="2002">
        <v>11.870381999999999</v>
      </c>
      <c r="G189" s="2012">
        <v>16.194868</v>
      </c>
      <c r="H189" s="2112">
        <v>27.023905999999997</v>
      </c>
      <c r="I189" s="2112">
        <v>49.324210000000001</v>
      </c>
    </row>
    <row r="190" spans="1:9" ht="15" customHeight="1">
      <c r="A190" s="1112" t="s">
        <v>57</v>
      </c>
      <c r="C190" s="2002">
        <v>3.8900249999999996</v>
      </c>
      <c r="D190" s="2110"/>
      <c r="E190" s="2002">
        <v>1.6209310000000001</v>
      </c>
      <c r="F190" s="2002">
        <v>9.8873770000000007</v>
      </c>
      <c r="G190" s="2012">
        <v>18.974944999999998</v>
      </c>
      <c r="H190" s="2112">
        <v>33.789304999999999</v>
      </c>
      <c r="I190" s="2111" t="s">
        <v>217</v>
      </c>
    </row>
    <row r="191" spans="1:9" ht="15" customHeight="1">
      <c r="A191" s="1112" t="s">
        <v>56</v>
      </c>
      <c r="C191" s="2002">
        <v>3.4562110000000001</v>
      </c>
      <c r="D191" s="2110"/>
      <c r="E191" s="2002">
        <v>1.199727</v>
      </c>
      <c r="F191" s="2002">
        <v>13.7773</v>
      </c>
      <c r="G191" s="2012">
        <v>18.498649</v>
      </c>
      <c r="H191" s="2112">
        <v>27.220133000000001</v>
      </c>
      <c r="I191" s="2111" t="s">
        <v>217</v>
      </c>
    </row>
    <row r="192" spans="1:9" ht="15" customHeight="1">
      <c r="A192" s="1112" t="s">
        <v>55</v>
      </c>
      <c r="C192" s="2002">
        <v>4.8330060000000001</v>
      </c>
      <c r="D192" s="2110"/>
      <c r="E192" s="2002">
        <v>1.7717050000000001</v>
      </c>
      <c r="F192" s="2002">
        <v>12.677102000000001</v>
      </c>
      <c r="G192" s="2012">
        <v>17.775257</v>
      </c>
      <c r="H192" s="2112">
        <v>33.719532000000001</v>
      </c>
      <c r="I192" s="2111" t="s">
        <v>217</v>
      </c>
    </row>
    <row r="193" spans="1:15" ht="15" customHeight="1">
      <c r="A193" s="1112" t="s">
        <v>54</v>
      </c>
      <c r="C193" s="2002">
        <v>3.7566030000000001</v>
      </c>
      <c r="D193" s="2110"/>
      <c r="E193" s="2002">
        <v>1.995959</v>
      </c>
      <c r="F193" s="2002">
        <v>12.772739</v>
      </c>
      <c r="G193" s="2002">
        <v>8.7974180000000004</v>
      </c>
      <c r="H193" s="2112">
        <v>44.590367000000001</v>
      </c>
      <c r="I193" s="2112">
        <v>49.752361000000001</v>
      </c>
    </row>
    <row r="194" spans="1:15" ht="15" customHeight="1">
      <c r="A194" s="1932" t="s">
        <v>53</v>
      </c>
      <c r="B194" s="1932"/>
      <c r="C194" s="2002">
        <v>5.1496089999999999</v>
      </c>
      <c r="D194" s="2110"/>
      <c r="E194" s="2002">
        <v>2.1505130000000001</v>
      </c>
      <c r="F194" s="2012">
        <v>16.700403000000001</v>
      </c>
      <c r="G194" s="2012">
        <v>15.109492999999999</v>
      </c>
      <c r="H194" s="2112">
        <v>45.030970999999994</v>
      </c>
      <c r="I194" s="2111" t="s">
        <v>217</v>
      </c>
    </row>
    <row r="195" spans="1:15" ht="6" customHeight="1">
      <c r="A195" s="1947"/>
      <c r="B195" s="1947"/>
      <c r="C195" s="1948"/>
      <c r="D195" s="1948"/>
      <c r="E195" s="1948"/>
      <c r="F195" s="1948"/>
      <c r="G195" s="1947"/>
      <c r="H195" s="1947"/>
      <c r="I195" s="1947"/>
    </row>
    <row r="196" spans="1:15" s="317" customFormat="1" ht="15" customHeight="1">
      <c r="A196" s="870" t="s">
        <v>279</v>
      </c>
      <c r="B196" s="2344" t="s">
        <v>505</v>
      </c>
      <c r="C196" s="2344"/>
      <c r="D196" s="2344"/>
      <c r="E196" s="2344"/>
      <c r="F196" s="2344"/>
      <c r="G196" s="1225"/>
      <c r="H196" s="1225"/>
      <c r="I196" s="1225"/>
      <c r="J196" s="1225"/>
      <c r="L196"/>
      <c r="M196"/>
      <c r="N196"/>
      <c r="O196"/>
    </row>
    <row r="197" spans="1:15" ht="15" customHeight="1">
      <c r="A197" s="54" t="s">
        <v>183</v>
      </c>
      <c r="B197" s="54"/>
      <c r="C197" s="1940"/>
      <c r="D197" s="1940"/>
      <c r="E197" s="1940"/>
      <c r="F197" s="1940"/>
      <c r="J197" s="1914"/>
    </row>
    <row r="198" spans="1:15" ht="15" customHeight="1">
      <c r="A198" s="54" t="s">
        <v>185</v>
      </c>
      <c r="B198" s="54"/>
      <c r="C198" s="1940"/>
      <c r="D198" s="1940"/>
      <c r="E198" s="1940"/>
      <c r="F198" s="1940"/>
      <c r="J198" s="1914"/>
    </row>
    <row r="199" spans="1:15" ht="15" customHeight="1">
      <c r="A199" s="54" t="s">
        <v>187</v>
      </c>
      <c r="B199" s="54"/>
      <c r="C199" s="1940"/>
      <c r="D199" s="1940"/>
      <c r="E199" s="1940"/>
      <c r="F199" s="1940"/>
      <c r="J199" s="1914"/>
    </row>
    <row r="200" spans="1:15" ht="15" customHeight="1">
      <c r="J200" s="2045" t="s">
        <v>93</v>
      </c>
    </row>
    <row r="203" spans="1:15" ht="15" customHeight="1">
      <c r="A203" s="2494" t="s">
        <v>536</v>
      </c>
      <c r="B203" s="2494"/>
      <c r="C203" s="2494"/>
      <c r="D203" s="2494"/>
      <c r="E203" s="2494"/>
      <c r="F203" s="2494"/>
      <c r="G203" s="2494"/>
      <c r="H203" s="2105"/>
      <c r="I203" s="1123" t="s">
        <v>537</v>
      </c>
    </row>
    <row r="204" spans="1:15" ht="15" customHeight="1">
      <c r="A204" s="2494"/>
      <c r="B204" s="2494"/>
      <c r="C204" s="2494"/>
      <c r="D204" s="2494"/>
      <c r="E204" s="2494"/>
      <c r="F204" s="2494"/>
      <c r="G204" s="2494"/>
      <c r="H204" s="2105"/>
      <c r="I204" s="1925"/>
    </row>
    <row r="205" spans="1:15" ht="15" customHeight="1">
      <c r="A205" s="2113" t="s">
        <v>32</v>
      </c>
      <c r="B205" s="2093"/>
      <c r="C205" s="1953"/>
      <c r="D205" s="1953"/>
      <c r="E205" s="1953"/>
      <c r="F205" s="1953"/>
      <c r="G205" s="1925"/>
      <c r="H205" s="1953"/>
      <c r="I205" s="1925"/>
    </row>
    <row r="206" spans="1:15" ht="6" customHeight="1">
      <c r="A206" s="1925"/>
      <c r="B206" s="1925"/>
      <c r="C206" s="1922"/>
      <c r="D206" s="1922"/>
      <c r="E206" s="1925"/>
      <c r="F206" s="1925"/>
      <c r="G206" s="1925"/>
      <c r="H206" s="1925"/>
      <c r="I206" s="1925"/>
    </row>
    <row r="207" spans="1:15" ht="22.5">
      <c r="A207" s="2495" t="s">
        <v>109</v>
      </c>
      <c r="B207" s="2495"/>
      <c r="C207" s="1917" t="s">
        <v>17</v>
      </c>
      <c r="D207" s="1917"/>
      <c r="E207" s="1916" t="s">
        <v>538</v>
      </c>
      <c r="F207" s="1917" t="s">
        <v>308</v>
      </c>
      <c r="G207" s="1916" t="s">
        <v>546</v>
      </c>
      <c r="H207" s="1916" t="s">
        <v>548</v>
      </c>
      <c r="I207" s="1916" t="s">
        <v>541</v>
      </c>
    </row>
    <row r="208" spans="1:15" ht="6" customHeight="1">
      <c r="C208" s="1913"/>
      <c r="D208" s="1913"/>
      <c r="E208" s="1913"/>
      <c r="F208" s="1913"/>
    </row>
    <row r="209" spans="1:9" ht="15" customHeight="1">
      <c r="A209" s="1922" t="s">
        <v>103</v>
      </c>
      <c r="B209" s="1922"/>
      <c r="C209" s="2114">
        <v>84387.289558742807</v>
      </c>
      <c r="D209" s="2106"/>
      <c r="E209" s="2000">
        <v>0.30469617999999998</v>
      </c>
      <c r="F209" s="2000">
        <v>0.2329466</v>
      </c>
      <c r="G209" s="2000">
        <v>0.18695682999999999</v>
      </c>
      <c r="H209" s="2000">
        <v>0.15035602000000001</v>
      </c>
      <c r="I209" s="2000">
        <v>3.9052139999999999E-2</v>
      </c>
    </row>
    <row r="210" spans="1:9" ht="15" customHeight="1">
      <c r="A210" s="1112" t="s">
        <v>84</v>
      </c>
      <c r="C210" s="2115">
        <v>3598.7015838097</v>
      </c>
      <c r="D210" s="2053"/>
      <c r="E210" s="2002">
        <v>1.30092374</v>
      </c>
      <c r="F210" s="2002">
        <v>0.99025883000000003</v>
      </c>
      <c r="G210" s="2002">
        <v>0.95359157999999999</v>
      </c>
      <c r="H210" s="2111" t="s">
        <v>217</v>
      </c>
      <c r="I210" s="2111" t="s">
        <v>217</v>
      </c>
    </row>
    <row r="211" spans="1:9" ht="15" customHeight="1">
      <c r="A211" s="1112" t="s">
        <v>83</v>
      </c>
      <c r="C211" s="2115">
        <v>11264.081393771001</v>
      </c>
      <c r="D211" s="2053"/>
      <c r="E211" s="2002">
        <v>1.3022910999999999</v>
      </c>
      <c r="F211" s="2002">
        <v>1.1156064400000001</v>
      </c>
      <c r="G211" s="2012">
        <v>0.75124654000000002</v>
      </c>
      <c r="H211" s="2112">
        <v>0.45436368999999999</v>
      </c>
      <c r="I211" s="2112">
        <v>0.23151469999999999</v>
      </c>
    </row>
    <row r="212" spans="1:9" ht="15" customHeight="1">
      <c r="A212" s="1112" t="s">
        <v>82</v>
      </c>
      <c r="C212" s="2115">
        <v>2657.4738511121</v>
      </c>
      <c r="D212" s="2053"/>
      <c r="E212" s="2002">
        <v>1.3459900300000001</v>
      </c>
      <c r="F212" s="2002">
        <v>1.0216807999999999</v>
      </c>
      <c r="G212" s="2012">
        <v>0.81450922999999997</v>
      </c>
      <c r="H212" s="2012">
        <v>0.53022245999999995</v>
      </c>
      <c r="I212" s="2111" t="s">
        <v>217</v>
      </c>
    </row>
    <row r="213" spans="1:9" ht="15" customHeight="1">
      <c r="A213" s="1112" t="s">
        <v>81</v>
      </c>
      <c r="C213" s="2115">
        <v>2803.4329982701001</v>
      </c>
      <c r="D213" s="2053"/>
      <c r="E213" s="2002">
        <v>1.4014237700000001</v>
      </c>
      <c r="F213" s="2002">
        <v>0.98420085999999996</v>
      </c>
      <c r="G213" s="2002">
        <v>1.0332874000000001</v>
      </c>
      <c r="H213" s="2112">
        <v>0.50650797000000003</v>
      </c>
      <c r="I213" s="2111" t="s">
        <v>217</v>
      </c>
    </row>
    <row r="214" spans="1:9" ht="15" customHeight="1">
      <c r="A214" s="1112" t="s">
        <v>80</v>
      </c>
      <c r="C214" s="2115">
        <v>8014.5192943628999</v>
      </c>
      <c r="D214" s="2053"/>
      <c r="E214" s="2002">
        <v>1.5084709700000001</v>
      </c>
      <c r="F214" s="2002">
        <v>1.2394721099999999</v>
      </c>
      <c r="G214" s="2002">
        <v>1.0528428400000001</v>
      </c>
      <c r="H214" s="2112">
        <v>0.35735538</v>
      </c>
      <c r="I214" s="2111" t="s">
        <v>217</v>
      </c>
    </row>
    <row r="215" spans="1:9" ht="15" customHeight="1">
      <c r="A215" s="1112" t="s">
        <v>79</v>
      </c>
      <c r="C215" s="2115">
        <v>2467.0620436921999</v>
      </c>
      <c r="D215" s="2053"/>
      <c r="E215" s="2002">
        <v>1.25806073</v>
      </c>
      <c r="F215" s="2002">
        <v>1.01779135</v>
      </c>
      <c r="G215" s="2002">
        <v>0.76849981999999994</v>
      </c>
      <c r="H215" s="2012">
        <v>0.49835571000000001</v>
      </c>
      <c r="I215" s="2112">
        <v>0.27058894</v>
      </c>
    </row>
    <row r="216" spans="1:9" ht="15" customHeight="1">
      <c r="A216" s="1112" t="s">
        <v>78</v>
      </c>
      <c r="C216" s="2115">
        <v>9303.1511502245994</v>
      </c>
      <c r="D216" s="2053"/>
      <c r="E216" s="2002">
        <v>2.2617661400000002</v>
      </c>
      <c r="F216" s="2002">
        <v>1.9507356600000001</v>
      </c>
      <c r="G216" s="2012">
        <v>1.4000785499999999</v>
      </c>
      <c r="H216" s="2112">
        <v>0.96916349999999996</v>
      </c>
      <c r="I216" s="2111" t="s">
        <v>217</v>
      </c>
    </row>
    <row r="217" spans="1:9" ht="15" customHeight="1">
      <c r="A217" s="1112" t="s">
        <v>77</v>
      </c>
      <c r="C217" s="2115">
        <v>11134.5471397909</v>
      </c>
      <c r="D217" s="2053"/>
      <c r="E217" s="2002">
        <v>1.25164941</v>
      </c>
      <c r="F217" s="2002">
        <v>1.07032891</v>
      </c>
      <c r="G217" s="2012">
        <v>0.80451877999999999</v>
      </c>
      <c r="H217" s="2012">
        <v>0.52415604000000005</v>
      </c>
      <c r="I217" s="2111" t="s">
        <v>217</v>
      </c>
    </row>
    <row r="218" spans="1:9" ht="15" customHeight="1">
      <c r="A218" s="1112" t="s">
        <v>76</v>
      </c>
      <c r="C218" s="2115">
        <v>27262.1238196669</v>
      </c>
      <c r="D218" s="2053"/>
      <c r="E218" s="2002">
        <v>0.85730631000000002</v>
      </c>
      <c r="F218" s="2002">
        <v>0.65841106999999999</v>
      </c>
      <c r="G218" s="2002">
        <v>0.55790905000000002</v>
      </c>
      <c r="H218" s="2012">
        <v>0.48216904999999999</v>
      </c>
      <c r="I218" s="2002">
        <v>0</v>
      </c>
    </row>
    <row r="219" spans="1:9" ht="15" customHeight="1">
      <c r="A219" s="1112" t="s">
        <v>75</v>
      </c>
      <c r="C219" s="2115">
        <v>4540.1800653478003</v>
      </c>
      <c r="D219" s="2053"/>
      <c r="E219" s="2002">
        <v>1.51828988</v>
      </c>
      <c r="F219" s="2002">
        <v>1.2019945400000001</v>
      </c>
      <c r="G219" s="2002">
        <v>0.95093470000000002</v>
      </c>
      <c r="H219" s="2012">
        <v>0.61720207000000005</v>
      </c>
      <c r="I219" s="2111" t="s">
        <v>217</v>
      </c>
    </row>
    <row r="220" spans="1:9" ht="15" customHeight="1">
      <c r="A220" s="1112" t="s">
        <v>74</v>
      </c>
      <c r="C220" s="2115">
        <v>15268.428650887599</v>
      </c>
      <c r="D220" s="2053"/>
      <c r="E220" s="2002">
        <v>1.3663494300000001</v>
      </c>
      <c r="F220" s="2002">
        <v>1.1187691399999999</v>
      </c>
      <c r="G220" s="2002">
        <v>0.89206229000000004</v>
      </c>
      <c r="H220" s="2112">
        <v>0.49946947000000003</v>
      </c>
      <c r="I220" s="2111" t="s">
        <v>217</v>
      </c>
    </row>
    <row r="221" spans="1:9" ht="15" customHeight="1">
      <c r="A221" s="1112" t="s">
        <v>73</v>
      </c>
      <c r="C221" s="2115">
        <v>8186.4749791677004</v>
      </c>
      <c r="D221" s="2053"/>
      <c r="E221" s="2002">
        <v>1.61621185</v>
      </c>
      <c r="F221" s="2002">
        <v>1.33419921</v>
      </c>
      <c r="G221" s="2012">
        <v>1.00179207</v>
      </c>
      <c r="H221" s="2112">
        <v>0.65265963000000005</v>
      </c>
      <c r="I221" s="2111" t="s">
        <v>217</v>
      </c>
    </row>
    <row r="222" spans="1:9" ht="15" customHeight="1">
      <c r="A222" s="1112" t="s">
        <v>72</v>
      </c>
      <c r="C222" s="2115">
        <v>8824.5289099181009</v>
      </c>
      <c r="D222" s="2053"/>
      <c r="E222" s="2002">
        <v>1.1808057700000001</v>
      </c>
      <c r="F222" s="2002">
        <v>0.89679686000000003</v>
      </c>
      <c r="G222" s="2012">
        <v>0.71479353999999995</v>
      </c>
      <c r="H222" s="2012">
        <v>0.57696714999999998</v>
      </c>
      <c r="I222" s="2112">
        <v>0.39948048000000003</v>
      </c>
    </row>
    <row r="223" spans="1:9" ht="15" customHeight="1">
      <c r="A223" s="1112" t="s">
        <v>71</v>
      </c>
      <c r="C223" s="2115">
        <v>21429.152506218601</v>
      </c>
      <c r="D223" s="2053"/>
      <c r="E223" s="2002">
        <v>1.22371648</v>
      </c>
      <c r="F223" s="2002">
        <v>0.91730334000000002</v>
      </c>
      <c r="G223" s="2002">
        <v>0.88904064000000005</v>
      </c>
      <c r="H223" s="2112">
        <v>0.34381500999999998</v>
      </c>
      <c r="I223" s="2112">
        <v>0.31610184000000002</v>
      </c>
    </row>
    <row r="224" spans="1:9" ht="15" customHeight="1">
      <c r="A224" s="1112" t="s">
        <v>70</v>
      </c>
      <c r="C224" s="2115">
        <v>57698.466721901503</v>
      </c>
      <c r="D224" s="2053"/>
      <c r="E224" s="2002">
        <v>1.13719853</v>
      </c>
      <c r="F224" s="2002">
        <v>0.78731737999999996</v>
      </c>
      <c r="G224" s="2002">
        <v>0.65095206999999999</v>
      </c>
      <c r="H224" s="2112">
        <v>0.67579122000000003</v>
      </c>
      <c r="I224" s="2002">
        <v>0</v>
      </c>
    </row>
    <row r="225" spans="1:9" ht="15" customHeight="1">
      <c r="A225" s="1112" t="s">
        <v>69</v>
      </c>
      <c r="C225" s="2115">
        <v>10677.1279821188</v>
      </c>
      <c r="D225" s="2053"/>
      <c r="E225" s="2002">
        <v>1.54616625</v>
      </c>
      <c r="F225" s="2002">
        <v>1.2158921899999999</v>
      </c>
      <c r="G225" s="2002">
        <v>0.96021065999999999</v>
      </c>
      <c r="H225" s="2012">
        <v>0.60175849999999997</v>
      </c>
      <c r="I225" s="2112">
        <v>0.24531459999999999</v>
      </c>
    </row>
    <row r="226" spans="1:9" ht="15" customHeight="1">
      <c r="A226" s="1112" t="s">
        <v>68</v>
      </c>
      <c r="C226" s="2115">
        <v>5918.6640841223998</v>
      </c>
      <c r="D226" s="2053"/>
      <c r="E226" s="2002">
        <v>1.2539823400000001</v>
      </c>
      <c r="F226" s="2002">
        <v>0.93533235000000003</v>
      </c>
      <c r="G226" s="2002">
        <v>0.82416151000000004</v>
      </c>
      <c r="H226" s="2012">
        <v>0.54387052999999996</v>
      </c>
      <c r="I226" s="2112">
        <v>0.28702353000000003</v>
      </c>
    </row>
    <row r="227" spans="1:9" ht="15" customHeight="1">
      <c r="A227" s="1112" t="s">
        <v>67</v>
      </c>
      <c r="C227" s="2115">
        <v>3806.2949290636002</v>
      </c>
      <c r="D227" s="2053"/>
      <c r="E227" s="2002">
        <v>1.38061656</v>
      </c>
      <c r="F227" s="2002">
        <v>1.2343206200000001</v>
      </c>
      <c r="G227" s="2002">
        <v>0.88849414000000004</v>
      </c>
      <c r="H227" s="2112">
        <v>0.37621406000000002</v>
      </c>
      <c r="I227" s="2111" t="s">
        <v>217</v>
      </c>
    </row>
    <row r="228" spans="1:9" ht="15" customHeight="1">
      <c r="A228" s="1112" t="s">
        <v>66</v>
      </c>
      <c r="C228" s="2115">
        <v>14328.8825932782</v>
      </c>
      <c r="D228" s="2053"/>
      <c r="E228" s="2002">
        <v>1.6506177399999999</v>
      </c>
      <c r="F228" s="2002">
        <v>1.3505403499999999</v>
      </c>
      <c r="G228" s="2002">
        <v>0.97753151000000005</v>
      </c>
      <c r="H228" s="2112">
        <v>0.63230730999999996</v>
      </c>
      <c r="I228" s="2112">
        <v>0.22497107</v>
      </c>
    </row>
    <row r="229" spans="1:9" ht="15" customHeight="1">
      <c r="A229" s="1112" t="s">
        <v>65</v>
      </c>
      <c r="C229" s="2115">
        <v>9428.0993853766995</v>
      </c>
      <c r="D229" s="2053"/>
      <c r="E229" s="2002">
        <v>1.39860874</v>
      </c>
      <c r="F229" s="2012">
        <v>1.12513321</v>
      </c>
      <c r="G229" s="2012">
        <v>0.7795957</v>
      </c>
      <c r="H229" s="2012">
        <v>0.83335230000000005</v>
      </c>
      <c r="I229" s="2112">
        <v>0.43707867</v>
      </c>
    </row>
    <row r="230" spans="1:9" ht="15" customHeight="1">
      <c r="A230" s="1112" t="s">
        <v>64</v>
      </c>
      <c r="C230" s="2115">
        <v>15031.529091317499</v>
      </c>
      <c r="D230" s="2053"/>
      <c r="E230" s="2002">
        <v>1.0901488800000001</v>
      </c>
      <c r="F230" s="2002">
        <v>0.83183954000000004</v>
      </c>
      <c r="G230" s="2012">
        <v>0.78201668999999996</v>
      </c>
      <c r="H230" s="2112">
        <v>0.54283678000000002</v>
      </c>
      <c r="I230" s="2111" t="s">
        <v>217</v>
      </c>
    </row>
    <row r="231" spans="1:9" ht="15" customHeight="1">
      <c r="A231" s="1112" t="s">
        <v>63</v>
      </c>
      <c r="C231" s="2115">
        <v>6168.9295399454004</v>
      </c>
      <c r="D231" s="2053"/>
      <c r="E231" s="2002">
        <v>1.0453949</v>
      </c>
      <c r="F231" s="2002">
        <v>0.79347736999999996</v>
      </c>
      <c r="G231" s="2012">
        <v>0.72949649000000005</v>
      </c>
      <c r="H231" s="2012">
        <v>0.45690296000000002</v>
      </c>
      <c r="I231" s="2112">
        <v>0.19343937999999999</v>
      </c>
    </row>
    <row r="232" spans="1:9" ht="15" customHeight="1">
      <c r="A232" s="1112" t="s">
        <v>62</v>
      </c>
      <c r="C232" s="2115">
        <v>5190.2480558781999</v>
      </c>
      <c r="D232" s="2053"/>
      <c r="E232" s="2002">
        <v>1.3165625599999999</v>
      </c>
      <c r="F232" s="2002">
        <v>1.1222245399999999</v>
      </c>
      <c r="G232" s="2002">
        <v>0.76705953000000004</v>
      </c>
      <c r="H232" s="2012">
        <v>0.56586437999999994</v>
      </c>
      <c r="I232" s="2112">
        <v>0.26656555999999998</v>
      </c>
    </row>
    <row r="233" spans="1:9" ht="15" customHeight="1">
      <c r="A233" s="1112" t="s">
        <v>61</v>
      </c>
      <c r="C233" s="2115">
        <v>8332.3440772480008</v>
      </c>
      <c r="D233" s="2053"/>
      <c r="E233" s="2002">
        <v>1.32151519</v>
      </c>
      <c r="F233" s="2002">
        <v>0.95715019999999995</v>
      </c>
      <c r="G233" s="2012">
        <v>0.79185718999999999</v>
      </c>
      <c r="H233" s="2112">
        <v>0.46399869999999999</v>
      </c>
      <c r="I233" s="2112">
        <v>0.27783306000000002</v>
      </c>
    </row>
    <row r="234" spans="1:9" ht="15" customHeight="1">
      <c r="A234" s="1112" t="s">
        <v>60</v>
      </c>
      <c r="C234" s="2115">
        <v>7800.9669571590002</v>
      </c>
      <c r="D234" s="2053"/>
      <c r="E234" s="2002">
        <v>1.7714900099999999</v>
      </c>
      <c r="F234" s="2002">
        <v>1.48764929</v>
      </c>
      <c r="G234" s="2012">
        <v>0.97778986000000001</v>
      </c>
      <c r="H234" s="2112">
        <v>0.32127529999999999</v>
      </c>
      <c r="I234" s="2111" t="s">
        <v>217</v>
      </c>
    </row>
    <row r="235" spans="1:9" ht="15" customHeight="1">
      <c r="A235" s="1112" t="s">
        <v>59</v>
      </c>
      <c r="C235" s="2115">
        <v>8078.5891261849001</v>
      </c>
      <c r="D235" s="2053"/>
      <c r="E235" s="2002">
        <v>1.27998776</v>
      </c>
      <c r="F235" s="2002">
        <v>1.1696885400000001</v>
      </c>
      <c r="G235" s="2002">
        <v>0.79028997000000001</v>
      </c>
      <c r="H235" s="2112">
        <v>0.58413409000000005</v>
      </c>
      <c r="I235" s="2111" t="s">
        <v>217</v>
      </c>
    </row>
    <row r="236" spans="1:9" ht="15" customHeight="1">
      <c r="A236" s="1112" t="s">
        <v>58</v>
      </c>
      <c r="C236" s="2115">
        <v>6729.9066147529002</v>
      </c>
      <c r="D236" s="2053"/>
      <c r="E236" s="2002">
        <v>1.5953313200000001</v>
      </c>
      <c r="F236" s="2002">
        <v>1.34268773</v>
      </c>
      <c r="G236" s="2012">
        <v>1.0507549300000001</v>
      </c>
      <c r="H236" s="2112">
        <v>0.55948812999999997</v>
      </c>
      <c r="I236" s="2112">
        <v>0.29386772999999999</v>
      </c>
    </row>
    <row r="237" spans="1:9" ht="15" customHeight="1">
      <c r="A237" s="1112" t="s">
        <v>57</v>
      </c>
      <c r="C237" s="2115">
        <v>9297.5490032477992</v>
      </c>
      <c r="D237" s="2053"/>
      <c r="E237" s="2002">
        <v>1.35417996</v>
      </c>
      <c r="F237" s="2002">
        <v>1.28108567</v>
      </c>
      <c r="G237" s="2012">
        <v>0.67862363000000003</v>
      </c>
      <c r="H237" s="2112">
        <v>0.39824472999999999</v>
      </c>
      <c r="I237" s="2111" t="s">
        <v>217</v>
      </c>
    </row>
    <row r="238" spans="1:9" ht="15" customHeight="1">
      <c r="A238" s="1112" t="s">
        <v>56</v>
      </c>
      <c r="C238" s="2115">
        <v>3393.2732161241001</v>
      </c>
      <c r="D238" s="2053"/>
      <c r="E238" s="2002">
        <v>1.08186676</v>
      </c>
      <c r="F238" s="2002">
        <v>0.81769345999999998</v>
      </c>
      <c r="G238" s="2012">
        <v>0.71146476000000003</v>
      </c>
      <c r="H238" s="2112">
        <v>0.39619032999999998</v>
      </c>
      <c r="I238" s="2111" t="s">
        <v>217</v>
      </c>
    </row>
    <row r="239" spans="1:9" ht="15" customHeight="1">
      <c r="A239" s="1112" t="s">
        <v>55</v>
      </c>
      <c r="C239" s="2115">
        <v>24817.000704882201</v>
      </c>
      <c r="D239" s="2053"/>
      <c r="E239" s="2002">
        <v>1.48715698</v>
      </c>
      <c r="F239" s="2002">
        <v>1.2656117600000001</v>
      </c>
      <c r="G239" s="2012">
        <v>0.88202992000000002</v>
      </c>
      <c r="H239" s="2112">
        <v>0.62121320999999996</v>
      </c>
      <c r="I239" s="2111" t="s">
        <v>217</v>
      </c>
    </row>
    <row r="240" spans="1:9" ht="15" customHeight="1">
      <c r="A240" s="1112" t="s">
        <v>54</v>
      </c>
      <c r="C240" s="2115">
        <v>6341.1836501352</v>
      </c>
      <c r="D240" s="2053"/>
      <c r="E240" s="2002">
        <v>1.57349943</v>
      </c>
      <c r="F240" s="2002">
        <v>1.02438575</v>
      </c>
      <c r="G240" s="2002">
        <v>1.1404784800000001</v>
      </c>
      <c r="H240" s="2112">
        <v>0.28053726000000001</v>
      </c>
      <c r="I240" s="2112">
        <v>0.25878148000000001</v>
      </c>
    </row>
    <row r="241" spans="1:15" ht="15" customHeight="1">
      <c r="A241" s="1932" t="s">
        <v>53</v>
      </c>
      <c r="B241" s="1932"/>
      <c r="C241" s="2115">
        <v>3447.560296913</v>
      </c>
      <c r="D241" s="2053"/>
      <c r="E241" s="2002">
        <v>1.79273667</v>
      </c>
      <c r="F241" s="2012">
        <v>1.3058882599999999</v>
      </c>
      <c r="G241" s="2012">
        <v>1.3281855300000001</v>
      </c>
      <c r="H241" s="2112">
        <v>0.56298802999999997</v>
      </c>
      <c r="I241" s="2111" t="s">
        <v>217</v>
      </c>
    </row>
    <row r="242" spans="1:15" ht="6" customHeight="1">
      <c r="A242" s="1947"/>
      <c r="B242" s="1947"/>
      <c r="C242" s="1948"/>
      <c r="D242" s="1948"/>
      <c r="E242" s="1948"/>
      <c r="F242" s="1948"/>
      <c r="G242" s="1947"/>
      <c r="H242" s="1947"/>
      <c r="I242" s="1947"/>
    </row>
    <row r="243" spans="1:15" s="317" customFormat="1" ht="15" customHeight="1">
      <c r="A243" s="870" t="s">
        <v>279</v>
      </c>
      <c r="B243" s="2344" t="s">
        <v>505</v>
      </c>
      <c r="C243" s="2344"/>
      <c r="D243" s="2344"/>
      <c r="E243" s="2344"/>
      <c r="F243" s="2344"/>
      <c r="G243" s="1225"/>
      <c r="H243" s="1225"/>
      <c r="I243" s="1225"/>
      <c r="J243" s="1225"/>
      <c r="L243"/>
      <c r="M243"/>
      <c r="N243"/>
      <c r="O243"/>
    </row>
    <row r="244" spans="1:15" s="124" customFormat="1" ht="15" customHeight="1">
      <c r="A244" s="608" t="s">
        <v>122</v>
      </c>
      <c r="B244" s="1949"/>
      <c r="C244" s="1949"/>
      <c r="D244" s="1949"/>
      <c r="E244" s="1949"/>
      <c r="F244" s="1949"/>
      <c r="G244" s="1949"/>
      <c r="H244" s="1949"/>
    </row>
    <row r="245" spans="1:15" ht="15" customHeight="1">
      <c r="A245" s="54" t="s">
        <v>183</v>
      </c>
      <c r="B245" s="54"/>
      <c r="C245" s="1940"/>
      <c r="D245" s="1940"/>
      <c r="E245" s="1940"/>
      <c r="F245" s="1940"/>
      <c r="J245" s="1914"/>
    </row>
    <row r="246" spans="1:15" ht="15" customHeight="1">
      <c r="A246" s="54" t="s">
        <v>185</v>
      </c>
      <c r="B246" s="54"/>
      <c r="C246" s="1940"/>
      <c r="D246" s="1940"/>
      <c r="E246" s="1940"/>
      <c r="F246" s="1940"/>
      <c r="J246" s="1914"/>
    </row>
    <row r="247" spans="1:15" ht="15" customHeight="1">
      <c r="A247" s="54" t="s">
        <v>187</v>
      </c>
      <c r="B247" s="54"/>
      <c r="C247" s="1940"/>
      <c r="D247" s="1940"/>
      <c r="E247" s="1940"/>
      <c r="F247" s="1940"/>
      <c r="J247" s="1914"/>
    </row>
    <row r="248" spans="1:15" ht="15" customHeight="1">
      <c r="J248" s="2045" t="s">
        <v>93</v>
      </c>
    </row>
  </sheetData>
  <mergeCells count="19">
    <mergeCell ref="B243:F243"/>
    <mergeCell ref="B149:F149"/>
    <mergeCell ref="A156:G157"/>
    <mergeCell ref="A160:B160"/>
    <mergeCell ref="B196:F196"/>
    <mergeCell ref="A203:G204"/>
    <mergeCell ref="A207:B207"/>
    <mergeCell ref="A113:B113"/>
    <mergeCell ref="A9:G10"/>
    <mergeCell ref="A12:B12"/>
    <mergeCell ref="B48:I48"/>
    <mergeCell ref="B49:F49"/>
    <mergeCell ref="A50:J50"/>
    <mergeCell ref="A51:J51"/>
    <mergeCell ref="A52:J52"/>
    <mergeCell ref="A59:G60"/>
    <mergeCell ref="A63:B63"/>
    <mergeCell ref="B99:F99"/>
    <mergeCell ref="A109:G110"/>
  </mergeCells>
  <conditionalFormatting sqref="C100:J102 C50:J52">
    <cfRule type="containsText" dxfId="21" priority="1" operator="containsText" text="(-)">
      <formula>NOT(ISERROR(SEARCH("(-)",C50)))</formula>
    </cfRule>
  </conditionalFormatting>
  <hyperlinks>
    <hyperlink ref="J153" location="' Cuadro 5.44'!A1" tooltip="Ir al inicio" display="Ir al inicio"/>
    <hyperlink ref="J56" location="' Cuadro 5.44'!A1" tooltip="Ir al inicio" display="Ir al inicio"/>
    <hyperlink ref="J200" location="' Cuadro 5.44'!A1" tooltip="Ir al inicio" display="Ir al inicio"/>
    <hyperlink ref="J248" location="' Cuadro 5.44'!A1" tooltip="Ir al inicio" display="Ir al inicio"/>
    <hyperlink ref="E14" tooltip="CV:   0.36" display="Annex"/>
    <hyperlink ref="F14" tooltip="CV:   2.73" display="Annex"/>
    <hyperlink ref="G14" tooltip="CV:   3.28" display="Annex"/>
    <hyperlink ref="H14" tooltip="CV:   7.42" display="Annex"/>
    <hyperlink ref="I14" tooltip="CV:  12.17" display="Annex"/>
    <hyperlink ref="E15" tooltip="CV:   1.54" display="Annex"/>
    <hyperlink ref="E16" tooltip="CV:   1.55" display="Annex"/>
    <hyperlink ref="E17" tooltip="CV:   1.61" display="Annex"/>
    <hyperlink ref="E18" tooltip="CV:   1.68" display="Annex"/>
    <hyperlink ref="E19" tooltip="CV:   1.89" display="Annex"/>
    <hyperlink ref="E20" tooltip="CV:   1.50" display="Annex"/>
    <hyperlink ref="E21" tooltip="CV:   2.88" display="Annex"/>
    <hyperlink ref="E22" tooltip="CV:   1.49" display="Annex"/>
    <hyperlink ref="E23" tooltip="CV:   0.95" display="Annex"/>
    <hyperlink ref="E24" tooltip="CV:   1.80" display="Annex"/>
    <hyperlink ref="E25" tooltip="CV:   1.61" display="Annex"/>
    <hyperlink ref="E26" tooltip="CV:   1.89" display="Annex"/>
    <hyperlink ref="E27" tooltip="CV:   1.33" display="Annex"/>
    <hyperlink ref="E28" tooltip="CV:   1.49" display="Annex"/>
    <hyperlink ref="E29" tooltip="CV:   1.30" display="Annex"/>
    <hyperlink ref="E30" tooltip="CV:   1.87" display="Annex"/>
    <hyperlink ref="E31" tooltip="CV:   1.45" display="Annex"/>
    <hyperlink ref="E32" tooltip="CV:   1.70" display="Annex"/>
    <hyperlink ref="E33" tooltip="CV:   2.11" display="Annex"/>
    <hyperlink ref="E34" tooltip="CV:   1.59" display="Annex"/>
    <hyperlink ref="E35" tooltip="CV:   1.23" display="Annex"/>
    <hyperlink ref="E36" tooltip="CV:   1.18" display="Annex"/>
    <hyperlink ref="E37" tooltip="CV:   1.61" display="Annex"/>
    <hyperlink ref="E38" tooltip="CV:   1.54" display="Annex"/>
    <hyperlink ref="E39" tooltip="CV:   2.29" display="Annex"/>
    <hyperlink ref="E40" tooltip="CV:   1.55" display="Annex"/>
    <hyperlink ref="E41" tooltip="CV:   1.97" display="Annex"/>
    <hyperlink ref="E42" tooltip="CV:   1.62" display="Annex"/>
    <hyperlink ref="E43" tooltip="CV:   1.20" display="Annex"/>
    <hyperlink ref="E44" tooltip="CV:   1.77" display="Annex"/>
    <hyperlink ref="E45" tooltip="CV:   2.00" display="Annex"/>
    <hyperlink ref="E46" tooltip="CV:   2.15" display="Annex"/>
    <hyperlink ref="F15" tooltip="CV:  11.45" display="Annex"/>
    <hyperlink ref="F16" tooltip="CV:   9.82" display="Annex"/>
    <hyperlink ref="F17" tooltip="CV:   9.92" display="Annex"/>
    <hyperlink ref="F18" tooltip="CV:  13.14" display="Annex"/>
    <hyperlink ref="F19" tooltip="CV:  10.20" display="Annex"/>
    <hyperlink ref="F20" tooltip="CV:  11.49" display="Annex"/>
    <hyperlink ref="F21" tooltip="CV:  13.94" display="Annex"/>
    <hyperlink ref="F22" tooltip="CV:  10.20" display="Annex"/>
    <hyperlink ref="F23" tooltip="CV:  12.65" display="Annex"/>
    <hyperlink ref="F24" tooltip="CV:  12.82" display="Annex"/>
    <hyperlink ref="F25" tooltip="CV:  12.34" display="Annex"/>
    <hyperlink ref="F26" tooltip="CV:  14.42" display="Annex"/>
    <hyperlink ref="F27" tooltip="CV:  14.47" display="Annex"/>
    <hyperlink ref="F28" tooltip="CV:  10.87" display="Annex"/>
    <hyperlink ref="F29" tooltip="CV:  13.76" display="Annex"/>
    <hyperlink ref="F30" tooltip="CV:  12.67" display="Annex"/>
    <hyperlink ref="F31" tooltip="CV:  12.88" display="Annex"/>
    <hyperlink ref="F32" tooltip="CV:  10.01" display="Annex"/>
    <hyperlink ref="F33" tooltip="CV:  10.23" display="Annex"/>
    <hyperlink ref="F34" tooltip="CV:  17.78" display="Annex"/>
    <hyperlink ref="F35" tooltip="CV:  13.33" display="Annex"/>
    <hyperlink ref="F36" tooltip="CV:  14.50" display="Annex"/>
    <hyperlink ref="F37" tooltip="CV:  10.18" display="Annex"/>
    <hyperlink ref="F38" tooltip="CV:  13.14" display="Annex"/>
    <hyperlink ref="F39" tooltip="CV:   8.69" display="Annex"/>
    <hyperlink ref="F40" tooltip="CV:  10.33" display="Annex"/>
    <hyperlink ref="F41" tooltip="CV:  11.87" display="Annex"/>
    <hyperlink ref="F42" tooltip="CV:   9.89" display="Annex"/>
    <hyperlink ref="F43" tooltip="CV:  13.78" display="Annex"/>
    <hyperlink ref="F44" tooltip="CV:  12.68" display="Annex"/>
    <hyperlink ref="F45" tooltip="CV:  12.77" display="Annex"/>
    <hyperlink ref="F46" tooltip="CV:  16.70" display="Annex"/>
    <hyperlink ref="G15" tooltip="CV:  14.09" display="Annex"/>
    <hyperlink ref="G16" tooltip="CV:  15.88" display="Annex"/>
    <hyperlink ref="G17" tooltip="CV:  16.40" display="Annex"/>
    <hyperlink ref="G18" tooltip="CV:  12.07" display="Annex"/>
    <hyperlink ref="G19" tooltip="CV:  11.99" display="Annex"/>
    <hyperlink ref="G20" tooltip="CV:  14.01" display="Annex"/>
    <hyperlink ref="G21" tooltip="CV:  23.54" display="Annex"/>
    <hyperlink ref="G22" tooltip="CV:  15.69" display="Annex"/>
    <hyperlink ref="G23" tooltip="CV:  12.97" display="Annex"/>
    <hyperlink ref="G24" tooltip="CV:  13.93" display="Annex"/>
    <hyperlink ref="G25" tooltip="CV:  14.72" display="Annex"/>
    <hyperlink ref="G26" tooltip="CV:  18.82" display="Annex"/>
    <hyperlink ref="G27" tooltip="CV:  18.19" display="Annex"/>
    <hyperlink ref="G28" tooltip="CV:  10.40" display="Annex"/>
    <hyperlink ref="G29" tooltip="CV:  13.48" display="Annex"/>
    <hyperlink ref="G30" tooltip="CV:  14.32" display="Annex"/>
    <hyperlink ref="G31" tooltip="CV:  13.81" display="Annex"/>
    <hyperlink ref="G32" tooltip="CV:  14.26" display="Annex"/>
    <hyperlink ref="G33" tooltip="CV:  13.84" display="Annex"/>
    <hyperlink ref="G34" tooltip="CV:  20.50" display="Annex"/>
    <hyperlink ref="G35" tooltip="CV:  15.45" display="Annex"/>
    <hyperlink ref="G36" tooltip="CV:  15.21" display="Annex"/>
    <hyperlink ref="G37" tooltip="CV:  13.88" display="Annex"/>
    <hyperlink ref="G38" tooltip="CV:  15.63" display="Annex"/>
    <hyperlink ref="G39" tooltip="CV:  16.57" display="Annex"/>
    <hyperlink ref="G40" tooltip="CV:  13.86" display="Annex"/>
    <hyperlink ref="G41" tooltip="CV:  16.19" display="Annex"/>
    <hyperlink ref="G42" tooltip="CV:  18.97" display="Annex"/>
    <hyperlink ref="G43" tooltip="CV:  18.50" display="Annex"/>
    <hyperlink ref="G44" tooltip="CV:  17.78" display="Annex"/>
    <hyperlink ref="G45" tooltip="CV:   8.80" display="Annex"/>
    <hyperlink ref="G46" tooltip="CV:  15.11" display="Annex"/>
    <hyperlink ref="H15" tooltip="CV: (-)" display="Annex"/>
    <hyperlink ref="H16" tooltip="CV:  25.30" display="Annex"/>
    <hyperlink ref="H17" tooltip="CV:  23.02" display="Annex"/>
    <hyperlink ref="H18" tooltip="CV:  29.20" display="Annex"/>
    <hyperlink ref="H19" tooltip="CV:  37.73" display="Annex"/>
    <hyperlink ref="H20" tooltip="CV:  21.54" display="Annex"/>
    <hyperlink ref="H21" tooltip="CV:  29.55" display="Annex"/>
    <hyperlink ref="H22" tooltip="CV:  22.68" display="Annex"/>
    <hyperlink ref="H23" tooltip="CV:  19.31" display="Annex"/>
    <hyperlink ref="H24" tooltip="CV:  22.13" display="Annex"/>
    <hyperlink ref="H25" tooltip="CV:  33.94" display="Annex"/>
    <hyperlink ref="H26" tooltip="CV:  33.68" display="Annex"/>
    <hyperlink ref="H27" tooltip="CV:  24.00" display="Annex"/>
    <hyperlink ref="H28" tooltip="CV:  27.62" display="Annex"/>
    <hyperlink ref="H29" tooltip="CV:  27.38" display="Annex"/>
    <hyperlink ref="H30" tooltip="CV:  24.83" display="Annex"/>
    <hyperlink ref="H31" tooltip="CV:  24.55" display="Annex"/>
    <hyperlink ref="H32" tooltip="CV:  35.88" display="Annex"/>
    <hyperlink ref="H33" tooltip="CV:  28.33" display="Annex"/>
    <hyperlink ref="H34" tooltip="CV:  21.52" display="Annex"/>
    <hyperlink ref="H35" tooltip="CV:  26.18" display="Annex"/>
    <hyperlink ref="H36" tooltip="CV:  23.64" display="Annex"/>
    <hyperlink ref="H37" tooltip="CV:  22.14" display="Annex"/>
    <hyperlink ref="H38" tooltip="CV:  25.52" display="Annex"/>
    <hyperlink ref="H39" tooltip="CV:  52.07" display="Annex"/>
    <hyperlink ref="H40" tooltip="CV:  25.54" display="Annex"/>
    <hyperlink ref="H41" tooltip="CV:  27.02" display="Annex"/>
    <hyperlink ref="H42" tooltip="CV:  33.79" display="Annex"/>
    <hyperlink ref="H43" tooltip="CV:  27.22" display="Annex"/>
    <hyperlink ref="H44" tooltip="CV:  33.72" display="Annex"/>
    <hyperlink ref="H45" tooltip="CV:  44.59" display="Annex"/>
    <hyperlink ref="H46" tooltip="CV:  45.03" display="Annex"/>
    <hyperlink ref="I15" tooltip="CV: (-)" display="Annex"/>
    <hyperlink ref="I16" tooltip="CV:  49.96" display="Annex"/>
    <hyperlink ref="I17" tooltip="CV: (-)" display="Annex"/>
    <hyperlink ref="I18" tooltip="CV: (-)" display="Annex"/>
    <hyperlink ref="I19" tooltip="CV: (-)" display="Annex"/>
    <hyperlink ref="I20" tooltip="CV:  37.71" display="Annex"/>
    <hyperlink ref="I21" tooltip="CV: (-)" display="Annex"/>
    <hyperlink ref="I22" tooltip="CV: (-)" display="Annex"/>
    <hyperlink ref="I23" tooltip="CV:   0.00" display="Annex"/>
    <hyperlink ref="I24" tooltip="CV: (-)" display="Annex"/>
    <hyperlink ref="I25" tooltip="CV: (-)" display="Annex"/>
    <hyperlink ref="I26" tooltip="CV: (-)" display="Annex"/>
    <hyperlink ref="I27" tooltip="CV:  34.18" display="Annex"/>
    <hyperlink ref="I28" tooltip="CV:  30.13" display="Annex"/>
    <hyperlink ref="I29" tooltip="CV:   0.00" display="Annex"/>
    <hyperlink ref="I30" tooltip="CV:  57.54" display="Annex"/>
    <hyperlink ref="I31" tooltip="CV:  49.85" display="Annex"/>
    <hyperlink ref="I32" tooltip="CV: (-)" display="Annex"/>
    <hyperlink ref="I33" tooltip="CV:  57.66" display="Annex"/>
    <hyperlink ref="I34" tooltip="CV:  40.19" display="Annex"/>
    <hyperlink ref="I35" tooltip="CV: (-)" display="Annex"/>
    <hyperlink ref="I36" tooltip="CV:  57.75" display="Annex"/>
    <hyperlink ref="I37" tooltip="CV:  44.90" display="Annex"/>
    <hyperlink ref="I38" tooltip="CV:  50.44" display="Annex"/>
    <hyperlink ref="I39" tooltip="CV: (-)" display="Annex"/>
    <hyperlink ref="I40" tooltip="CV: (-)" display="Annex"/>
    <hyperlink ref="I41" tooltip="CV:  49.32" display="Annex"/>
    <hyperlink ref="I42" tooltip="CV: (-)" display="Annex"/>
    <hyperlink ref="I43" tooltip="CV: (-)" display="Annex"/>
    <hyperlink ref="I44" tooltip="CV: (-)" display="Annex"/>
    <hyperlink ref="I45" tooltip="CV:  49.75" display="Annex"/>
    <hyperlink ref="I46" tooltip="CV: (-)" display="Annex"/>
    <hyperlink ref="J106" location="' Cuadro 5.44'!A1" tooltip="Ir al inicio" display="Ir al inicio"/>
    <hyperlink ref="A3:B3" location="' Cuadro 5.44'!A59:I105" tooltip="Estimaciones puntuales" display="Estimaciones puntuales"/>
    <hyperlink ref="A4:B4" location="' Cuadro 5.44'!A109:I152" tooltip="Observaciones muestrales" display="Observaciones muestrales"/>
    <hyperlink ref="A5:B5" location="' Cuadro 5.44'!A156:I199" tooltip="Coeficiente de variación " display="Coeficiente de variación "/>
    <hyperlink ref="A6:B6" location="' Cuadro 5.44'!A203:I247" tooltip="Error estándar" display="Error estándar"/>
    <hyperlink ref="J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1"/>
  <sheetViews>
    <sheetView showGridLines="0" zoomScaleNormal="100" zoomScaleSheetLayoutView="100" workbookViewId="0"/>
  </sheetViews>
  <sheetFormatPr baseColWidth="10" defaultColWidth="18.28515625" defaultRowHeight="15" customHeight="1"/>
  <cols>
    <col min="1" max="1" width="5.42578125" style="1112" customWidth="1"/>
    <col min="2" max="2" width="25.7109375" style="1112" customWidth="1"/>
    <col min="3" max="3" width="15.7109375" style="1112" customWidth="1"/>
    <col min="4" max="4" width="1.28515625" style="1112" customWidth="1"/>
    <col min="5" max="9" width="14.7109375" style="1112" customWidth="1"/>
    <col min="10" max="10" width="18.7109375" style="1112" customWidth="1"/>
    <col min="11" max="222" width="9.140625" style="1112" customWidth="1"/>
    <col min="223" max="223" width="24.28515625" style="1112" customWidth="1"/>
    <col min="224" max="16384" width="18.28515625" style="1112"/>
  </cols>
  <sheetData>
    <row r="1" spans="1:10" ht="15" customHeight="1">
      <c r="A1" s="808" t="s">
        <v>644</v>
      </c>
      <c r="B1" s="1900"/>
      <c r="J1" s="823" t="s">
        <v>19</v>
      </c>
    </row>
    <row r="2" spans="1:10" ht="15" customHeight="1">
      <c r="A2" s="1900"/>
      <c r="B2" s="1900"/>
      <c r="J2" s="1941"/>
    </row>
    <row r="3" spans="1:10" s="1905" customFormat="1" ht="15" customHeight="1">
      <c r="A3" s="1902" t="s">
        <v>95</v>
      </c>
      <c r="B3" s="1902"/>
      <c r="G3" s="2081"/>
    </row>
    <row r="4" spans="1:10" s="1905" customFormat="1" ht="15" customHeight="1">
      <c r="A4" s="1902" t="s">
        <v>34</v>
      </c>
      <c r="B4" s="1902"/>
    </row>
    <row r="5" spans="1:10" s="1905" customFormat="1" ht="15" customHeight="1">
      <c r="A5" s="1902" t="s">
        <v>270</v>
      </c>
      <c r="B5" s="1902"/>
    </row>
    <row r="6" spans="1:10" s="1905" customFormat="1" ht="15" customHeight="1">
      <c r="A6" s="1902" t="s">
        <v>32</v>
      </c>
      <c r="B6" s="1902"/>
    </row>
    <row r="9" spans="1:10" s="2082" customFormat="1" ht="15" customHeight="1">
      <c r="A9" s="2494" t="s">
        <v>549</v>
      </c>
      <c r="B9" s="2494"/>
      <c r="C9" s="2494"/>
      <c r="D9" s="2494"/>
      <c r="E9" s="2494"/>
      <c r="F9" s="2494"/>
      <c r="G9" s="2494"/>
      <c r="H9" s="2116"/>
      <c r="I9" s="945" t="s">
        <v>550</v>
      </c>
    </row>
    <row r="10" spans="1:10" s="1925" customFormat="1" ht="15" customHeight="1">
      <c r="A10" s="2494"/>
      <c r="B10" s="2494"/>
      <c r="C10" s="2494"/>
      <c r="D10" s="2494"/>
      <c r="E10" s="2494"/>
      <c r="F10" s="2494"/>
      <c r="G10" s="2494"/>
    </row>
    <row r="11" spans="1:10" ht="6" customHeight="1">
      <c r="C11" s="1912"/>
      <c r="D11" s="1912"/>
      <c r="E11" s="1913"/>
      <c r="F11" s="1913"/>
    </row>
    <row r="12" spans="1:10" s="2084" customFormat="1" ht="22.5">
      <c r="A12" s="1915" t="s">
        <v>349</v>
      </c>
      <c r="B12" s="1915"/>
      <c r="C12" s="1917" t="s">
        <v>17</v>
      </c>
      <c r="D12" s="1917"/>
      <c r="E12" s="1916" t="s">
        <v>538</v>
      </c>
      <c r="F12" s="1917" t="s">
        <v>293</v>
      </c>
      <c r="G12" s="1916" t="s">
        <v>539</v>
      </c>
      <c r="H12" s="1916" t="s">
        <v>540</v>
      </c>
      <c r="I12" s="1916" t="s">
        <v>541</v>
      </c>
    </row>
    <row r="13" spans="1:10" ht="6" customHeight="1">
      <c r="C13" s="1913"/>
      <c r="D13" s="1913"/>
      <c r="E13" s="1913"/>
      <c r="F13" s="1913"/>
    </row>
    <row r="14" spans="1:10" s="1932" customFormat="1" ht="15" customHeight="1">
      <c r="A14" s="1956" t="s">
        <v>103</v>
      </c>
      <c r="B14" s="1956"/>
      <c r="C14" s="2117">
        <v>8752976</v>
      </c>
      <c r="D14" s="1958"/>
      <c r="E14" s="2118">
        <v>84.960800000000006</v>
      </c>
      <c r="F14" s="2118">
        <v>8.5317000000000007</v>
      </c>
      <c r="G14" s="2118">
        <v>5.6961000000000004</v>
      </c>
      <c r="H14" s="2118">
        <v>2.0272000000000001</v>
      </c>
      <c r="I14" s="2118">
        <v>0.32079999999999997</v>
      </c>
    </row>
    <row r="15" spans="1:10" s="1925" customFormat="1" ht="6" customHeight="1">
      <c r="A15" s="1963"/>
      <c r="B15" s="1963"/>
      <c r="C15" s="1964"/>
      <c r="D15" s="1964"/>
    </row>
    <row r="16" spans="1:10" s="1925" customFormat="1" ht="15" customHeight="1">
      <c r="A16" s="1963" t="s">
        <v>295</v>
      </c>
      <c r="B16" s="1963"/>
      <c r="C16" s="1964"/>
      <c r="D16" s="1964"/>
    </row>
    <row r="17" spans="1:9" s="1925" customFormat="1" ht="15" customHeight="1">
      <c r="A17" s="1932" t="s">
        <v>100</v>
      </c>
      <c r="C17" s="2119">
        <v>1897235</v>
      </c>
      <c r="D17" s="1877"/>
      <c r="E17" s="2087">
        <v>82.970699999999994</v>
      </c>
      <c r="F17" s="2087">
        <v>9.7640999999999991</v>
      </c>
      <c r="G17" s="2087">
        <v>6.2385999999999999</v>
      </c>
      <c r="H17" s="2087">
        <v>2.0773000000000001</v>
      </c>
      <c r="I17" s="2089">
        <v>0.55459999999999998</v>
      </c>
    </row>
    <row r="18" spans="1:9" s="1925" customFormat="1" ht="15" customHeight="1">
      <c r="A18" s="1932" t="s">
        <v>99</v>
      </c>
      <c r="C18" s="2119">
        <v>6855741</v>
      </c>
      <c r="D18" s="1877"/>
      <c r="E18" s="2087">
        <v>85.511600000000001</v>
      </c>
      <c r="F18" s="2087">
        <v>8.1906999999999996</v>
      </c>
      <c r="G18" s="2087">
        <v>5.5460000000000003</v>
      </c>
      <c r="H18" s="2087">
        <v>2.0133999999999999</v>
      </c>
      <c r="I18" s="2087">
        <v>0.25600000000000001</v>
      </c>
    </row>
    <row r="19" spans="1:9" s="1925" customFormat="1" ht="6" customHeight="1">
      <c r="A19" s="1963"/>
      <c r="B19" s="1963"/>
      <c r="C19" s="1877"/>
      <c r="D19" s="1877"/>
      <c r="E19" s="859"/>
      <c r="F19" s="859"/>
      <c r="G19" s="859"/>
      <c r="H19" s="859"/>
      <c r="I19" s="859"/>
    </row>
    <row r="20" spans="1:9" ht="15" customHeight="1">
      <c r="A20" s="1963" t="s">
        <v>104</v>
      </c>
      <c r="B20" s="1963"/>
      <c r="C20" s="1877"/>
      <c r="D20" s="1877"/>
      <c r="E20" s="859"/>
      <c r="F20" s="859"/>
      <c r="G20" s="859"/>
      <c r="H20" s="859"/>
      <c r="I20" s="859"/>
    </row>
    <row r="21" spans="1:9" ht="15" customHeight="1">
      <c r="A21" s="1967" t="s">
        <v>512</v>
      </c>
      <c r="B21" s="1967"/>
      <c r="C21" s="2119">
        <v>847816</v>
      </c>
      <c r="D21" s="1968"/>
      <c r="E21" s="2120">
        <v>91.597499999999997</v>
      </c>
      <c r="F21" s="2120">
        <v>6.4863999999999997</v>
      </c>
      <c r="G21" s="2121">
        <v>1.8342000000000001</v>
      </c>
      <c r="H21" s="2121">
        <v>2.2480000000000002</v>
      </c>
      <c r="I21" s="2122">
        <v>4.3299999999999998E-2</v>
      </c>
    </row>
    <row r="22" spans="1:9" ht="15" customHeight="1">
      <c r="A22" s="1967" t="s">
        <v>135</v>
      </c>
      <c r="B22" s="1967"/>
      <c r="C22" s="2119">
        <v>1948413</v>
      </c>
      <c r="D22" s="1968"/>
      <c r="E22" s="2120">
        <v>90.764099999999999</v>
      </c>
      <c r="F22" s="2120">
        <v>5.8647999999999998</v>
      </c>
      <c r="G22" s="2120">
        <v>2.7141999999999999</v>
      </c>
      <c r="H22" s="2121">
        <v>1.9139999999999999</v>
      </c>
      <c r="I22" s="2123">
        <v>0.2122</v>
      </c>
    </row>
    <row r="23" spans="1:9" ht="15" customHeight="1">
      <c r="A23" s="1967" t="s">
        <v>136</v>
      </c>
      <c r="B23" s="1967"/>
      <c r="C23" s="2119">
        <v>1825762</v>
      </c>
      <c r="D23" s="1877"/>
      <c r="E23" s="2087">
        <v>90.558000000000007</v>
      </c>
      <c r="F23" s="2087">
        <v>5.1581000000000001</v>
      </c>
      <c r="G23" s="2087">
        <v>3.9293</v>
      </c>
      <c r="H23" s="2087">
        <v>1.5282</v>
      </c>
      <c r="I23" s="2124">
        <v>0.2087</v>
      </c>
    </row>
    <row r="24" spans="1:9" ht="15" customHeight="1">
      <c r="A24" s="1967" t="s">
        <v>137</v>
      </c>
      <c r="B24" s="1967"/>
      <c r="C24" s="2119">
        <v>1440939</v>
      </c>
      <c r="D24" s="1877"/>
      <c r="E24" s="2087">
        <v>86.710400000000007</v>
      </c>
      <c r="F24" s="2087">
        <v>6.4493</v>
      </c>
      <c r="G24" s="2087">
        <v>5.7721</v>
      </c>
      <c r="H24" s="2089">
        <v>2.2002999999999999</v>
      </c>
      <c r="I24" s="2124">
        <v>0.3831</v>
      </c>
    </row>
    <row r="25" spans="1:9" ht="15" customHeight="1">
      <c r="A25" s="1967" t="s">
        <v>138</v>
      </c>
      <c r="B25" s="1967"/>
      <c r="C25" s="2119">
        <v>1196590</v>
      </c>
      <c r="D25" s="1968"/>
      <c r="E25" s="2120">
        <v>80.631</v>
      </c>
      <c r="F25" s="2120">
        <v>9.7074999999999996</v>
      </c>
      <c r="G25" s="2120">
        <v>8.7164000000000001</v>
      </c>
      <c r="H25" s="2121">
        <v>2.1173999999999999</v>
      </c>
      <c r="I25" s="2123">
        <v>0.49409999999999998</v>
      </c>
    </row>
    <row r="26" spans="1:9" ht="15" customHeight="1">
      <c r="A26" s="1967" t="s">
        <v>513</v>
      </c>
      <c r="B26" s="1967"/>
      <c r="C26" s="2119">
        <v>875230</v>
      </c>
      <c r="D26" s="1968"/>
      <c r="E26" s="2120">
        <v>71.910600000000002</v>
      </c>
      <c r="F26" s="2120">
        <v>15.862</v>
      </c>
      <c r="G26" s="2120">
        <v>10.315</v>
      </c>
      <c r="H26" s="2121">
        <v>2.2269999999999999</v>
      </c>
      <c r="I26" s="2123">
        <v>0.66849999999999998</v>
      </c>
    </row>
    <row r="27" spans="1:9" s="1932" customFormat="1" ht="15" customHeight="1">
      <c r="A27" s="1967" t="s">
        <v>514</v>
      </c>
      <c r="B27" s="1967"/>
      <c r="C27" s="2119">
        <v>618226</v>
      </c>
      <c r="D27" s="1968"/>
      <c r="E27" s="2120">
        <v>63.818399999999997</v>
      </c>
      <c r="F27" s="2120">
        <v>21.905100000000001</v>
      </c>
      <c r="G27" s="2120">
        <v>13.045199999999999</v>
      </c>
      <c r="H27" s="2121">
        <v>2.6945000000000001</v>
      </c>
      <c r="I27" s="2123">
        <v>0.40129999999999999</v>
      </c>
    </row>
    <row r="28" spans="1:9" s="1932" customFormat="1" ht="6" customHeight="1">
      <c r="A28" s="1967"/>
      <c r="B28" s="1967"/>
      <c r="C28" s="1981"/>
      <c r="D28" s="1981"/>
      <c r="E28" s="2125"/>
      <c r="F28" s="2125"/>
      <c r="G28" s="2125"/>
      <c r="H28" s="2125"/>
      <c r="I28" s="2125"/>
    </row>
    <row r="29" spans="1:9" s="1932" customFormat="1" ht="15" customHeight="1">
      <c r="A29" s="1956" t="s">
        <v>105</v>
      </c>
      <c r="B29" s="1956"/>
      <c r="C29" s="1981"/>
      <c r="D29" s="1981"/>
      <c r="E29" s="2125"/>
      <c r="F29" s="2125"/>
      <c r="G29" s="2125"/>
      <c r="H29" s="2125"/>
      <c r="I29" s="2125"/>
    </row>
    <row r="30" spans="1:9" s="1932" customFormat="1" ht="15" customHeight="1">
      <c r="A30" s="1967" t="s">
        <v>189</v>
      </c>
      <c r="C30" s="2119">
        <v>168172</v>
      </c>
      <c r="D30" s="1968"/>
      <c r="E30" s="2120">
        <v>81.168099999999995</v>
      </c>
      <c r="F30" s="2120">
        <v>12.9986</v>
      </c>
      <c r="G30" s="2121">
        <v>5.7792000000000003</v>
      </c>
      <c r="H30" s="2123">
        <v>1.1423000000000001</v>
      </c>
      <c r="I30" s="2123">
        <v>1.0620000000000001</v>
      </c>
    </row>
    <row r="31" spans="1:9" s="1932" customFormat="1" ht="15" customHeight="1">
      <c r="A31" s="1967" t="s">
        <v>182</v>
      </c>
      <c r="C31" s="2119">
        <v>8584804</v>
      </c>
      <c r="D31" s="1968"/>
      <c r="E31" s="2120">
        <v>85.0351</v>
      </c>
      <c r="F31" s="2120">
        <v>8.4442000000000004</v>
      </c>
      <c r="G31" s="2120">
        <v>5.6943999999999999</v>
      </c>
      <c r="H31" s="2120">
        <v>2.0446</v>
      </c>
      <c r="I31" s="2120">
        <v>0.30620000000000003</v>
      </c>
    </row>
    <row r="32" spans="1:9" ht="6" customHeight="1">
      <c r="A32" s="1932"/>
      <c r="B32" s="1932"/>
      <c r="C32" s="1877"/>
      <c r="D32" s="1877"/>
      <c r="E32" s="859"/>
      <c r="F32" s="859"/>
      <c r="G32" s="859"/>
      <c r="H32" s="859"/>
      <c r="I32" s="859"/>
    </row>
    <row r="33" spans="1:15" s="1932" customFormat="1" ht="15" customHeight="1">
      <c r="A33" s="1956" t="s">
        <v>551</v>
      </c>
      <c r="B33" s="1956"/>
      <c r="C33" s="1981"/>
      <c r="D33" s="1981"/>
      <c r="E33" s="2125"/>
      <c r="F33" s="2125"/>
      <c r="G33" s="2125"/>
      <c r="H33" s="2125"/>
      <c r="I33" s="2125"/>
    </row>
    <row r="34" spans="1:15" s="1932" customFormat="1" ht="15" customHeight="1">
      <c r="A34" s="1967" t="s">
        <v>42</v>
      </c>
      <c r="C34" s="2126">
        <v>24722</v>
      </c>
      <c r="D34" s="1968"/>
      <c r="E34" s="2120">
        <v>69.925600000000003</v>
      </c>
      <c r="F34" s="2123">
        <v>25.2285</v>
      </c>
      <c r="G34" s="2123">
        <v>2.9407000000000001</v>
      </c>
      <c r="H34" s="2123">
        <v>2.6656</v>
      </c>
      <c r="I34" s="2123">
        <v>1.1366000000000001</v>
      </c>
    </row>
    <row r="35" spans="1:15" s="1932" customFormat="1" ht="15" customHeight="1">
      <c r="A35" s="1967" t="s">
        <v>41</v>
      </c>
      <c r="C35" s="2119">
        <v>144401</v>
      </c>
      <c r="D35" s="1968"/>
      <c r="E35" s="2120">
        <v>70.4358</v>
      </c>
      <c r="F35" s="2120">
        <v>19.907800000000002</v>
      </c>
      <c r="G35" s="2121">
        <v>7.4279000000000002</v>
      </c>
      <c r="H35" s="2123">
        <v>1.8366</v>
      </c>
      <c r="I35" s="2123">
        <v>2.2450999999999999</v>
      </c>
    </row>
    <row r="36" spans="1:15" s="1932" customFormat="1" ht="15" customHeight="1">
      <c r="A36" s="1967" t="s">
        <v>40</v>
      </c>
      <c r="C36" s="2127">
        <v>467177</v>
      </c>
      <c r="D36" s="1981"/>
      <c r="E36" s="2120">
        <v>78.188599999999994</v>
      </c>
      <c r="F36" s="2120">
        <v>10.728300000000001</v>
      </c>
      <c r="G36" s="2120">
        <v>8.7782999999999998</v>
      </c>
      <c r="H36" s="2123">
        <v>2.3066</v>
      </c>
      <c r="I36" s="2123">
        <v>0.98460000000000003</v>
      </c>
    </row>
    <row r="37" spans="1:15" s="1932" customFormat="1" ht="15" customHeight="1">
      <c r="A37" s="1967" t="s">
        <v>39</v>
      </c>
      <c r="C37" s="2127">
        <v>2191190</v>
      </c>
      <c r="D37" s="1981"/>
      <c r="E37" s="2120">
        <v>84.382199999999997</v>
      </c>
      <c r="F37" s="2120">
        <v>8.8818000000000001</v>
      </c>
      <c r="G37" s="2120">
        <v>5.7683999999999997</v>
      </c>
      <c r="H37" s="2120">
        <v>2.0971000000000002</v>
      </c>
      <c r="I37" s="2121">
        <v>0.3952</v>
      </c>
    </row>
    <row r="38" spans="1:15" s="1932" customFormat="1" ht="15" customHeight="1">
      <c r="A38" s="1967" t="s">
        <v>38</v>
      </c>
      <c r="C38" s="2119">
        <v>2648069</v>
      </c>
      <c r="D38" s="1968"/>
      <c r="E38" s="2120">
        <v>86.294499999999999</v>
      </c>
      <c r="F38" s="2120">
        <v>7.7257999999999996</v>
      </c>
      <c r="G38" s="2120">
        <v>5.3803999999999998</v>
      </c>
      <c r="H38" s="2120">
        <v>2.1101999999999999</v>
      </c>
      <c r="I38" s="2123">
        <v>0.25269999999999998</v>
      </c>
    </row>
    <row r="39" spans="1:15" s="1932" customFormat="1" ht="15" customHeight="1">
      <c r="A39" s="1967" t="s">
        <v>37</v>
      </c>
      <c r="C39" s="2119">
        <v>3277154</v>
      </c>
      <c r="D39" s="1968"/>
      <c r="E39" s="2120">
        <v>85.987700000000004</v>
      </c>
      <c r="F39" s="2120">
        <v>8.0091999999999999</v>
      </c>
      <c r="G39" s="2120">
        <v>5.4082999999999997</v>
      </c>
      <c r="H39" s="2120">
        <v>1.8774</v>
      </c>
      <c r="I39" s="2123">
        <v>0.14050000000000001</v>
      </c>
    </row>
    <row r="40" spans="1:15" s="1932" customFormat="1" ht="6" customHeight="1">
      <c r="A40" s="1967"/>
      <c r="B40" s="1967"/>
      <c r="C40" s="1981"/>
      <c r="D40" s="1981"/>
      <c r="E40" s="2125"/>
      <c r="F40" s="2125"/>
      <c r="G40" s="2125"/>
      <c r="H40" s="2125"/>
      <c r="I40" s="2125"/>
    </row>
    <row r="41" spans="1:15" s="1932" customFormat="1" ht="15" customHeight="1">
      <c r="A41" s="1956" t="s">
        <v>107</v>
      </c>
      <c r="B41" s="1956"/>
      <c r="C41" s="1981"/>
      <c r="D41" s="1981"/>
      <c r="E41" s="2125"/>
      <c r="F41" s="2125"/>
      <c r="G41" s="2125"/>
      <c r="H41" s="2125"/>
      <c r="I41" s="2125"/>
    </row>
    <row r="42" spans="1:15" s="1932" customFormat="1" ht="15" customHeight="1">
      <c r="A42" s="1967" t="s">
        <v>192</v>
      </c>
      <c r="C42" s="2119">
        <v>5401420</v>
      </c>
      <c r="D42" s="1877"/>
      <c r="E42" s="2087">
        <v>82.665400000000005</v>
      </c>
      <c r="F42" s="2087">
        <v>9.8907000000000007</v>
      </c>
      <c r="G42" s="2087">
        <v>6.4650999999999996</v>
      </c>
      <c r="H42" s="2087">
        <v>2.1124000000000001</v>
      </c>
      <c r="I42" s="2087">
        <v>0.37340000000000001</v>
      </c>
    </row>
    <row r="43" spans="1:15" s="1932" customFormat="1" ht="15" customHeight="1">
      <c r="A43" s="1967" t="s">
        <v>517</v>
      </c>
      <c r="C43" s="2127">
        <v>895003</v>
      </c>
      <c r="D43" s="1981"/>
      <c r="E43" s="2120">
        <v>81.556399999999996</v>
      </c>
      <c r="F43" s="2120">
        <v>9.4636999999999993</v>
      </c>
      <c r="G43" s="2120">
        <v>8.2546999999999997</v>
      </c>
      <c r="H43" s="2121">
        <v>1.3828</v>
      </c>
      <c r="I43" s="2123">
        <v>0.39650000000000002</v>
      </c>
    </row>
    <row r="44" spans="1:15" s="1932" customFormat="1" ht="15" customHeight="1">
      <c r="A44" s="1967" t="s">
        <v>194</v>
      </c>
      <c r="C44" s="2119">
        <v>2456553</v>
      </c>
      <c r="D44" s="1968"/>
      <c r="E44" s="2120">
        <v>91.248400000000004</v>
      </c>
      <c r="F44" s="2120">
        <v>5.2039999999999997</v>
      </c>
      <c r="G44" s="2120">
        <v>3.073</v>
      </c>
      <c r="H44" s="2120">
        <v>2.0749</v>
      </c>
      <c r="I44" s="2123">
        <v>0.17749999999999999</v>
      </c>
    </row>
    <row r="45" spans="1:15" ht="6" customHeight="1">
      <c r="A45" s="1947"/>
      <c r="B45" s="1947"/>
      <c r="C45" s="1948"/>
      <c r="D45" s="1948"/>
      <c r="E45" s="2128"/>
      <c r="F45" s="2128"/>
      <c r="G45" s="1947"/>
      <c r="H45" s="1947"/>
      <c r="I45" s="1947"/>
    </row>
    <row r="46" spans="1:15" s="317" customFormat="1" ht="47.25" customHeight="1">
      <c r="A46" s="870" t="s">
        <v>279</v>
      </c>
      <c r="B46" s="2396" t="s">
        <v>552</v>
      </c>
      <c r="C46" s="2396"/>
      <c r="D46" s="2396"/>
      <c r="E46" s="2396"/>
      <c r="F46" s="2396"/>
      <c r="G46" s="2396"/>
      <c r="H46" s="2396"/>
      <c r="I46" s="2396"/>
      <c r="J46" s="1225"/>
      <c r="L46"/>
      <c r="M46"/>
      <c r="N46"/>
      <c r="O46"/>
    </row>
    <row r="47" spans="1:15" s="317" customFormat="1" ht="15" customHeight="1">
      <c r="A47" s="870"/>
      <c r="B47" s="2496" t="s">
        <v>505</v>
      </c>
      <c r="C47" s="2496"/>
      <c r="D47" s="2496"/>
      <c r="E47" s="2496"/>
      <c r="F47" s="2496"/>
      <c r="G47" s="2496"/>
      <c r="H47" s="2496"/>
      <c r="I47" s="2496"/>
      <c r="J47" s="1225"/>
      <c r="L47"/>
      <c r="M47"/>
      <c r="N47"/>
      <c r="O47"/>
    </row>
    <row r="48" spans="1:15" s="786" customFormat="1" ht="15" customHeight="1">
      <c r="A48" s="2407" t="s">
        <v>543</v>
      </c>
      <c r="B48" s="2407"/>
      <c r="C48" s="2407"/>
      <c r="D48" s="2407"/>
      <c r="E48" s="2407"/>
      <c r="F48" s="2407"/>
      <c r="G48" s="2407"/>
      <c r="H48" s="2407"/>
      <c r="I48" s="2407"/>
      <c r="J48" s="2407"/>
      <c r="L48" s="789"/>
      <c r="M48" s="789"/>
      <c r="N48" s="789"/>
      <c r="O48" s="789"/>
    </row>
    <row r="49" spans="1:15" s="786" customFormat="1" ht="15" customHeight="1">
      <c r="A49" s="2407" t="s">
        <v>544</v>
      </c>
      <c r="B49" s="2407"/>
      <c r="C49" s="2407"/>
      <c r="D49" s="2407"/>
      <c r="E49" s="2407"/>
      <c r="F49" s="2407"/>
      <c r="G49" s="2407"/>
      <c r="H49" s="2407"/>
      <c r="I49" s="2407"/>
      <c r="J49" s="2407"/>
      <c r="L49" s="789"/>
      <c r="M49" s="789"/>
      <c r="N49" s="789"/>
      <c r="O49" s="789"/>
    </row>
    <row r="50" spans="1:15" s="786" customFormat="1" ht="14.25" customHeight="1">
      <c r="A50" s="2430" t="s">
        <v>545</v>
      </c>
      <c r="B50" s="2430"/>
      <c r="C50" s="2430"/>
      <c r="D50" s="2430"/>
      <c r="E50" s="2430"/>
      <c r="F50" s="2430"/>
      <c r="G50" s="2430"/>
      <c r="H50" s="2430"/>
      <c r="I50" s="2430"/>
      <c r="J50" s="2430"/>
      <c r="L50" s="789"/>
      <c r="M50" s="789"/>
      <c r="N50" s="789"/>
      <c r="O50" s="789"/>
    </row>
    <row r="51" spans="1:15" ht="15" customHeight="1">
      <c r="A51" s="2044" t="s">
        <v>553</v>
      </c>
      <c r="B51" s="1982"/>
      <c r="C51" s="1982"/>
      <c r="D51" s="1982"/>
      <c r="F51" s="1913"/>
      <c r="G51" s="1913"/>
      <c r="H51" s="1913"/>
      <c r="I51" s="1913"/>
    </row>
    <row r="52" spans="1:15" s="1935" customFormat="1" ht="15" customHeight="1">
      <c r="A52" s="2129"/>
      <c r="B52" s="2129" t="s">
        <v>183</v>
      </c>
      <c r="C52" s="2130"/>
      <c r="D52" s="2130"/>
      <c r="E52" s="2130"/>
      <c r="F52" s="2130"/>
      <c r="J52" s="2131"/>
    </row>
    <row r="53" spans="1:15" s="1936" customFormat="1" ht="15" customHeight="1">
      <c r="A53" s="2132"/>
      <c r="B53" s="2132" t="s">
        <v>185</v>
      </c>
      <c r="C53" s="2132"/>
      <c r="D53" s="2132"/>
      <c r="F53" s="2133"/>
      <c r="G53" s="2133"/>
      <c r="H53" s="2133"/>
      <c r="I53" s="2133"/>
    </row>
    <row r="54" spans="1:15" s="1935" customFormat="1" ht="15" customHeight="1">
      <c r="A54" s="2129"/>
      <c r="B54" s="2129" t="s">
        <v>187</v>
      </c>
      <c r="C54" s="2130"/>
      <c r="D54" s="2130"/>
      <c r="E54" s="2130"/>
      <c r="F54" s="2130"/>
    </row>
    <row r="55" spans="1:15" ht="15" customHeight="1">
      <c r="A55" s="1982"/>
      <c r="B55" s="1982"/>
      <c r="C55" s="1982"/>
      <c r="D55" s="1982"/>
      <c r="F55" s="1913"/>
      <c r="G55" s="1913"/>
      <c r="H55" s="1913"/>
      <c r="I55" s="1913"/>
      <c r="J55" s="2134" t="s">
        <v>93</v>
      </c>
    </row>
    <row r="56" spans="1:15" ht="15" customHeight="1">
      <c r="A56" s="1982"/>
      <c r="B56" s="1982"/>
      <c r="C56" s="1982"/>
      <c r="D56" s="1982"/>
      <c r="F56" s="1913"/>
      <c r="G56" s="1913"/>
      <c r="H56" s="1913"/>
      <c r="I56" s="1913"/>
    </row>
    <row r="57" spans="1:15" ht="15" customHeight="1">
      <c r="A57" s="1982"/>
      <c r="B57" s="1982"/>
      <c r="C57" s="1982"/>
      <c r="D57" s="1982"/>
      <c r="F57" s="1913"/>
      <c r="G57" s="1913"/>
      <c r="H57" s="1913"/>
      <c r="I57" s="1913"/>
    </row>
    <row r="58" spans="1:15" ht="15" customHeight="1">
      <c r="A58" s="2494" t="s">
        <v>549</v>
      </c>
      <c r="B58" s="2494"/>
      <c r="C58" s="2494"/>
      <c r="D58" s="2494"/>
      <c r="E58" s="2494"/>
      <c r="F58" s="2494"/>
      <c r="G58" s="2494"/>
      <c r="H58" s="2116"/>
      <c r="I58" s="945" t="s">
        <v>550</v>
      </c>
    </row>
    <row r="59" spans="1:15" ht="15" customHeight="1">
      <c r="A59" s="2494"/>
      <c r="B59" s="2494"/>
      <c r="C59" s="2494"/>
      <c r="D59" s="2494"/>
      <c r="E59" s="2494"/>
      <c r="F59" s="2494"/>
      <c r="G59" s="2494"/>
      <c r="H59" s="1925"/>
      <c r="I59" s="1925"/>
    </row>
    <row r="60" spans="1:15" ht="15" customHeight="1">
      <c r="A60" s="1905" t="s">
        <v>95</v>
      </c>
      <c r="B60" s="1905"/>
      <c r="C60" s="1925"/>
      <c r="D60" s="1925"/>
      <c r="E60" s="1925"/>
      <c r="F60" s="1925"/>
      <c r="G60" s="1925"/>
      <c r="H60" s="1925"/>
      <c r="I60" s="1925"/>
    </row>
    <row r="61" spans="1:15" ht="6" customHeight="1">
      <c r="C61" s="1912"/>
      <c r="D61" s="1912"/>
      <c r="E61" s="1913"/>
      <c r="F61" s="1913"/>
    </row>
    <row r="62" spans="1:15" ht="22.5">
      <c r="A62" s="1915" t="s">
        <v>349</v>
      </c>
      <c r="B62" s="2135"/>
      <c r="C62" s="1917" t="s">
        <v>17</v>
      </c>
      <c r="D62" s="1917"/>
      <c r="E62" s="1916" t="s">
        <v>538</v>
      </c>
      <c r="F62" s="1917" t="s">
        <v>293</v>
      </c>
      <c r="G62" s="1916" t="s">
        <v>539</v>
      </c>
      <c r="H62" s="1916" t="s">
        <v>540</v>
      </c>
      <c r="I62" s="1916" t="s">
        <v>541</v>
      </c>
    </row>
    <row r="63" spans="1:15" ht="6" customHeight="1">
      <c r="C63" s="1913"/>
      <c r="D63" s="1913"/>
      <c r="E63" s="1913"/>
      <c r="F63" s="1913"/>
    </row>
    <row r="64" spans="1:15" ht="15" customHeight="1">
      <c r="A64" s="1956" t="s">
        <v>103</v>
      </c>
      <c r="B64" s="1956"/>
      <c r="C64" s="2136">
        <v>8752976</v>
      </c>
      <c r="D64" s="1984"/>
      <c r="E64" s="2137">
        <v>7436602</v>
      </c>
      <c r="F64" s="2137">
        <v>746780</v>
      </c>
      <c r="G64" s="2137">
        <v>498576</v>
      </c>
      <c r="H64" s="2137">
        <v>177443</v>
      </c>
      <c r="I64" s="2137">
        <v>28076</v>
      </c>
    </row>
    <row r="65" spans="1:11" ht="6" customHeight="1">
      <c r="A65" s="1963"/>
      <c r="B65" s="1963"/>
      <c r="C65" s="1985"/>
      <c r="D65" s="1985"/>
      <c r="E65" s="1985"/>
      <c r="F65" s="1985"/>
      <c r="G65" s="1985"/>
      <c r="H65" s="1985"/>
      <c r="I65" s="1985"/>
    </row>
    <row r="66" spans="1:11" ht="15" customHeight="1">
      <c r="A66" s="1963" t="s">
        <v>295</v>
      </c>
      <c r="B66" s="1963"/>
      <c r="C66" s="1985"/>
      <c r="D66" s="1985"/>
      <c r="E66" s="1985"/>
      <c r="F66" s="1985"/>
      <c r="G66" s="1985"/>
      <c r="H66" s="1985"/>
      <c r="I66" s="1985"/>
    </row>
    <row r="67" spans="1:11" ht="15" customHeight="1">
      <c r="A67" s="1932" t="s">
        <v>100</v>
      </c>
      <c r="B67" s="1932"/>
      <c r="C67" s="2138">
        <v>1897235</v>
      </c>
      <c r="D67" s="890"/>
      <c r="E67" s="2139">
        <v>1574150</v>
      </c>
      <c r="F67" s="2139">
        <v>185248</v>
      </c>
      <c r="G67" s="2139">
        <v>118360</v>
      </c>
      <c r="H67" s="2139">
        <v>39412</v>
      </c>
      <c r="I67" s="1995">
        <v>10522</v>
      </c>
    </row>
    <row r="68" spans="1:11" ht="15" customHeight="1">
      <c r="A68" s="1932" t="s">
        <v>99</v>
      </c>
      <c r="B68" s="1932"/>
      <c r="C68" s="2138">
        <v>6855741</v>
      </c>
      <c r="D68" s="890"/>
      <c r="E68" s="2139">
        <v>5862452</v>
      </c>
      <c r="F68" s="2139">
        <v>561532</v>
      </c>
      <c r="G68" s="2139">
        <v>380216</v>
      </c>
      <c r="H68" s="2139">
        <v>138031</v>
      </c>
      <c r="I68" s="2139">
        <v>17554</v>
      </c>
      <c r="K68" s="1968"/>
    </row>
    <row r="69" spans="1:11" ht="6" customHeight="1">
      <c r="A69" s="1963"/>
      <c r="B69" s="1963"/>
      <c r="C69" s="890"/>
      <c r="D69" s="890"/>
      <c r="E69" s="890"/>
      <c r="F69" s="890"/>
      <c r="G69" s="890"/>
      <c r="H69" s="890"/>
      <c r="I69" s="890"/>
      <c r="K69" s="1968"/>
    </row>
    <row r="70" spans="1:11" ht="15" customHeight="1">
      <c r="A70" s="1963" t="s">
        <v>104</v>
      </c>
      <c r="B70" s="1963"/>
      <c r="C70" s="890"/>
      <c r="D70" s="890"/>
      <c r="E70" s="890"/>
      <c r="F70" s="890"/>
      <c r="G70" s="890"/>
      <c r="H70" s="890"/>
      <c r="I70" s="890"/>
      <c r="K70" s="1981"/>
    </row>
    <row r="71" spans="1:11" ht="15" customHeight="1">
      <c r="A71" s="1967" t="s">
        <v>512</v>
      </c>
      <c r="B71" s="1967"/>
      <c r="C71" s="2140">
        <v>847816</v>
      </c>
      <c r="D71" s="1987"/>
      <c r="E71" s="2139">
        <v>776578</v>
      </c>
      <c r="F71" s="2139">
        <v>54993</v>
      </c>
      <c r="G71" s="1995">
        <v>15551</v>
      </c>
      <c r="H71" s="1995">
        <v>19059</v>
      </c>
      <c r="I71" s="1996">
        <v>367</v>
      </c>
      <c r="K71" s="1981"/>
    </row>
    <row r="72" spans="1:11" ht="15" customHeight="1">
      <c r="A72" s="1967" t="s">
        <v>135</v>
      </c>
      <c r="B72" s="1967"/>
      <c r="C72" s="2140">
        <v>1948413</v>
      </c>
      <c r="D72" s="1987"/>
      <c r="E72" s="2139">
        <v>1768459</v>
      </c>
      <c r="F72" s="2139">
        <v>114270</v>
      </c>
      <c r="G72" s="2139">
        <v>52884</v>
      </c>
      <c r="H72" s="1995">
        <v>37292</v>
      </c>
      <c r="I72" s="1996">
        <v>4135</v>
      </c>
      <c r="K72" s="1968"/>
    </row>
    <row r="73" spans="1:11" ht="15" customHeight="1">
      <c r="A73" s="1967" t="s">
        <v>136</v>
      </c>
      <c r="B73" s="1967"/>
      <c r="C73" s="2138">
        <v>1825762</v>
      </c>
      <c r="D73" s="890"/>
      <c r="E73" s="2139">
        <v>1653374</v>
      </c>
      <c r="F73" s="2139">
        <v>94175</v>
      </c>
      <c r="G73" s="2139">
        <v>71740</v>
      </c>
      <c r="H73" s="2139">
        <v>27902</v>
      </c>
      <c r="I73" s="1996">
        <v>3810</v>
      </c>
      <c r="K73" s="1968"/>
    </row>
    <row r="74" spans="1:11" ht="15" customHeight="1">
      <c r="A74" s="1967" t="s">
        <v>137</v>
      </c>
      <c r="B74" s="1967"/>
      <c r="C74" s="2138">
        <v>1440939</v>
      </c>
      <c r="D74" s="890"/>
      <c r="E74" s="2139">
        <v>1249444</v>
      </c>
      <c r="F74" s="2139">
        <v>92931</v>
      </c>
      <c r="G74" s="2139">
        <v>83173</v>
      </c>
      <c r="H74" s="1995">
        <v>31705</v>
      </c>
      <c r="I74" s="1996">
        <v>5520</v>
      </c>
    </row>
    <row r="75" spans="1:11" ht="15" customHeight="1">
      <c r="A75" s="1967" t="s">
        <v>138</v>
      </c>
      <c r="B75" s="1967"/>
      <c r="C75" s="2140">
        <v>1196590</v>
      </c>
      <c r="D75" s="1987"/>
      <c r="E75" s="2139">
        <v>964822</v>
      </c>
      <c r="F75" s="2139">
        <v>116159</v>
      </c>
      <c r="G75" s="2139">
        <v>104299</v>
      </c>
      <c r="H75" s="1995">
        <v>25336</v>
      </c>
      <c r="I75" s="1996">
        <v>5912</v>
      </c>
    </row>
    <row r="76" spans="1:11" ht="15" customHeight="1">
      <c r="A76" s="1967" t="s">
        <v>513</v>
      </c>
      <c r="B76" s="1967"/>
      <c r="C76" s="2140">
        <v>875230</v>
      </c>
      <c r="D76" s="1987"/>
      <c r="E76" s="2139">
        <v>629383</v>
      </c>
      <c r="F76" s="2139">
        <v>138829</v>
      </c>
      <c r="G76" s="2139">
        <v>90280</v>
      </c>
      <c r="H76" s="1995">
        <v>19491</v>
      </c>
      <c r="I76" s="1996">
        <v>5851</v>
      </c>
    </row>
    <row r="77" spans="1:11" ht="15" customHeight="1">
      <c r="A77" s="1967" t="s">
        <v>514</v>
      </c>
      <c r="B77" s="1967"/>
      <c r="C77" s="2140">
        <v>618226</v>
      </c>
      <c r="D77" s="1987"/>
      <c r="E77" s="2139">
        <v>394542</v>
      </c>
      <c r="F77" s="2139">
        <v>135423</v>
      </c>
      <c r="G77" s="2139">
        <v>80649</v>
      </c>
      <c r="H77" s="1995">
        <v>16658</v>
      </c>
      <c r="I77" s="1996">
        <v>2481</v>
      </c>
    </row>
    <row r="78" spans="1:11" ht="6" customHeight="1">
      <c r="A78" s="1967"/>
      <c r="B78" s="1967"/>
      <c r="C78" s="2141"/>
      <c r="D78" s="2141"/>
      <c r="E78" s="2141"/>
      <c r="F78" s="2141"/>
      <c r="G78" s="2141"/>
      <c r="H78" s="2141"/>
      <c r="I78" s="2141"/>
    </row>
    <row r="79" spans="1:11" ht="15" customHeight="1">
      <c r="A79" s="1956" t="s">
        <v>105</v>
      </c>
      <c r="B79" s="1956"/>
      <c r="C79" s="2141"/>
      <c r="D79" s="2141"/>
      <c r="E79" s="2141"/>
      <c r="F79" s="2141"/>
      <c r="G79" s="2141"/>
      <c r="H79" s="2141"/>
      <c r="I79" s="2141"/>
    </row>
    <row r="80" spans="1:11" ht="15" customHeight="1">
      <c r="A80" s="1967" t="s">
        <v>189</v>
      </c>
      <c r="B80" s="1967"/>
      <c r="C80" s="2140">
        <v>168172</v>
      </c>
      <c r="D80" s="1987"/>
      <c r="E80" s="2139">
        <v>136502</v>
      </c>
      <c r="F80" s="2139">
        <v>21860</v>
      </c>
      <c r="G80" s="1995">
        <v>9719</v>
      </c>
      <c r="H80" s="1996">
        <v>1921</v>
      </c>
      <c r="I80" s="1996">
        <v>1786</v>
      </c>
    </row>
    <row r="81" spans="1:15" ht="15" customHeight="1">
      <c r="A81" s="1967" t="s">
        <v>182</v>
      </c>
      <c r="B81" s="1967"/>
      <c r="C81" s="2140">
        <v>8584804</v>
      </c>
      <c r="D81" s="1987"/>
      <c r="E81" s="2139">
        <v>7300100</v>
      </c>
      <c r="F81" s="2139">
        <v>724920</v>
      </c>
      <c r="G81" s="2139">
        <v>488857</v>
      </c>
      <c r="H81" s="2139">
        <v>175522</v>
      </c>
      <c r="I81" s="2139">
        <v>26290</v>
      </c>
    </row>
    <row r="82" spans="1:15" ht="6" customHeight="1">
      <c r="A82" s="1932"/>
      <c r="B82" s="1932"/>
      <c r="C82" s="890"/>
      <c r="D82" s="890"/>
      <c r="E82" s="890"/>
      <c r="F82" s="890"/>
      <c r="G82" s="890"/>
      <c r="H82" s="890"/>
      <c r="I82" s="890"/>
    </row>
    <row r="83" spans="1:15" ht="15" customHeight="1">
      <c r="A83" s="1956" t="s">
        <v>554</v>
      </c>
      <c r="B83" s="1963"/>
      <c r="C83" s="2141"/>
      <c r="D83" s="2141"/>
      <c r="E83" s="2141"/>
      <c r="F83" s="2141"/>
      <c r="G83" s="2141"/>
      <c r="H83" s="2141"/>
      <c r="I83" s="2141"/>
    </row>
    <row r="84" spans="1:15" ht="15" customHeight="1">
      <c r="A84" s="1967" t="s">
        <v>42</v>
      </c>
      <c r="B84" s="1967"/>
      <c r="C84" s="1989">
        <v>24722</v>
      </c>
      <c r="D84" s="1987"/>
      <c r="E84" s="2140">
        <v>17287</v>
      </c>
      <c r="F84" s="1990">
        <v>6237</v>
      </c>
      <c r="G84" s="1990">
        <v>727</v>
      </c>
      <c r="H84" s="1990">
        <v>659</v>
      </c>
      <c r="I84" s="1990">
        <v>281</v>
      </c>
    </row>
    <row r="85" spans="1:15" ht="15" customHeight="1">
      <c r="A85" s="1967" t="s">
        <v>41</v>
      </c>
      <c r="B85" s="1967"/>
      <c r="C85" s="2140">
        <v>144401</v>
      </c>
      <c r="D85" s="1987"/>
      <c r="E85" s="2140">
        <v>101710</v>
      </c>
      <c r="F85" s="2140">
        <v>28747</v>
      </c>
      <c r="G85" s="1989">
        <v>10726</v>
      </c>
      <c r="H85" s="1990">
        <v>2652</v>
      </c>
      <c r="I85" s="1990">
        <v>3242</v>
      </c>
    </row>
    <row r="86" spans="1:15" ht="15" customHeight="1">
      <c r="A86" s="1967" t="s">
        <v>40</v>
      </c>
      <c r="B86" s="1967"/>
      <c r="C86" s="2140">
        <v>467177</v>
      </c>
      <c r="D86" s="1987"/>
      <c r="E86" s="2140">
        <v>365279</v>
      </c>
      <c r="F86" s="2140">
        <v>50120</v>
      </c>
      <c r="G86" s="2140">
        <v>41010</v>
      </c>
      <c r="H86" s="1990">
        <v>10776</v>
      </c>
      <c r="I86" s="1990">
        <v>4600</v>
      </c>
    </row>
    <row r="87" spans="1:15" ht="15" customHeight="1">
      <c r="A87" s="1967" t="s">
        <v>39</v>
      </c>
      <c r="B87" s="1967"/>
      <c r="C87" s="2140">
        <v>2191190</v>
      </c>
      <c r="D87" s="1987"/>
      <c r="E87" s="2140">
        <v>1848975</v>
      </c>
      <c r="F87" s="2140">
        <v>194618</v>
      </c>
      <c r="G87" s="2140">
        <v>126397</v>
      </c>
      <c r="H87" s="2140">
        <v>45952</v>
      </c>
      <c r="I87" s="1989">
        <v>8659</v>
      </c>
    </row>
    <row r="88" spans="1:15" ht="15" customHeight="1">
      <c r="A88" s="1967" t="s">
        <v>38</v>
      </c>
      <c r="B88" s="1967"/>
      <c r="C88" s="2140">
        <v>2648069</v>
      </c>
      <c r="D88" s="1987"/>
      <c r="E88" s="2140">
        <v>2285139</v>
      </c>
      <c r="F88" s="2140">
        <v>204585</v>
      </c>
      <c r="G88" s="2140">
        <v>142478</v>
      </c>
      <c r="H88" s="2140">
        <v>55879</v>
      </c>
      <c r="I88" s="1990">
        <v>6691</v>
      </c>
    </row>
    <row r="89" spans="1:15" ht="15" customHeight="1">
      <c r="A89" s="1967" t="s">
        <v>37</v>
      </c>
      <c r="B89" s="1967"/>
      <c r="C89" s="2140">
        <v>3277154</v>
      </c>
      <c r="D89" s="1987"/>
      <c r="E89" s="2140">
        <v>2817949</v>
      </c>
      <c r="F89" s="2140">
        <v>262473</v>
      </c>
      <c r="G89" s="2140">
        <v>177238</v>
      </c>
      <c r="H89" s="2140">
        <v>61525</v>
      </c>
      <c r="I89" s="1990">
        <v>4603</v>
      </c>
    </row>
    <row r="90" spans="1:15" ht="6" customHeight="1">
      <c r="A90" s="1967"/>
      <c r="B90" s="1967"/>
      <c r="C90" s="2141"/>
      <c r="D90" s="2141"/>
      <c r="E90" s="2141"/>
      <c r="F90" s="2141"/>
      <c r="G90" s="2141"/>
      <c r="H90" s="2141"/>
      <c r="I90" s="2141"/>
    </row>
    <row r="91" spans="1:15" ht="15" customHeight="1">
      <c r="A91" s="1956" t="s">
        <v>107</v>
      </c>
      <c r="B91" s="1956"/>
      <c r="C91" s="2141"/>
      <c r="D91" s="2141"/>
      <c r="E91" s="2141"/>
      <c r="F91" s="2141"/>
      <c r="G91" s="2141"/>
      <c r="H91" s="2141"/>
      <c r="I91" s="2141"/>
    </row>
    <row r="92" spans="1:15" ht="15" customHeight="1">
      <c r="A92" s="1967" t="s">
        <v>192</v>
      </c>
      <c r="B92" s="1967"/>
      <c r="C92" s="2138">
        <v>5401420</v>
      </c>
      <c r="D92" s="890"/>
      <c r="E92" s="2139">
        <v>4465105</v>
      </c>
      <c r="F92" s="2139">
        <v>534240</v>
      </c>
      <c r="G92" s="2139">
        <v>349206</v>
      </c>
      <c r="H92" s="2139">
        <v>114097</v>
      </c>
      <c r="I92" s="2139">
        <v>20167</v>
      </c>
    </row>
    <row r="93" spans="1:15" ht="15" customHeight="1">
      <c r="A93" s="1967" t="s">
        <v>517</v>
      </c>
      <c r="B93" s="1967"/>
      <c r="C93" s="2142">
        <v>895003</v>
      </c>
      <c r="D93" s="2141"/>
      <c r="E93" s="2139">
        <v>729932</v>
      </c>
      <c r="F93" s="2139">
        <v>84700</v>
      </c>
      <c r="G93" s="2139">
        <v>73880</v>
      </c>
      <c r="H93" s="1995">
        <v>12376</v>
      </c>
      <c r="I93" s="1996">
        <v>3549</v>
      </c>
    </row>
    <row r="94" spans="1:15" ht="15" customHeight="1">
      <c r="A94" s="1967" t="s">
        <v>194</v>
      </c>
      <c r="B94" s="1967"/>
      <c r="C94" s="2140">
        <v>2456553</v>
      </c>
      <c r="D94" s="1987"/>
      <c r="E94" s="2139">
        <v>2241565</v>
      </c>
      <c r="F94" s="2139">
        <v>127840</v>
      </c>
      <c r="G94" s="2139">
        <v>75490</v>
      </c>
      <c r="H94" s="2139">
        <v>50970</v>
      </c>
      <c r="I94" s="1996">
        <v>4360</v>
      </c>
    </row>
    <row r="95" spans="1:15" ht="6" customHeight="1">
      <c r="A95" s="1947"/>
      <c r="B95" s="1947"/>
      <c r="C95" s="2077"/>
      <c r="D95" s="2077"/>
      <c r="E95" s="2077"/>
      <c r="F95" s="2077"/>
      <c r="G95" s="1991"/>
      <c r="H95" s="1991"/>
      <c r="I95" s="1991"/>
    </row>
    <row r="96" spans="1:15" s="786" customFormat="1" ht="24.75" customHeight="1">
      <c r="A96" s="786" t="s">
        <v>279</v>
      </c>
      <c r="B96" s="2143" t="s">
        <v>505</v>
      </c>
      <c r="C96" s="1470"/>
      <c r="D96" s="1470"/>
      <c r="E96" s="1470"/>
      <c r="F96" s="1470"/>
      <c r="G96" s="1470"/>
      <c r="H96" s="1470"/>
      <c r="I96" s="1470"/>
      <c r="J96" s="1470"/>
      <c r="L96" s="789"/>
      <c r="M96" s="789"/>
      <c r="N96" s="789"/>
      <c r="O96" s="789"/>
    </row>
    <row r="97" spans="1:15" s="786" customFormat="1" ht="15" customHeight="1">
      <c r="A97" s="786" t="s">
        <v>543</v>
      </c>
      <c r="L97" s="789"/>
      <c r="M97" s="789"/>
      <c r="N97" s="789"/>
      <c r="O97" s="789"/>
    </row>
    <row r="98" spans="1:15" s="786" customFormat="1" ht="15" customHeight="1">
      <c r="A98" s="786" t="s">
        <v>544</v>
      </c>
      <c r="L98" s="789"/>
      <c r="M98" s="789"/>
      <c r="N98" s="789"/>
      <c r="O98" s="789"/>
    </row>
    <row r="99" spans="1:15" s="786" customFormat="1" ht="14.25" customHeight="1">
      <c r="A99" s="786" t="s">
        <v>545</v>
      </c>
      <c r="L99" s="789"/>
      <c r="M99" s="789"/>
      <c r="N99" s="789"/>
      <c r="O99" s="789"/>
    </row>
    <row r="100" spans="1:15" ht="15" customHeight="1">
      <c r="A100" s="2044" t="s">
        <v>553</v>
      </c>
      <c r="B100" s="1982"/>
      <c r="C100" s="1982"/>
      <c r="D100" s="1982"/>
      <c r="F100" s="1913"/>
      <c r="G100" s="1913"/>
      <c r="H100" s="1913"/>
      <c r="I100" s="1913"/>
    </row>
    <row r="101" spans="1:15" s="1935" customFormat="1" ht="15" customHeight="1">
      <c r="A101" s="2129"/>
      <c r="B101" s="2129" t="s">
        <v>183</v>
      </c>
      <c r="C101" s="2130"/>
      <c r="D101" s="2130"/>
      <c r="E101" s="2130"/>
      <c r="F101" s="2130"/>
      <c r="J101" s="2131"/>
    </row>
    <row r="102" spans="1:15" s="1936" customFormat="1" ht="15" customHeight="1">
      <c r="A102" s="2132"/>
      <c r="B102" s="2132" t="s">
        <v>185</v>
      </c>
      <c r="C102" s="2132"/>
      <c r="D102" s="2132"/>
      <c r="F102" s="2133"/>
      <c r="G102" s="2133"/>
      <c r="H102" s="2133"/>
      <c r="I102" s="2133"/>
    </row>
    <row r="103" spans="1:15" s="1935" customFormat="1" ht="15" customHeight="1">
      <c r="A103" s="2129"/>
      <c r="B103" s="2129" t="s">
        <v>187</v>
      </c>
      <c r="C103" s="2130"/>
      <c r="D103" s="2130"/>
      <c r="E103" s="2130"/>
      <c r="F103" s="2130"/>
    </row>
    <row r="104" spans="1:15" ht="15" customHeight="1">
      <c r="A104" s="1982"/>
      <c r="B104" s="1982"/>
      <c r="C104" s="1982"/>
      <c r="D104" s="1982"/>
      <c r="F104" s="1913"/>
      <c r="G104" s="1913"/>
      <c r="H104" s="1913"/>
      <c r="I104" s="1913"/>
      <c r="J104" s="2144" t="s">
        <v>93</v>
      </c>
    </row>
    <row r="105" spans="1:15" ht="15" customHeight="1">
      <c r="A105" s="1982"/>
      <c r="B105" s="1982"/>
      <c r="C105" s="1982"/>
      <c r="D105" s="1982"/>
      <c r="F105" s="1913"/>
      <c r="G105" s="1913"/>
      <c r="H105" s="1913"/>
      <c r="I105" s="1913"/>
    </row>
    <row r="107" spans="1:15" ht="15" customHeight="1">
      <c r="A107" s="2494" t="s">
        <v>549</v>
      </c>
      <c r="B107" s="2494"/>
      <c r="C107" s="2494"/>
      <c r="D107" s="2494"/>
      <c r="E107" s="2494"/>
      <c r="F107" s="2494"/>
      <c r="G107" s="2494"/>
      <c r="H107" s="2116"/>
      <c r="I107" s="945" t="s">
        <v>550</v>
      </c>
    </row>
    <row r="108" spans="1:15" ht="15" customHeight="1">
      <c r="A108" s="2494"/>
      <c r="B108" s="2494"/>
      <c r="C108" s="2494"/>
      <c r="D108" s="2494"/>
      <c r="E108" s="2494"/>
      <c r="F108" s="2494"/>
      <c r="G108" s="2494"/>
      <c r="H108" s="1925"/>
      <c r="I108" s="1925"/>
    </row>
    <row r="109" spans="1:15" ht="15" customHeight="1">
      <c r="A109" s="1905" t="s">
        <v>34</v>
      </c>
      <c r="B109" s="1905"/>
      <c r="C109" s="1925"/>
      <c r="D109" s="1925"/>
      <c r="E109" s="1925"/>
      <c r="F109" s="1925"/>
      <c r="G109" s="1925"/>
      <c r="H109" s="1925"/>
      <c r="I109" s="1925"/>
    </row>
    <row r="110" spans="1:15" ht="6" customHeight="1">
      <c r="A110" s="1925"/>
      <c r="B110" s="1925"/>
      <c r="C110" s="1922"/>
      <c r="D110" s="1922"/>
      <c r="E110" s="1925"/>
      <c r="F110" s="1925"/>
      <c r="G110" s="1925"/>
      <c r="H110" s="1925"/>
      <c r="I110" s="1925"/>
    </row>
    <row r="111" spans="1:15" ht="22.5">
      <c r="A111" s="1915" t="s">
        <v>349</v>
      </c>
      <c r="B111" s="2135"/>
      <c r="C111" s="1917" t="s">
        <v>17</v>
      </c>
      <c r="D111" s="1917"/>
      <c r="E111" s="1916" t="s">
        <v>538</v>
      </c>
      <c r="F111" s="1917" t="s">
        <v>308</v>
      </c>
      <c r="G111" s="1916" t="s">
        <v>546</v>
      </c>
      <c r="H111" s="1916" t="s">
        <v>547</v>
      </c>
      <c r="I111" s="1916" t="s">
        <v>541</v>
      </c>
    </row>
    <row r="112" spans="1:15" ht="6" customHeight="1">
      <c r="C112" s="1913"/>
      <c r="D112" s="1913"/>
      <c r="E112" s="1913"/>
      <c r="F112" s="1913"/>
    </row>
    <row r="113" spans="1:9" ht="15" customHeight="1">
      <c r="A113" s="1956" t="s">
        <v>103</v>
      </c>
      <c r="B113" s="1956"/>
      <c r="C113" s="2137">
        <v>24020</v>
      </c>
      <c r="D113" s="1993"/>
      <c r="E113" s="2137">
        <v>20244</v>
      </c>
      <c r="F113" s="2137">
        <v>2178</v>
      </c>
      <c r="G113" s="2137">
        <v>1441</v>
      </c>
      <c r="H113" s="2137">
        <v>461</v>
      </c>
      <c r="I113" s="2137">
        <v>90</v>
      </c>
    </row>
    <row r="114" spans="1:9" ht="6" customHeight="1">
      <c r="A114" s="1963"/>
      <c r="B114" s="1963"/>
      <c r="C114" s="1985"/>
      <c r="D114" s="1985"/>
      <c r="E114" s="1985"/>
      <c r="F114" s="1985"/>
      <c r="G114" s="1985"/>
      <c r="H114" s="1985"/>
      <c r="I114" s="1985"/>
    </row>
    <row r="115" spans="1:9" ht="15" customHeight="1">
      <c r="A115" s="1963" t="s">
        <v>295</v>
      </c>
      <c r="B115" s="1963"/>
      <c r="C115" s="1985"/>
      <c r="D115" s="1985"/>
      <c r="E115" s="1985"/>
      <c r="F115" s="1985"/>
      <c r="G115" s="1985"/>
      <c r="H115" s="1985"/>
      <c r="I115" s="1985"/>
    </row>
    <row r="116" spans="1:9" ht="15" customHeight="1">
      <c r="A116" s="1932" t="s">
        <v>100</v>
      </c>
      <c r="B116" s="1932"/>
      <c r="C116" s="2139">
        <v>6295</v>
      </c>
      <c r="D116" s="1994"/>
      <c r="E116" s="2139">
        <v>5255</v>
      </c>
      <c r="F116" s="2139">
        <v>585</v>
      </c>
      <c r="G116" s="2139">
        <v>399</v>
      </c>
      <c r="H116" s="2139">
        <v>123</v>
      </c>
      <c r="I116" s="1995">
        <v>29</v>
      </c>
    </row>
    <row r="117" spans="1:9" ht="15" customHeight="1">
      <c r="A117" s="1932" t="s">
        <v>99</v>
      </c>
      <c r="B117" s="1932"/>
      <c r="C117" s="2139">
        <v>17725</v>
      </c>
      <c r="D117" s="1994"/>
      <c r="E117" s="2139">
        <v>14989</v>
      </c>
      <c r="F117" s="2139">
        <v>1593</v>
      </c>
      <c r="G117" s="2139">
        <v>1042</v>
      </c>
      <c r="H117" s="2139">
        <v>338</v>
      </c>
      <c r="I117" s="2139">
        <v>61</v>
      </c>
    </row>
    <row r="118" spans="1:9" ht="6" customHeight="1">
      <c r="A118" s="1963"/>
      <c r="B118" s="1963"/>
      <c r="C118" s="890"/>
      <c r="D118" s="890"/>
      <c r="E118" s="890"/>
      <c r="F118" s="890"/>
      <c r="G118" s="890"/>
      <c r="H118" s="890"/>
      <c r="I118" s="890"/>
    </row>
    <row r="119" spans="1:9" ht="15" customHeight="1">
      <c r="A119" s="1963" t="s">
        <v>104</v>
      </c>
      <c r="B119" s="1963"/>
      <c r="C119" s="890"/>
      <c r="D119" s="890"/>
      <c r="E119" s="890"/>
      <c r="F119" s="890"/>
      <c r="G119" s="890"/>
      <c r="H119" s="890"/>
      <c r="I119" s="890"/>
    </row>
    <row r="120" spans="1:9" ht="15" customHeight="1">
      <c r="A120" s="1967" t="s">
        <v>512</v>
      </c>
      <c r="B120" s="1967"/>
      <c r="C120" s="2139">
        <v>2450</v>
      </c>
      <c r="D120" s="1994"/>
      <c r="E120" s="2139">
        <v>2239</v>
      </c>
      <c r="F120" s="2139">
        <v>162</v>
      </c>
      <c r="G120" s="1995">
        <v>49</v>
      </c>
      <c r="H120" s="1995">
        <v>60</v>
      </c>
      <c r="I120" s="1996">
        <v>2</v>
      </c>
    </row>
    <row r="121" spans="1:9" ht="15" customHeight="1">
      <c r="A121" s="1967" t="s">
        <v>135</v>
      </c>
      <c r="B121" s="1967"/>
      <c r="C121" s="2139">
        <v>5446</v>
      </c>
      <c r="D121" s="1994"/>
      <c r="E121" s="2139">
        <v>4961</v>
      </c>
      <c r="F121" s="2139">
        <v>303</v>
      </c>
      <c r="G121" s="2139">
        <v>162</v>
      </c>
      <c r="H121" s="1995">
        <v>102</v>
      </c>
      <c r="I121" s="1996">
        <v>10</v>
      </c>
    </row>
    <row r="122" spans="1:9" ht="15" customHeight="1">
      <c r="A122" s="1967" t="s">
        <v>136</v>
      </c>
      <c r="B122" s="1967"/>
      <c r="C122" s="2139">
        <v>5127</v>
      </c>
      <c r="D122" s="1994"/>
      <c r="E122" s="2139">
        <v>4626</v>
      </c>
      <c r="F122" s="2139">
        <v>277</v>
      </c>
      <c r="G122" s="2139">
        <v>208</v>
      </c>
      <c r="H122" s="2139">
        <v>79</v>
      </c>
      <c r="I122" s="1996">
        <v>12</v>
      </c>
    </row>
    <row r="123" spans="1:9" ht="15" customHeight="1">
      <c r="A123" s="1967" t="s">
        <v>137</v>
      </c>
      <c r="B123" s="1967"/>
      <c r="C123" s="2139">
        <v>3995</v>
      </c>
      <c r="D123" s="1994"/>
      <c r="E123" s="2139">
        <v>3403</v>
      </c>
      <c r="F123" s="2139">
        <v>290</v>
      </c>
      <c r="G123" s="2139">
        <v>269</v>
      </c>
      <c r="H123" s="1995">
        <v>74</v>
      </c>
      <c r="I123" s="1996">
        <v>16</v>
      </c>
    </row>
    <row r="124" spans="1:9" ht="15" customHeight="1">
      <c r="A124" s="1967" t="s">
        <v>138</v>
      </c>
      <c r="B124" s="1967"/>
      <c r="C124" s="2139">
        <v>3105</v>
      </c>
      <c r="D124" s="1994"/>
      <c r="E124" s="2139">
        <v>2440</v>
      </c>
      <c r="F124" s="2139">
        <v>346</v>
      </c>
      <c r="G124" s="2139">
        <v>297</v>
      </c>
      <c r="H124" s="1995">
        <v>55</v>
      </c>
      <c r="I124" s="1996">
        <v>19</v>
      </c>
    </row>
    <row r="125" spans="1:9" ht="15" customHeight="1">
      <c r="A125" s="1967" t="s">
        <v>513</v>
      </c>
      <c r="B125" s="1967"/>
      <c r="C125" s="2139">
        <v>2350</v>
      </c>
      <c r="D125" s="1994"/>
      <c r="E125" s="2139">
        <v>1619</v>
      </c>
      <c r="F125" s="2139">
        <v>429</v>
      </c>
      <c r="G125" s="2139">
        <v>260</v>
      </c>
      <c r="H125" s="1995">
        <v>45</v>
      </c>
      <c r="I125" s="1996">
        <v>18</v>
      </c>
    </row>
    <row r="126" spans="1:9" ht="15" customHeight="1">
      <c r="A126" s="1967" t="s">
        <v>514</v>
      </c>
      <c r="B126" s="1967"/>
      <c r="C126" s="2139">
        <v>1547</v>
      </c>
      <c r="D126" s="1994"/>
      <c r="E126" s="2139">
        <v>956</v>
      </c>
      <c r="F126" s="2139">
        <v>371</v>
      </c>
      <c r="G126" s="2139">
        <v>196</v>
      </c>
      <c r="H126" s="1995">
        <v>46</v>
      </c>
      <c r="I126" s="1996">
        <v>13</v>
      </c>
    </row>
    <row r="127" spans="1:9" ht="6" customHeight="1">
      <c r="A127" s="1967"/>
      <c r="B127" s="1967"/>
      <c r="C127" s="2141"/>
      <c r="D127" s="2141"/>
      <c r="E127" s="2141"/>
      <c r="F127" s="2141"/>
      <c r="G127" s="2141"/>
      <c r="H127" s="2141"/>
      <c r="I127" s="2141"/>
    </row>
    <row r="128" spans="1:9" ht="15" customHeight="1">
      <c r="A128" s="1956" t="s">
        <v>105</v>
      </c>
      <c r="B128" s="1956"/>
      <c r="C128" s="2141"/>
      <c r="D128" s="2141"/>
      <c r="E128" s="2141"/>
      <c r="F128" s="2141"/>
      <c r="G128" s="2141"/>
      <c r="H128" s="2141"/>
      <c r="I128" s="2141"/>
    </row>
    <row r="129" spans="1:9" ht="15" customHeight="1">
      <c r="A129" s="1967" t="s">
        <v>189</v>
      </c>
      <c r="B129" s="1967"/>
      <c r="C129" s="2139">
        <v>561</v>
      </c>
      <c r="D129" s="1994"/>
      <c r="E129" s="2139">
        <v>450</v>
      </c>
      <c r="F129" s="2139">
        <v>66</v>
      </c>
      <c r="G129" s="1995">
        <v>43</v>
      </c>
      <c r="H129" s="1996">
        <v>7</v>
      </c>
      <c r="I129" s="1996">
        <v>5</v>
      </c>
    </row>
    <row r="130" spans="1:9" ht="15" customHeight="1">
      <c r="A130" s="1967" t="s">
        <v>182</v>
      </c>
      <c r="B130" s="1967"/>
      <c r="C130" s="2139">
        <v>23459</v>
      </c>
      <c r="D130" s="1994"/>
      <c r="E130" s="2139">
        <v>19794</v>
      </c>
      <c r="F130" s="2139">
        <v>2112</v>
      </c>
      <c r="G130" s="2139">
        <v>1398</v>
      </c>
      <c r="H130" s="2139">
        <v>454</v>
      </c>
      <c r="I130" s="2139">
        <v>85</v>
      </c>
    </row>
    <row r="131" spans="1:9" ht="6" customHeight="1">
      <c r="A131" s="1932"/>
      <c r="B131" s="1932"/>
      <c r="C131" s="890"/>
      <c r="D131" s="890"/>
      <c r="E131" s="890"/>
      <c r="F131" s="890"/>
      <c r="G131" s="890"/>
      <c r="H131" s="890"/>
      <c r="I131" s="890"/>
    </row>
    <row r="132" spans="1:9" ht="15" customHeight="1">
      <c r="A132" s="1956" t="s">
        <v>117</v>
      </c>
      <c r="B132" s="1963"/>
      <c r="C132" s="2141"/>
      <c r="D132" s="2141"/>
      <c r="E132" s="2141"/>
      <c r="F132" s="2141"/>
      <c r="G132" s="2141"/>
      <c r="H132" s="2141"/>
      <c r="I132" s="2141"/>
    </row>
    <row r="133" spans="1:9" ht="15" customHeight="1">
      <c r="A133" s="1967" t="s">
        <v>42</v>
      </c>
      <c r="B133" s="1967"/>
      <c r="C133" s="2145">
        <v>65</v>
      </c>
      <c r="D133" s="890"/>
      <c r="E133" s="2146">
        <v>44</v>
      </c>
      <c r="F133" s="2147">
        <v>16</v>
      </c>
      <c r="G133" s="2147">
        <v>3</v>
      </c>
      <c r="H133" s="2147">
        <v>3</v>
      </c>
      <c r="I133" s="2147">
        <v>1</v>
      </c>
    </row>
    <row r="134" spans="1:9" ht="15" customHeight="1">
      <c r="A134" s="1967" t="s">
        <v>41</v>
      </c>
      <c r="B134" s="1967"/>
      <c r="C134" s="2146">
        <v>409</v>
      </c>
      <c r="D134" s="890"/>
      <c r="E134" s="2146">
        <v>291</v>
      </c>
      <c r="F134" s="2146">
        <v>75</v>
      </c>
      <c r="G134" s="2145">
        <v>30</v>
      </c>
      <c r="H134" s="2147">
        <v>8</v>
      </c>
      <c r="I134" s="2147">
        <v>11</v>
      </c>
    </row>
    <row r="135" spans="1:9" ht="15" customHeight="1">
      <c r="A135" s="1967" t="s">
        <v>40</v>
      </c>
      <c r="B135" s="1967"/>
      <c r="C135" s="2146">
        <v>1273</v>
      </c>
      <c r="D135" s="890"/>
      <c r="E135" s="2146">
        <v>989</v>
      </c>
      <c r="F135" s="2146">
        <v>160</v>
      </c>
      <c r="G135" s="2146">
        <v>103</v>
      </c>
      <c r="H135" s="2147">
        <v>27</v>
      </c>
      <c r="I135" s="2147">
        <v>12</v>
      </c>
    </row>
    <row r="136" spans="1:9" ht="15" customHeight="1">
      <c r="A136" s="1967" t="s">
        <v>39</v>
      </c>
      <c r="B136" s="1967"/>
      <c r="C136" s="2146">
        <v>6239</v>
      </c>
      <c r="D136" s="890"/>
      <c r="E136" s="2146">
        <v>5208</v>
      </c>
      <c r="F136" s="2146">
        <v>610</v>
      </c>
      <c r="G136" s="2146">
        <v>367</v>
      </c>
      <c r="H136" s="2146">
        <v>130</v>
      </c>
      <c r="I136" s="2145">
        <v>26</v>
      </c>
    </row>
    <row r="137" spans="1:9" ht="15" customHeight="1">
      <c r="A137" s="1967" t="s">
        <v>38</v>
      </c>
      <c r="B137" s="1967"/>
      <c r="C137" s="2146">
        <v>7293</v>
      </c>
      <c r="D137" s="890"/>
      <c r="E137" s="2146">
        <v>6232</v>
      </c>
      <c r="F137" s="2146">
        <v>600</v>
      </c>
      <c r="G137" s="2146">
        <v>430</v>
      </c>
      <c r="H137" s="2146">
        <v>145</v>
      </c>
      <c r="I137" s="2147">
        <v>23</v>
      </c>
    </row>
    <row r="138" spans="1:9" ht="15" customHeight="1">
      <c r="A138" s="1967" t="s">
        <v>37</v>
      </c>
      <c r="B138" s="1967"/>
      <c r="C138" s="2146">
        <v>8740</v>
      </c>
      <c r="D138" s="890"/>
      <c r="E138" s="2146">
        <v>7479</v>
      </c>
      <c r="F138" s="2146">
        <v>717</v>
      </c>
      <c r="G138" s="2146">
        <v>508</v>
      </c>
      <c r="H138" s="2146">
        <v>148</v>
      </c>
      <c r="I138" s="2147">
        <v>17</v>
      </c>
    </row>
    <row r="139" spans="1:9" ht="6" customHeight="1">
      <c r="A139" s="1967"/>
      <c r="B139" s="1967"/>
      <c r="C139" s="2141"/>
      <c r="D139" s="2141"/>
      <c r="E139" s="2141"/>
      <c r="F139" s="2141"/>
      <c r="G139" s="2141"/>
      <c r="H139" s="2141"/>
      <c r="I139" s="2141"/>
    </row>
    <row r="140" spans="1:9" ht="15" customHeight="1">
      <c r="A140" s="1956" t="s">
        <v>107</v>
      </c>
      <c r="B140" s="1956"/>
      <c r="C140" s="2141"/>
      <c r="D140" s="2141"/>
      <c r="E140" s="2141"/>
      <c r="F140" s="2141"/>
      <c r="G140" s="2141"/>
      <c r="H140" s="2141"/>
      <c r="I140" s="2141"/>
    </row>
    <row r="141" spans="1:9" ht="15" customHeight="1">
      <c r="A141" s="1967" t="s">
        <v>192</v>
      </c>
      <c r="B141" s="1967"/>
      <c r="C141" s="2139">
        <v>15184</v>
      </c>
      <c r="D141" s="1994"/>
      <c r="E141" s="2139">
        <v>12442</v>
      </c>
      <c r="F141" s="2139">
        <v>1607</v>
      </c>
      <c r="G141" s="2139">
        <v>1018</v>
      </c>
      <c r="H141" s="2139">
        <v>304</v>
      </c>
      <c r="I141" s="2139">
        <v>63</v>
      </c>
    </row>
    <row r="142" spans="1:9" ht="15" customHeight="1">
      <c r="A142" s="1967" t="s">
        <v>517</v>
      </c>
      <c r="B142" s="1967"/>
      <c r="C142" s="2139">
        <v>2422</v>
      </c>
      <c r="D142" s="1994"/>
      <c r="E142" s="2139">
        <v>1946</v>
      </c>
      <c r="F142" s="2139">
        <v>245</v>
      </c>
      <c r="G142" s="2139">
        <v>207</v>
      </c>
      <c r="H142" s="1995">
        <v>42</v>
      </c>
      <c r="I142" s="1996">
        <v>12</v>
      </c>
    </row>
    <row r="143" spans="1:9" ht="15" customHeight="1">
      <c r="A143" s="2148" t="s">
        <v>194</v>
      </c>
      <c r="B143" s="2148"/>
      <c r="C143" s="2149">
        <v>6414</v>
      </c>
      <c r="D143" s="2150"/>
      <c r="E143" s="2149">
        <v>5856</v>
      </c>
      <c r="F143" s="2149">
        <v>326</v>
      </c>
      <c r="G143" s="2149">
        <v>216</v>
      </c>
      <c r="H143" s="2149">
        <v>115</v>
      </c>
      <c r="I143" s="2151">
        <v>15</v>
      </c>
    </row>
    <row r="144" spans="1:9" ht="6" customHeight="1">
      <c r="C144" s="1913"/>
      <c r="D144" s="1913"/>
      <c r="E144" s="1913"/>
      <c r="F144" s="1913"/>
    </row>
    <row r="145" spans="1:15" s="317" customFormat="1" ht="15" customHeight="1">
      <c r="A145" s="786" t="s">
        <v>279</v>
      </c>
      <c r="B145" s="1470" t="s">
        <v>505</v>
      </c>
      <c r="C145" s="2152"/>
      <c r="D145" s="2152"/>
      <c r="E145" s="2152"/>
      <c r="F145" s="2152"/>
      <c r="G145" s="1225"/>
      <c r="H145" s="1225"/>
      <c r="I145" s="1225"/>
      <c r="J145" s="1225"/>
      <c r="L145"/>
      <c r="M145"/>
      <c r="N145"/>
      <c r="O145"/>
    </row>
    <row r="146" spans="1:15" s="1935" customFormat="1" ht="15" customHeight="1">
      <c r="A146" s="2129"/>
      <c r="B146" s="2129" t="s">
        <v>183</v>
      </c>
      <c r="C146" s="2130"/>
      <c r="D146" s="2130"/>
      <c r="E146" s="2130"/>
      <c r="F146" s="2130"/>
      <c r="J146" s="2131"/>
    </row>
    <row r="147" spans="1:15" s="1936" customFormat="1" ht="15" customHeight="1">
      <c r="A147" s="2132"/>
      <c r="B147" s="2132" t="s">
        <v>185</v>
      </c>
      <c r="C147" s="2132"/>
      <c r="D147" s="2132"/>
      <c r="F147" s="2133"/>
      <c r="G147" s="2133"/>
      <c r="H147" s="2133"/>
      <c r="I147" s="2133"/>
    </row>
    <row r="148" spans="1:15" s="1935" customFormat="1" ht="15" customHeight="1">
      <c r="A148" s="2129"/>
      <c r="B148" s="2129" t="s">
        <v>187</v>
      </c>
      <c r="C148" s="2130"/>
      <c r="D148" s="2130"/>
      <c r="E148" s="2130"/>
      <c r="F148" s="2130"/>
    </row>
    <row r="149" spans="1:15" ht="15" customHeight="1">
      <c r="A149" s="54"/>
      <c r="B149" s="1940"/>
      <c r="C149" s="1940"/>
      <c r="D149" s="1940"/>
      <c r="E149" s="1940"/>
      <c r="I149" s="1914"/>
      <c r="J149" s="2144" t="s">
        <v>93</v>
      </c>
    </row>
    <row r="150" spans="1:15" ht="15" customHeight="1">
      <c r="A150" s="54"/>
      <c r="B150" s="1940"/>
      <c r="C150" s="1940"/>
      <c r="D150" s="1940"/>
      <c r="E150" s="1940"/>
      <c r="I150" s="1914"/>
    </row>
    <row r="151" spans="1:15" ht="15" customHeight="1">
      <c r="C151" s="1913"/>
      <c r="D151" s="1913"/>
      <c r="E151" s="1913"/>
      <c r="F151" s="1913"/>
    </row>
    <row r="152" spans="1:15" ht="15" customHeight="1">
      <c r="A152" s="2494" t="s">
        <v>549</v>
      </c>
      <c r="B152" s="2494"/>
      <c r="C152" s="2494"/>
      <c r="D152" s="2494"/>
      <c r="E152" s="2494"/>
      <c r="F152" s="2494"/>
      <c r="G152" s="2494"/>
      <c r="H152" s="2116"/>
      <c r="I152" s="945" t="s">
        <v>550</v>
      </c>
    </row>
    <row r="153" spans="1:15" ht="15" customHeight="1">
      <c r="A153" s="2494"/>
      <c r="B153" s="2494"/>
      <c r="C153" s="2494"/>
      <c r="D153" s="2494"/>
      <c r="E153" s="2494"/>
      <c r="F153" s="2494"/>
      <c r="G153" s="2494"/>
      <c r="H153" s="1925"/>
      <c r="I153" s="1925"/>
    </row>
    <row r="154" spans="1:15" ht="15" customHeight="1">
      <c r="A154" s="2092" t="s">
        <v>507</v>
      </c>
      <c r="B154" s="1905"/>
      <c r="C154" s="1925"/>
      <c r="D154" s="1925"/>
      <c r="E154" s="1925"/>
      <c r="F154" s="1925"/>
      <c r="G154" s="1925"/>
      <c r="H154" s="1925"/>
      <c r="I154" s="1925"/>
    </row>
    <row r="155" spans="1:15" ht="6" customHeight="1">
      <c r="A155" s="1925"/>
      <c r="B155" s="1925"/>
      <c r="C155" s="1922"/>
      <c r="D155" s="1922"/>
      <c r="E155" s="1925"/>
      <c r="F155" s="1925"/>
      <c r="G155" s="1925"/>
      <c r="H155" s="1925"/>
      <c r="I155" s="1925"/>
    </row>
    <row r="156" spans="1:15" ht="22.5">
      <c r="A156" s="1915" t="s">
        <v>349</v>
      </c>
      <c r="B156" s="2135"/>
      <c r="C156" s="1917" t="s">
        <v>17</v>
      </c>
      <c r="D156" s="1917"/>
      <c r="E156" s="1916" t="s">
        <v>538</v>
      </c>
      <c r="F156" s="1917" t="s">
        <v>308</v>
      </c>
      <c r="G156" s="1916" t="s">
        <v>546</v>
      </c>
      <c r="H156" s="1916" t="s">
        <v>547</v>
      </c>
      <c r="I156" s="1916" t="s">
        <v>541</v>
      </c>
    </row>
    <row r="157" spans="1:15" ht="6" customHeight="1">
      <c r="C157" s="1913"/>
      <c r="D157" s="1913"/>
      <c r="E157" s="1913"/>
      <c r="F157" s="1913"/>
    </row>
    <row r="158" spans="1:15" ht="15" customHeight="1">
      <c r="A158" s="1956" t="s">
        <v>103</v>
      </c>
      <c r="B158" s="1956"/>
      <c r="C158" s="2000">
        <v>0.96409800000000001</v>
      </c>
      <c r="D158" s="2109"/>
      <c r="E158" s="2000">
        <v>0.35863100000000003</v>
      </c>
      <c r="F158" s="2000">
        <v>2.7303569999999997</v>
      </c>
      <c r="G158" s="2000">
        <v>3.2822049999999998</v>
      </c>
      <c r="H158" s="2000">
        <v>7.4168189999999994</v>
      </c>
      <c r="I158" s="2000">
        <v>12.174898000000001</v>
      </c>
    </row>
    <row r="159" spans="1:15" ht="6" customHeight="1">
      <c r="A159" s="1963"/>
      <c r="B159" s="1963"/>
      <c r="C159" s="2001"/>
      <c r="D159" s="2001"/>
      <c r="E159" s="2001"/>
      <c r="F159" s="2001"/>
      <c r="G159" s="2001"/>
      <c r="H159" s="2001"/>
      <c r="I159" s="2001"/>
    </row>
    <row r="160" spans="1:15" ht="15" customHeight="1">
      <c r="A160" s="1963" t="s">
        <v>295</v>
      </c>
      <c r="B160" s="1963"/>
      <c r="C160" s="2001"/>
      <c r="D160" s="2001"/>
      <c r="E160" s="2001"/>
      <c r="F160" s="2001"/>
      <c r="G160" s="2001"/>
      <c r="H160" s="2001"/>
      <c r="I160" s="2001"/>
    </row>
    <row r="161" spans="1:9" ht="15" customHeight="1">
      <c r="A161" s="1932" t="s">
        <v>100</v>
      </c>
      <c r="B161" s="1932"/>
      <c r="C161" s="2002">
        <v>2.3482179999999997</v>
      </c>
      <c r="D161" s="2110"/>
      <c r="E161" s="2002">
        <v>0.78283799999999992</v>
      </c>
      <c r="F161" s="2002">
        <v>5.4508780000000003</v>
      </c>
      <c r="G161" s="2002">
        <v>5.8129390000000001</v>
      </c>
      <c r="H161" s="2002">
        <v>12.171234</v>
      </c>
      <c r="I161" s="2012">
        <v>20.96677</v>
      </c>
    </row>
    <row r="162" spans="1:9" ht="15" customHeight="1">
      <c r="A162" s="1932" t="s">
        <v>99</v>
      </c>
      <c r="B162" s="1932"/>
      <c r="C162" s="2002">
        <v>1.045418</v>
      </c>
      <c r="D162" s="2110"/>
      <c r="E162" s="2002">
        <v>0.40299699999999999</v>
      </c>
      <c r="F162" s="2002">
        <v>3.1486540000000001</v>
      </c>
      <c r="G162" s="2002">
        <v>3.903451</v>
      </c>
      <c r="H162" s="2002">
        <v>8.8789339999999992</v>
      </c>
      <c r="I162" s="2002">
        <v>14.883552999999999</v>
      </c>
    </row>
    <row r="163" spans="1:9" ht="6" customHeight="1">
      <c r="A163" s="1963"/>
      <c r="B163" s="1963"/>
      <c r="C163" s="914"/>
      <c r="D163" s="914"/>
      <c r="E163" s="914"/>
      <c r="F163" s="914"/>
      <c r="G163" s="914"/>
      <c r="H163" s="914"/>
      <c r="I163" s="914"/>
    </row>
    <row r="164" spans="1:9" ht="15" customHeight="1">
      <c r="A164" s="1963" t="s">
        <v>104</v>
      </c>
      <c r="B164" s="1963"/>
      <c r="C164" s="914"/>
      <c r="D164" s="914"/>
      <c r="E164" s="914"/>
      <c r="F164" s="914"/>
      <c r="G164" s="914"/>
      <c r="H164" s="914"/>
      <c r="I164" s="914"/>
    </row>
    <row r="165" spans="1:9" ht="15" customHeight="1">
      <c r="A165" s="1967" t="s">
        <v>512</v>
      </c>
      <c r="B165" s="1967"/>
      <c r="C165" s="2002">
        <v>2.76715</v>
      </c>
      <c r="D165" s="2110"/>
      <c r="E165" s="2002">
        <v>0.81595200000000001</v>
      </c>
      <c r="F165" s="2002">
        <v>9.7289490000000001</v>
      </c>
      <c r="G165" s="2012">
        <v>20.628218</v>
      </c>
      <c r="H165" s="2012">
        <v>16.611187999999999</v>
      </c>
      <c r="I165" s="2111" t="s">
        <v>217</v>
      </c>
    </row>
    <row r="166" spans="1:9" ht="15" customHeight="1">
      <c r="A166" s="1967" t="s">
        <v>135</v>
      </c>
      <c r="B166" s="1967"/>
      <c r="C166" s="2002">
        <v>1.9791019999999999</v>
      </c>
      <c r="D166" s="2110"/>
      <c r="E166" s="2002">
        <v>0.60207500000000003</v>
      </c>
      <c r="F166" s="2002">
        <v>7.7470010000000009</v>
      </c>
      <c r="G166" s="2002">
        <v>10.177152</v>
      </c>
      <c r="H166" s="2012">
        <v>15.015172</v>
      </c>
      <c r="I166" s="2112">
        <v>34.144545999999998</v>
      </c>
    </row>
    <row r="167" spans="1:9" ht="15" customHeight="1">
      <c r="A167" s="1967" t="s">
        <v>136</v>
      </c>
      <c r="B167" s="1967"/>
      <c r="C167" s="2002">
        <v>1.9146989999999999</v>
      </c>
      <c r="D167" s="2110"/>
      <c r="E167" s="2002">
        <v>0.559195</v>
      </c>
      <c r="F167" s="2002">
        <v>7.1750280000000002</v>
      </c>
      <c r="G167" s="2002">
        <v>8.814508</v>
      </c>
      <c r="H167" s="2002">
        <v>13.841690000000002</v>
      </c>
      <c r="I167" s="2112">
        <v>32.433265999999996</v>
      </c>
    </row>
    <row r="168" spans="1:9" ht="15" customHeight="1">
      <c r="A168" s="1967" t="s">
        <v>137</v>
      </c>
      <c r="B168" s="1967"/>
      <c r="C168" s="2002">
        <v>2.1588069999999999</v>
      </c>
      <c r="D168" s="2110"/>
      <c r="E168" s="2002">
        <v>0.80958300000000005</v>
      </c>
      <c r="F168" s="2002">
        <v>7.40022</v>
      </c>
      <c r="G168" s="2002">
        <v>8.0164580000000001</v>
      </c>
      <c r="H168" s="2012">
        <v>15.815269000000001</v>
      </c>
      <c r="I168" s="2112">
        <v>30.274488999999999</v>
      </c>
    </row>
    <row r="169" spans="1:9" ht="15" customHeight="1">
      <c r="A169" s="1967" t="s">
        <v>138</v>
      </c>
      <c r="B169" s="1967"/>
      <c r="C169" s="2002">
        <v>2.4587660000000002</v>
      </c>
      <c r="D169" s="2110"/>
      <c r="E169" s="2002">
        <v>1.1435249999999999</v>
      </c>
      <c r="F169" s="2002">
        <v>6.8325149999999999</v>
      </c>
      <c r="G169" s="2002">
        <v>7.1564560000000004</v>
      </c>
      <c r="H169" s="2012">
        <v>18.210307</v>
      </c>
      <c r="I169" s="2112">
        <v>25.953914000000001</v>
      </c>
    </row>
    <row r="170" spans="1:9" ht="15" customHeight="1">
      <c r="A170" s="1967" t="s">
        <v>513</v>
      </c>
      <c r="B170" s="1967"/>
      <c r="C170" s="2002">
        <v>2.7207599999999998</v>
      </c>
      <c r="D170" s="2110"/>
      <c r="E170" s="2002">
        <v>1.6684979999999998</v>
      </c>
      <c r="F170" s="2002">
        <v>5.5989389999999997</v>
      </c>
      <c r="G170" s="2002">
        <v>7.6838769999999998</v>
      </c>
      <c r="H170" s="2012">
        <v>23.864995999999998</v>
      </c>
      <c r="I170" s="2112">
        <v>27.286276999999998</v>
      </c>
    </row>
    <row r="171" spans="1:9" ht="15" customHeight="1">
      <c r="A171" s="1967" t="s">
        <v>514</v>
      </c>
      <c r="B171" s="1967"/>
      <c r="C171" s="2002">
        <v>3.3390849999999999</v>
      </c>
      <c r="D171" s="2110"/>
      <c r="E171" s="2002">
        <v>2.5435969999999997</v>
      </c>
      <c r="F171" s="2002">
        <v>6.1026509999999998</v>
      </c>
      <c r="G171" s="2002">
        <v>9.241435000000001</v>
      </c>
      <c r="H171" s="2012">
        <v>19.147538999999998</v>
      </c>
      <c r="I171" s="2112">
        <v>31.460263999999999</v>
      </c>
    </row>
    <row r="172" spans="1:9" ht="6" customHeight="1">
      <c r="A172" s="1967"/>
      <c r="B172" s="1967"/>
      <c r="C172" s="2153"/>
      <c r="D172" s="2153"/>
      <c r="E172" s="2153"/>
      <c r="F172" s="2153"/>
      <c r="G172" s="2153"/>
      <c r="H172" s="2153"/>
      <c r="I172" s="2153"/>
    </row>
    <row r="173" spans="1:9" ht="15" customHeight="1">
      <c r="A173" s="1956" t="s">
        <v>105</v>
      </c>
      <c r="B173" s="1963"/>
      <c r="C173" s="2153"/>
      <c r="D173" s="2153"/>
      <c r="E173" s="2153"/>
      <c r="F173" s="2153"/>
      <c r="G173" s="2153"/>
      <c r="H173" s="2153"/>
      <c r="I173" s="2153"/>
    </row>
    <row r="174" spans="1:9" ht="15" customHeight="1">
      <c r="A174" s="1967" t="s">
        <v>189</v>
      </c>
      <c r="B174" s="1967"/>
      <c r="C174" s="2002">
        <v>5.9199060000000001</v>
      </c>
      <c r="D174" s="2110"/>
      <c r="E174" s="2002">
        <v>2.5724210000000003</v>
      </c>
      <c r="F174" s="2002">
        <v>14.996448000000001</v>
      </c>
      <c r="G174" s="2012">
        <v>16.873699999999999</v>
      </c>
      <c r="H174" s="2112">
        <v>44.302005999999999</v>
      </c>
      <c r="I174" s="2112">
        <v>47.444851</v>
      </c>
    </row>
    <row r="175" spans="1:9" ht="15" customHeight="1">
      <c r="A175" s="1967" t="s">
        <v>182</v>
      </c>
      <c r="B175" s="1967"/>
      <c r="C175" s="2002">
        <v>0.97078400000000009</v>
      </c>
      <c r="D175" s="2110"/>
      <c r="E175" s="2002">
        <v>0.36238899999999996</v>
      </c>
      <c r="F175" s="2002">
        <v>2.7651350000000003</v>
      </c>
      <c r="G175" s="2002">
        <v>3.3349910000000005</v>
      </c>
      <c r="H175" s="2002">
        <v>7.4815370000000003</v>
      </c>
      <c r="I175" s="2002">
        <v>12.599167999999999</v>
      </c>
    </row>
    <row r="176" spans="1:9" ht="6" customHeight="1">
      <c r="A176" s="1932"/>
      <c r="B176" s="1932"/>
      <c r="C176" s="914"/>
      <c r="D176" s="914"/>
      <c r="E176" s="914"/>
      <c r="F176" s="914"/>
      <c r="G176" s="914"/>
      <c r="H176" s="914"/>
      <c r="I176" s="914"/>
    </row>
    <row r="177" spans="1:15" ht="15" customHeight="1">
      <c r="A177" s="1956" t="s">
        <v>117</v>
      </c>
      <c r="B177" s="1963"/>
      <c r="C177" s="2153"/>
      <c r="D177" s="2153"/>
      <c r="E177" s="2153"/>
      <c r="F177" s="2153"/>
      <c r="G177" s="2153"/>
      <c r="H177" s="2153"/>
      <c r="I177" s="2153"/>
    </row>
    <row r="178" spans="1:15" ht="15" customHeight="1">
      <c r="A178" s="1967" t="s">
        <v>42</v>
      </c>
      <c r="B178" s="1967"/>
      <c r="C178" s="2012">
        <v>16.022551</v>
      </c>
      <c r="D178" s="2110"/>
      <c r="E178" s="2002">
        <v>10.182438000000001</v>
      </c>
      <c r="F178" s="2112">
        <v>27.317851999999998</v>
      </c>
      <c r="G178" s="2111" t="s">
        <v>217</v>
      </c>
      <c r="H178" s="2111" t="s">
        <v>217</v>
      </c>
      <c r="I178" s="2111" t="s">
        <v>217</v>
      </c>
    </row>
    <row r="179" spans="1:15" ht="15" customHeight="1">
      <c r="A179" s="1967" t="s">
        <v>41</v>
      </c>
      <c r="B179" s="1967"/>
      <c r="C179" s="2002">
        <v>6.3153219999999992</v>
      </c>
      <c r="D179" s="2110"/>
      <c r="E179" s="2002">
        <v>4.1639270000000002</v>
      </c>
      <c r="F179" s="2002">
        <v>13.245717000000001</v>
      </c>
      <c r="G179" s="2012">
        <v>22.403874999999999</v>
      </c>
      <c r="H179" s="2112">
        <v>40.720179000000002</v>
      </c>
      <c r="I179" s="2112">
        <v>34.640107</v>
      </c>
    </row>
    <row r="180" spans="1:15" ht="15" customHeight="1">
      <c r="A180" s="1967" t="s">
        <v>40</v>
      </c>
      <c r="B180" s="1967"/>
      <c r="C180" s="2002">
        <v>3.9022250000000001</v>
      </c>
      <c r="D180" s="2110"/>
      <c r="E180" s="2002">
        <v>1.922407</v>
      </c>
      <c r="F180" s="2002">
        <v>9.8312310000000007</v>
      </c>
      <c r="G180" s="2002">
        <v>12.079062</v>
      </c>
      <c r="H180" s="2112">
        <v>25.920168999999998</v>
      </c>
      <c r="I180" s="2112">
        <v>30.785322999999998</v>
      </c>
    </row>
    <row r="181" spans="1:15" ht="15" customHeight="1">
      <c r="A181" s="1967" t="s">
        <v>39</v>
      </c>
      <c r="B181" s="1967"/>
      <c r="C181" s="2002">
        <v>1.8595540000000002</v>
      </c>
      <c r="D181" s="2110"/>
      <c r="E181" s="2002">
        <v>0.68052000000000001</v>
      </c>
      <c r="F181" s="2002">
        <v>5.063574</v>
      </c>
      <c r="G181" s="2002">
        <v>6.5566520000000006</v>
      </c>
      <c r="H181" s="2002">
        <v>11.659488</v>
      </c>
      <c r="I181" s="2012">
        <v>22.007408999999999</v>
      </c>
    </row>
    <row r="182" spans="1:15" ht="15" customHeight="1">
      <c r="A182" s="1967" t="s">
        <v>38</v>
      </c>
      <c r="B182" s="1967"/>
      <c r="C182" s="2002">
        <v>1.6254609999999998</v>
      </c>
      <c r="D182" s="2110"/>
      <c r="E182" s="2002">
        <v>0.61461700000000008</v>
      </c>
      <c r="F182" s="2002">
        <v>5.3308590000000002</v>
      </c>
      <c r="G182" s="2002">
        <v>6.3266710000000002</v>
      </c>
      <c r="H182" s="2002">
        <v>11.427919000000001</v>
      </c>
      <c r="I182" s="2112">
        <v>25.359715999999999</v>
      </c>
    </row>
    <row r="183" spans="1:15" ht="15" customHeight="1">
      <c r="A183" s="1967" t="s">
        <v>37</v>
      </c>
      <c r="B183" s="1967"/>
      <c r="C183" s="2002">
        <v>1.5416730000000001</v>
      </c>
      <c r="D183" s="2110"/>
      <c r="E183" s="2002">
        <v>0.58058399999999999</v>
      </c>
      <c r="F183" s="2002">
        <v>4.7805900000000001</v>
      </c>
      <c r="G183" s="2002">
        <v>5.6666150000000002</v>
      </c>
      <c r="H183" s="2002">
        <v>12.150003</v>
      </c>
      <c r="I183" s="2112">
        <v>30.377089000000002</v>
      </c>
    </row>
    <row r="184" spans="1:15" ht="6" customHeight="1">
      <c r="A184" s="1967"/>
      <c r="B184" s="1967"/>
      <c r="C184" s="2153"/>
      <c r="D184" s="2153"/>
      <c r="E184" s="2153"/>
      <c r="F184" s="2153"/>
      <c r="G184" s="2153"/>
      <c r="H184" s="2153"/>
      <c r="I184" s="2153"/>
    </row>
    <row r="185" spans="1:15" ht="15" customHeight="1">
      <c r="A185" s="1956" t="s">
        <v>107</v>
      </c>
      <c r="B185" s="1963"/>
      <c r="C185" s="2153"/>
      <c r="D185" s="2153"/>
      <c r="E185" s="2153"/>
      <c r="F185" s="2153"/>
      <c r="G185" s="2153"/>
      <c r="H185" s="2153"/>
      <c r="I185" s="2153"/>
    </row>
    <row r="186" spans="1:15" ht="15" customHeight="1">
      <c r="A186" s="1967" t="s">
        <v>192</v>
      </c>
      <c r="B186" s="1967"/>
      <c r="C186" s="2002">
        <v>1.1786840000000001</v>
      </c>
      <c r="D186" s="2110"/>
      <c r="E186" s="2002">
        <v>0.48045700000000002</v>
      </c>
      <c r="F186" s="2002">
        <v>3.1288749999999999</v>
      </c>
      <c r="G186" s="2002">
        <v>3.9257060000000004</v>
      </c>
      <c r="H186" s="2002">
        <v>8.3965329999999998</v>
      </c>
      <c r="I186" s="2002">
        <v>14.579636000000001</v>
      </c>
    </row>
    <row r="187" spans="1:15" ht="15" customHeight="1">
      <c r="A187" s="1967" t="s">
        <v>517</v>
      </c>
      <c r="B187" s="1967"/>
      <c r="C187" s="2002">
        <v>2.7282700000000002</v>
      </c>
      <c r="D187" s="2110"/>
      <c r="E187" s="2002">
        <v>1.2652019999999999</v>
      </c>
      <c r="F187" s="2002">
        <v>7.9409869999999998</v>
      </c>
      <c r="G187" s="2002">
        <v>9.247185</v>
      </c>
      <c r="H187" s="2012">
        <v>20.503672000000002</v>
      </c>
      <c r="I187" s="2112">
        <v>34.085441000000003</v>
      </c>
    </row>
    <row r="188" spans="1:15" ht="15" customHeight="1">
      <c r="A188" s="2148" t="s">
        <v>194</v>
      </c>
      <c r="B188" s="2148"/>
      <c r="C188" s="2154">
        <v>1.8345400000000001</v>
      </c>
      <c r="D188" s="2155"/>
      <c r="E188" s="2154">
        <v>0.524451</v>
      </c>
      <c r="F188" s="2154">
        <v>7.1297349999999993</v>
      </c>
      <c r="G188" s="2154">
        <v>8.6516129999999993</v>
      </c>
      <c r="H188" s="2154">
        <v>12.845006</v>
      </c>
      <c r="I188" s="2156">
        <v>29.457169999999998</v>
      </c>
    </row>
    <row r="189" spans="1:15" ht="6" customHeight="1"/>
    <row r="190" spans="1:15" s="317" customFormat="1" ht="15" customHeight="1">
      <c r="A190" s="786" t="s">
        <v>279</v>
      </c>
      <c r="B190" s="2152" t="s">
        <v>505</v>
      </c>
      <c r="C190" s="2152"/>
      <c r="D190" s="2152"/>
      <c r="E190" s="2152"/>
      <c r="F190" s="2152"/>
      <c r="G190" s="1225"/>
      <c r="H190" s="1225"/>
      <c r="I190" s="1225"/>
      <c r="J190" s="1225"/>
      <c r="L190"/>
      <c r="M190"/>
      <c r="N190"/>
      <c r="O190"/>
    </row>
    <row r="191" spans="1:15" s="124" customFormat="1" ht="15" customHeight="1">
      <c r="A191" s="608" t="s">
        <v>122</v>
      </c>
      <c r="B191" s="1949"/>
      <c r="C191" s="1949"/>
      <c r="D191" s="1949"/>
      <c r="E191" s="1949"/>
      <c r="F191" s="1949"/>
      <c r="G191" s="1949"/>
      <c r="H191" s="1949"/>
    </row>
    <row r="192" spans="1:15" s="1935" customFormat="1" ht="15" customHeight="1">
      <c r="A192" s="2129"/>
      <c r="B192" s="2129" t="s">
        <v>183</v>
      </c>
      <c r="C192" s="2130"/>
      <c r="D192" s="2130"/>
      <c r="E192" s="2130"/>
      <c r="F192" s="2130"/>
      <c r="J192" s="2131"/>
    </row>
    <row r="193" spans="1:10" s="1936" customFormat="1" ht="15" customHeight="1">
      <c r="A193" s="2132"/>
      <c r="B193" s="2132" t="s">
        <v>185</v>
      </c>
      <c r="C193" s="2132"/>
      <c r="D193" s="2132"/>
      <c r="F193" s="2133"/>
      <c r="G193" s="2133"/>
      <c r="H193" s="2133"/>
      <c r="I193" s="2133"/>
    </row>
    <row r="194" spans="1:10" s="1935" customFormat="1" ht="15" customHeight="1">
      <c r="A194" s="2129"/>
      <c r="B194" s="2129" t="s">
        <v>187</v>
      </c>
      <c r="C194" s="2130"/>
      <c r="D194" s="2130"/>
      <c r="E194" s="2130"/>
      <c r="F194" s="2130"/>
    </row>
    <row r="195" spans="1:10" ht="15" customHeight="1">
      <c r="J195" s="2144" t="s">
        <v>93</v>
      </c>
    </row>
    <row r="198" spans="1:10" ht="15" customHeight="1">
      <c r="A198" s="2494" t="s">
        <v>549</v>
      </c>
      <c r="B198" s="2494"/>
      <c r="C198" s="2494"/>
      <c r="D198" s="2494"/>
      <c r="E198" s="2494"/>
      <c r="F198" s="2494"/>
      <c r="G198" s="2494"/>
      <c r="H198" s="2116"/>
      <c r="I198" s="945" t="s">
        <v>550</v>
      </c>
    </row>
    <row r="199" spans="1:10" ht="15" customHeight="1">
      <c r="A199" s="2494"/>
      <c r="B199" s="2494"/>
      <c r="C199" s="2494"/>
      <c r="D199" s="2494"/>
      <c r="E199" s="2494"/>
      <c r="F199" s="2494"/>
      <c r="G199" s="2494"/>
      <c r="H199" s="1925"/>
      <c r="I199" s="1925"/>
    </row>
    <row r="200" spans="1:10" ht="15" customHeight="1">
      <c r="A200" s="1905" t="s">
        <v>32</v>
      </c>
      <c r="B200" s="1905"/>
      <c r="C200" s="1925"/>
      <c r="D200" s="1925"/>
      <c r="E200" s="1925"/>
      <c r="F200" s="1925"/>
      <c r="G200" s="1925"/>
      <c r="H200" s="1925"/>
      <c r="I200" s="1925"/>
    </row>
    <row r="201" spans="1:10" ht="6" customHeight="1">
      <c r="A201" s="1925"/>
      <c r="B201" s="1925"/>
      <c r="C201" s="1922"/>
      <c r="D201" s="1922"/>
      <c r="E201" s="1925"/>
      <c r="F201" s="1925"/>
      <c r="G201" s="1925"/>
      <c r="H201" s="1925"/>
      <c r="I201" s="1925"/>
    </row>
    <row r="202" spans="1:10" ht="22.5">
      <c r="A202" s="1915" t="s">
        <v>349</v>
      </c>
      <c r="B202" s="2135"/>
      <c r="C202" s="1917" t="s">
        <v>17</v>
      </c>
      <c r="D202" s="1917"/>
      <c r="E202" s="1916" t="s">
        <v>538</v>
      </c>
      <c r="F202" s="1917" t="s">
        <v>308</v>
      </c>
      <c r="G202" s="1916" t="s">
        <v>546</v>
      </c>
      <c r="H202" s="1916" t="s">
        <v>547</v>
      </c>
      <c r="I202" s="1916" t="s">
        <v>541</v>
      </c>
    </row>
    <row r="203" spans="1:10" ht="6" customHeight="1">
      <c r="C203" s="1913"/>
      <c r="D203" s="1913"/>
      <c r="E203" s="1913"/>
      <c r="F203" s="1913"/>
    </row>
    <row r="204" spans="1:10" ht="15" customHeight="1">
      <c r="A204" s="1956" t="s">
        <v>103</v>
      </c>
      <c r="B204" s="1956"/>
      <c r="C204" s="2157">
        <v>84387.289558742807</v>
      </c>
      <c r="D204" s="2106"/>
      <c r="E204" s="2000">
        <v>0.30469617999999998</v>
      </c>
      <c r="F204" s="2000">
        <v>0.2329466</v>
      </c>
      <c r="G204" s="2000">
        <v>0.18695682999999999</v>
      </c>
      <c r="H204" s="2000">
        <v>0.15035602000000001</v>
      </c>
      <c r="I204" s="2000">
        <v>3.9052139999999999E-2</v>
      </c>
    </row>
    <row r="205" spans="1:10" ht="6" customHeight="1">
      <c r="A205" s="1963"/>
      <c r="B205" s="1963"/>
      <c r="C205" s="1964"/>
      <c r="D205" s="1964"/>
      <c r="E205" s="2001"/>
      <c r="F205" s="2001"/>
      <c r="G205" s="2001"/>
      <c r="H205" s="2001"/>
      <c r="I205" s="2001"/>
    </row>
    <row r="206" spans="1:10" ht="15" customHeight="1">
      <c r="A206" s="1963" t="s">
        <v>295</v>
      </c>
      <c r="B206" s="1963"/>
      <c r="C206" s="1964"/>
      <c r="D206" s="1964"/>
      <c r="E206" s="2001"/>
      <c r="F206" s="2001"/>
      <c r="G206" s="2001"/>
      <c r="H206" s="2001"/>
      <c r="I206" s="2001"/>
    </row>
    <row r="207" spans="1:10" ht="15" customHeight="1">
      <c r="A207" s="1932" t="s">
        <v>100</v>
      </c>
      <c r="B207" s="1932"/>
      <c r="C207" s="2158">
        <v>44551.211799593897</v>
      </c>
      <c r="D207" s="2053"/>
      <c r="E207" s="2002">
        <v>0.64952657000000003</v>
      </c>
      <c r="F207" s="2002">
        <v>0.53222941999999995</v>
      </c>
      <c r="G207" s="2002">
        <v>0.36264322999999998</v>
      </c>
      <c r="H207" s="2002">
        <v>0.25283777000000002</v>
      </c>
      <c r="I207" s="2012">
        <v>0.11628099</v>
      </c>
    </row>
    <row r="208" spans="1:10" ht="15" customHeight="1">
      <c r="A208" s="1932" t="s">
        <v>99</v>
      </c>
      <c r="B208" s="1932"/>
      <c r="C208" s="2158">
        <v>71671.164231222399</v>
      </c>
      <c r="D208" s="2053"/>
      <c r="E208" s="2002">
        <v>0.34460882999999998</v>
      </c>
      <c r="F208" s="2002">
        <v>0.25789623</v>
      </c>
      <c r="G208" s="2002">
        <v>0.21648344</v>
      </c>
      <c r="H208" s="2002">
        <v>0.17876523</v>
      </c>
      <c r="I208" s="2002">
        <v>3.8109070000000002E-2</v>
      </c>
    </row>
    <row r="209" spans="1:9" ht="6" customHeight="1">
      <c r="A209" s="1963"/>
      <c r="B209" s="1963"/>
      <c r="C209" s="2159"/>
      <c r="D209" s="1877"/>
      <c r="E209" s="914"/>
      <c r="F209" s="914"/>
      <c r="G209" s="914"/>
      <c r="H209" s="914"/>
      <c r="I209" s="914"/>
    </row>
    <row r="210" spans="1:9" ht="15" customHeight="1">
      <c r="A210" s="1963" t="s">
        <v>104</v>
      </c>
      <c r="B210" s="1963"/>
      <c r="C210" s="2159"/>
      <c r="D210" s="1877"/>
      <c r="E210" s="914"/>
      <c r="F210" s="914"/>
      <c r="G210" s="914"/>
      <c r="H210" s="914"/>
      <c r="I210" s="914"/>
    </row>
    <row r="211" spans="1:9" ht="15" customHeight="1">
      <c r="A211" s="1967" t="s">
        <v>512</v>
      </c>
      <c r="B211" s="1967"/>
      <c r="C211" s="2158">
        <v>23460.341814368901</v>
      </c>
      <c r="D211" s="2053"/>
      <c r="E211" s="2002">
        <v>0.74739111999999996</v>
      </c>
      <c r="F211" s="2002">
        <v>0.63106156000000002</v>
      </c>
      <c r="G211" s="2012">
        <v>0.37837151000000002</v>
      </c>
      <c r="H211" s="2012">
        <v>0.37342139000000002</v>
      </c>
      <c r="I211" s="2111" t="s">
        <v>217</v>
      </c>
    </row>
    <row r="212" spans="1:9" ht="15" customHeight="1">
      <c r="A212" s="1967" t="s">
        <v>135</v>
      </c>
      <c r="B212" s="1967"/>
      <c r="C212" s="2158">
        <v>38561.085576764097</v>
      </c>
      <c r="D212" s="2053"/>
      <c r="E212" s="2002">
        <v>0.54646804000000004</v>
      </c>
      <c r="F212" s="2002">
        <v>0.45434402000000002</v>
      </c>
      <c r="G212" s="2002">
        <v>0.27622918000000002</v>
      </c>
      <c r="H212" s="2012">
        <v>0.28738556999999998</v>
      </c>
      <c r="I212" s="2112">
        <v>7.246292E-2</v>
      </c>
    </row>
    <row r="213" spans="1:9" ht="15" customHeight="1">
      <c r="A213" s="1967" t="s">
        <v>136</v>
      </c>
      <c r="B213" s="1967"/>
      <c r="C213" s="2158">
        <v>34957.847305756899</v>
      </c>
      <c r="D213" s="2053"/>
      <c r="E213" s="2002">
        <v>0.50639566000000003</v>
      </c>
      <c r="F213" s="2002">
        <v>0.37009658000000001</v>
      </c>
      <c r="G213" s="2002">
        <v>0.34635007000000001</v>
      </c>
      <c r="H213" s="2002">
        <v>0.21153405</v>
      </c>
      <c r="I213" s="2112">
        <v>6.7681740000000004E-2</v>
      </c>
    </row>
    <row r="214" spans="1:9" ht="15" customHeight="1">
      <c r="A214" s="1967" t="s">
        <v>137</v>
      </c>
      <c r="B214" s="1967"/>
      <c r="C214" s="2158">
        <v>31107.085160016799</v>
      </c>
      <c r="D214" s="2053"/>
      <c r="E214" s="2002">
        <v>0.70199257999999998</v>
      </c>
      <c r="F214" s="2002">
        <v>0.47726505000000002</v>
      </c>
      <c r="G214" s="2002">
        <v>0.46272107000000001</v>
      </c>
      <c r="H214" s="2012">
        <v>0.34798357000000002</v>
      </c>
      <c r="I214" s="2112">
        <v>0.11597658</v>
      </c>
    </row>
    <row r="215" spans="1:9" ht="15" customHeight="1">
      <c r="A215" s="1967" t="s">
        <v>138</v>
      </c>
      <c r="B215" s="1967"/>
      <c r="C215" s="2158">
        <v>29421.352051002101</v>
      </c>
      <c r="D215" s="2053"/>
      <c r="E215" s="2002">
        <v>0.92203482999999997</v>
      </c>
      <c r="F215" s="2002">
        <v>0.66326655999999995</v>
      </c>
      <c r="G215" s="2002">
        <v>0.62378195999999997</v>
      </c>
      <c r="H215" s="2012">
        <v>0.38557596999999999</v>
      </c>
      <c r="I215" s="2112">
        <v>0.12823066999999999</v>
      </c>
    </row>
    <row r="216" spans="1:9" ht="15" customHeight="1">
      <c r="A216" s="1967" t="s">
        <v>513</v>
      </c>
      <c r="B216" s="1967"/>
      <c r="C216" s="2158">
        <v>23812.9076618734</v>
      </c>
      <c r="D216" s="2053"/>
      <c r="E216" s="2002">
        <v>1.1998268400000001</v>
      </c>
      <c r="F216" s="2002">
        <v>0.88810378000000001</v>
      </c>
      <c r="G216" s="2002">
        <v>0.79259212999999995</v>
      </c>
      <c r="H216" s="2012">
        <v>0.53146331999999996</v>
      </c>
      <c r="I216" s="2112">
        <v>0.18241149000000001</v>
      </c>
    </row>
    <row r="217" spans="1:9" ht="15" customHeight="1">
      <c r="A217" s="1967" t="s">
        <v>514</v>
      </c>
      <c r="B217" s="1967"/>
      <c r="C217" s="2158">
        <v>20643.094532814201</v>
      </c>
      <c r="D217" s="2053"/>
      <c r="E217" s="2002">
        <v>1.62328337</v>
      </c>
      <c r="F217" s="2002">
        <v>1.3367916</v>
      </c>
      <c r="G217" s="2002">
        <v>1.20556638</v>
      </c>
      <c r="H217" s="2012">
        <v>0.51592735000000001</v>
      </c>
      <c r="I217" s="2112">
        <v>0.12625304000000001</v>
      </c>
    </row>
    <row r="218" spans="1:9" ht="6" customHeight="1">
      <c r="A218" s="1967"/>
      <c r="B218" s="1967"/>
      <c r="C218" s="2160"/>
      <c r="D218" s="1981"/>
      <c r="E218" s="2153"/>
      <c r="F218" s="2153"/>
      <c r="G218" s="2153"/>
      <c r="H218" s="2153"/>
      <c r="I218" s="2153"/>
    </row>
    <row r="219" spans="1:9" ht="15" customHeight="1">
      <c r="A219" s="1956" t="s">
        <v>105</v>
      </c>
      <c r="B219" s="1956"/>
      <c r="C219" s="2160"/>
      <c r="D219" s="1981"/>
      <c r="E219" s="2153"/>
      <c r="F219" s="2153"/>
      <c r="G219" s="2153"/>
      <c r="H219" s="2153"/>
      <c r="I219" s="2153"/>
    </row>
    <row r="220" spans="1:9" ht="15" customHeight="1">
      <c r="A220" s="1967" t="s">
        <v>189</v>
      </c>
      <c r="B220" s="1967"/>
      <c r="C220" s="2158">
        <v>9955.6241045297993</v>
      </c>
      <c r="D220" s="2053"/>
      <c r="E220" s="2002">
        <v>2.08798525</v>
      </c>
      <c r="F220" s="2002">
        <v>1.9493278199999999</v>
      </c>
      <c r="G220" s="2012">
        <v>0.97516524999999998</v>
      </c>
      <c r="H220" s="2112">
        <v>0.50605423999999999</v>
      </c>
      <c r="I220" s="2112">
        <v>0.50386808999999999</v>
      </c>
    </row>
    <row r="221" spans="1:9" ht="15" customHeight="1">
      <c r="A221" s="1967" t="s">
        <v>182</v>
      </c>
      <c r="B221" s="1967"/>
      <c r="C221" s="2158">
        <v>83339.912848226799</v>
      </c>
      <c r="D221" s="2053"/>
      <c r="E221" s="2002">
        <v>0.30815826000000002</v>
      </c>
      <c r="F221" s="2002">
        <v>0.23349417</v>
      </c>
      <c r="G221" s="2002">
        <v>0.18990924000000001</v>
      </c>
      <c r="H221" s="2002">
        <v>0.15296497000000001</v>
      </c>
      <c r="I221" s="2002">
        <v>3.858354E-2</v>
      </c>
    </row>
    <row r="222" spans="1:9" ht="6" customHeight="1">
      <c r="A222" s="1932"/>
      <c r="B222" s="1932"/>
      <c r="C222" s="2159"/>
      <c r="D222" s="1877"/>
      <c r="E222" s="914"/>
      <c r="F222" s="914"/>
      <c r="G222" s="914"/>
      <c r="H222" s="914"/>
      <c r="I222" s="914"/>
    </row>
    <row r="223" spans="1:9" ht="15" customHeight="1">
      <c r="A223" s="1956" t="s">
        <v>117</v>
      </c>
      <c r="B223" s="1963"/>
      <c r="C223" s="2160"/>
      <c r="D223" s="1981"/>
      <c r="E223" s="2153"/>
      <c r="F223" s="2153"/>
      <c r="G223" s="2153"/>
      <c r="H223" s="2153"/>
      <c r="I223" s="2153"/>
    </row>
    <row r="224" spans="1:9" ht="15" customHeight="1">
      <c r="A224" s="1967" t="s">
        <v>42</v>
      </c>
      <c r="B224" s="1967"/>
      <c r="C224" s="2161">
        <v>3961.0950108962002</v>
      </c>
      <c r="D224" s="2053"/>
      <c r="E224" s="2002">
        <v>7.1201281500000002</v>
      </c>
      <c r="F224" s="2112">
        <v>6.89189556</v>
      </c>
      <c r="G224" s="2111" t="s">
        <v>217</v>
      </c>
      <c r="H224" s="2111" t="s">
        <v>217</v>
      </c>
      <c r="I224" s="2111" t="s">
        <v>217</v>
      </c>
    </row>
    <row r="225" spans="1:15" ht="15" customHeight="1">
      <c r="A225" s="1967" t="s">
        <v>41</v>
      </c>
      <c r="B225" s="1967"/>
      <c r="C225" s="2158">
        <v>9119.3882616029005</v>
      </c>
      <c r="D225" s="2053"/>
      <c r="E225" s="2002">
        <v>2.9328956399999999</v>
      </c>
      <c r="F225" s="2002">
        <v>2.6369252099999998</v>
      </c>
      <c r="G225" s="2012">
        <v>1.6641433699999999</v>
      </c>
      <c r="H225" s="2112">
        <v>0.74784742000000004</v>
      </c>
      <c r="I225" s="2112">
        <v>0.77771778999999996</v>
      </c>
    </row>
    <row r="226" spans="1:15" ht="15" customHeight="1">
      <c r="A226" s="1967" t="s">
        <v>40</v>
      </c>
      <c r="B226" s="1967"/>
      <c r="C226" s="2158">
        <v>18230.298120054998</v>
      </c>
      <c r="D226" s="2053"/>
      <c r="E226" s="2002">
        <v>1.50310253</v>
      </c>
      <c r="F226" s="2002">
        <v>1.0547208299999999</v>
      </c>
      <c r="G226" s="2002">
        <v>1.0603311600000001</v>
      </c>
      <c r="H226" s="2112">
        <v>0.59787990000000002</v>
      </c>
      <c r="I226" s="2112">
        <v>0.30312383999999998</v>
      </c>
    </row>
    <row r="227" spans="1:15" ht="15" customHeight="1">
      <c r="A227" s="1967" t="s">
        <v>39</v>
      </c>
      <c r="B227" s="1967"/>
      <c r="C227" s="2158">
        <v>40746.3681203413</v>
      </c>
      <c r="D227" s="2053"/>
      <c r="E227" s="2002">
        <v>0.57423758999999996</v>
      </c>
      <c r="F227" s="2002">
        <v>0.44973855000000001</v>
      </c>
      <c r="G227" s="2002">
        <v>0.37821513000000001</v>
      </c>
      <c r="H227" s="2002">
        <v>0.24451407999999999</v>
      </c>
      <c r="I227" s="2012">
        <v>8.6967429999999998E-2</v>
      </c>
    </row>
    <row r="228" spans="1:15" ht="15" customHeight="1">
      <c r="A228" s="1967" t="s">
        <v>38</v>
      </c>
      <c r="B228" s="1967"/>
      <c r="C228" s="2158">
        <v>43043.321973723403</v>
      </c>
      <c r="D228" s="2053"/>
      <c r="E228" s="2002">
        <v>0.5303812</v>
      </c>
      <c r="F228" s="2002">
        <v>0.41185247000000003</v>
      </c>
      <c r="G228" s="2002">
        <v>0.34040330000000002</v>
      </c>
      <c r="H228" s="2002">
        <v>0.24114957000000001</v>
      </c>
      <c r="I228" s="2112">
        <v>6.4077579999999995E-2</v>
      </c>
    </row>
    <row r="229" spans="1:15" ht="15" customHeight="1">
      <c r="A229" s="1967" t="s">
        <v>37</v>
      </c>
      <c r="B229" s="1967"/>
      <c r="C229" s="2158">
        <v>50523.008191494497</v>
      </c>
      <c r="D229" s="2053"/>
      <c r="E229" s="2002">
        <v>0.49923108999999999</v>
      </c>
      <c r="F229" s="2002">
        <v>0.38288579</v>
      </c>
      <c r="G229" s="2002">
        <v>0.30646697000000001</v>
      </c>
      <c r="H229" s="2002">
        <v>0.22810309000000001</v>
      </c>
      <c r="I229" s="2112">
        <v>4.2666820000000001E-2</v>
      </c>
    </row>
    <row r="230" spans="1:15" ht="6" customHeight="1">
      <c r="A230" s="1967"/>
      <c r="B230" s="1967"/>
      <c r="C230" s="2160"/>
      <c r="D230" s="1981"/>
      <c r="E230" s="2153"/>
      <c r="F230" s="2153"/>
      <c r="G230" s="2153"/>
      <c r="H230" s="2153"/>
      <c r="I230" s="2153"/>
    </row>
    <row r="231" spans="1:15" ht="15" customHeight="1">
      <c r="A231" s="1956" t="s">
        <v>107</v>
      </c>
      <c r="B231" s="1956"/>
      <c r="C231" s="2160"/>
      <c r="D231" s="1981"/>
      <c r="E231" s="2153"/>
      <c r="F231" s="2153"/>
      <c r="G231" s="2153"/>
      <c r="H231" s="2153"/>
      <c r="I231" s="2153"/>
    </row>
    <row r="232" spans="1:15" ht="15" customHeight="1">
      <c r="A232" s="1967" t="s">
        <v>192</v>
      </c>
      <c r="B232" s="1967"/>
      <c r="C232" s="2158">
        <v>63665.699696025898</v>
      </c>
      <c r="D232" s="2053"/>
      <c r="E232" s="2002">
        <v>0.39717190000000002</v>
      </c>
      <c r="F232" s="2002">
        <v>0.30946860999999998</v>
      </c>
      <c r="G232" s="2002">
        <v>0.25379996999999999</v>
      </c>
      <c r="H232" s="2002">
        <v>0.17736432999999999</v>
      </c>
      <c r="I232" s="2002">
        <v>5.4435230000000001E-2</v>
      </c>
    </row>
    <row r="233" spans="1:15" ht="15" customHeight="1">
      <c r="A233" s="1967" t="s">
        <v>517</v>
      </c>
      <c r="B233" s="1967"/>
      <c r="C233" s="2158">
        <v>24418.100112835498</v>
      </c>
      <c r="D233" s="2053"/>
      <c r="E233" s="2002">
        <v>1.0318531099999999</v>
      </c>
      <c r="F233" s="2002">
        <v>0.75150768000000001</v>
      </c>
      <c r="G233" s="2002">
        <v>0.76332931000000004</v>
      </c>
      <c r="H233" s="2012">
        <v>0.28352244999999998</v>
      </c>
      <c r="I233" s="2112">
        <v>0.13516069999999999</v>
      </c>
    </row>
    <row r="234" spans="1:15" ht="15" customHeight="1">
      <c r="A234" s="2148" t="s">
        <v>194</v>
      </c>
      <c r="B234" s="2148"/>
      <c r="C234" s="2162">
        <v>45066.4425727571</v>
      </c>
      <c r="D234" s="2163"/>
      <c r="E234" s="2154">
        <v>0.47855318000000002</v>
      </c>
      <c r="F234" s="2154">
        <v>0.37103425000000001</v>
      </c>
      <c r="G234" s="2154">
        <v>0.2658645</v>
      </c>
      <c r="H234" s="2154">
        <v>0.26651570000000002</v>
      </c>
      <c r="I234" s="2156">
        <v>5.2281899999999999E-2</v>
      </c>
    </row>
    <row r="235" spans="1:15" ht="6" customHeight="1"/>
    <row r="236" spans="1:15" s="317" customFormat="1" ht="15" customHeight="1">
      <c r="A236" s="786" t="s">
        <v>279</v>
      </c>
      <c r="B236" s="1470" t="s">
        <v>505</v>
      </c>
      <c r="C236" s="1470"/>
      <c r="D236" s="1470"/>
      <c r="E236" s="1470"/>
      <c r="F236" s="1470"/>
      <c r="G236" s="1225"/>
      <c r="H236" s="1225"/>
      <c r="I236" s="1225"/>
      <c r="J236" s="1225"/>
      <c r="L236"/>
      <c r="M236"/>
      <c r="N236"/>
      <c r="O236"/>
    </row>
    <row r="237" spans="1:15" s="124" customFormat="1" ht="15" customHeight="1">
      <c r="A237" s="608" t="s">
        <v>122</v>
      </c>
      <c r="B237" s="1949"/>
      <c r="C237" s="1949"/>
      <c r="D237" s="1949"/>
      <c r="E237" s="1949"/>
      <c r="F237" s="1949"/>
      <c r="G237" s="1949"/>
      <c r="H237" s="1949"/>
    </row>
    <row r="238" spans="1:15" s="1935" customFormat="1" ht="15" customHeight="1">
      <c r="A238" s="2129"/>
      <c r="B238" s="2129" t="s">
        <v>183</v>
      </c>
      <c r="C238" s="2130"/>
      <c r="D238" s="2130"/>
      <c r="E238" s="2130"/>
      <c r="F238" s="2130"/>
      <c r="J238" s="2131"/>
    </row>
    <row r="239" spans="1:15" s="1936" customFormat="1" ht="15" customHeight="1">
      <c r="A239" s="2132"/>
      <c r="B239" s="2132" t="s">
        <v>185</v>
      </c>
      <c r="C239" s="2132"/>
      <c r="D239" s="2132"/>
      <c r="F239" s="2133"/>
      <c r="G239" s="2133"/>
      <c r="H239" s="2133"/>
      <c r="I239" s="2133"/>
    </row>
    <row r="240" spans="1:15" s="1935" customFormat="1" ht="15" customHeight="1">
      <c r="A240" s="2129"/>
      <c r="B240" s="2129" t="s">
        <v>187</v>
      </c>
      <c r="C240" s="2130"/>
      <c r="D240" s="2130"/>
      <c r="E240" s="2130"/>
      <c r="F240" s="2130"/>
    </row>
    <row r="241" spans="10:10" ht="15" customHeight="1">
      <c r="J241" s="2144" t="s">
        <v>93</v>
      </c>
    </row>
  </sheetData>
  <mergeCells count="10">
    <mergeCell ref="A58:G59"/>
    <mergeCell ref="A107:G108"/>
    <mergeCell ref="A152:G153"/>
    <mergeCell ref="A198:G199"/>
    <mergeCell ref="A9:G10"/>
    <mergeCell ref="B46:I46"/>
    <mergeCell ref="B47:I47"/>
    <mergeCell ref="A48:J48"/>
    <mergeCell ref="A49:J49"/>
    <mergeCell ref="A50:J50"/>
  </mergeCells>
  <conditionalFormatting sqref="C97:J99 C48:J50">
    <cfRule type="containsText" dxfId="20" priority="1" operator="containsText" text="(-)">
      <formula>NOT(ISERROR(SEARCH("(-)",C48)))</formula>
    </cfRule>
  </conditionalFormatting>
  <hyperlinks>
    <hyperlink ref="J55" location="'Cuadro 5.45'!A1" tooltip="Ir al inicio" display="Ir al inicio"/>
    <hyperlink ref="J104" location="'Cuadro 5.45'!A1" tooltip="Ir al inicio" display="Ir al inicio"/>
    <hyperlink ref="J149" location="'Cuadro 5.45'!A1" tooltip="Ir al inicio" display="Ir al inicio"/>
    <hyperlink ref="J195" location="'Cuadro 5.45'!A1" tooltip="Ir al inicio" display="Ir al inicio"/>
    <hyperlink ref="J241" location="'Cuadro 5.45'!A1" tooltip="Ir al inicio" display="Ir al inicio"/>
    <hyperlink ref="C14" tooltip="CV:   0.96" display="Annex"/>
    <hyperlink ref="E14" tooltip="CV:   0.36" display="Annex"/>
    <hyperlink ref="F14" tooltip="CV:   2.73" display="Annex"/>
    <hyperlink ref="G14" tooltip="CV:   3.28" display="Annex"/>
    <hyperlink ref="H14" tooltip="CV:   7.42" display="Annex"/>
    <hyperlink ref="I14" tooltip="CV:  12.17" display="Annex"/>
    <hyperlink ref="C17" tooltip="CV:   2.35" display="Annex"/>
    <hyperlink ref="C18" tooltip="CV:   1.05" display="Annex"/>
    <hyperlink ref="C21" tooltip="CV:   2.77" display="Annex"/>
    <hyperlink ref="C22" tooltip="CV:   1.98" display="Annex"/>
    <hyperlink ref="C23" tooltip="CV:   1.91" display="Annex"/>
    <hyperlink ref="C24" tooltip="CV:   2.16" display="Annex"/>
    <hyperlink ref="C25" tooltip="CV:   2.46" display="Annex"/>
    <hyperlink ref="C26" tooltip="CV:   2.72" display="Annex"/>
    <hyperlink ref="C27" tooltip="CV:   3.34" display="Annex"/>
    <hyperlink ref="C30" tooltip="CV:   5.92" display="Annex"/>
    <hyperlink ref="C31" tooltip="CV:   0.97" display="Annex"/>
    <hyperlink ref="C34" tooltip="CV:  16.02" display="Annex"/>
    <hyperlink ref="C35" tooltip="CV:   6.32" display="Annex"/>
    <hyperlink ref="C36" tooltip="CV:   3.90" display="Annex"/>
    <hyperlink ref="C37" tooltip="CV:   1.86" display="Annex"/>
    <hyperlink ref="C38" tooltip="CV:   1.63" display="Annex"/>
    <hyperlink ref="C39" tooltip="CV:   1.54" display="Annex"/>
    <hyperlink ref="C42" tooltip="CV:   1.18" display="Annex"/>
    <hyperlink ref="C43" tooltip="CV:   2.73" display="Annex"/>
    <hyperlink ref="C44" tooltip="CV:   1.83" display="Annex"/>
    <hyperlink ref="E17" tooltip="CV:   0.78" display="Annex"/>
    <hyperlink ref="E18" tooltip="CV:   0.40" display="Annex"/>
    <hyperlink ref="E21" tooltip="CV:   0.82" display="Annex"/>
    <hyperlink ref="E22" tooltip="CV:   0.60" display="Annex"/>
    <hyperlink ref="E23" tooltip="CV:   0.56" display="Annex"/>
    <hyperlink ref="E24" tooltip="CV:   0.81" display="Annex"/>
    <hyperlink ref="E25" tooltip="CV:   1.14" display="Annex"/>
    <hyperlink ref="E26" tooltip="CV:   1.67" display="Annex"/>
    <hyperlink ref="E27" tooltip="CV:   2.54" display="Annex"/>
    <hyperlink ref="E30" tooltip="CV:   2.57" display="Annex"/>
    <hyperlink ref="E31" tooltip="CV:   0.36" display="Annex"/>
    <hyperlink ref="E34" tooltip="CV:  10.18" display="Annex"/>
    <hyperlink ref="E35" tooltip="CV:   4.16" display="Annex"/>
    <hyperlink ref="E36" tooltip="CV:   1.92" display="Annex"/>
    <hyperlink ref="E37" tooltip="CV:   0.68" display="Annex"/>
    <hyperlink ref="E38" tooltip="CV:   0.61" display="Annex"/>
    <hyperlink ref="E39" tooltip="CV:   0.58" display="Annex"/>
    <hyperlink ref="E42" tooltip="CV:   0.48" display="Annex"/>
    <hyperlink ref="E43" tooltip="CV:   1.27" display="Annex"/>
    <hyperlink ref="E44" tooltip="CV:   0.52" display="Annex"/>
    <hyperlink ref="F17" tooltip="CV:   5.45" display="Annex"/>
    <hyperlink ref="F18" tooltip="CV:   3.15" display="Annex"/>
    <hyperlink ref="F21" tooltip="CV:   9.73" display="Annex"/>
    <hyperlink ref="F22" tooltip="CV:   7.75" display="Annex"/>
    <hyperlink ref="F23" tooltip="CV:   7.18" display="Annex"/>
    <hyperlink ref="F24" tooltip="CV:   7.40" display="Annex"/>
    <hyperlink ref="F25" tooltip="CV:   6.83" display="Annex"/>
    <hyperlink ref="F26" tooltip="CV:   5.60" display="Annex"/>
    <hyperlink ref="F27" tooltip="CV:   6.10" display="Annex"/>
    <hyperlink ref="F30" tooltip="CV:  15.00" display="Annex"/>
    <hyperlink ref="F31" tooltip="CV:   2.77" display="Annex"/>
    <hyperlink ref="F34" tooltip="CV:  27.32" display="Annex"/>
    <hyperlink ref="F35" tooltip="CV:  13.25" display="Annex"/>
    <hyperlink ref="F36" tooltip="CV:   9.83" display="Annex"/>
    <hyperlink ref="F37" tooltip="CV:   5.06" display="Annex"/>
    <hyperlink ref="F38" tooltip="CV:   5.33" display="Annex"/>
    <hyperlink ref="F39" tooltip="CV:   4.78" display="Annex"/>
    <hyperlink ref="F42" tooltip="CV:   3.13" display="Annex"/>
    <hyperlink ref="F43" tooltip="CV:   7.94" display="Annex"/>
    <hyperlink ref="F44" tooltip="CV:   7.13" display="Annex"/>
    <hyperlink ref="G17" tooltip="CV:   5.81" display="Annex"/>
    <hyperlink ref="G18" tooltip="CV:   3.90" display="Annex"/>
    <hyperlink ref="G21" tooltip="CV:  20.63" display="Annex"/>
    <hyperlink ref="G22" tooltip="CV:  10.18" display="Annex"/>
    <hyperlink ref="G23" tooltip="CV:   8.81" display="Annex"/>
    <hyperlink ref="G24" tooltip="CV:   8.02" display="Annex"/>
    <hyperlink ref="G25" tooltip="CV:   7.16" display="Annex"/>
    <hyperlink ref="G26" tooltip="CV:   7.68" display="Annex"/>
    <hyperlink ref="G27" tooltip="CV:   9.24" display="Annex"/>
    <hyperlink ref="G30" tooltip="CV:  16.87" display="Annex"/>
    <hyperlink ref="G31" tooltip="CV:   3.33" display="Annex"/>
    <hyperlink ref="G34" tooltip="CV: (-)" display="Annex"/>
    <hyperlink ref="G35" tooltip="CV:  22.40" display="Annex"/>
    <hyperlink ref="G36" tooltip="CV:  12.08" display="Annex"/>
    <hyperlink ref="G37" tooltip="CV:   6.56" display="Annex"/>
    <hyperlink ref="G38" tooltip="CV:   6.33" display="Annex"/>
    <hyperlink ref="G39" tooltip="CV:   5.67" display="Annex"/>
    <hyperlink ref="G42" tooltip="CV:   3.93" display="Annex"/>
    <hyperlink ref="G43" tooltip="CV:   9.25" display="Annex"/>
    <hyperlink ref="G44" tooltip="CV:   8.65" display="Annex"/>
    <hyperlink ref="H17" tooltip="CV:  12.17" display="Annex"/>
    <hyperlink ref="H18" tooltip="CV:   8.88" display="Annex"/>
    <hyperlink ref="H21" tooltip="CV:  16.61" display="Annex"/>
    <hyperlink ref="H22" tooltip="CV:  15.02" display="Annex"/>
    <hyperlink ref="H23" tooltip="CV:  13.84" display="Annex"/>
    <hyperlink ref="H24" tooltip="CV:  15.82" display="Annex"/>
    <hyperlink ref="H25" tooltip="CV:  18.21" display="Annex"/>
    <hyperlink ref="H26" tooltip="CV:  23.87" display="Annex"/>
    <hyperlink ref="H27" tooltip="CV:  19.15" display="Annex"/>
    <hyperlink ref="H30" tooltip="CV:  44.30" display="Annex"/>
    <hyperlink ref="H31" tooltip="CV:   7.48" display="Annex"/>
    <hyperlink ref="H34" tooltip="CV: (-)" display="Annex"/>
    <hyperlink ref="H35" tooltip="CV:  40.72" display="Annex"/>
    <hyperlink ref="H36" tooltip="CV:  25.92" display="Annex"/>
    <hyperlink ref="H37" tooltip="CV:  11.66" display="Annex"/>
    <hyperlink ref="H38" tooltip="CV:  11.43" display="Annex"/>
    <hyperlink ref="H39" tooltip="CV:  12.15" display="Annex"/>
    <hyperlink ref="H42" tooltip="CV:   8.40" display="Annex"/>
    <hyperlink ref="H43" tooltip="CV:  20.50" display="Annex"/>
    <hyperlink ref="H44" tooltip="CV:  12.85" display="Annex"/>
    <hyperlink ref="I17" tooltip="CV:  20.97" display="Annex"/>
    <hyperlink ref="I18" tooltip="CV:  14.88" display="Annex"/>
    <hyperlink ref="I21" tooltip="CV: (-)" display="Annex"/>
    <hyperlink ref="I22" tooltip="CV:  34.14" display="Annex"/>
    <hyperlink ref="I23" tooltip="CV:  32.43" display="Annex"/>
    <hyperlink ref="I24" tooltip="CV:  30.27" display="Annex"/>
    <hyperlink ref="I25" tooltip="CV:  25.95" display="Annex"/>
    <hyperlink ref="I26" tooltip="CV:  27.29" display="Annex"/>
    <hyperlink ref="I27" tooltip="CV:  31.46" display="Annex"/>
    <hyperlink ref="I30" tooltip="CV:  47.44" display="Annex"/>
    <hyperlink ref="I31" tooltip="CV:  12.60" display="Annex"/>
    <hyperlink ref="I34" tooltip="CV: (-)" display="Annex"/>
    <hyperlink ref="I35" tooltip="CV:  34.64" display="Annex"/>
    <hyperlink ref="I36" tooltip="CV:  30.79" display="Annex"/>
    <hyperlink ref="I37" tooltip="CV:  22.01" display="Annex"/>
    <hyperlink ref="I38" tooltip="CV:  25.36" display="Annex"/>
    <hyperlink ref="I39" tooltip="CV:  30.38" display="Annex"/>
    <hyperlink ref="I42" tooltip="CV:  14.58" display="Annex"/>
    <hyperlink ref="I43" tooltip="CV:  34.09" display="Annex"/>
    <hyperlink ref="I44" tooltip="CV:  29.46" display="Annex"/>
    <hyperlink ref="A3:B3" location="'Cuadro 5.45'!A58:I103" tooltip="Estimaciones puntuales" display="Estimaciones puntuales"/>
    <hyperlink ref="A4:B4" location="'Cuadro 5.45'!A107:I148" tooltip="Observaciones muestrales" display="Observaciones muestrales"/>
    <hyperlink ref="A5:B5" location="'Cuadro 5.45'!A152:I194" tooltip="Coeficiente de variación " display="Coeficiente de variación "/>
    <hyperlink ref="A6:B6" location="'Cuadro 5.45'!A198:I240" tooltip="Error estándar" display="Error estándar"/>
    <hyperlink ref="J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5"/>
  <sheetViews>
    <sheetView showGridLines="0" zoomScaleNormal="100" workbookViewId="0"/>
  </sheetViews>
  <sheetFormatPr baseColWidth="10" defaultColWidth="1.7109375" defaultRowHeight="15" customHeight="1"/>
  <cols>
    <col min="1" max="1" width="5.42578125" style="1112" customWidth="1"/>
    <col min="2" max="2" width="25.7109375" style="1112" customWidth="1"/>
    <col min="3" max="3" width="20.7109375" style="1112" customWidth="1"/>
    <col min="4" max="4" width="1.28515625" style="1112" customWidth="1"/>
    <col min="5" max="10" width="15.7109375" style="1112" customWidth="1"/>
    <col min="11" max="11" width="18.7109375" style="1112" customWidth="1"/>
    <col min="12" max="49" width="9.140625" style="1112" customWidth="1"/>
    <col min="50" max="50" width="1.42578125" style="1112" customWidth="1"/>
    <col min="51" max="51" width="26.42578125" style="1112" customWidth="1"/>
    <col min="52" max="52" width="0.7109375" style="1112" customWidth="1"/>
    <col min="53" max="53" width="10.28515625" style="1112" customWidth="1"/>
    <col min="54" max="54" width="0.7109375" style="1112" customWidth="1"/>
    <col min="55" max="55" width="16.140625" style="1112" customWidth="1"/>
    <col min="56" max="16384" width="1.7109375" style="1112"/>
  </cols>
  <sheetData>
    <row r="1" spans="1:13" ht="15" customHeight="1">
      <c r="A1" s="808" t="s">
        <v>644</v>
      </c>
      <c r="B1" s="1900"/>
      <c r="K1" s="823" t="s">
        <v>19</v>
      </c>
    </row>
    <row r="2" spans="1:13" ht="15" customHeight="1">
      <c r="A2" s="1952"/>
      <c r="B2" s="1900"/>
      <c r="K2" s="2015"/>
    </row>
    <row r="3" spans="1:13" s="1905" customFormat="1" ht="15" customHeight="1">
      <c r="A3" s="1902" t="s">
        <v>95</v>
      </c>
      <c r="B3" s="1902"/>
    </row>
    <row r="4" spans="1:13" s="1905" customFormat="1" ht="15" customHeight="1">
      <c r="A4" s="1902" t="s">
        <v>34</v>
      </c>
      <c r="B4" s="1902"/>
    </row>
    <row r="5" spans="1:13" s="1905" customFormat="1" ht="15" customHeight="1">
      <c r="A5" s="1902" t="s">
        <v>270</v>
      </c>
      <c r="B5" s="1902"/>
      <c r="J5" s="2064"/>
    </row>
    <row r="6" spans="1:13" s="1905" customFormat="1" ht="15" customHeight="1">
      <c r="A6" s="1902" t="s">
        <v>32</v>
      </c>
      <c r="B6" s="1902"/>
      <c r="J6" s="1911"/>
      <c r="K6" s="1908"/>
      <c r="L6" s="1911"/>
      <c r="M6" s="1911"/>
    </row>
    <row r="9" spans="1:13" ht="15" customHeight="1">
      <c r="A9" s="2494" t="s">
        <v>555</v>
      </c>
      <c r="B9" s="2494"/>
      <c r="C9" s="2494"/>
      <c r="D9" s="2494"/>
      <c r="E9" s="2494"/>
      <c r="F9" s="2494"/>
      <c r="G9" s="2494"/>
      <c r="H9" s="2494"/>
      <c r="J9" s="945" t="s">
        <v>556</v>
      </c>
    </row>
    <row r="10" spans="1:13" s="1925" customFormat="1" ht="15" customHeight="1">
      <c r="A10" s="2494"/>
      <c r="B10" s="2494"/>
      <c r="C10" s="2494"/>
      <c r="D10" s="2494"/>
      <c r="E10" s="2494"/>
      <c r="F10" s="2494"/>
      <c r="G10" s="2494"/>
      <c r="H10" s="2494"/>
    </row>
    <row r="11" spans="1:13" ht="6" customHeight="1">
      <c r="C11" s="1912"/>
      <c r="D11" s="1912"/>
    </row>
    <row r="12" spans="1:13" s="1921" customFormat="1" ht="33.75">
      <c r="A12" s="1915" t="s">
        <v>349</v>
      </c>
      <c r="B12" s="1915"/>
      <c r="C12" s="1916" t="s">
        <v>17</v>
      </c>
      <c r="D12" s="1916"/>
      <c r="E12" s="1917" t="s">
        <v>557</v>
      </c>
      <c r="F12" s="1917" t="s">
        <v>443</v>
      </c>
      <c r="G12" s="1916" t="s">
        <v>558</v>
      </c>
      <c r="H12" s="1916" t="s">
        <v>559</v>
      </c>
      <c r="I12" s="2164" t="s">
        <v>560</v>
      </c>
      <c r="J12" s="1916" t="s">
        <v>18</v>
      </c>
    </row>
    <row r="13" spans="1:13" ht="6" customHeight="1">
      <c r="C13" s="1913"/>
      <c r="D13" s="1913"/>
    </row>
    <row r="14" spans="1:13" s="1925" customFormat="1" ht="15" customHeight="1">
      <c r="A14" s="1956" t="s">
        <v>103</v>
      </c>
      <c r="B14" s="1956"/>
      <c r="C14" s="1957">
        <v>16733891</v>
      </c>
      <c r="D14" s="1958"/>
      <c r="E14" s="2165">
        <v>28.3</v>
      </c>
      <c r="F14" s="2165">
        <v>27.7</v>
      </c>
      <c r="G14" s="2165">
        <v>22.7</v>
      </c>
      <c r="H14" s="2166">
        <v>12.7</v>
      </c>
      <c r="I14" s="2166">
        <v>7.4</v>
      </c>
      <c r="J14" s="2167">
        <v>1.2</v>
      </c>
    </row>
    <row r="15" spans="1:13" s="1925" customFormat="1" ht="6" customHeight="1">
      <c r="A15" s="1956"/>
      <c r="B15" s="1956"/>
      <c r="E15" s="2168"/>
      <c r="F15" s="2168"/>
      <c r="G15" s="2168"/>
      <c r="H15" s="2168"/>
      <c r="I15" s="2168"/>
    </row>
    <row r="16" spans="1:13" s="1925" customFormat="1" ht="15" customHeight="1">
      <c r="A16" s="1963" t="s">
        <v>295</v>
      </c>
      <c r="B16" s="1963"/>
      <c r="E16" s="2168"/>
      <c r="F16" s="2168"/>
      <c r="G16" s="2168"/>
      <c r="H16" s="2168"/>
      <c r="I16" s="2168"/>
    </row>
    <row r="17" spans="1:10" s="1925" customFormat="1" ht="15" customHeight="1">
      <c r="A17" s="1932" t="s">
        <v>100</v>
      </c>
      <c r="C17" s="1965">
        <v>7082564</v>
      </c>
      <c r="D17" s="1968"/>
      <c r="E17" s="2169">
        <v>35.700000000000003</v>
      </c>
      <c r="F17" s="2169">
        <v>29.5</v>
      </c>
      <c r="G17" s="2169">
        <v>16.600000000000001</v>
      </c>
      <c r="H17" s="2169">
        <v>9.9</v>
      </c>
      <c r="I17" s="2169">
        <v>7.5</v>
      </c>
      <c r="J17" s="1966">
        <v>0.8</v>
      </c>
    </row>
    <row r="18" spans="1:10" ht="15" customHeight="1">
      <c r="A18" s="1932" t="s">
        <v>99</v>
      </c>
      <c r="C18" s="1965">
        <v>9651327</v>
      </c>
      <c r="D18" s="1968"/>
      <c r="E18" s="2169">
        <v>22.9</v>
      </c>
      <c r="F18" s="2169">
        <v>26.3</v>
      </c>
      <c r="G18" s="2169">
        <v>27.1</v>
      </c>
      <c r="H18" s="2169">
        <v>14.8</v>
      </c>
      <c r="I18" s="2169">
        <v>7.4</v>
      </c>
      <c r="J18" s="1966">
        <v>1.5</v>
      </c>
    </row>
    <row r="19" spans="1:10" ht="6" customHeight="1">
      <c r="A19" s="1963"/>
      <c r="B19" s="1963"/>
      <c r="E19" s="2170"/>
      <c r="F19" s="2170"/>
      <c r="G19" s="2170"/>
      <c r="H19" s="2170"/>
      <c r="I19" s="2170"/>
    </row>
    <row r="20" spans="1:10" ht="15" customHeight="1">
      <c r="A20" s="1963" t="s">
        <v>104</v>
      </c>
      <c r="B20" s="1963"/>
      <c r="E20" s="2170"/>
      <c r="F20" s="2170"/>
      <c r="G20" s="2170"/>
      <c r="H20" s="2170"/>
      <c r="I20" s="2170"/>
    </row>
    <row r="21" spans="1:10" ht="15" customHeight="1">
      <c r="A21" s="1967" t="s">
        <v>512</v>
      </c>
      <c r="B21" s="1967"/>
      <c r="C21" s="1969">
        <v>698499</v>
      </c>
      <c r="D21" s="1970"/>
      <c r="E21" s="2171">
        <v>17.100000000000001</v>
      </c>
      <c r="F21" s="2171">
        <v>17.899999999999999</v>
      </c>
      <c r="G21" s="2171">
        <v>32.9</v>
      </c>
      <c r="H21" s="2169">
        <v>17.399999999999999</v>
      </c>
      <c r="I21" s="2169">
        <v>12.7</v>
      </c>
      <c r="J21" s="1974">
        <v>2</v>
      </c>
    </row>
    <row r="22" spans="1:10" ht="15" customHeight="1">
      <c r="A22" s="1967" t="s">
        <v>135</v>
      </c>
      <c r="B22" s="1967"/>
      <c r="C22" s="1969">
        <v>1661403</v>
      </c>
      <c r="D22" s="1970"/>
      <c r="E22" s="2171">
        <v>18.8</v>
      </c>
      <c r="F22" s="2171">
        <v>22.1</v>
      </c>
      <c r="G22" s="2171">
        <v>31.3</v>
      </c>
      <c r="H22" s="2169">
        <v>15.8</v>
      </c>
      <c r="I22" s="2169">
        <v>10.7</v>
      </c>
      <c r="J22" s="2172">
        <v>1.3</v>
      </c>
    </row>
    <row r="23" spans="1:10" ht="15" customHeight="1">
      <c r="A23" s="1967" t="s">
        <v>136</v>
      </c>
      <c r="B23" s="1967"/>
      <c r="C23" s="1965">
        <v>2219879</v>
      </c>
      <c r="D23" s="1968"/>
      <c r="E23" s="2169">
        <v>22.5</v>
      </c>
      <c r="F23" s="2169">
        <v>23.3</v>
      </c>
      <c r="G23" s="2169">
        <v>29.3</v>
      </c>
      <c r="H23" s="2169">
        <v>15.4</v>
      </c>
      <c r="I23" s="2169">
        <v>7.8</v>
      </c>
      <c r="J23" s="1966">
        <v>1.7</v>
      </c>
    </row>
    <row r="24" spans="1:10" ht="15" customHeight="1">
      <c r="A24" s="1967" t="s">
        <v>137</v>
      </c>
      <c r="B24" s="1967"/>
      <c r="C24" s="1965">
        <v>2733600</v>
      </c>
      <c r="D24" s="1968"/>
      <c r="E24" s="2169">
        <v>27.7</v>
      </c>
      <c r="F24" s="2169">
        <v>24.4</v>
      </c>
      <c r="G24" s="2169">
        <v>25.3</v>
      </c>
      <c r="H24" s="2169">
        <v>14.2</v>
      </c>
      <c r="I24" s="2169">
        <v>7.2</v>
      </c>
      <c r="J24" s="1966">
        <v>1.2</v>
      </c>
    </row>
    <row r="25" spans="1:10" ht="15" customHeight="1">
      <c r="A25" s="1967" t="s">
        <v>138</v>
      </c>
      <c r="B25" s="1967"/>
      <c r="C25" s="1969">
        <v>3167856</v>
      </c>
      <c r="D25" s="1970"/>
      <c r="E25" s="2171">
        <v>30.1</v>
      </c>
      <c r="F25" s="2171">
        <v>30.1</v>
      </c>
      <c r="G25" s="2171">
        <v>20.9</v>
      </c>
      <c r="H25" s="2169">
        <v>11.3</v>
      </c>
      <c r="I25" s="2169">
        <v>6.7</v>
      </c>
      <c r="J25" s="1966">
        <v>0.9</v>
      </c>
    </row>
    <row r="26" spans="1:10" ht="15" customHeight="1">
      <c r="A26" s="1967" t="s">
        <v>513</v>
      </c>
      <c r="B26" s="1967"/>
      <c r="C26" s="1969">
        <v>3260741</v>
      </c>
      <c r="D26" s="1970"/>
      <c r="E26" s="2171">
        <v>31.4</v>
      </c>
      <c r="F26" s="2171">
        <v>32</v>
      </c>
      <c r="G26" s="2171">
        <v>17.899999999999999</v>
      </c>
      <c r="H26" s="2169">
        <v>11.2</v>
      </c>
      <c r="I26" s="2169">
        <v>6.4</v>
      </c>
      <c r="J26" s="1966">
        <v>1.1000000000000001</v>
      </c>
    </row>
    <row r="27" spans="1:10" ht="15" customHeight="1">
      <c r="A27" s="1967" t="s">
        <v>514</v>
      </c>
      <c r="B27" s="1967"/>
      <c r="C27" s="1969">
        <v>2991913</v>
      </c>
      <c r="D27" s="1970"/>
      <c r="E27" s="2171">
        <v>35.6</v>
      </c>
      <c r="F27" s="2171">
        <v>32.200000000000003</v>
      </c>
      <c r="G27" s="2171">
        <v>15.2</v>
      </c>
      <c r="H27" s="2169">
        <v>9.5</v>
      </c>
      <c r="I27" s="2169">
        <v>6.4</v>
      </c>
      <c r="J27" s="1966">
        <v>1.1000000000000001</v>
      </c>
    </row>
    <row r="28" spans="1:10" ht="6" customHeight="1">
      <c r="A28" s="1967"/>
      <c r="B28" s="1967"/>
      <c r="E28" s="2170"/>
      <c r="F28" s="2170"/>
      <c r="G28" s="2170"/>
      <c r="H28" s="2170"/>
      <c r="I28" s="2170"/>
    </row>
    <row r="29" spans="1:10" ht="15" customHeight="1">
      <c r="A29" s="1956" t="s">
        <v>105</v>
      </c>
      <c r="B29" s="1956"/>
      <c r="E29" s="2170"/>
      <c r="F29" s="2170"/>
      <c r="G29" s="2170"/>
      <c r="H29" s="2170"/>
      <c r="I29" s="2170"/>
    </row>
    <row r="30" spans="1:10" ht="15" customHeight="1">
      <c r="A30" s="1967" t="s">
        <v>189</v>
      </c>
      <c r="C30" s="1969">
        <v>1261097</v>
      </c>
      <c r="D30" s="1970"/>
      <c r="E30" s="2171">
        <v>52.6</v>
      </c>
      <c r="F30" s="2171">
        <v>22.5</v>
      </c>
      <c r="G30" s="2171">
        <v>8.6</v>
      </c>
      <c r="H30" s="2169">
        <v>5.9</v>
      </c>
      <c r="I30" s="2169">
        <v>8.8000000000000007</v>
      </c>
      <c r="J30" s="2172">
        <v>1.6</v>
      </c>
    </row>
    <row r="31" spans="1:10" ht="15" customHeight="1">
      <c r="A31" s="1967" t="s">
        <v>182</v>
      </c>
      <c r="C31" s="1969">
        <v>15472794</v>
      </c>
      <c r="D31" s="1970"/>
      <c r="E31" s="2171">
        <v>26.3</v>
      </c>
      <c r="F31" s="2171">
        <v>28.1</v>
      </c>
      <c r="G31" s="2171">
        <v>23.8</v>
      </c>
      <c r="H31" s="2169">
        <v>13.2</v>
      </c>
      <c r="I31" s="2169">
        <v>7.4</v>
      </c>
      <c r="J31" s="1966">
        <v>1.2</v>
      </c>
    </row>
    <row r="32" spans="1:10" ht="6" customHeight="1">
      <c r="A32" s="1932"/>
      <c r="B32" s="1932"/>
      <c r="E32" s="2170"/>
      <c r="F32" s="2170"/>
      <c r="G32" s="2170"/>
      <c r="H32" s="2170"/>
      <c r="I32" s="2170"/>
    </row>
    <row r="33" spans="1:11" s="48" customFormat="1" ht="15" customHeight="1">
      <c r="A33" s="2173" t="s">
        <v>554</v>
      </c>
      <c r="B33" s="2173"/>
      <c r="C33" s="2174"/>
      <c r="D33" s="2174"/>
      <c r="E33" s="2175"/>
      <c r="F33" s="2175"/>
      <c r="G33" s="2175"/>
      <c r="H33" s="2175"/>
      <c r="I33" s="2175"/>
      <c r="K33" s="2174"/>
    </row>
    <row r="34" spans="1:11" ht="15" customHeight="1">
      <c r="A34" s="1967" t="s">
        <v>42</v>
      </c>
      <c r="C34" s="1969">
        <v>579218</v>
      </c>
      <c r="D34" s="1970"/>
      <c r="E34" s="2171">
        <v>60.4</v>
      </c>
      <c r="F34" s="2171">
        <v>20.5</v>
      </c>
      <c r="G34" s="2171">
        <v>6.8</v>
      </c>
      <c r="H34" s="2169">
        <v>4.2</v>
      </c>
      <c r="I34" s="2169">
        <v>7.1</v>
      </c>
      <c r="J34" s="2176">
        <v>1</v>
      </c>
    </row>
    <row r="35" spans="1:11" s="48" customFormat="1" ht="15" customHeight="1">
      <c r="A35" s="2177" t="s">
        <v>41</v>
      </c>
      <c r="C35" s="2178">
        <v>1738128</v>
      </c>
      <c r="D35" s="2179"/>
      <c r="E35" s="2180">
        <v>51</v>
      </c>
      <c r="F35" s="2180">
        <v>23.9</v>
      </c>
      <c r="G35" s="2180">
        <v>10.4</v>
      </c>
      <c r="H35" s="2180">
        <v>6.5</v>
      </c>
      <c r="I35" s="2180">
        <v>7.2</v>
      </c>
      <c r="J35" s="2172">
        <v>0.9</v>
      </c>
      <c r="K35" s="2181"/>
    </row>
    <row r="36" spans="1:11" ht="15" customHeight="1">
      <c r="A36" s="1967" t="s">
        <v>40</v>
      </c>
      <c r="C36" s="1965">
        <v>3092099</v>
      </c>
      <c r="D36" s="1968"/>
      <c r="E36" s="2169">
        <v>37.5</v>
      </c>
      <c r="F36" s="2169">
        <v>29.9</v>
      </c>
      <c r="G36" s="2169">
        <v>15.2</v>
      </c>
      <c r="H36" s="2169">
        <v>9.5</v>
      </c>
      <c r="I36" s="2169">
        <v>7</v>
      </c>
      <c r="J36" s="1966">
        <v>0.9</v>
      </c>
    </row>
    <row r="37" spans="1:11" ht="15" customHeight="1">
      <c r="A37" s="1967" t="s">
        <v>39</v>
      </c>
      <c r="C37" s="1965">
        <v>6200738</v>
      </c>
      <c r="D37" s="1968"/>
      <c r="E37" s="2169">
        <v>26.1</v>
      </c>
      <c r="F37" s="2169">
        <v>27.9</v>
      </c>
      <c r="G37" s="2169">
        <v>23.1</v>
      </c>
      <c r="H37" s="2169">
        <v>13.7</v>
      </c>
      <c r="I37" s="2169">
        <v>7.9</v>
      </c>
      <c r="J37" s="1966">
        <v>1.3</v>
      </c>
    </row>
    <row r="38" spans="1:11" ht="15" customHeight="1">
      <c r="A38" s="1967" t="s">
        <v>38</v>
      </c>
      <c r="C38" s="1969">
        <v>3124381</v>
      </c>
      <c r="D38" s="1970"/>
      <c r="E38" s="2171">
        <v>15.9</v>
      </c>
      <c r="F38" s="2171">
        <v>27.5</v>
      </c>
      <c r="G38" s="2171">
        <v>31.7</v>
      </c>
      <c r="H38" s="2169">
        <v>16.3</v>
      </c>
      <c r="I38" s="2169">
        <v>7.2</v>
      </c>
      <c r="J38" s="1966">
        <v>1.4</v>
      </c>
    </row>
    <row r="39" spans="1:11" ht="15" customHeight="1">
      <c r="A39" s="1967" t="s">
        <v>37</v>
      </c>
      <c r="C39" s="1969">
        <v>1999045</v>
      </c>
      <c r="D39" s="1970"/>
      <c r="E39" s="2171">
        <v>10.8</v>
      </c>
      <c r="F39" s="2171">
        <v>29.3</v>
      </c>
      <c r="G39" s="2171">
        <v>34.1</v>
      </c>
      <c r="H39" s="2169">
        <v>16.5</v>
      </c>
      <c r="I39" s="2169">
        <v>7.6</v>
      </c>
      <c r="J39" s="1966">
        <v>1.7</v>
      </c>
    </row>
    <row r="40" spans="1:11" ht="6" customHeight="1">
      <c r="A40" s="1932"/>
      <c r="B40" s="1932"/>
      <c r="E40" s="2170"/>
      <c r="F40" s="2170"/>
      <c r="G40" s="2170"/>
      <c r="H40" s="2170"/>
      <c r="I40" s="2170"/>
    </row>
    <row r="41" spans="1:11" s="2183" customFormat="1" ht="15" customHeight="1">
      <c r="A41" s="2182" t="s">
        <v>106</v>
      </c>
      <c r="B41" s="2182"/>
      <c r="E41" s="2184"/>
      <c r="F41" s="2184"/>
      <c r="G41" s="2184"/>
      <c r="H41" s="2184"/>
      <c r="I41" s="2184"/>
    </row>
    <row r="42" spans="1:11" s="2183" customFormat="1" ht="15" customHeight="1">
      <c r="A42" s="1973" t="s">
        <v>209</v>
      </c>
      <c r="C42" s="1965">
        <v>8388450</v>
      </c>
      <c r="D42" s="1968"/>
      <c r="E42" s="2169">
        <v>26.7</v>
      </c>
      <c r="F42" s="2169">
        <v>24.9</v>
      </c>
      <c r="G42" s="2169">
        <v>25.8</v>
      </c>
      <c r="H42" s="2169">
        <v>13.7</v>
      </c>
      <c r="I42" s="2169">
        <v>7.5</v>
      </c>
      <c r="J42" s="1966">
        <v>1.4</v>
      </c>
    </row>
    <row r="43" spans="1:11" s="2183" customFormat="1" ht="15" customHeight="1">
      <c r="A43" s="1973" t="s">
        <v>210</v>
      </c>
      <c r="C43" s="1965">
        <v>8345441</v>
      </c>
      <c r="D43" s="1968"/>
      <c r="E43" s="2169">
        <v>29.9</v>
      </c>
      <c r="F43" s="2169">
        <v>30.5</v>
      </c>
      <c r="G43" s="2169">
        <v>19.5</v>
      </c>
      <c r="H43" s="2169">
        <v>11.7</v>
      </c>
      <c r="I43" s="2169">
        <v>7.4</v>
      </c>
      <c r="J43" s="1927">
        <v>1</v>
      </c>
    </row>
    <row r="44" spans="1:11" s="2183" customFormat="1" ht="6" customHeight="1">
      <c r="A44" s="1932"/>
      <c r="B44" s="1932"/>
      <c r="E44" s="2184"/>
      <c r="F44" s="2184"/>
      <c r="G44" s="2184"/>
      <c r="H44" s="2184"/>
      <c r="I44" s="2184"/>
      <c r="J44" s="1112"/>
    </row>
    <row r="45" spans="1:11" s="2183" customFormat="1" ht="15" customHeight="1">
      <c r="A45" s="1963" t="s">
        <v>107</v>
      </c>
      <c r="B45" s="1963"/>
      <c r="E45" s="2184"/>
      <c r="F45" s="2184"/>
      <c r="G45" s="2184"/>
      <c r="H45" s="2184"/>
      <c r="I45" s="2184"/>
      <c r="J45" s="1112"/>
    </row>
    <row r="46" spans="1:11" s="2183" customFormat="1" ht="15" customHeight="1">
      <c r="A46" s="1967" t="s">
        <v>192</v>
      </c>
      <c r="C46" s="1969">
        <v>13006761</v>
      </c>
      <c r="D46" s="1970"/>
      <c r="E46" s="2171">
        <v>28.8</v>
      </c>
      <c r="F46" s="2171">
        <v>30.6</v>
      </c>
      <c r="G46" s="2171">
        <v>20.3</v>
      </c>
      <c r="H46" s="2169">
        <v>12</v>
      </c>
      <c r="I46" s="2169">
        <v>7.2</v>
      </c>
      <c r="J46" s="1966">
        <v>1.1000000000000001</v>
      </c>
    </row>
    <row r="47" spans="1:11" s="2183" customFormat="1" ht="15" customHeight="1">
      <c r="A47" s="1967" t="s">
        <v>517</v>
      </c>
      <c r="C47" s="1969">
        <v>2040923</v>
      </c>
      <c r="D47" s="1970"/>
      <c r="E47" s="2171">
        <v>31.2</v>
      </c>
      <c r="F47" s="2171">
        <v>23.4</v>
      </c>
      <c r="G47" s="2171">
        <v>23.5</v>
      </c>
      <c r="H47" s="2169">
        <v>12.9</v>
      </c>
      <c r="I47" s="2169">
        <v>7.6</v>
      </c>
      <c r="J47" s="1966">
        <v>1.4</v>
      </c>
    </row>
    <row r="48" spans="1:11" s="2183" customFormat="1" ht="15" customHeight="1">
      <c r="A48" s="1967" t="s">
        <v>194</v>
      </c>
      <c r="C48" s="1969">
        <v>1686207</v>
      </c>
      <c r="D48" s="1970"/>
      <c r="E48" s="2171">
        <v>20.6</v>
      </c>
      <c r="F48" s="2171">
        <v>10.7</v>
      </c>
      <c r="G48" s="2171">
        <v>40.299999999999997</v>
      </c>
      <c r="H48" s="2169">
        <v>17.3</v>
      </c>
      <c r="I48" s="2169">
        <v>9.1</v>
      </c>
      <c r="J48" s="1927">
        <v>2</v>
      </c>
    </row>
    <row r="49" spans="1:15" ht="6" customHeight="1">
      <c r="A49" s="1976"/>
      <c r="B49" s="1976"/>
      <c r="C49" s="1978"/>
      <c r="D49" s="1978"/>
      <c r="E49" s="1978"/>
      <c r="F49" s="1947"/>
      <c r="G49" s="1947"/>
      <c r="H49" s="1947"/>
      <c r="I49" s="1947"/>
      <c r="J49" s="1947"/>
    </row>
    <row r="50" spans="1:15" s="317" customFormat="1" ht="33.950000000000003" customHeight="1">
      <c r="A50" s="870" t="s">
        <v>279</v>
      </c>
      <c r="B50" s="2344" t="s">
        <v>561</v>
      </c>
      <c r="C50" s="2344"/>
      <c r="D50" s="2344"/>
      <c r="E50" s="2344"/>
      <c r="F50" s="2344"/>
      <c r="G50" s="2344"/>
      <c r="H50" s="2344"/>
      <c r="I50" s="2344"/>
      <c r="J50" s="2344"/>
      <c r="L50"/>
      <c r="M50"/>
      <c r="N50"/>
      <c r="O50"/>
    </row>
    <row r="51" spans="1:15" s="317" customFormat="1" ht="15" customHeight="1">
      <c r="A51" s="870"/>
      <c r="B51" s="2496" t="s">
        <v>505</v>
      </c>
      <c r="C51" s="2496"/>
      <c r="D51" s="2496"/>
      <c r="E51" s="2496"/>
      <c r="F51" s="2496"/>
      <c r="G51" s="2496"/>
      <c r="H51" s="2496"/>
      <c r="I51" s="2496"/>
      <c r="J51" s="1225"/>
      <c r="L51"/>
      <c r="M51"/>
      <c r="N51"/>
      <c r="O51"/>
    </row>
    <row r="52" spans="1:15" s="1935" customFormat="1" ht="15" customHeight="1">
      <c r="A52" s="2185" t="s">
        <v>562</v>
      </c>
      <c r="B52" s="2185"/>
      <c r="C52" s="2186"/>
      <c r="D52" s="2186"/>
    </row>
    <row r="53" spans="1:15" s="1935" customFormat="1" ht="15" customHeight="1">
      <c r="A53" s="2044" t="s">
        <v>563</v>
      </c>
      <c r="B53" s="2044"/>
      <c r="C53" s="2186"/>
      <c r="D53" s="2186"/>
    </row>
    <row r="54" spans="1:15" s="1935" customFormat="1" ht="15" customHeight="1">
      <c r="A54" s="2129"/>
      <c r="B54" s="2129" t="s">
        <v>183</v>
      </c>
      <c r="C54" s="2130"/>
      <c r="D54" s="2130"/>
      <c r="E54" s="2130"/>
      <c r="F54" s="2130"/>
      <c r="J54" s="2131"/>
    </row>
    <row r="55" spans="1:15" s="1936" customFormat="1" ht="15" customHeight="1">
      <c r="A55" s="2132"/>
      <c r="B55" s="2132" t="s">
        <v>185</v>
      </c>
      <c r="C55" s="2132"/>
      <c r="D55" s="2132"/>
      <c r="F55" s="2133"/>
      <c r="G55" s="2133"/>
      <c r="H55" s="2133"/>
      <c r="I55" s="2133"/>
    </row>
    <row r="56" spans="1:15" s="1935" customFormat="1" ht="15" customHeight="1">
      <c r="A56" s="2129"/>
      <c r="B56" s="2129" t="s">
        <v>187</v>
      </c>
      <c r="C56" s="2130"/>
      <c r="D56" s="2130"/>
      <c r="E56" s="2130"/>
      <c r="F56" s="2130"/>
    </row>
    <row r="57" spans="1:15" ht="15" customHeight="1">
      <c r="C57" s="1913"/>
      <c r="D57" s="1913"/>
      <c r="K57" s="2045" t="s">
        <v>93</v>
      </c>
    </row>
    <row r="58" spans="1:15" ht="15" customHeight="1">
      <c r="C58" s="1913"/>
      <c r="D58" s="1913"/>
    </row>
    <row r="59" spans="1:15" ht="15" customHeight="1">
      <c r="C59" s="1913"/>
      <c r="D59" s="1913"/>
    </row>
    <row r="60" spans="1:15" ht="15" customHeight="1">
      <c r="A60" s="2494" t="s">
        <v>564</v>
      </c>
      <c r="B60" s="2494"/>
      <c r="C60" s="2494"/>
      <c r="D60" s="2494"/>
      <c r="E60" s="2494"/>
      <c r="F60" s="2494"/>
      <c r="G60" s="2494"/>
      <c r="H60" s="2494"/>
      <c r="J60" s="2187" t="s">
        <v>556</v>
      </c>
    </row>
    <row r="61" spans="1:15" ht="15" customHeight="1">
      <c r="A61" s="2494"/>
      <c r="B61" s="2494"/>
      <c r="C61" s="2494"/>
      <c r="D61" s="2494"/>
      <c r="E61" s="2494"/>
      <c r="F61" s="2494"/>
      <c r="G61" s="2494"/>
      <c r="H61" s="2494"/>
      <c r="I61" s="1925"/>
    </row>
    <row r="62" spans="1:15" ht="15" customHeight="1">
      <c r="A62" s="1905" t="s">
        <v>95</v>
      </c>
      <c r="B62" s="1905"/>
      <c r="C62" s="1922"/>
      <c r="D62" s="1922"/>
      <c r="E62" s="2188"/>
      <c r="F62" s="1925"/>
      <c r="G62" s="1925"/>
      <c r="H62" s="1925"/>
      <c r="I62" s="1925"/>
    </row>
    <row r="63" spans="1:15" ht="6" customHeight="1">
      <c r="C63" s="1912"/>
      <c r="D63" s="1912"/>
    </row>
    <row r="64" spans="1:15" ht="33.75">
      <c r="A64" s="1915" t="s">
        <v>349</v>
      </c>
      <c r="B64" s="1915"/>
      <c r="C64" s="1916" t="s">
        <v>17</v>
      </c>
      <c r="D64" s="1916"/>
      <c r="E64" s="1917" t="s">
        <v>557</v>
      </c>
      <c r="F64" s="1917" t="s">
        <v>443</v>
      </c>
      <c r="G64" s="1916" t="s">
        <v>558</v>
      </c>
      <c r="H64" s="1916" t="s">
        <v>559</v>
      </c>
      <c r="I64" s="2164" t="s">
        <v>560</v>
      </c>
      <c r="J64" s="1916" t="s">
        <v>18</v>
      </c>
    </row>
    <row r="65" spans="1:11" ht="6" customHeight="1">
      <c r="C65" s="1913"/>
      <c r="D65" s="1913"/>
    </row>
    <row r="66" spans="1:11" ht="15" customHeight="1">
      <c r="A66" s="1956" t="s">
        <v>103</v>
      </c>
      <c r="B66" s="1956"/>
      <c r="C66" s="2106">
        <v>16733891</v>
      </c>
      <c r="D66" s="2106"/>
      <c r="E66" s="2106">
        <v>4730943</v>
      </c>
      <c r="F66" s="2106">
        <v>4634774</v>
      </c>
      <c r="G66" s="2106">
        <v>3793585</v>
      </c>
      <c r="H66" s="2106">
        <v>2122599</v>
      </c>
      <c r="I66" s="2106">
        <v>1248325</v>
      </c>
      <c r="J66" s="2106">
        <v>203665</v>
      </c>
      <c r="K66" s="1877"/>
    </row>
    <row r="67" spans="1:11" ht="6" customHeight="1">
      <c r="A67" s="1956"/>
      <c r="B67" s="1956"/>
      <c r="C67" s="1964"/>
      <c r="D67" s="1964"/>
      <c r="E67" s="1964"/>
      <c r="F67" s="1964"/>
      <c r="G67" s="1964"/>
      <c r="H67" s="1964"/>
      <c r="I67" s="1964"/>
    </row>
    <row r="68" spans="1:11" ht="15" customHeight="1">
      <c r="A68" s="1963" t="s">
        <v>295</v>
      </c>
      <c r="B68" s="1963"/>
      <c r="C68" s="1964"/>
      <c r="D68" s="1964"/>
      <c r="E68" s="1964"/>
      <c r="F68" s="1964"/>
      <c r="G68" s="1964"/>
      <c r="H68" s="1964"/>
      <c r="I68" s="1964"/>
      <c r="J68" s="1925"/>
    </row>
    <row r="69" spans="1:11" ht="15" customHeight="1">
      <c r="A69" s="1932" t="s">
        <v>100</v>
      </c>
      <c r="B69" s="1925"/>
      <c r="C69" s="2053">
        <v>7082564</v>
      </c>
      <c r="D69" s="2053"/>
      <c r="E69" s="2053">
        <v>2525433</v>
      </c>
      <c r="F69" s="2053">
        <v>2093264</v>
      </c>
      <c r="G69" s="2053">
        <v>1174541</v>
      </c>
      <c r="H69" s="2053">
        <v>699447</v>
      </c>
      <c r="I69" s="2053">
        <v>531017</v>
      </c>
      <c r="J69" s="2053">
        <v>58862</v>
      </c>
    </row>
    <row r="70" spans="1:11" ht="15" customHeight="1">
      <c r="A70" s="1932" t="s">
        <v>99</v>
      </c>
      <c r="C70" s="2053">
        <v>9651327</v>
      </c>
      <c r="D70" s="2053"/>
      <c r="E70" s="2053">
        <v>2205510</v>
      </c>
      <c r="F70" s="2053">
        <v>2541510</v>
      </c>
      <c r="G70" s="2053">
        <v>2619044</v>
      </c>
      <c r="H70" s="2053">
        <v>1423152</v>
      </c>
      <c r="I70" s="2053">
        <v>717308</v>
      </c>
      <c r="J70" s="2053">
        <v>144803</v>
      </c>
    </row>
    <row r="71" spans="1:11" ht="6" customHeight="1">
      <c r="A71" s="1963"/>
      <c r="B71" s="1963"/>
      <c r="C71" s="1877"/>
      <c r="D71" s="1877"/>
      <c r="E71" s="1877"/>
      <c r="F71" s="1877"/>
      <c r="G71" s="1877"/>
      <c r="H71" s="1877"/>
      <c r="I71" s="1877"/>
      <c r="J71" s="2053"/>
    </row>
    <row r="72" spans="1:11" ht="15" customHeight="1">
      <c r="A72" s="1963" t="s">
        <v>104</v>
      </c>
      <c r="B72" s="1963"/>
      <c r="C72" s="1877"/>
      <c r="D72" s="1877"/>
      <c r="E72" s="1877"/>
      <c r="F72" s="1877"/>
      <c r="G72" s="1877"/>
      <c r="H72" s="1877"/>
      <c r="I72" s="1877"/>
      <c r="J72" s="2053"/>
    </row>
    <row r="73" spans="1:11" ht="15" customHeight="1">
      <c r="A73" s="1967" t="s">
        <v>512</v>
      </c>
      <c r="B73" s="1967"/>
      <c r="C73" s="2053">
        <v>698499</v>
      </c>
      <c r="D73" s="2053"/>
      <c r="E73" s="2053">
        <v>119155</v>
      </c>
      <c r="F73" s="2053">
        <v>125244</v>
      </c>
      <c r="G73" s="2053">
        <v>229412</v>
      </c>
      <c r="H73" s="2053">
        <v>121479</v>
      </c>
      <c r="I73" s="2053">
        <v>89007</v>
      </c>
      <c r="J73" s="2054">
        <v>14202</v>
      </c>
    </row>
    <row r="74" spans="1:11" ht="15" customHeight="1">
      <c r="A74" s="1967" t="s">
        <v>135</v>
      </c>
      <c r="B74" s="1967"/>
      <c r="C74" s="2053">
        <v>1661403</v>
      </c>
      <c r="D74" s="2053"/>
      <c r="E74" s="2053">
        <v>312980</v>
      </c>
      <c r="F74" s="2053">
        <v>366923</v>
      </c>
      <c r="G74" s="2053">
        <v>520896</v>
      </c>
      <c r="H74" s="2053">
        <v>262362</v>
      </c>
      <c r="I74" s="2053">
        <v>177130</v>
      </c>
      <c r="J74" s="2054">
        <v>21112</v>
      </c>
    </row>
    <row r="75" spans="1:11" ht="15" customHeight="1">
      <c r="A75" s="1967" t="s">
        <v>136</v>
      </c>
      <c r="B75" s="1967"/>
      <c r="C75" s="2053">
        <v>2219879</v>
      </c>
      <c r="D75" s="2053"/>
      <c r="E75" s="2053">
        <v>498808</v>
      </c>
      <c r="F75" s="2053">
        <v>516513</v>
      </c>
      <c r="G75" s="2053">
        <v>650450</v>
      </c>
      <c r="H75" s="2053">
        <v>342991</v>
      </c>
      <c r="I75" s="2053">
        <v>172339</v>
      </c>
      <c r="J75" s="2053">
        <v>38778</v>
      </c>
    </row>
    <row r="76" spans="1:11" ht="15" customHeight="1">
      <c r="A76" s="1967" t="s">
        <v>137</v>
      </c>
      <c r="B76" s="1967"/>
      <c r="C76" s="2053">
        <v>2733600</v>
      </c>
      <c r="D76" s="2053"/>
      <c r="E76" s="2053">
        <v>757251</v>
      </c>
      <c r="F76" s="2053">
        <v>667528</v>
      </c>
      <c r="G76" s="2053">
        <v>691898</v>
      </c>
      <c r="H76" s="2053">
        <v>388848</v>
      </c>
      <c r="I76" s="2053">
        <v>195923</v>
      </c>
      <c r="J76" s="2053">
        <v>32152</v>
      </c>
    </row>
    <row r="77" spans="1:11" ht="15" customHeight="1">
      <c r="A77" s="1967" t="s">
        <v>138</v>
      </c>
      <c r="B77" s="1967"/>
      <c r="C77" s="2053">
        <v>3167856</v>
      </c>
      <c r="D77" s="2053"/>
      <c r="E77" s="2053">
        <v>952317</v>
      </c>
      <c r="F77" s="2053">
        <v>954414</v>
      </c>
      <c r="G77" s="2053">
        <v>662095</v>
      </c>
      <c r="H77" s="2053">
        <v>359385</v>
      </c>
      <c r="I77" s="2053">
        <v>211352</v>
      </c>
      <c r="J77" s="2053">
        <v>28293</v>
      </c>
    </row>
    <row r="78" spans="1:11" ht="15" customHeight="1">
      <c r="A78" s="1967" t="s">
        <v>513</v>
      </c>
      <c r="B78" s="1967"/>
      <c r="C78" s="2053">
        <v>3260741</v>
      </c>
      <c r="D78" s="2053"/>
      <c r="E78" s="2053">
        <v>1025068</v>
      </c>
      <c r="F78" s="2053">
        <v>1042283</v>
      </c>
      <c r="G78" s="2053">
        <v>582712</v>
      </c>
      <c r="H78" s="2053">
        <v>364870</v>
      </c>
      <c r="I78" s="2053">
        <v>210195</v>
      </c>
      <c r="J78" s="2053">
        <v>35613</v>
      </c>
    </row>
    <row r="79" spans="1:11" ht="15" customHeight="1">
      <c r="A79" s="1967" t="s">
        <v>514</v>
      </c>
      <c r="B79" s="1967"/>
      <c r="C79" s="2053">
        <v>2991913</v>
      </c>
      <c r="D79" s="2053"/>
      <c r="E79" s="2053">
        <v>1065364</v>
      </c>
      <c r="F79" s="2053">
        <v>961869</v>
      </c>
      <c r="G79" s="2053">
        <v>456122</v>
      </c>
      <c r="H79" s="2053">
        <v>282664</v>
      </c>
      <c r="I79" s="2053">
        <v>192379</v>
      </c>
      <c r="J79" s="2053">
        <v>33515</v>
      </c>
    </row>
    <row r="80" spans="1:11" ht="6" customHeight="1">
      <c r="A80" s="1967"/>
      <c r="B80" s="1967"/>
      <c r="C80" s="1877"/>
      <c r="D80" s="1877"/>
      <c r="E80" s="1877"/>
      <c r="F80" s="1877"/>
      <c r="G80" s="1877"/>
      <c r="H80" s="1877"/>
      <c r="I80" s="1877"/>
      <c r="J80" s="2053"/>
    </row>
    <row r="81" spans="1:16" ht="15" customHeight="1">
      <c r="A81" s="1956" t="s">
        <v>105</v>
      </c>
      <c r="B81" s="1956"/>
      <c r="C81" s="1877"/>
      <c r="D81" s="1877"/>
      <c r="E81" s="1877"/>
      <c r="F81" s="1877"/>
      <c r="G81" s="1877"/>
      <c r="H81" s="1877"/>
      <c r="I81" s="1877"/>
      <c r="J81" s="2053"/>
    </row>
    <row r="82" spans="1:16" ht="15" customHeight="1">
      <c r="A82" s="1967" t="s">
        <v>189</v>
      </c>
      <c r="C82" s="2053">
        <v>1261097</v>
      </c>
      <c r="D82" s="2053"/>
      <c r="E82" s="2053">
        <v>663244</v>
      </c>
      <c r="F82" s="2053">
        <v>283201</v>
      </c>
      <c r="G82" s="2053">
        <v>108937</v>
      </c>
      <c r="H82" s="2053">
        <v>74464</v>
      </c>
      <c r="I82" s="2053">
        <v>111634</v>
      </c>
      <c r="J82" s="2054">
        <v>19617</v>
      </c>
    </row>
    <row r="83" spans="1:16" ht="15" customHeight="1">
      <c r="A83" s="1967" t="s">
        <v>182</v>
      </c>
      <c r="C83" s="2053">
        <v>15472794</v>
      </c>
      <c r="D83" s="2053"/>
      <c r="E83" s="2053">
        <v>4067699</v>
      </c>
      <c r="F83" s="2053">
        <v>4351573</v>
      </c>
      <c r="G83" s="2053">
        <v>3684648</v>
      </c>
      <c r="H83" s="2053">
        <v>2048135</v>
      </c>
      <c r="I83" s="2053">
        <v>1136691</v>
      </c>
      <c r="J83" s="2053">
        <v>184048</v>
      </c>
    </row>
    <row r="84" spans="1:16" ht="6" customHeight="1">
      <c r="A84" s="1932"/>
      <c r="B84" s="1932"/>
      <c r="C84" s="1877"/>
      <c r="D84" s="1877"/>
      <c r="E84" s="1877"/>
      <c r="F84" s="1877"/>
      <c r="G84" s="1877"/>
      <c r="H84" s="1877"/>
      <c r="I84" s="1877"/>
      <c r="J84" s="2053"/>
    </row>
    <row r="85" spans="1:16" ht="15" customHeight="1">
      <c r="A85" s="2173" t="s">
        <v>554</v>
      </c>
      <c r="B85" s="2173"/>
      <c r="C85" s="1877"/>
      <c r="D85" s="1877"/>
      <c r="E85" s="1877"/>
      <c r="F85" s="1877"/>
      <c r="G85" s="1877"/>
      <c r="H85" s="1877"/>
      <c r="I85" s="1877"/>
      <c r="J85" s="2053"/>
    </row>
    <row r="86" spans="1:16" ht="15" customHeight="1">
      <c r="A86" s="1967" t="s">
        <v>42</v>
      </c>
      <c r="C86" s="2053">
        <v>579218</v>
      </c>
      <c r="D86" s="2053"/>
      <c r="E86" s="2053">
        <v>349707</v>
      </c>
      <c r="F86" s="2053">
        <v>118487</v>
      </c>
      <c r="G86" s="2053">
        <v>39483</v>
      </c>
      <c r="H86" s="2053">
        <v>24104</v>
      </c>
      <c r="I86" s="2053">
        <v>41408</v>
      </c>
      <c r="J86" s="2099">
        <v>6029</v>
      </c>
    </row>
    <row r="87" spans="1:16" ht="15" customHeight="1">
      <c r="A87" s="2177" t="s">
        <v>41</v>
      </c>
      <c r="B87" s="48"/>
      <c r="C87" s="2032">
        <v>1738128</v>
      </c>
      <c r="D87" s="2032"/>
      <c r="E87" s="2032">
        <v>887232</v>
      </c>
      <c r="F87" s="2032">
        <v>416147</v>
      </c>
      <c r="G87" s="2032">
        <v>180023</v>
      </c>
      <c r="H87" s="2032">
        <v>113831</v>
      </c>
      <c r="I87" s="2032">
        <v>125852</v>
      </c>
      <c r="J87" s="2054">
        <v>15043</v>
      </c>
      <c r="K87" s="2189"/>
      <c r="L87" s="2189"/>
      <c r="M87" s="2189"/>
      <c r="N87" s="2189"/>
      <c r="O87" s="2189"/>
      <c r="P87" s="2189"/>
    </row>
    <row r="88" spans="1:16" ht="15" customHeight="1">
      <c r="A88" s="1967" t="s">
        <v>40</v>
      </c>
      <c r="C88" s="2053">
        <v>3092099</v>
      </c>
      <c r="D88" s="2053"/>
      <c r="E88" s="2053">
        <v>1159783</v>
      </c>
      <c r="F88" s="2053">
        <v>924307</v>
      </c>
      <c r="G88" s="2053">
        <v>470355</v>
      </c>
      <c r="H88" s="2053">
        <v>294545</v>
      </c>
      <c r="I88" s="2053">
        <v>215036</v>
      </c>
      <c r="J88" s="2053">
        <v>28073</v>
      </c>
    </row>
    <row r="89" spans="1:16" ht="15" customHeight="1">
      <c r="A89" s="1967" t="s">
        <v>39</v>
      </c>
      <c r="C89" s="2053">
        <v>6200738</v>
      </c>
      <c r="D89" s="2053"/>
      <c r="E89" s="2053">
        <v>1620327</v>
      </c>
      <c r="F89" s="2053">
        <v>1732980</v>
      </c>
      <c r="G89" s="2053">
        <v>1431357</v>
      </c>
      <c r="H89" s="2053">
        <v>850410</v>
      </c>
      <c r="I89" s="2053">
        <v>488215</v>
      </c>
      <c r="J89" s="2053">
        <v>77449</v>
      </c>
    </row>
    <row r="90" spans="1:16" ht="15" customHeight="1">
      <c r="A90" s="1967" t="s">
        <v>38</v>
      </c>
      <c r="C90" s="2053">
        <v>3124381</v>
      </c>
      <c r="D90" s="2053"/>
      <c r="E90" s="2053">
        <v>497414</v>
      </c>
      <c r="F90" s="2053">
        <v>857711</v>
      </c>
      <c r="G90" s="2053">
        <v>991017</v>
      </c>
      <c r="H90" s="2053">
        <v>509621</v>
      </c>
      <c r="I90" s="2053">
        <v>224719</v>
      </c>
      <c r="J90" s="2053">
        <v>43899</v>
      </c>
    </row>
    <row r="91" spans="1:16" ht="15" customHeight="1">
      <c r="A91" s="1967" t="s">
        <v>37</v>
      </c>
      <c r="C91" s="2053">
        <v>1999045</v>
      </c>
      <c r="D91" s="2053"/>
      <c r="E91" s="2053">
        <v>216397</v>
      </c>
      <c r="F91" s="2053">
        <v>584943</v>
      </c>
      <c r="G91" s="2053">
        <v>681350</v>
      </c>
      <c r="H91" s="2053">
        <v>330088</v>
      </c>
      <c r="I91" s="2053">
        <v>153095</v>
      </c>
      <c r="J91" s="2053">
        <v>33172</v>
      </c>
    </row>
    <row r="92" spans="1:16" ht="6" customHeight="1">
      <c r="A92" s="1932"/>
      <c r="B92" s="1932"/>
      <c r="C92" s="1877"/>
      <c r="D92" s="1877"/>
      <c r="E92" s="1877"/>
      <c r="F92" s="1877"/>
      <c r="G92" s="1877"/>
      <c r="H92" s="1877"/>
      <c r="I92" s="1877"/>
      <c r="J92" s="2053"/>
    </row>
    <row r="93" spans="1:16" ht="15" customHeight="1">
      <c r="A93" s="2182" t="s">
        <v>106</v>
      </c>
      <c r="B93" s="2182"/>
      <c r="C93" s="2190"/>
      <c r="D93" s="2190"/>
      <c r="E93" s="2190"/>
      <c r="F93" s="2190"/>
      <c r="G93" s="2190"/>
      <c r="H93" s="2190"/>
      <c r="I93" s="2190"/>
      <c r="J93" s="2053"/>
    </row>
    <row r="94" spans="1:16" ht="15" customHeight="1">
      <c r="A94" s="1973" t="s">
        <v>209</v>
      </c>
      <c r="B94" s="2183"/>
      <c r="C94" s="2053">
        <v>8388450</v>
      </c>
      <c r="D94" s="2053"/>
      <c r="E94" s="2053">
        <v>2238878</v>
      </c>
      <c r="F94" s="2053">
        <v>2092926</v>
      </c>
      <c r="G94" s="2053">
        <v>2167777</v>
      </c>
      <c r="H94" s="2053">
        <v>1145714</v>
      </c>
      <c r="I94" s="2053">
        <v>627360</v>
      </c>
      <c r="J94" s="2053">
        <v>115795</v>
      </c>
    </row>
    <row r="95" spans="1:16" ht="15" customHeight="1">
      <c r="A95" s="1973" t="s">
        <v>210</v>
      </c>
      <c r="B95" s="2183"/>
      <c r="C95" s="2053">
        <v>8345441</v>
      </c>
      <c r="D95" s="2053"/>
      <c r="E95" s="2053">
        <v>2492065</v>
      </c>
      <c r="F95" s="2053">
        <v>2541848</v>
      </c>
      <c r="G95" s="2053">
        <v>1625808</v>
      </c>
      <c r="H95" s="2053">
        <v>976885</v>
      </c>
      <c r="I95" s="2053">
        <v>620965</v>
      </c>
      <c r="J95" s="2053">
        <v>87870</v>
      </c>
    </row>
    <row r="96" spans="1:16" ht="6" customHeight="1">
      <c r="A96" s="1932"/>
      <c r="B96" s="1932"/>
      <c r="C96" s="2190"/>
      <c r="D96" s="2190"/>
      <c r="E96" s="2190"/>
      <c r="F96" s="2190"/>
      <c r="G96" s="2190"/>
      <c r="H96" s="2190"/>
      <c r="I96" s="2190"/>
      <c r="J96" s="2053"/>
    </row>
    <row r="97" spans="1:15" ht="15" customHeight="1">
      <c r="A97" s="1963" t="s">
        <v>107</v>
      </c>
      <c r="B97" s="1963"/>
      <c r="C97" s="2190"/>
      <c r="D97" s="2190"/>
      <c r="E97" s="2190"/>
      <c r="F97" s="2190"/>
      <c r="G97" s="2190"/>
      <c r="H97" s="2190"/>
      <c r="I97" s="2190"/>
      <c r="J97" s="2053"/>
    </row>
    <row r="98" spans="1:15" ht="15" customHeight="1">
      <c r="A98" s="1967" t="s">
        <v>192</v>
      </c>
      <c r="B98" s="2183"/>
      <c r="C98" s="2053">
        <v>13006761</v>
      </c>
      <c r="D98" s="2053"/>
      <c r="E98" s="2053">
        <v>3745884</v>
      </c>
      <c r="F98" s="2053">
        <v>3975361</v>
      </c>
      <c r="G98" s="2053">
        <v>2634401</v>
      </c>
      <c r="H98" s="2053">
        <v>1567709</v>
      </c>
      <c r="I98" s="2053">
        <v>940806</v>
      </c>
      <c r="J98" s="2053">
        <v>142600</v>
      </c>
    </row>
    <row r="99" spans="1:15" ht="15" customHeight="1">
      <c r="A99" s="1967" t="s">
        <v>517</v>
      </c>
      <c r="B99" s="2183"/>
      <c r="C99" s="2053">
        <v>2040923</v>
      </c>
      <c r="D99" s="2053"/>
      <c r="E99" s="2053">
        <v>636925</v>
      </c>
      <c r="F99" s="2053">
        <v>478086</v>
      </c>
      <c r="G99" s="2053">
        <v>479860</v>
      </c>
      <c r="H99" s="2053">
        <v>263521</v>
      </c>
      <c r="I99" s="2053">
        <v>154495</v>
      </c>
      <c r="J99" s="2053">
        <v>28036</v>
      </c>
    </row>
    <row r="100" spans="1:15" ht="15" customHeight="1">
      <c r="A100" s="1967" t="s">
        <v>194</v>
      </c>
      <c r="B100" s="2183"/>
      <c r="C100" s="2053">
        <v>1686207</v>
      </c>
      <c r="D100" s="2053"/>
      <c r="E100" s="2053">
        <v>348134</v>
      </c>
      <c r="F100" s="2053">
        <v>181327</v>
      </c>
      <c r="G100" s="2053">
        <v>679324</v>
      </c>
      <c r="H100" s="2053">
        <v>291369</v>
      </c>
      <c r="I100" s="2053">
        <v>153024</v>
      </c>
      <c r="J100" s="2053">
        <v>33029</v>
      </c>
    </row>
    <row r="101" spans="1:15" ht="6" customHeight="1">
      <c r="A101" s="1976"/>
      <c r="B101" s="1976"/>
      <c r="C101" s="1977"/>
      <c r="D101" s="1977"/>
      <c r="E101" s="1977"/>
      <c r="F101" s="1991"/>
      <c r="G101" s="1991"/>
      <c r="H101" s="1991"/>
      <c r="I101" s="1991"/>
      <c r="J101" s="1947"/>
    </row>
    <row r="102" spans="1:15" s="317" customFormat="1" ht="15" customHeight="1">
      <c r="A102" s="870" t="s">
        <v>279</v>
      </c>
      <c r="B102" s="2496" t="s">
        <v>505</v>
      </c>
      <c r="C102" s="2496"/>
      <c r="D102" s="2496"/>
      <c r="E102" s="2496"/>
      <c r="F102" s="2496"/>
      <c r="G102" s="2496"/>
      <c r="H102" s="2496"/>
      <c r="I102" s="2496"/>
      <c r="J102" s="1225"/>
      <c r="L102"/>
      <c r="M102"/>
      <c r="N102"/>
      <c r="O102"/>
    </row>
    <row r="103" spans="1:15" s="1935" customFormat="1" ht="15" customHeight="1">
      <c r="A103" s="2185" t="s">
        <v>562</v>
      </c>
      <c r="B103" s="2185"/>
      <c r="C103" s="2186"/>
      <c r="D103" s="2186"/>
    </row>
    <row r="104" spans="1:15" s="1935" customFormat="1" ht="15" customHeight="1">
      <c r="A104" s="2044" t="s">
        <v>563</v>
      </c>
      <c r="B104" s="2044"/>
      <c r="C104" s="2186"/>
      <c r="D104" s="2186"/>
    </row>
    <row r="105" spans="1:15" s="1935" customFormat="1" ht="15" customHeight="1">
      <c r="A105" s="2129"/>
      <c r="B105" s="2129" t="s">
        <v>183</v>
      </c>
      <c r="C105" s="2130"/>
      <c r="D105" s="2130"/>
      <c r="E105" s="2130"/>
      <c r="F105" s="2130"/>
      <c r="J105" s="2131"/>
    </row>
    <row r="106" spans="1:15" s="1936" customFormat="1" ht="15" customHeight="1">
      <c r="A106" s="2132"/>
      <c r="B106" s="2132" t="s">
        <v>185</v>
      </c>
      <c r="C106" s="2132"/>
      <c r="D106" s="2132"/>
      <c r="F106" s="2133"/>
      <c r="G106" s="2133"/>
      <c r="H106" s="2133"/>
      <c r="I106" s="2133"/>
    </row>
    <row r="107" spans="1:15" s="1935" customFormat="1" ht="15" customHeight="1">
      <c r="A107" s="2129"/>
      <c r="B107" s="2129" t="s">
        <v>187</v>
      </c>
      <c r="C107" s="2130"/>
      <c r="D107" s="2130"/>
      <c r="E107" s="2130"/>
      <c r="F107" s="2130"/>
    </row>
    <row r="108" spans="1:15" ht="15" customHeight="1">
      <c r="A108" s="54"/>
      <c r="B108" s="1982"/>
      <c r="C108" s="1933"/>
      <c r="D108" s="1933"/>
      <c r="K108" s="2045" t="s">
        <v>93</v>
      </c>
    </row>
    <row r="109" spans="1:15" ht="15" customHeight="1">
      <c r="A109" s="54"/>
      <c r="B109" s="1982"/>
      <c r="C109" s="1933"/>
      <c r="D109" s="1933"/>
      <c r="K109" s="2046"/>
    </row>
    <row r="111" spans="1:15" ht="15" customHeight="1">
      <c r="A111" s="2494" t="s">
        <v>564</v>
      </c>
      <c r="B111" s="2494"/>
      <c r="C111" s="2494"/>
      <c r="D111" s="2494"/>
      <c r="E111" s="2494"/>
      <c r="F111" s="2494"/>
      <c r="G111" s="2494"/>
      <c r="H111" s="2494"/>
      <c r="J111" s="2187" t="s">
        <v>556</v>
      </c>
    </row>
    <row r="112" spans="1:15" ht="15" customHeight="1">
      <c r="A112" s="2494"/>
      <c r="B112" s="2494"/>
      <c r="C112" s="2494"/>
      <c r="D112" s="2494"/>
      <c r="E112" s="2494"/>
      <c r="F112" s="2494"/>
      <c r="G112" s="2494"/>
      <c r="H112" s="2494"/>
      <c r="I112" s="1925"/>
    </row>
    <row r="113" spans="1:11" ht="15" customHeight="1">
      <c r="A113" s="1905" t="s">
        <v>34</v>
      </c>
      <c r="B113" s="1905"/>
      <c r="C113" s="1922"/>
      <c r="D113" s="1922"/>
      <c r="E113" s="2188"/>
      <c r="F113" s="1925"/>
      <c r="G113" s="1925"/>
      <c r="H113" s="1925"/>
      <c r="I113" s="1925"/>
    </row>
    <row r="114" spans="1:11" ht="6" customHeight="1">
      <c r="C114" s="1912"/>
      <c r="D114" s="1912"/>
    </row>
    <row r="115" spans="1:11" ht="33.75">
      <c r="A115" s="1915" t="s">
        <v>349</v>
      </c>
      <c r="B115" s="1915"/>
      <c r="C115" s="1916" t="s">
        <v>17</v>
      </c>
      <c r="D115" s="1916"/>
      <c r="E115" s="1917" t="s">
        <v>557</v>
      </c>
      <c r="F115" s="1917" t="s">
        <v>443</v>
      </c>
      <c r="G115" s="1916" t="s">
        <v>558</v>
      </c>
      <c r="H115" s="1916" t="s">
        <v>559</v>
      </c>
      <c r="I115" s="2164" t="s">
        <v>541</v>
      </c>
      <c r="J115" s="1916" t="s">
        <v>18</v>
      </c>
    </row>
    <row r="116" spans="1:11" ht="6" customHeight="1">
      <c r="C116" s="1913"/>
      <c r="D116" s="1913"/>
    </row>
    <row r="117" spans="1:11" ht="15" customHeight="1">
      <c r="A117" s="1956" t="s">
        <v>103</v>
      </c>
      <c r="B117" s="1956"/>
      <c r="C117" s="2106">
        <v>47720</v>
      </c>
      <c r="D117" s="2106"/>
      <c r="E117" s="2106">
        <v>13697</v>
      </c>
      <c r="F117" s="2106">
        <v>13973</v>
      </c>
      <c r="G117" s="2106">
        <v>10447</v>
      </c>
      <c r="H117" s="2106">
        <v>5592</v>
      </c>
      <c r="I117" s="2106">
        <v>3414</v>
      </c>
      <c r="J117" s="1925">
        <v>597</v>
      </c>
      <c r="K117" s="1877"/>
    </row>
    <row r="118" spans="1:11" ht="6" customHeight="1">
      <c r="A118" s="1956"/>
      <c r="B118" s="1956"/>
      <c r="C118" s="1964"/>
      <c r="D118" s="1964"/>
      <c r="E118" s="1964"/>
      <c r="F118" s="1964"/>
      <c r="G118" s="1964"/>
      <c r="H118" s="1964"/>
      <c r="I118" s="1964"/>
    </row>
    <row r="119" spans="1:11" ht="15" customHeight="1">
      <c r="A119" s="1963" t="s">
        <v>295</v>
      </c>
      <c r="B119" s="1963"/>
      <c r="C119" s="1964"/>
      <c r="D119" s="1964"/>
      <c r="E119" s="1964"/>
      <c r="F119" s="1964"/>
      <c r="G119" s="1964"/>
      <c r="H119" s="1964"/>
      <c r="I119" s="1964"/>
    </row>
    <row r="120" spans="1:11" ht="15" customHeight="1">
      <c r="A120" s="1932" t="s">
        <v>100</v>
      </c>
      <c r="B120" s="1925"/>
      <c r="C120" s="2053">
        <v>22012</v>
      </c>
      <c r="D120" s="2053"/>
      <c r="E120" s="2053">
        <v>7612</v>
      </c>
      <c r="F120" s="2053">
        <v>6801</v>
      </c>
      <c r="G120" s="2053">
        <v>3828</v>
      </c>
      <c r="H120" s="2053">
        <v>2052</v>
      </c>
      <c r="I120" s="2053">
        <v>1529</v>
      </c>
      <c r="J120" s="1112">
        <v>190</v>
      </c>
    </row>
    <row r="121" spans="1:11" ht="15" customHeight="1">
      <c r="A121" s="1932" t="s">
        <v>99</v>
      </c>
      <c r="C121" s="2053">
        <v>25708</v>
      </c>
      <c r="D121" s="2053"/>
      <c r="E121" s="2053">
        <v>6085</v>
      </c>
      <c r="F121" s="2053">
        <v>7172</v>
      </c>
      <c r="G121" s="2053">
        <v>6619</v>
      </c>
      <c r="H121" s="2053">
        <v>3540</v>
      </c>
      <c r="I121" s="2053">
        <v>1885</v>
      </c>
      <c r="J121" s="1112">
        <v>407</v>
      </c>
    </row>
    <row r="122" spans="1:11" ht="6" customHeight="1">
      <c r="A122" s="1963"/>
      <c r="B122" s="1963"/>
      <c r="C122" s="1877"/>
      <c r="D122" s="1877"/>
      <c r="E122" s="1877"/>
      <c r="F122" s="1877"/>
      <c r="G122" s="1877"/>
      <c r="H122" s="1877"/>
      <c r="I122" s="1877"/>
    </row>
    <row r="123" spans="1:11" ht="15" customHeight="1">
      <c r="A123" s="1963" t="s">
        <v>104</v>
      </c>
      <c r="B123" s="1963"/>
      <c r="C123" s="1877"/>
      <c r="D123" s="1877"/>
      <c r="E123" s="1877"/>
      <c r="F123" s="1877"/>
      <c r="G123" s="1877"/>
      <c r="H123" s="1877"/>
      <c r="I123" s="1877"/>
    </row>
    <row r="124" spans="1:11" ht="15" customHeight="1">
      <c r="A124" s="1967" t="s">
        <v>512</v>
      </c>
      <c r="B124" s="1967"/>
      <c r="C124" s="2053">
        <v>2015</v>
      </c>
      <c r="D124" s="2053"/>
      <c r="E124" s="2053">
        <v>350</v>
      </c>
      <c r="F124" s="2053">
        <v>393</v>
      </c>
      <c r="G124" s="2053">
        <v>655</v>
      </c>
      <c r="H124" s="2053">
        <v>342</v>
      </c>
      <c r="I124" s="2053">
        <v>235</v>
      </c>
      <c r="J124" s="2191">
        <v>40</v>
      </c>
    </row>
    <row r="125" spans="1:11" ht="15" customHeight="1">
      <c r="A125" s="1967" t="s">
        <v>135</v>
      </c>
      <c r="B125" s="1967"/>
      <c r="C125" s="2053">
        <v>4749</v>
      </c>
      <c r="D125" s="2053"/>
      <c r="E125" s="2053">
        <v>930</v>
      </c>
      <c r="F125" s="2053">
        <v>1106</v>
      </c>
      <c r="G125" s="2053">
        <v>1471</v>
      </c>
      <c r="H125" s="2053">
        <v>705</v>
      </c>
      <c r="I125" s="2053">
        <v>473</v>
      </c>
      <c r="J125" s="2191">
        <v>64</v>
      </c>
    </row>
    <row r="126" spans="1:11" ht="15" customHeight="1">
      <c r="A126" s="1967" t="s">
        <v>136</v>
      </c>
      <c r="B126" s="1967"/>
      <c r="C126" s="2053">
        <v>6296</v>
      </c>
      <c r="D126" s="2053"/>
      <c r="E126" s="2053">
        <v>1452</v>
      </c>
      <c r="F126" s="2053">
        <v>1538</v>
      </c>
      <c r="G126" s="2053">
        <v>1804</v>
      </c>
      <c r="H126" s="2053">
        <v>895</v>
      </c>
      <c r="I126" s="2053">
        <v>485</v>
      </c>
      <c r="J126" s="1112">
        <v>122</v>
      </c>
    </row>
    <row r="127" spans="1:11" ht="15" customHeight="1">
      <c r="A127" s="1967" t="s">
        <v>137</v>
      </c>
      <c r="B127" s="1967"/>
      <c r="C127" s="2053">
        <v>7926</v>
      </c>
      <c r="D127" s="2053"/>
      <c r="E127" s="2053">
        <v>2246</v>
      </c>
      <c r="F127" s="2053">
        <v>2078</v>
      </c>
      <c r="G127" s="2053">
        <v>1915</v>
      </c>
      <c r="H127" s="2053">
        <v>1019</v>
      </c>
      <c r="I127" s="2053">
        <v>568</v>
      </c>
      <c r="J127" s="1112">
        <v>100</v>
      </c>
    </row>
    <row r="128" spans="1:11" ht="15" customHeight="1">
      <c r="A128" s="1967" t="s">
        <v>138</v>
      </c>
      <c r="B128" s="1967"/>
      <c r="C128" s="2053">
        <v>9083</v>
      </c>
      <c r="D128" s="2053"/>
      <c r="E128" s="2053">
        <v>2727</v>
      </c>
      <c r="F128" s="2053">
        <v>2912</v>
      </c>
      <c r="G128" s="2053">
        <v>1844</v>
      </c>
      <c r="H128" s="2053">
        <v>956</v>
      </c>
      <c r="I128" s="2053">
        <v>547</v>
      </c>
      <c r="J128" s="1112">
        <v>97</v>
      </c>
    </row>
    <row r="129" spans="1:10" ht="15" customHeight="1">
      <c r="A129" s="1967" t="s">
        <v>513</v>
      </c>
      <c r="B129" s="1967"/>
      <c r="C129" s="2053">
        <v>9233</v>
      </c>
      <c r="D129" s="2053"/>
      <c r="E129" s="2053">
        <v>2959</v>
      </c>
      <c r="F129" s="2053">
        <v>3102</v>
      </c>
      <c r="G129" s="2053">
        <v>1568</v>
      </c>
      <c r="H129" s="2053">
        <v>919</v>
      </c>
      <c r="I129" s="2053">
        <v>593</v>
      </c>
      <c r="J129" s="1112">
        <v>92</v>
      </c>
    </row>
    <row r="130" spans="1:10" ht="15" customHeight="1">
      <c r="A130" s="1967" t="s">
        <v>514</v>
      </c>
      <c r="B130" s="1967"/>
      <c r="C130" s="2053">
        <v>8418</v>
      </c>
      <c r="D130" s="2053"/>
      <c r="E130" s="2053">
        <v>3033</v>
      </c>
      <c r="F130" s="2053">
        <v>2844</v>
      </c>
      <c r="G130" s="2053">
        <v>1190</v>
      </c>
      <c r="H130" s="2053">
        <v>756</v>
      </c>
      <c r="I130" s="2053">
        <v>513</v>
      </c>
      <c r="J130" s="1112">
        <v>82</v>
      </c>
    </row>
    <row r="131" spans="1:10" ht="6" customHeight="1">
      <c r="A131" s="1967"/>
      <c r="B131" s="1967"/>
      <c r="C131" s="1877"/>
      <c r="D131" s="1877"/>
      <c r="E131" s="1877"/>
      <c r="F131" s="1877"/>
      <c r="G131" s="1877"/>
      <c r="H131" s="1877"/>
      <c r="I131" s="1877"/>
    </row>
    <row r="132" spans="1:10" ht="15" customHeight="1">
      <c r="A132" s="1956" t="s">
        <v>105</v>
      </c>
      <c r="B132" s="1956"/>
      <c r="C132" s="1877"/>
      <c r="D132" s="1877"/>
      <c r="E132" s="1877"/>
      <c r="F132" s="1877"/>
      <c r="G132" s="1877"/>
      <c r="H132" s="1877"/>
      <c r="I132" s="1877"/>
    </row>
    <row r="133" spans="1:10" ht="15" customHeight="1">
      <c r="A133" s="1967" t="s">
        <v>189</v>
      </c>
      <c r="C133" s="2053">
        <v>3817</v>
      </c>
      <c r="D133" s="2053"/>
      <c r="E133" s="2053">
        <v>1925</v>
      </c>
      <c r="F133" s="2053">
        <v>885</v>
      </c>
      <c r="G133" s="2053">
        <v>355</v>
      </c>
      <c r="H133" s="2053">
        <v>242</v>
      </c>
      <c r="I133" s="2053">
        <v>341</v>
      </c>
      <c r="J133" s="2191">
        <v>69</v>
      </c>
    </row>
    <row r="134" spans="1:10" ht="15" customHeight="1">
      <c r="A134" s="1967" t="s">
        <v>182</v>
      </c>
      <c r="C134" s="2053">
        <v>43903</v>
      </c>
      <c r="D134" s="2053"/>
      <c r="E134" s="2053">
        <v>11772</v>
      </c>
      <c r="F134" s="2053">
        <v>13088</v>
      </c>
      <c r="G134" s="2053">
        <v>10092</v>
      </c>
      <c r="H134" s="2053">
        <v>5350</v>
      </c>
      <c r="I134" s="2053">
        <v>3073</v>
      </c>
      <c r="J134" s="1112">
        <v>528</v>
      </c>
    </row>
    <row r="135" spans="1:10" ht="6" customHeight="1">
      <c r="A135" s="1932"/>
      <c r="B135" s="1932"/>
      <c r="C135" s="1877"/>
      <c r="D135" s="1877"/>
      <c r="E135" s="1877"/>
      <c r="F135" s="1877"/>
      <c r="G135" s="1877"/>
      <c r="H135" s="1877"/>
      <c r="I135" s="1877"/>
    </row>
    <row r="136" spans="1:10" ht="15" customHeight="1">
      <c r="A136" s="2173" t="s">
        <v>117</v>
      </c>
      <c r="B136" s="2173"/>
      <c r="C136" s="1877"/>
      <c r="D136" s="1877"/>
      <c r="E136" s="1877"/>
      <c r="F136" s="1877"/>
      <c r="G136" s="1877"/>
      <c r="H136" s="1877"/>
      <c r="I136" s="1877"/>
    </row>
    <row r="137" spans="1:10" ht="15" customHeight="1">
      <c r="A137" s="1967" t="s">
        <v>42</v>
      </c>
      <c r="C137" s="2053">
        <v>1484</v>
      </c>
      <c r="D137" s="2053"/>
      <c r="E137" s="2053">
        <v>872</v>
      </c>
      <c r="F137" s="2053">
        <v>322</v>
      </c>
      <c r="G137" s="2053">
        <v>106</v>
      </c>
      <c r="H137" s="2053">
        <v>66</v>
      </c>
      <c r="I137" s="2053">
        <v>99</v>
      </c>
      <c r="J137" s="2192">
        <v>19</v>
      </c>
    </row>
    <row r="138" spans="1:10" ht="15" customHeight="1">
      <c r="A138" s="2177" t="s">
        <v>41</v>
      </c>
      <c r="B138" s="48"/>
      <c r="C138" s="2032">
        <v>4828</v>
      </c>
      <c r="D138" s="2032"/>
      <c r="E138" s="2032">
        <v>2487</v>
      </c>
      <c r="F138" s="2032">
        <v>1188</v>
      </c>
      <c r="G138" s="2032">
        <v>472</v>
      </c>
      <c r="H138" s="2032">
        <v>297</v>
      </c>
      <c r="I138" s="2032">
        <v>336</v>
      </c>
      <c r="J138" s="2191">
        <v>48</v>
      </c>
    </row>
    <row r="139" spans="1:10" ht="15" customHeight="1">
      <c r="A139" s="1967" t="s">
        <v>40</v>
      </c>
      <c r="C139" s="2053">
        <v>8787</v>
      </c>
      <c r="D139" s="2053"/>
      <c r="E139" s="2053">
        <v>3397</v>
      </c>
      <c r="F139" s="2053">
        <v>2698</v>
      </c>
      <c r="G139" s="2053">
        <v>1275</v>
      </c>
      <c r="H139" s="2053">
        <v>760</v>
      </c>
      <c r="I139" s="2053">
        <v>572</v>
      </c>
      <c r="J139" s="1112">
        <v>85</v>
      </c>
    </row>
    <row r="140" spans="1:10" ht="15" customHeight="1">
      <c r="A140" s="1967" t="s">
        <v>39</v>
      </c>
      <c r="C140" s="2053">
        <v>18094</v>
      </c>
      <c r="D140" s="2053"/>
      <c r="E140" s="2053">
        <v>4867</v>
      </c>
      <c r="F140" s="2053">
        <v>5391</v>
      </c>
      <c r="G140" s="2053">
        <v>4028</v>
      </c>
      <c r="H140" s="2053">
        <v>2238</v>
      </c>
      <c r="I140" s="2053">
        <v>1348</v>
      </c>
      <c r="J140" s="1112">
        <v>222</v>
      </c>
    </row>
    <row r="141" spans="1:10" ht="15" customHeight="1">
      <c r="A141" s="1967" t="s">
        <v>38</v>
      </c>
      <c r="C141" s="2053">
        <v>8825</v>
      </c>
      <c r="D141" s="2053"/>
      <c r="E141" s="2053">
        <v>1418</v>
      </c>
      <c r="F141" s="2053">
        <v>2609</v>
      </c>
      <c r="G141" s="2053">
        <v>2700</v>
      </c>
      <c r="H141" s="2053">
        <v>1336</v>
      </c>
      <c r="I141" s="2053">
        <v>642</v>
      </c>
      <c r="J141" s="1112">
        <v>120</v>
      </c>
    </row>
    <row r="142" spans="1:10" ht="15" customHeight="1">
      <c r="A142" s="1967" t="s">
        <v>37</v>
      </c>
      <c r="C142" s="2053">
        <v>5700</v>
      </c>
      <c r="D142" s="2053"/>
      <c r="E142" s="2053">
        <v>655</v>
      </c>
      <c r="F142" s="2053">
        <v>1764</v>
      </c>
      <c r="G142" s="2053">
        <v>1866</v>
      </c>
      <c r="H142" s="2053">
        <v>895</v>
      </c>
      <c r="I142" s="2053">
        <v>417</v>
      </c>
      <c r="J142" s="1112">
        <v>103</v>
      </c>
    </row>
    <row r="143" spans="1:10" ht="6" customHeight="1">
      <c r="A143" s="1932"/>
      <c r="B143" s="1932"/>
      <c r="C143" s="1877"/>
      <c r="D143" s="1877"/>
      <c r="E143" s="1877"/>
      <c r="F143" s="1877"/>
      <c r="G143" s="1877"/>
      <c r="H143" s="1877"/>
      <c r="I143" s="1877"/>
    </row>
    <row r="144" spans="1:10" ht="15" customHeight="1">
      <c r="A144" s="2182" t="s">
        <v>106</v>
      </c>
      <c r="B144" s="2182"/>
      <c r="C144" s="2190"/>
      <c r="D144" s="2190"/>
      <c r="E144" s="2190"/>
      <c r="F144" s="2190"/>
      <c r="G144" s="2190"/>
      <c r="H144" s="2190"/>
      <c r="I144" s="2190"/>
    </row>
    <row r="145" spans="1:15" ht="15" customHeight="1">
      <c r="A145" s="1973" t="s">
        <v>209</v>
      </c>
      <c r="B145" s="2183"/>
      <c r="C145" s="2053">
        <v>23909</v>
      </c>
      <c r="D145" s="2053"/>
      <c r="E145" s="2053">
        <v>6519</v>
      </c>
      <c r="F145" s="2053">
        <v>6409</v>
      </c>
      <c r="G145" s="2053">
        <v>5941</v>
      </c>
      <c r="H145" s="2053">
        <v>3006</v>
      </c>
      <c r="I145" s="2053">
        <v>1709</v>
      </c>
      <c r="J145" s="1112">
        <v>325</v>
      </c>
    </row>
    <row r="146" spans="1:15" ht="15" customHeight="1">
      <c r="A146" s="1973" t="s">
        <v>210</v>
      </c>
      <c r="B146" s="2183"/>
      <c r="C146" s="2053">
        <v>23811</v>
      </c>
      <c r="D146" s="2053"/>
      <c r="E146" s="2053">
        <v>7178</v>
      </c>
      <c r="F146" s="2053">
        <v>7564</v>
      </c>
      <c r="G146" s="2053">
        <v>4506</v>
      </c>
      <c r="H146" s="2053">
        <v>2586</v>
      </c>
      <c r="I146" s="2053">
        <v>1705</v>
      </c>
      <c r="J146" s="1112">
        <v>272</v>
      </c>
    </row>
    <row r="147" spans="1:15" ht="6" customHeight="1">
      <c r="A147" s="1932"/>
      <c r="B147" s="1932"/>
      <c r="C147" s="2190"/>
      <c r="D147" s="2190"/>
      <c r="E147" s="2190"/>
      <c r="F147" s="2190"/>
      <c r="G147" s="2190"/>
      <c r="H147" s="2190"/>
      <c r="I147" s="2190"/>
    </row>
    <row r="148" spans="1:15" ht="15" customHeight="1">
      <c r="A148" s="1963" t="s">
        <v>107</v>
      </c>
      <c r="B148" s="1963"/>
      <c r="C148" s="2190"/>
      <c r="D148" s="2190"/>
      <c r="E148" s="2190"/>
      <c r="F148" s="2190"/>
      <c r="G148" s="2190"/>
      <c r="H148" s="2190"/>
      <c r="I148" s="2190"/>
    </row>
    <row r="149" spans="1:15" ht="15" customHeight="1">
      <c r="A149" s="1967" t="s">
        <v>192</v>
      </c>
      <c r="B149" s="2183"/>
      <c r="C149" s="2053">
        <v>37363</v>
      </c>
      <c r="D149" s="2053"/>
      <c r="E149" s="2053">
        <v>10860</v>
      </c>
      <c r="F149" s="2053">
        <v>12013</v>
      </c>
      <c r="G149" s="2053">
        <v>7319</v>
      </c>
      <c r="H149" s="2053">
        <v>4168</v>
      </c>
      <c r="I149" s="2053">
        <v>2573</v>
      </c>
      <c r="J149" s="1112">
        <v>430</v>
      </c>
    </row>
    <row r="150" spans="1:15" ht="15" customHeight="1">
      <c r="A150" s="1967" t="s">
        <v>517</v>
      </c>
      <c r="B150" s="2183"/>
      <c r="C150" s="2053">
        <v>5898</v>
      </c>
      <c r="D150" s="2053"/>
      <c r="E150" s="2053">
        <v>1882</v>
      </c>
      <c r="F150" s="2053">
        <v>1448</v>
      </c>
      <c r="G150" s="2053">
        <v>1343</v>
      </c>
      <c r="H150" s="2053">
        <v>704</v>
      </c>
      <c r="I150" s="2053">
        <v>443</v>
      </c>
      <c r="J150" s="1112">
        <v>78</v>
      </c>
    </row>
    <row r="151" spans="1:15" ht="15" customHeight="1">
      <c r="A151" s="1967" t="s">
        <v>194</v>
      </c>
      <c r="B151" s="2183"/>
      <c r="C151" s="2053">
        <v>4459</v>
      </c>
      <c r="D151" s="2053"/>
      <c r="E151" s="2053">
        <v>955</v>
      </c>
      <c r="F151" s="2053">
        <v>512</v>
      </c>
      <c r="G151" s="2053">
        <v>1785</v>
      </c>
      <c r="H151" s="2053">
        <v>720</v>
      </c>
      <c r="I151" s="2053">
        <v>398</v>
      </c>
      <c r="J151" s="1112">
        <v>89</v>
      </c>
    </row>
    <row r="152" spans="1:15" ht="6" customHeight="1">
      <c r="A152" s="1976"/>
      <c r="B152" s="1976"/>
      <c r="C152" s="1977"/>
      <c r="D152" s="1977"/>
      <c r="E152" s="1977"/>
      <c r="F152" s="1991"/>
      <c r="G152" s="1991"/>
      <c r="H152" s="1991"/>
      <c r="I152" s="1991"/>
      <c r="J152" s="1947"/>
    </row>
    <row r="153" spans="1:15" s="317" customFormat="1" ht="15" customHeight="1">
      <c r="A153" s="786" t="s">
        <v>279</v>
      </c>
      <c r="B153" s="2496" t="s">
        <v>505</v>
      </c>
      <c r="C153" s="2496"/>
      <c r="D153" s="2496"/>
      <c r="E153" s="2496"/>
      <c r="F153" s="2496"/>
      <c r="G153" s="2496"/>
      <c r="H153" s="2496"/>
      <c r="I153" s="2496"/>
      <c r="J153" s="1225"/>
      <c r="L153"/>
      <c r="M153"/>
      <c r="N153"/>
      <c r="O153"/>
    </row>
    <row r="154" spans="1:15" s="1935" customFormat="1" ht="15" customHeight="1">
      <c r="A154" s="2129"/>
      <c r="B154" s="2129" t="s">
        <v>183</v>
      </c>
      <c r="C154" s="2130"/>
      <c r="D154" s="2130"/>
      <c r="E154" s="2130"/>
      <c r="F154" s="2130"/>
      <c r="J154" s="2131"/>
    </row>
    <row r="155" spans="1:15" s="1936" customFormat="1" ht="15" customHeight="1">
      <c r="A155" s="2132"/>
      <c r="B155" s="2132" t="s">
        <v>185</v>
      </c>
      <c r="C155" s="2132"/>
      <c r="D155" s="2132"/>
      <c r="F155" s="2133"/>
      <c r="G155" s="2133"/>
      <c r="H155" s="2133"/>
      <c r="I155" s="2133"/>
    </row>
    <row r="156" spans="1:15" s="1935" customFormat="1" ht="15" customHeight="1">
      <c r="A156" s="2129"/>
      <c r="B156" s="2129" t="s">
        <v>187</v>
      </c>
      <c r="C156" s="2130"/>
      <c r="D156" s="2130"/>
      <c r="E156" s="2130"/>
      <c r="F156" s="2130"/>
    </row>
    <row r="157" spans="1:15" ht="15" customHeight="1">
      <c r="K157" s="2045" t="s">
        <v>93</v>
      </c>
    </row>
    <row r="158" spans="1:15" ht="15" customHeight="1">
      <c r="K158" s="2046"/>
    </row>
    <row r="159" spans="1:15" ht="15" customHeight="1">
      <c r="K159" s="2046"/>
    </row>
    <row r="160" spans="1:15" ht="15" customHeight="1">
      <c r="A160" s="2494" t="s">
        <v>564</v>
      </c>
      <c r="B160" s="2494"/>
      <c r="C160" s="2494"/>
      <c r="D160" s="2494"/>
      <c r="E160" s="2494"/>
      <c r="F160" s="2494"/>
      <c r="G160" s="2494"/>
      <c r="H160" s="2494"/>
      <c r="J160" s="2187" t="s">
        <v>556</v>
      </c>
    </row>
    <row r="161" spans="1:10" ht="15" customHeight="1">
      <c r="A161" s="2494"/>
      <c r="B161" s="2494"/>
      <c r="C161" s="2494"/>
      <c r="D161" s="2494"/>
      <c r="E161" s="2494"/>
      <c r="F161" s="2494"/>
      <c r="G161" s="2494"/>
      <c r="H161" s="2494"/>
      <c r="I161" s="1925"/>
    </row>
    <row r="162" spans="1:10" ht="15" customHeight="1">
      <c r="A162" s="1905" t="s">
        <v>507</v>
      </c>
      <c r="B162" s="1905"/>
      <c r="C162" s="1922"/>
      <c r="D162" s="1922"/>
      <c r="E162" s="2193"/>
      <c r="F162" s="1925"/>
      <c r="G162" s="1925"/>
      <c r="H162" s="1925"/>
      <c r="I162" s="1925"/>
    </row>
    <row r="163" spans="1:10" ht="6" customHeight="1">
      <c r="C163" s="1912"/>
      <c r="D163" s="1912"/>
    </row>
    <row r="164" spans="1:10" ht="33.75">
      <c r="A164" s="1915" t="s">
        <v>349</v>
      </c>
      <c r="B164" s="1915"/>
      <c r="C164" s="1916" t="s">
        <v>17</v>
      </c>
      <c r="D164" s="1916"/>
      <c r="E164" s="1917" t="s">
        <v>557</v>
      </c>
      <c r="F164" s="1917" t="s">
        <v>443</v>
      </c>
      <c r="G164" s="1916" t="s">
        <v>558</v>
      </c>
      <c r="H164" s="1916" t="s">
        <v>559</v>
      </c>
      <c r="I164" s="2164" t="s">
        <v>541</v>
      </c>
      <c r="J164" s="1916" t="s">
        <v>18</v>
      </c>
    </row>
    <row r="165" spans="1:10" ht="6" customHeight="1">
      <c r="C165" s="1913"/>
      <c r="D165" s="1913"/>
    </row>
    <row r="166" spans="1:10" ht="15" customHeight="1">
      <c r="A166" s="1956" t="s">
        <v>103</v>
      </c>
      <c r="B166" s="1956"/>
      <c r="C166" s="2030">
        <v>0.64173999999999998</v>
      </c>
      <c r="D166" s="2030"/>
      <c r="E166" s="2030">
        <v>1.076762</v>
      </c>
      <c r="F166" s="2030">
        <v>1.082786</v>
      </c>
      <c r="G166" s="2030">
        <v>1.335248</v>
      </c>
      <c r="H166" s="2030">
        <v>1.8789719999999999</v>
      </c>
      <c r="I166" s="2030">
        <v>2.378085</v>
      </c>
      <c r="J166" s="2001">
        <v>5.5287730000000002</v>
      </c>
    </row>
    <row r="167" spans="1:10" ht="6" customHeight="1">
      <c r="A167" s="1956"/>
      <c r="B167" s="1956"/>
      <c r="C167" s="2001"/>
      <c r="D167" s="2001"/>
      <c r="E167" s="2001"/>
      <c r="F167" s="2001"/>
      <c r="G167" s="2001"/>
      <c r="H167" s="2001"/>
      <c r="I167" s="2001"/>
      <c r="J167" s="914"/>
    </row>
    <row r="168" spans="1:10" ht="15" customHeight="1">
      <c r="A168" s="1963" t="s">
        <v>295</v>
      </c>
      <c r="B168" s="1963"/>
      <c r="C168" s="2001"/>
      <c r="D168" s="2001"/>
      <c r="E168" s="2001"/>
      <c r="F168" s="2001"/>
      <c r="G168" s="2001"/>
      <c r="H168" s="2001"/>
      <c r="I168" s="2001"/>
      <c r="J168" s="914"/>
    </row>
    <row r="169" spans="1:10" ht="15" customHeight="1">
      <c r="A169" s="1932" t="s">
        <v>100</v>
      </c>
      <c r="B169" s="1925"/>
      <c r="C169" s="2036">
        <v>1.003692</v>
      </c>
      <c r="D169" s="2036"/>
      <c r="E169" s="2036">
        <v>1.4249100000000001</v>
      </c>
      <c r="F169" s="2036">
        <v>1.6204449999999999</v>
      </c>
      <c r="G169" s="2036">
        <v>2.5336729999999998</v>
      </c>
      <c r="H169" s="2036">
        <v>3.2264559999999998</v>
      </c>
      <c r="I169" s="2036">
        <v>3.4097250000000003</v>
      </c>
      <c r="J169" s="914">
        <v>10.251139</v>
      </c>
    </row>
    <row r="170" spans="1:10" ht="15" customHeight="1">
      <c r="A170" s="1932" t="s">
        <v>99</v>
      </c>
      <c r="C170" s="2036">
        <v>0.83405499999999999</v>
      </c>
      <c r="D170" s="2036"/>
      <c r="E170" s="2036">
        <v>1.6104150000000002</v>
      </c>
      <c r="F170" s="2036">
        <v>1.4511510000000001</v>
      </c>
      <c r="G170" s="2036">
        <v>1.548295</v>
      </c>
      <c r="H170" s="2036">
        <v>2.3058579999999997</v>
      </c>
      <c r="I170" s="2036">
        <v>3.2798250000000002</v>
      </c>
      <c r="J170" s="914">
        <v>6.5624639999999994</v>
      </c>
    </row>
    <row r="171" spans="1:10" ht="6" customHeight="1">
      <c r="A171" s="1963"/>
      <c r="B171" s="1963"/>
      <c r="C171" s="914"/>
      <c r="D171" s="914"/>
      <c r="E171" s="914"/>
      <c r="F171" s="914"/>
      <c r="G171" s="914"/>
      <c r="H171" s="914"/>
      <c r="I171" s="914"/>
      <c r="J171" s="914"/>
    </row>
    <row r="172" spans="1:10" ht="15" customHeight="1">
      <c r="A172" s="1963" t="s">
        <v>104</v>
      </c>
      <c r="B172" s="1963"/>
      <c r="C172" s="914"/>
      <c r="D172" s="914"/>
      <c r="E172" s="914"/>
      <c r="F172" s="914"/>
      <c r="G172" s="914"/>
      <c r="H172" s="914"/>
      <c r="I172" s="914"/>
      <c r="J172" s="914"/>
    </row>
    <row r="173" spans="1:10" ht="15" customHeight="1">
      <c r="A173" s="1967" t="s">
        <v>512</v>
      </c>
      <c r="B173" s="1967"/>
      <c r="C173" s="2036">
        <v>3.0229079999999997</v>
      </c>
      <c r="D173" s="2036"/>
      <c r="E173" s="2036">
        <v>6.2458649999999993</v>
      </c>
      <c r="F173" s="2036">
        <v>5.8342730000000005</v>
      </c>
      <c r="G173" s="2036">
        <v>4.1440320000000002</v>
      </c>
      <c r="H173" s="2036">
        <v>6.4167079999999999</v>
      </c>
      <c r="I173" s="2036">
        <v>8.0676040000000011</v>
      </c>
      <c r="J173" s="914">
        <v>18.976039</v>
      </c>
    </row>
    <row r="174" spans="1:10" ht="15" customHeight="1">
      <c r="A174" s="1967" t="s">
        <v>135</v>
      </c>
      <c r="B174" s="1967"/>
      <c r="C174" s="2036">
        <v>1.9691070000000002</v>
      </c>
      <c r="D174" s="2036"/>
      <c r="E174" s="2036">
        <v>3.7184410000000003</v>
      </c>
      <c r="F174" s="2036">
        <v>3.5242399999999998</v>
      </c>
      <c r="G174" s="2036">
        <v>2.9235500000000001</v>
      </c>
      <c r="H174" s="2036">
        <v>4.7677420000000001</v>
      </c>
      <c r="I174" s="2036">
        <v>5.7432809999999996</v>
      </c>
      <c r="J174" s="914">
        <v>15.250975</v>
      </c>
    </row>
    <row r="175" spans="1:10" ht="15" customHeight="1">
      <c r="A175" s="1967" t="s">
        <v>136</v>
      </c>
      <c r="B175" s="1967"/>
      <c r="C175" s="2036">
        <v>1.69767</v>
      </c>
      <c r="D175" s="2036"/>
      <c r="E175" s="2036">
        <v>3.2154739999999999</v>
      </c>
      <c r="F175" s="2036">
        <v>2.9577240000000002</v>
      </c>
      <c r="G175" s="2036">
        <v>2.7343510000000002</v>
      </c>
      <c r="H175" s="2036">
        <v>4.1648269999999998</v>
      </c>
      <c r="I175" s="2036">
        <v>5.9817670000000005</v>
      </c>
      <c r="J175" s="914">
        <v>11.295814999999999</v>
      </c>
    </row>
    <row r="176" spans="1:10" ht="15" customHeight="1">
      <c r="A176" s="1967" t="s">
        <v>137</v>
      </c>
      <c r="B176" s="1967"/>
      <c r="C176" s="2036">
        <v>1.478197</v>
      </c>
      <c r="D176" s="2036"/>
      <c r="E176" s="2036">
        <v>2.3906329999999998</v>
      </c>
      <c r="F176" s="2036">
        <v>2.6336249999999999</v>
      </c>
      <c r="G176" s="2036">
        <v>2.7159849999999999</v>
      </c>
      <c r="H176" s="2036">
        <v>3.8737510000000004</v>
      </c>
      <c r="I176" s="2036">
        <v>5.4405080000000003</v>
      </c>
      <c r="J176" s="914">
        <v>12.824436</v>
      </c>
    </row>
    <row r="177" spans="1:10" ht="15" customHeight="1">
      <c r="A177" s="1967" t="s">
        <v>138</v>
      </c>
      <c r="B177" s="1967"/>
      <c r="C177" s="2036">
        <v>1.365958</v>
      </c>
      <c r="D177" s="2036"/>
      <c r="E177" s="2036">
        <v>2.1193170000000001</v>
      </c>
      <c r="F177" s="2036">
        <v>2.0118290000000001</v>
      </c>
      <c r="G177" s="2036">
        <v>2.8031779999999999</v>
      </c>
      <c r="H177" s="2036">
        <v>4.0830760000000001</v>
      </c>
      <c r="I177" s="2036">
        <v>5.4826390000000007</v>
      </c>
      <c r="J177" s="914">
        <v>11.902282999999999</v>
      </c>
    </row>
    <row r="178" spans="1:10" ht="15" customHeight="1">
      <c r="A178" s="1967" t="s">
        <v>513</v>
      </c>
      <c r="B178" s="1967"/>
      <c r="C178" s="2036">
        <v>1.3473709999999999</v>
      </c>
      <c r="D178" s="2036"/>
      <c r="E178" s="2036">
        <v>2.0592420000000002</v>
      </c>
      <c r="F178" s="2036">
        <v>2.0154939999999999</v>
      </c>
      <c r="G178" s="2036">
        <v>3.1685539999999999</v>
      </c>
      <c r="H178" s="2036">
        <v>4.2245629999999998</v>
      </c>
      <c r="I178" s="2036">
        <v>5.4856500000000006</v>
      </c>
      <c r="J178" s="914">
        <v>13.609874</v>
      </c>
    </row>
    <row r="179" spans="1:10" ht="15" customHeight="1">
      <c r="A179" s="1967" t="s">
        <v>514</v>
      </c>
      <c r="B179" s="1967"/>
      <c r="C179" s="2036">
        <v>1.3916539999999999</v>
      </c>
      <c r="D179" s="2036"/>
      <c r="E179" s="2036">
        <v>1.9200020000000002</v>
      </c>
      <c r="F179" s="2036">
        <v>2.0312920000000001</v>
      </c>
      <c r="G179" s="2036">
        <v>3.5143899999999997</v>
      </c>
      <c r="H179" s="2036">
        <v>4.6725000000000003</v>
      </c>
      <c r="I179" s="2036">
        <v>5.6583579999999998</v>
      </c>
      <c r="J179" s="914">
        <v>14.031486000000001</v>
      </c>
    </row>
    <row r="180" spans="1:10" ht="6" customHeight="1">
      <c r="A180" s="1967"/>
      <c r="B180" s="1967"/>
      <c r="C180" s="914"/>
      <c r="D180" s="914"/>
      <c r="E180" s="914"/>
      <c r="F180" s="914"/>
      <c r="G180" s="914"/>
      <c r="H180" s="914"/>
      <c r="I180" s="914"/>
      <c r="J180" s="914"/>
    </row>
    <row r="181" spans="1:10" ht="15" customHeight="1">
      <c r="A181" s="1956" t="s">
        <v>105</v>
      </c>
      <c r="B181" s="1956"/>
      <c r="C181" s="914"/>
      <c r="D181" s="914"/>
      <c r="E181" s="914"/>
      <c r="F181" s="914"/>
      <c r="G181" s="914"/>
      <c r="H181" s="914"/>
      <c r="I181" s="914"/>
      <c r="J181" s="914"/>
    </row>
    <row r="182" spans="1:10" ht="15" customHeight="1">
      <c r="A182" s="1967" t="s">
        <v>189</v>
      </c>
      <c r="C182" s="2036">
        <v>4.5547019999999998</v>
      </c>
      <c r="D182" s="2036"/>
      <c r="E182" s="2036">
        <v>2.2166549999999998</v>
      </c>
      <c r="F182" s="2036">
        <v>4.4550770000000002</v>
      </c>
      <c r="G182" s="2036">
        <v>7.0016569999999998</v>
      </c>
      <c r="H182" s="2036">
        <v>8.7752239999999997</v>
      </c>
      <c r="I182" s="2036">
        <v>7.3724150000000002</v>
      </c>
      <c r="J182" s="914">
        <v>15.963292000000001</v>
      </c>
    </row>
    <row r="183" spans="1:10" ht="15" customHeight="1">
      <c r="A183" s="1967" t="s">
        <v>182</v>
      </c>
      <c r="C183" s="2036">
        <v>0.738784</v>
      </c>
      <c r="D183" s="2036"/>
      <c r="E183" s="2036">
        <v>1.1643019999999999</v>
      </c>
      <c r="F183" s="2036">
        <v>1.1017300000000001</v>
      </c>
      <c r="G183" s="2036">
        <v>1.3511299999999999</v>
      </c>
      <c r="H183" s="2036">
        <v>1.921948</v>
      </c>
      <c r="I183" s="2036">
        <v>2.5150610000000002</v>
      </c>
      <c r="J183" s="914">
        <v>5.875864</v>
      </c>
    </row>
    <row r="184" spans="1:10" ht="6" customHeight="1">
      <c r="A184" s="1932"/>
      <c r="B184" s="1932"/>
      <c r="C184" s="914"/>
      <c r="D184" s="914"/>
      <c r="E184" s="914"/>
      <c r="F184" s="914"/>
      <c r="G184" s="914"/>
      <c r="H184" s="914"/>
      <c r="I184" s="914"/>
      <c r="J184" s="914"/>
    </row>
    <row r="185" spans="1:10" ht="15" customHeight="1">
      <c r="A185" s="2173" t="s">
        <v>117</v>
      </c>
      <c r="B185" s="2173"/>
      <c r="C185" s="914"/>
      <c r="D185" s="914"/>
      <c r="E185" s="914"/>
      <c r="F185" s="914"/>
      <c r="G185" s="914"/>
      <c r="H185" s="914"/>
      <c r="I185" s="914"/>
      <c r="J185" s="914"/>
    </row>
    <row r="186" spans="1:10" ht="15" customHeight="1">
      <c r="A186" s="1967" t="s">
        <v>42</v>
      </c>
      <c r="C186" s="2036">
        <v>4.3848229999999999</v>
      </c>
      <c r="D186" s="2036"/>
      <c r="E186" s="2036">
        <v>2.642042</v>
      </c>
      <c r="F186" s="2036">
        <v>6.2321109999999997</v>
      </c>
      <c r="G186" s="2036">
        <v>11.982856999999999</v>
      </c>
      <c r="H186" s="2036">
        <v>14.590404000000001</v>
      </c>
      <c r="I186" s="2036">
        <v>12.158545</v>
      </c>
      <c r="J186" s="2194">
        <v>28.809058</v>
      </c>
    </row>
    <row r="187" spans="1:10" ht="15" customHeight="1">
      <c r="A187" s="2177" t="s">
        <v>41</v>
      </c>
      <c r="B187" s="48"/>
      <c r="C187" s="2036">
        <v>1.9969870000000001</v>
      </c>
      <c r="D187" s="2036"/>
      <c r="E187" s="2036">
        <v>1.8672500000000001</v>
      </c>
      <c r="F187" s="2036">
        <v>3.3651260000000001</v>
      </c>
      <c r="G187" s="2036">
        <v>5.6887639999999999</v>
      </c>
      <c r="H187" s="2036">
        <v>7.2426500000000003</v>
      </c>
      <c r="I187" s="2036">
        <v>6.7008059999999992</v>
      </c>
      <c r="J187" s="914">
        <v>18.514047000000001</v>
      </c>
    </row>
    <row r="188" spans="1:10" ht="15" customHeight="1">
      <c r="A188" s="1967" t="s">
        <v>40</v>
      </c>
      <c r="C188" s="2036">
        <v>1.4885920000000001</v>
      </c>
      <c r="D188" s="2036"/>
      <c r="E188" s="2036">
        <v>1.735293</v>
      </c>
      <c r="F188" s="2036">
        <v>2.048511</v>
      </c>
      <c r="G188" s="2036">
        <v>3.3747419999999999</v>
      </c>
      <c r="H188" s="2036">
        <v>4.6502699999999999</v>
      </c>
      <c r="I188" s="2036">
        <v>5.2774540000000005</v>
      </c>
      <c r="J188" s="914">
        <v>12.707652999999999</v>
      </c>
    </row>
    <row r="189" spans="1:10" ht="15" customHeight="1">
      <c r="A189" s="1967" t="s">
        <v>39</v>
      </c>
      <c r="C189" s="2036">
        <v>1.057067</v>
      </c>
      <c r="D189" s="2036"/>
      <c r="E189" s="2036">
        <v>1.747671</v>
      </c>
      <c r="F189" s="2036">
        <v>1.6607770000000002</v>
      </c>
      <c r="G189" s="2036">
        <v>2.0221279999999999</v>
      </c>
      <c r="H189" s="2036">
        <v>2.880274</v>
      </c>
      <c r="I189" s="2036">
        <v>3.623523</v>
      </c>
      <c r="J189" s="914">
        <v>8.5913959999999996</v>
      </c>
    </row>
    <row r="190" spans="1:10" ht="15" customHeight="1">
      <c r="A190" s="1967" t="s">
        <v>38</v>
      </c>
      <c r="C190" s="2036">
        <v>1.448812</v>
      </c>
      <c r="D190" s="2036"/>
      <c r="E190" s="2036">
        <v>3.2396670000000003</v>
      </c>
      <c r="F190" s="2036">
        <v>2.2315930000000002</v>
      </c>
      <c r="G190" s="2036">
        <v>2.1589969999999998</v>
      </c>
      <c r="H190" s="2036">
        <v>3.3354179999999998</v>
      </c>
      <c r="I190" s="2036">
        <v>5.4889549999999998</v>
      </c>
      <c r="J190" s="914">
        <v>11.635873</v>
      </c>
    </row>
    <row r="191" spans="1:10" ht="15" customHeight="1">
      <c r="A191" s="1967" t="s">
        <v>37</v>
      </c>
      <c r="C191" s="2036">
        <v>1.7791169999999998</v>
      </c>
      <c r="D191" s="2036"/>
      <c r="E191" s="2036">
        <v>4.8909920000000007</v>
      </c>
      <c r="F191" s="2036">
        <v>2.6568529999999999</v>
      </c>
      <c r="G191" s="2036">
        <v>2.4751249999999998</v>
      </c>
      <c r="H191" s="2036">
        <v>4.0601150000000006</v>
      </c>
      <c r="I191" s="2036">
        <v>6.5405080000000009</v>
      </c>
      <c r="J191" s="914">
        <v>12.277667000000001</v>
      </c>
    </row>
    <row r="192" spans="1:10" ht="6" customHeight="1">
      <c r="A192" s="1932"/>
      <c r="B192" s="1932"/>
      <c r="C192" s="914"/>
      <c r="D192" s="914"/>
      <c r="E192" s="914"/>
      <c r="F192" s="914"/>
      <c r="G192" s="914"/>
      <c r="H192" s="914"/>
      <c r="I192" s="914"/>
      <c r="J192" s="914"/>
    </row>
    <row r="193" spans="1:15" ht="15" customHeight="1">
      <c r="A193" s="2182" t="s">
        <v>106</v>
      </c>
      <c r="B193" s="2182"/>
      <c r="C193" s="2195"/>
      <c r="D193" s="2195"/>
      <c r="E193" s="2195"/>
      <c r="F193" s="2195"/>
      <c r="G193" s="2195"/>
      <c r="H193" s="2195"/>
      <c r="I193" s="2195"/>
      <c r="J193" s="914"/>
    </row>
    <row r="194" spans="1:15" ht="15" customHeight="1">
      <c r="A194" s="1973" t="s">
        <v>209</v>
      </c>
      <c r="B194" s="2183"/>
      <c r="C194" s="2036">
        <v>0.90487899999999988</v>
      </c>
      <c r="D194" s="2036"/>
      <c r="E194" s="2036">
        <v>1.4550989999999999</v>
      </c>
      <c r="F194" s="2036">
        <v>1.4852449999999999</v>
      </c>
      <c r="G194" s="2036">
        <v>1.6000090000000002</v>
      </c>
      <c r="H194" s="2036">
        <v>2.4032209999999998</v>
      </c>
      <c r="I194" s="2036">
        <v>3.242864</v>
      </c>
      <c r="J194" s="914">
        <v>7.2442599999999997</v>
      </c>
    </row>
    <row r="195" spans="1:15" ht="15" customHeight="1">
      <c r="A195" s="1973" t="s">
        <v>210</v>
      </c>
      <c r="B195" s="2183"/>
      <c r="C195" s="2036">
        <v>0.96697899999999992</v>
      </c>
      <c r="D195" s="2036"/>
      <c r="E195" s="2036">
        <v>1.4241220000000001</v>
      </c>
      <c r="F195" s="2036">
        <v>1.4008210000000001</v>
      </c>
      <c r="G195" s="2036">
        <v>1.9293020000000001</v>
      </c>
      <c r="H195" s="2036">
        <v>2.5298919999999998</v>
      </c>
      <c r="I195" s="2036">
        <v>3.3011619999999997</v>
      </c>
      <c r="J195" s="914">
        <v>8.0242209999999989</v>
      </c>
    </row>
    <row r="196" spans="1:15" ht="6" customHeight="1">
      <c r="A196" s="1932"/>
      <c r="B196" s="1932"/>
      <c r="C196" s="2195"/>
      <c r="D196" s="2195"/>
      <c r="E196" s="2195"/>
      <c r="F196" s="2195"/>
      <c r="G196" s="2195"/>
      <c r="H196" s="2195"/>
      <c r="I196" s="2195"/>
      <c r="J196" s="914"/>
    </row>
    <row r="197" spans="1:15" ht="15" customHeight="1">
      <c r="A197" s="1963" t="s">
        <v>107</v>
      </c>
      <c r="B197" s="1963"/>
      <c r="C197" s="2195"/>
      <c r="D197" s="2195"/>
      <c r="E197" s="2195"/>
      <c r="F197" s="2195"/>
      <c r="G197" s="2195"/>
      <c r="H197" s="2195"/>
      <c r="I197" s="2195"/>
      <c r="J197" s="914"/>
    </row>
    <row r="198" spans="1:15" ht="15" customHeight="1">
      <c r="A198" s="1967" t="s">
        <v>192</v>
      </c>
      <c r="B198" s="2183"/>
      <c r="C198" s="2036">
        <v>0.71468200000000004</v>
      </c>
      <c r="D198" s="2036"/>
      <c r="E198" s="2036">
        <v>1.1747669999999999</v>
      </c>
      <c r="F198" s="2036">
        <v>1.1482289999999999</v>
      </c>
      <c r="G198" s="2036">
        <v>1.5660259999999999</v>
      </c>
      <c r="H198" s="2036">
        <v>2.0972219999999999</v>
      </c>
      <c r="I198" s="2036">
        <v>2.705584</v>
      </c>
      <c r="J198" s="914">
        <v>6.5095739999999997</v>
      </c>
    </row>
    <row r="199" spans="1:15" ht="15" customHeight="1">
      <c r="A199" s="1967" t="s">
        <v>517</v>
      </c>
      <c r="B199" s="2183"/>
      <c r="C199" s="2036">
        <v>1.7343259999999998</v>
      </c>
      <c r="D199" s="2036"/>
      <c r="E199" s="2036">
        <v>2.4833349999999998</v>
      </c>
      <c r="F199" s="2036">
        <v>2.9436239999999998</v>
      </c>
      <c r="G199" s="2036">
        <v>3.1549849999999999</v>
      </c>
      <c r="H199" s="2036">
        <v>4.8160670000000003</v>
      </c>
      <c r="I199" s="2036">
        <v>5.9474810000000007</v>
      </c>
      <c r="J199" s="914">
        <v>13.822242000000001</v>
      </c>
    </row>
    <row r="200" spans="1:15" ht="15" customHeight="1">
      <c r="A200" s="1967" t="s">
        <v>194</v>
      </c>
      <c r="B200" s="2183"/>
      <c r="C200" s="2036">
        <v>2.1139410000000001</v>
      </c>
      <c r="D200" s="2036"/>
      <c r="E200" s="2036">
        <v>3.9036569999999999</v>
      </c>
      <c r="F200" s="2036">
        <v>5.635256</v>
      </c>
      <c r="G200" s="2036">
        <v>2.5229780000000002</v>
      </c>
      <c r="H200" s="2036">
        <v>4.5211699999999997</v>
      </c>
      <c r="I200" s="2036">
        <v>6.524197</v>
      </c>
      <c r="J200" s="914">
        <v>12.959019</v>
      </c>
    </row>
    <row r="201" spans="1:15" ht="6" customHeight="1">
      <c r="A201" s="1976"/>
      <c r="B201" s="1976"/>
      <c r="C201" s="2005"/>
      <c r="D201" s="2005"/>
      <c r="E201" s="2005"/>
      <c r="F201" s="2006"/>
      <c r="G201" s="2006"/>
      <c r="H201" s="2006"/>
      <c r="I201" s="2006"/>
      <c r="J201" s="1947"/>
    </row>
    <row r="202" spans="1:15" s="317" customFormat="1" ht="15" customHeight="1">
      <c r="A202" s="870" t="s">
        <v>279</v>
      </c>
      <c r="B202" s="2496" t="s">
        <v>505</v>
      </c>
      <c r="C202" s="2496"/>
      <c r="D202" s="2496"/>
      <c r="E202" s="2496"/>
      <c r="F202" s="2496"/>
      <c r="G202" s="2496"/>
      <c r="H202" s="2496"/>
      <c r="I202" s="2496"/>
      <c r="J202" s="1225"/>
      <c r="L202"/>
      <c r="M202"/>
      <c r="N202"/>
      <c r="O202"/>
    </row>
    <row r="203" spans="1:15" s="1935" customFormat="1" ht="15" customHeight="1">
      <c r="A203" s="2129"/>
      <c r="B203" s="2129" t="s">
        <v>183</v>
      </c>
      <c r="C203" s="2130"/>
      <c r="D203" s="2130"/>
      <c r="E203" s="2130"/>
      <c r="F203" s="2130"/>
      <c r="J203" s="2131"/>
    </row>
    <row r="204" spans="1:15" s="1936" customFormat="1" ht="15" customHeight="1">
      <c r="A204" s="2132"/>
      <c r="B204" s="2132" t="s">
        <v>185</v>
      </c>
      <c r="C204" s="2132"/>
      <c r="D204" s="2132"/>
      <c r="F204" s="2133"/>
      <c r="G204" s="2133"/>
      <c r="H204" s="2133"/>
      <c r="I204" s="2133"/>
    </row>
    <row r="205" spans="1:15" s="1935" customFormat="1" ht="15" customHeight="1">
      <c r="A205" s="2129"/>
      <c r="B205" s="2129" t="s">
        <v>187</v>
      </c>
      <c r="C205" s="2130"/>
      <c r="D205" s="2130"/>
      <c r="E205" s="2130"/>
      <c r="F205" s="2130"/>
    </row>
    <row r="206" spans="1:15" ht="15" customHeight="1">
      <c r="A206" s="1956"/>
      <c r="B206" s="1956"/>
      <c r="C206" s="2007"/>
      <c r="D206" s="2007"/>
      <c r="E206" s="2007"/>
      <c r="F206" s="2008"/>
      <c r="G206" s="2008"/>
      <c r="H206" s="2008"/>
      <c r="I206" s="2008"/>
      <c r="J206" s="1932"/>
      <c r="K206" s="2045" t="s">
        <v>93</v>
      </c>
    </row>
    <row r="207" spans="1:15" ht="15" customHeight="1">
      <c r="A207" s="1956"/>
      <c r="B207" s="1956"/>
      <c r="C207" s="2007"/>
      <c r="D207" s="2007"/>
      <c r="E207" s="2007"/>
      <c r="F207" s="2008"/>
      <c r="G207" s="2008"/>
      <c r="H207" s="2008"/>
      <c r="I207" s="2008"/>
      <c r="J207" s="1932"/>
      <c r="K207" s="2046"/>
    </row>
    <row r="208" spans="1:15" ht="15" customHeight="1">
      <c r="A208" s="1905"/>
      <c r="B208" s="1905"/>
    </row>
    <row r="209" spans="1:10" ht="15" customHeight="1">
      <c r="A209" s="2494" t="s">
        <v>564</v>
      </c>
      <c r="B209" s="2494"/>
      <c r="C209" s="2494"/>
      <c r="D209" s="2494"/>
      <c r="E209" s="2494"/>
      <c r="F209" s="2494"/>
      <c r="G209" s="2494"/>
      <c r="H209" s="2494"/>
      <c r="J209" s="2187" t="s">
        <v>556</v>
      </c>
    </row>
    <row r="210" spans="1:10" ht="15" customHeight="1">
      <c r="A210" s="2494"/>
      <c r="B210" s="2494"/>
      <c r="C210" s="2494"/>
      <c r="D210" s="2494"/>
      <c r="E210" s="2494"/>
      <c r="F210" s="2494"/>
      <c r="G210" s="2494"/>
      <c r="H210" s="2494"/>
      <c r="I210" s="1925"/>
    </row>
    <row r="211" spans="1:10" ht="15" customHeight="1">
      <c r="A211" s="1905" t="s">
        <v>32</v>
      </c>
      <c r="B211" s="1905"/>
      <c r="C211" s="1922"/>
      <c r="D211" s="1922"/>
      <c r="E211" s="2188"/>
      <c r="F211" s="1925"/>
      <c r="G211" s="1925"/>
      <c r="H211" s="1925"/>
      <c r="I211" s="1925"/>
    </row>
    <row r="212" spans="1:10" ht="6" customHeight="1">
      <c r="C212" s="1912"/>
      <c r="D212" s="1912"/>
    </row>
    <row r="213" spans="1:10" ht="33.75">
      <c r="A213" s="1915" t="s">
        <v>349</v>
      </c>
      <c r="B213" s="1915"/>
      <c r="C213" s="1916" t="s">
        <v>17</v>
      </c>
      <c r="D213" s="1916"/>
      <c r="E213" s="1917" t="s">
        <v>557</v>
      </c>
      <c r="F213" s="1917" t="s">
        <v>443</v>
      </c>
      <c r="G213" s="1916" t="s">
        <v>558</v>
      </c>
      <c r="H213" s="1916" t="s">
        <v>559</v>
      </c>
      <c r="I213" s="2164" t="s">
        <v>541</v>
      </c>
      <c r="J213" s="1916" t="s">
        <v>18</v>
      </c>
    </row>
    <row r="214" spans="1:10" ht="6" customHeight="1">
      <c r="C214" s="1913"/>
      <c r="D214" s="1913"/>
    </row>
    <row r="215" spans="1:10" ht="15" customHeight="1">
      <c r="A215" s="1956" t="s">
        <v>103</v>
      </c>
      <c r="B215" s="1956"/>
      <c r="C215" s="2009">
        <v>107387.995518164</v>
      </c>
      <c r="D215" s="2000"/>
      <c r="E215" s="2000">
        <v>0.30441808999999997</v>
      </c>
      <c r="F215" s="2000">
        <v>0.29989853</v>
      </c>
      <c r="G215" s="2000">
        <v>0.30270172000000001</v>
      </c>
      <c r="H215" s="2000">
        <v>0.23833689999999999</v>
      </c>
      <c r="I215" s="2000">
        <v>0.17740180999999999</v>
      </c>
      <c r="J215" s="2196">
        <v>6.7289639999999998E-2</v>
      </c>
    </row>
    <row r="216" spans="1:10" ht="6" customHeight="1">
      <c r="A216" s="1956"/>
      <c r="B216" s="1956"/>
      <c r="C216" s="2010"/>
      <c r="D216" s="2001"/>
      <c r="E216" s="2001"/>
      <c r="F216" s="2001"/>
      <c r="G216" s="2001"/>
      <c r="H216" s="2001"/>
      <c r="I216" s="2001"/>
      <c r="J216" s="914"/>
    </row>
    <row r="217" spans="1:10" ht="15" customHeight="1">
      <c r="A217" s="1963" t="s">
        <v>295</v>
      </c>
      <c r="B217" s="1963"/>
      <c r="C217" s="2010"/>
      <c r="D217" s="2001"/>
      <c r="E217" s="2001"/>
      <c r="F217" s="2001"/>
      <c r="G217" s="2001"/>
      <c r="H217" s="2001"/>
      <c r="I217" s="2001"/>
      <c r="J217" s="914"/>
    </row>
    <row r="218" spans="1:10" ht="15" customHeight="1">
      <c r="A218" s="1932" t="s">
        <v>100</v>
      </c>
      <c r="B218" s="1925"/>
      <c r="C218" s="2011">
        <v>71087.101563881602</v>
      </c>
      <c r="D218" s="2002"/>
      <c r="E218" s="2002">
        <v>0.50808067000000001</v>
      </c>
      <c r="F218" s="2002">
        <v>0.47892527000000001</v>
      </c>
      <c r="G218" s="2002">
        <v>0.42017302000000001</v>
      </c>
      <c r="H218" s="2002">
        <v>0.31863248</v>
      </c>
      <c r="I218" s="2002">
        <v>0.25564498000000002</v>
      </c>
      <c r="J218" s="2197">
        <v>8.5195499999999993E-2</v>
      </c>
    </row>
    <row r="219" spans="1:10" ht="15" customHeight="1">
      <c r="A219" s="1932" t="s">
        <v>99</v>
      </c>
      <c r="C219" s="2011">
        <v>80497.388078745105</v>
      </c>
      <c r="D219" s="2002"/>
      <c r="E219" s="2002">
        <v>0.36801013999999999</v>
      </c>
      <c r="F219" s="2002">
        <v>0.38213543999999999</v>
      </c>
      <c r="G219" s="2002">
        <v>0.42015480999999999</v>
      </c>
      <c r="H219" s="2002">
        <v>0.34001403000000002</v>
      </c>
      <c r="I219" s="2002">
        <v>0.24376385</v>
      </c>
      <c r="J219" s="2197">
        <v>9.8459459999999999E-2</v>
      </c>
    </row>
    <row r="220" spans="1:10" ht="6" customHeight="1">
      <c r="A220" s="1963"/>
      <c r="B220" s="1963"/>
      <c r="C220" s="1888"/>
      <c r="D220" s="914"/>
      <c r="E220" s="914"/>
      <c r="F220" s="914"/>
      <c r="G220" s="914"/>
      <c r="H220" s="914"/>
      <c r="I220" s="914"/>
      <c r="J220" s="914"/>
    </row>
    <row r="221" spans="1:10" ht="15" customHeight="1">
      <c r="A221" s="1963" t="s">
        <v>104</v>
      </c>
      <c r="B221" s="1963"/>
      <c r="C221" s="1888"/>
      <c r="D221" s="914"/>
      <c r="E221" s="914"/>
      <c r="F221" s="914"/>
      <c r="G221" s="914"/>
      <c r="H221" s="914"/>
      <c r="I221" s="914"/>
      <c r="J221" s="914"/>
    </row>
    <row r="222" spans="1:10" ht="15" customHeight="1">
      <c r="A222" s="1967" t="s">
        <v>512</v>
      </c>
      <c r="B222" s="1967"/>
      <c r="C222" s="2011">
        <v>21114.985103288702</v>
      </c>
      <c r="D222" s="2002"/>
      <c r="E222" s="2002">
        <v>1.0654647699999999</v>
      </c>
      <c r="F222" s="2002">
        <v>1.0461113500000001</v>
      </c>
      <c r="G222" s="2002">
        <v>1.36104811</v>
      </c>
      <c r="H222" s="2002">
        <v>1.1159575900000001</v>
      </c>
      <c r="I222" s="2002">
        <v>1.02802328</v>
      </c>
      <c r="J222" s="2198">
        <v>0.38582403999999998</v>
      </c>
    </row>
    <row r="223" spans="1:10" ht="15" customHeight="1">
      <c r="A223" s="1967" t="s">
        <v>135</v>
      </c>
      <c r="B223" s="1967"/>
      <c r="C223" s="2011">
        <v>32714.8017442583</v>
      </c>
      <c r="D223" s="2002"/>
      <c r="E223" s="2002">
        <v>0.70049088000000004</v>
      </c>
      <c r="F223" s="2002">
        <v>0.77833295999999996</v>
      </c>
      <c r="G223" s="2002">
        <v>0.91661419</v>
      </c>
      <c r="H223" s="2002">
        <v>0.75290239999999997</v>
      </c>
      <c r="I223" s="2002">
        <v>0.61231829000000004</v>
      </c>
      <c r="J223" s="2198">
        <v>0.19379921</v>
      </c>
    </row>
    <row r="224" spans="1:10" ht="15" customHeight="1">
      <c r="A224" s="1967" t="s">
        <v>136</v>
      </c>
      <c r="B224" s="1967"/>
      <c r="C224" s="2011">
        <v>37686.214929547503</v>
      </c>
      <c r="D224" s="2002"/>
      <c r="E224" s="2002">
        <v>0.72251882000000001</v>
      </c>
      <c r="F224" s="2002">
        <v>0.68819200999999997</v>
      </c>
      <c r="G224" s="2002">
        <v>0.80119605999999999</v>
      </c>
      <c r="H224" s="2002">
        <v>0.64350277</v>
      </c>
      <c r="I224" s="2002">
        <v>0.46439098000000001</v>
      </c>
      <c r="J224" s="2197">
        <v>0.19732116999999999</v>
      </c>
    </row>
    <row r="225" spans="1:10" ht="15" customHeight="1">
      <c r="A225" s="1967" t="s">
        <v>137</v>
      </c>
      <c r="B225" s="1967"/>
      <c r="C225" s="2011">
        <v>40407.981852462603</v>
      </c>
      <c r="D225" s="2002"/>
      <c r="E225" s="2002">
        <v>0.66224369999999999</v>
      </c>
      <c r="F225" s="2002">
        <v>0.64311476999999995</v>
      </c>
      <c r="G225" s="2002">
        <v>0.68743938000000004</v>
      </c>
      <c r="H225" s="2002">
        <v>0.55103177999999997</v>
      </c>
      <c r="I225" s="2002">
        <v>0.38993293000000001</v>
      </c>
      <c r="J225" s="2197">
        <v>0.15083819000000001</v>
      </c>
    </row>
    <row r="226" spans="1:10" ht="15" customHeight="1">
      <c r="A226" s="1967" t="s">
        <v>138</v>
      </c>
      <c r="B226" s="1967"/>
      <c r="C226" s="2011">
        <v>43271.579094448804</v>
      </c>
      <c r="D226" s="2002"/>
      <c r="E226" s="2002">
        <v>0.63710663000000001</v>
      </c>
      <c r="F226" s="2002">
        <v>0.60612533000000002</v>
      </c>
      <c r="G226" s="2002">
        <v>0.58587582999999999</v>
      </c>
      <c r="H226" s="2002">
        <v>0.46321433000000001</v>
      </c>
      <c r="I226" s="2002">
        <v>0.36578893000000001</v>
      </c>
      <c r="J226" s="2197">
        <v>0.10630259</v>
      </c>
    </row>
    <row r="227" spans="1:10" ht="15" customHeight="1">
      <c r="A227" s="1967" t="s">
        <v>513</v>
      </c>
      <c r="B227" s="1967"/>
      <c r="C227" s="2011">
        <v>43934.270798807796</v>
      </c>
      <c r="D227" s="2002"/>
      <c r="E227" s="2002">
        <v>0.64735690999999995</v>
      </c>
      <c r="F227" s="2002">
        <v>0.64424462999999998</v>
      </c>
      <c r="G227" s="2002">
        <v>0.56623774999999998</v>
      </c>
      <c r="H227" s="2002">
        <v>0.47271966999999998</v>
      </c>
      <c r="I227" s="2002">
        <v>0.35361782000000003</v>
      </c>
      <c r="J227" s="2197">
        <v>0.14864363999999999</v>
      </c>
    </row>
    <row r="228" spans="1:10" ht="15" customHeight="1">
      <c r="A228" s="1967" t="s">
        <v>514</v>
      </c>
      <c r="B228" s="1967"/>
      <c r="C228" s="2011">
        <v>41637.067309837497</v>
      </c>
      <c r="D228" s="2002"/>
      <c r="E228" s="2002">
        <v>0.68367652000000001</v>
      </c>
      <c r="F228" s="2002">
        <v>0.65303929000000005</v>
      </c>
      <c r="G228" s="2002">
        <v>0.53577445000000001</v>
      </c>
      <c r="H228" s="2002">
        <v>0.44143913000000001</v>
      </c>
      <c r="I228" s="2002">
        <v>0.3638305</v>
      </c>
      <c r="J228" s="2197">
        <v>0.15717879000000001</v>
      </c>
    </row>
    <row r="229" spans="1:10" ht="6" customHeight="1">
      <c r="A229" s="1967"/>
      <c r="B229" s="1967"/>
      <c r="C229" s="1888"/>
      <c r="D229" s="914"/>
      <c r="E229" s="914"/>
      <c r="F229" s="914"/>
      <c r="G229" s="914"/>
      <c r="H229" s="914"/>
      <c r="I229" s="914"/>
      <c r="J229" s="914"/>
    </row>
    <row r="230" spans="1:10" ht="15" customHeight="1">
      <c r="A230" s="1956" t="s">
        <v>105</v>
      </c>
      <c r="B230" s="1956"/>
      <c r="C230" s="1888"/>
      <c r="D230" s="914"/>
      <c r="E230" s="914"/>
      <c r="F230" s="914"/>
      <c r="G230" s="914"/>
      <c r="H230" s="914"/>
      <c r="I230" s="914"/>
      <c r="J230" s="914"/>
    </row>
    <row r="231" spans="1:10" ht="15" customHeight="1">
      <c r="A231" s="1967" t="s">
        <v>189</v>
      </c>
      <c r="C231" s="2011">
        <v>57439.2108492193</v>
      </c>
      <c r="D231" s="2002"/>
      <c r="E231" s="2002">
        <v>1.1657972400000001</v>
      </c>
      <c r="F231" s="2002">
        <v>1.0004639900000001</v>
      </c>
      <c r="G231" s="2002">
        <v>0.60482221999999997</v>
      </c>
      <c r="H231" s="2002">
        <v>0.51815067999999997</v>
      </c>
      <c r="I231" s="2002">
        <v>0.65261612000000002</v>
      </c>
      <c r="J231" s="2198">
        <v>0.24831706000000001</v>
      </c>
    </row>
    <row r="232" spans="1:10" ht="15" customHeight="1">
      <c r="A232" s="1967" t="s">
        <v>182</v>
      </c>
      <c r="C232" s="2011">
        <v>114310.5366804259</v>
      </c>
      <c r="D232" s="2002"/>
      <c r="E232" s="2002">
        <v>0.30608767999999997</v>
      </c>
      <c r="F232" s="2002">
        <v>0.30985090999999998</v>
      </c>
      <c r="G232" s="2002">
        <v>0.32175428</v>
      </c>
      <c r="H232" s="2002">
        <v>0.25440838999999998</v>
      </c>
      <c r="I232" s="2002">
        <v>0.18476609999999999</v>
      </c>
      <c r="J232" s="2197">
        <v>6.9893070000000002E-2</v>
      </c>
    </row>
    <row r="233" spans="1:10" ht="6" customHeight="1">
      <c r="A233" s="1932"/>
      <c r="B233" s="1932"/>
      <c r="C233" s="1888"/>
      <c r="D233" s="914"/>
      <c r="E233" s="914"/>
      <c r="F233" s="914"/>
      <c r="G233" s="914"/>
      <c r="H233" s="914"/>
      <c r="I233" s="914"/>
      <c r="J233" s="914"/>
    </row>
    <row r="234" spans="1:10" ht="15" customHeight="1">
      <c r="A234" s="2173" t="s">
        <v>117</v>
      </c>
      <c r="B234" s="2173"/>
      <c r="C234" s="1888"/>
      <c r="D234" s="914"/>
      <c r="E234" s="914"/>
      <c r="F234" s="914"/>
      <c r="G234" s="914"/>
      <c r="H234" s="914"/>
      <c r="I234" s="914"/>
      <c r="J234" s="914"/>
    </row>
    <row r="235" spans="1:10" ht="15" customHeight="1">
      <c r="A235" s="1967" t="s">
        <v>42</v>
      </c>
      <c r="C235" s="2011">
        <v>25397.684228403501</v>
      </c>
      <c r="D235" s="2002"/>
      <c r="E235" s="2002">
        <v>1.5951518899999999</v>
      </c>
      <c r="F235" s="2002">
        <v>1.2748639500000001</v>
      </c>
      <c r="G235" s="2002">
        <v>0.81682396000000002</v>
      </c>
      <c r="H235" s="2002">
        <v>0.60717569000000005</v>
      </c>
      <c r="I235" s="2002">
        <v>0.86920816999999995</v>
      </c>
      <c r="J235" s="2194">
        <v>0.29986950000000001</v>
      </c>
    </row>
    <row r="236" spans="1:10" ht="15" customHeight="1">
      <c r="A236" s="2177" t="s">
        <v>41</v>
      </c>
      <c r="B236" s="48"/>
      <c r="C236" s="2011">
        <v>34710.186389255403</v>
      </c>
      <c r="D236" s="2002"/>
      <c r="E236" s="2002">
        <v>0.95314262000000005</v>
      </c>
      <c r="F236" s="2002">
        <v>0.80568708</v>
      </c>
      <c r="G236" s="2002">
        <v>0.58920194999999997</v>
      </c>
      <c r="H236" s="2002">
        <v>0.47432531999999999</v>
      </c>
      <c r="I236" s="2002">
        <v>0.48518285</v>
      </c>
      <c r="J236" s="2198">
        <v>0.16023377</v>
      </c>
    </row>
    <row r="237" spans="1:10" ht="15" customHeight="1">
      <c r="A237" s="1967" t="s">
        <v>40</v>
      </c>
      <c r="C237" s="2011">
        <v>46028.733468543098</v>
      </c>
      <c r="D237" s="2002"/>
      <c r="E237" s="2002">
        <v>0.65087273999999995</v>
      </c>
      <c r="F237" s="2002">
        <v>0.61235200999999995</v>
      </c>
      <c r="G237" s="2002">
        <v>0.51334926999999997</v>
      </c>
      <c r="H237" s="2002">
        <v>0.44297216</v>
      </c>
      <c r="I237" s="2002">
        <v>0.36701368000000001</v>
      </c>
      <c r="J237" s="2197">
        <v>0.11537209</v>
      </c>
    </row>
    <row r="238" spans="1:10" ht="15" customHeight="1">
      <c r="A238" s="1967" t="s">
        <v>39</v>
      </c>
      <c r="C238" s="2011">
        <v>65545.935231831303</v>
      </c>
      <c r="D238" s="2002"/>
      <c r="E238" s="2002">
        <v>0.45668744999999999</v>
      </c>
      <c r="F238" s="2002">
        <v>0.46415349</v>
      </c>
      <c r="G238" s="2002">
        <v>0.46678102999999999</v>
      </c>
      <c r="H238" s="2002">
        <v>0.39501971000000002</v>
      </c>
      <c r="I238" s="2002">
        <v>0.28529806000000002</v>
      </c>
      <c r="J238" s="2197">
        <v>0.107309</v>
      </c>
    </row>
    <row r="239" spans="1:10" ht="15" customHeight="1">
      <c r="A239" s="1967" t="s">
        <v>38</v>
      </c>
      <c r="C239" s="2011">
        <v>45266.403837498503</v>
      </c>
      <c r="D239" s="2002"/>
      <c r="E239" s="2002">
        <v>0.51576794999999998</v>
      </c>
      <c r="F239" s="2002">
        <v>0.61262117000000005</v>
      </c>
      <c r="G239" s="2002">
        <v>0.68480861000000004</v>
      </c>
      <c r="H239" s="2002">
        <v>0.54404346000000003</v>
      </c>
      <c r="I239" s="2002">
        <v>0.39478942</v>
      </c>
      <c r="J239" s="2197">
        <v>0.16348940000000001</v>
      </c>
    </row>
    <row r="240" spans="1:10" ht="15" customHeight="1">
      <c r="A240" s="1967" t="s">
        <v>37</v>
      </c>
      <c r="C240" s="2011">
        <v>35565.3503986285</v>
      </c>
      <c r="D240" s="2002"/>
      <c r="E240" s="2002">
        <v>0.52945076999999996</v>
      </c>
      <c r="F240" s="2002">
        <v>0.77742487999999998</v>
      </c>
      <c r="G240" s="2002">
        <v>0.84361611999999997</v>
      </c>
      <c r="H240" s="2002">
        <v>0.67041782000000005</v>
      </c>
      <c r="I240" s="2002">
        <v>0.50089872000000002</v>
      </c>
      <c r="J240" s="2197">
        <v>0.20373466000000001</v>
      </c>
    </row>
    <row r="241" spans="1:15" ht="6" customHeight="1">
      <c r="A241" s="1932"/>
      <c r="B241" s="1932"/>
      <c r="C241" s="1888"/>
      <c r="D241" s="914"/>
      <c r="E241" s="914"/>
      <c r="F241" s="914"/>
      <c r="G241" s="914"/>
      <c r="H241" s="914"/>
      <c r="I241" s="914"/>
      <c r="J241" s="914"/>
    </row>
    <row r="242" spans="1:15" ht="15" customHeight="1">
      <c r="A242" s="2182" t="s">
        <v>106</v>
      </c>
      <c r="B242" s="2182"/>
      <c r="C242" s="2199"/>
      <c r="D242" s="2195"/>
      <c r="E242" s="2195"/>
      <c r="F242" s="2195"/>
      <c r="G242" s="2195"/>
      <c r="H242" s="2195"/>
      <c r="I242" s="2195"/>
      <c r="J242" s="914"/>
    </row>
    <row r="243" spans="1:15" ht="15" customHeight="1">
      <c r="A243" s="1973" t="s">
        <v>209</v>
      </c>
      <c r="B243" s="2183"/>
      <c r="C243" s="2011">
        <v>75905.347329023003</v>
      </c>
      <c r="D243" s="2002"/>
      <c r="E243" s="2002">
        <v>0.38836590999999998</v>
      </c>
      <c r="F243" s="2002">
        <v>0.37056989000000001</v>
      </c>
      <c r="G243" s="2002">
        <v>0.41348079999999998</v>
      </c>
      <c r="H243" s="2002">
        <v>0.32823745999999998</v>
      </c>
      <c r="I243" s="2002">
        <v>0.24252910999999999</v>
      </c>
      <c r="J243" s="2197">
        <v>0.10000049</v>
      </c>
    </row>
    <row r="244" spans="1:15" ht="15" customHeight="1">
      <c r="A244" s="1973" t="s">
        <v>210</v>
      </c>
      <c r="B244" s="2183"/>
      <c r="C244" s="2011">
        <v>80698.697508067795</v>
      </c>
      <c r="D244" s="2002"/>
      <c r="E244" s="2002">
        <v>0.42526256000000001</v>
      </c>
      <c r="F244" s="2002">
        <v>0.42666096999999997</v>
      </c>
      <c r="G244" s="2002">
        <v>0.37585478</v>
      </c>
      <c r="H244" s="2002">
        <v>0.29613933999999997</v>
      </c>
      <c r="I244" s="2002">
        <v>0.24563188</v>
      </c>
      <c r="J244" s="2197">
        <v>8.4487850000000003E-2</v>
      </c>
    </row>
    <row r="245" spans="1:15" ht="6" customHeight="1">
      <c r="A245" s="1932"/>
      <c r="B245" s="1932"/>
      <c r="C245" s="2199"/>
      <c r="D245" s="2195"/>
      <c r="E245" s="2195"/>
      <c r="F245" s="2195"/>
      <c r="G245" s="2195"/>
      <c r="H245" s="2195"/>
      <c r="I245" s="2195"/>
      <c r="J245" s="914"/>
    </row>
    <row r="246" spans="1:15" ht="15" customHeight="1">
      <c r="A246" s="1963" t="s">
        <v>107</v>
      </c>
      <c r="B246" s="1963"/>
      <c r="C246" s="2199"/>
      <c r="D246" s="2195"/>
      <c r="E246" s="2195"/>
      <c r="F246" s="2195"/>
      <c r="G246" s="2195"/>
      <c r="H246" s="2195"/>
      <c r="I246" s="2195"/>
      <c r="J246" s="914"/>
    </row>
    <row r="247" spans="1:15" ht="15" customHeight="1">
      <c r="A247" s="1967" t="s">
        <v>192</v>
      </c>
      <c r="B247" s="2183"/>
      <c r="C247" s="2011">
        <v>92956.998642669205</v>
      </c>
      <c r="D247" s="2002"/>
      <c r="E247" s="2002">
        <v>0.33832720999999999</v>
      </c>
      <c r="F247" s="2002">
        <v>0.35094246000000001</v>
      </c>
      <c r="G247" s="2002">
        <v>0.31718426999999999</v>
      </c>
      <c r="H247" s="2002">
        <v>0.25277886999999999</v>
      </c>
      <c r="I247" s="2002">
        <v>0.19570049</v>
      </c>
      <c r="J247" s="2197">
        <v>7.1367899999999998E-2</v>
      </c>
    </row>
    <row r="248" spans="1:15" ht="15" customHeight="1">
      <c r="A248" s="1967" t="s">
        <v>517</v>
      </c>
      <c r="B248" s="2183"/>
      <c r="C248" s="2011">
        <v>35396.250923478401</v>
      </c>
      <c r="D248" s="2002"/>
      <c r="E248" s="2002">
        <v>0.77499163000000004</v>
      </c>
      <c r="F248" s="2002">
        <v>0.68954360999999997</v>
      </c>
      <c r="G248" s="2002">
        <v>0.74179731000000004</v>
      </c>
      <c r="H248" s="2002">
        <v>0.62184360000000005</v>
      </c>
      <c r="I248" s="2002">
        <v>0.45021591999999999</v>
      </c>
      <c r="J248" s="2197">
        <v>0.18987506000000001</v>
      </c>
    </row>
    <row r="249" spans="1:15" ht="15" customHeight="1">
      <c r="A249" s="1967" t="s">
        <v>194</v>
      </c>
      <c r="B249" s="2183"/>
      <c r="C249" s="2011">
        <v>35645.417449395303</v>
      </c>
      <c r="D249" s="2002"/>
      <c r="E249" s="2002">
        <v>0.80594829999999995</v>
      </c>
      <c r="F249" s="2002">
        <v>0.60598974000000005</v>
      </c>
      <c r="G249" s="2002">
        <v>1.0164348400000001</v>
      </c>
      <c r="H249" s="2002">
        <v>0.78123783000000002</v>
      </c>
      <c r="I249" s="2002">
        <v>0.59207363999999996</v>
      </c>
      <c r="J249" s="2197">
        <v>0.25383802</v>
      </c>
    </row>
    <row r="250" spans="1:15" ht="6" customHeight="1">
      <c r="A250" s="1976"/>
      <c r="B250" s="1976"/>
      <c r="C250" s="2005"/>
      <c r="D250" s="2005"/>
      <c r="E250" s="2005"/>
      <c r="F250" s="2006"/>
      <c r="G250" s="2006"/>
      <c r="H250" s="2006"/>
      <c r="I250" s="2006"/>
      <c r="J250" s="1947"/>
    </row>
    <row r="251" spans="1:15" s="317" customFormat="1" ht="15" customHeight="1">
      <c r="A251" s="870" t="s">
        <v>279</v>
      </c>
      <c r="B251" s="2496" t="s">
        <v>505</v>
      </c>
      <c r="C251" s="2496"/>
      <c r="D251" s="2496"/>
      <c r="E251" s="2496"/>
      <c r="F251" s="2496"/>
      <c r="G251" s="2496"/>
      <c r="H251" s="2496"/>
      <c r="I251" s="2496"/>
      <c r="J251" s="1225"/>
      <c r="L251"/>
      <c r="M251"/>
      <c r="N251"/>
      <c r="O251"/>
    </row>
    <row r="252" spans="1:15" s="1935" customFormat="1" ht="15" customHeight="1">
      <c r="A252" s="2129"/>
      <c r="B252" s="2129" t="s">
        <v>183</v>
      </c>
      <c r="C252" s="2130"/>
      <c r="D252" s="2130"/>
      <c r="E252" s="2130"/>
      <c r="F252" s="2130"/>
      <c r="J252" s="2131"/>
    </row>
    <row r="253" spans="1:15" s="1936" customFormat="1" ht="15" customHeight="1">
      <c r="A253" s="2132"/>
      <c r="B253" s="2132" t="s">
        <v>185</v>
      </c>
      <c r="C253" s="2132"/>
      <c r="D253" s="2132"/>
      <c r="F253" s="2133"/>
      <c r="G253" s="2133"/>
      <c r="H253" s="2133"/>
      <c r="I253" s="2133"/>
    </row>
    <row r="254" spans="1:15" s="1935" customFormat="1" ht="15" customHeight="1">
      <c r="A254" s="2129"/>
      <c r="B254" s="2129" t="s">
        <v>187</v>
      </c>
      <c r="C254" s="2130"/>
      <c r="D254" s="2130"/>
      <c r="E254" s="2130"/>
      <c r="F254" s="2130"/>
    </row>
    <row r="255" spans="1:15" ht="15" customHeight="1">
      <c r="K255" s="2045" t="s">
        <v>93</v>
      </c>
    </row>
  </sheetData>
  <mergeCells count="11">
    <mergeCell ref="B153:I153"/>
    <mergeCell ref="A160:H161"/>
    <mergeCell ref="B202:I202"/>
    <mergeCell ref="A209:H210"/>
    <mergeCell ref="B251:I251"/>
    <mergeCell ref="A111:H112"/>
    <mergeCell ref="A9:H10"/>
    <mergeCell ref="B50:J50"/>
    <mergeCell ref="B51:I51"/>
    <mergeCell ref="A60:H61"/>
    <mergeCell ref="B102:I102"/>
  </mergeCells>
  <conditionalFormatting sqref="C166:J200">
    <cfRule type="cellIs" dxfId="19" priority="1" stopIfTrue="1" operator="between">
      <formula>25</formula>
      <formula>100</formula>
    </cfRule>
    <cfRule type="cellIs" dxfId="18" priority="2" stopIfTrue="1" operator="between">
      <formula>15</formula>
      <formula>24.999</formula>
    </cfRule>
  </conditionalFormatting>
  <hyperlinks>
    <hyperlink ref="K108" location="'Cuadro 5.46'!A1" tooltip="Ir al inicio" display="Ir al inicio"/>
    <hyperlink ref="K157" location="'Cuadro 5.46'!A1" tooltip="Ir al inicio" display="Ir al inicio"/>
    <hyperlink ref="K206" location="'Cuadro 5.46'!A1" tooltip="Ir al inicio" display="Ir al inicio"/>
    <hyperlink ref="K255" location="'Cuadro 5.46'!A1" tooltip="Ir al inicio" display="Ir al inicio"/>
    <hyperlink ref="K57" location="'Cuadro 5.46'!A1" tooltip="Ir al inicio" display="Ir al inicio"/>
    <hyperlink ref="C14" location="C14" tooltip="CV: .64" display="C14"/>
    <hyperlink ref="E14" location="E14" tooltip="CV: 1.08" display="E14"/>
    <hyperlink ref="F14" location="F14" tooltip="CV: 1.08" display="F14"/>
    <hyperlink ref="G14" location="G14" tooltip="CV: 1.34" display="G14"/>
    <hyperlink ref="H14" location="H14" tooltip="CV: 1.88" display="H14"/>
    <hyperlink ref="I14" location="I14" tooltip="CV: 2.38" display="I14"/>
    <hyperlink ref="J14" location="J14" tooltip="CV: 5.53" display="J14"/>
    <hyperlink ref="C17" location="C17" tooltip="CV: 1" display="C17"/>
    <hyperlink ref="E17" location="E17" tooltip="CV: 1.42" display="E17"/>
    <hyperlink ref="F17" location="F17" tooltip="CV: 1.62" display="F17"/>
    <hyperlink ref="G17" location="G17" tooltip="CV: 2.53" display="G17"/>
    <hyperlink ref="H17" location="H17" tooltip="CV: 3.23" display="H17"/>
    <hyperlink ref="I17" location="I17" tooltip="CV: 3.41" display="I17"/>
    <hyperlink ref="J17" location="J17" tooltip="CV: 10.25" display="J17"/>
    <hyperlink ref="C18" location="C18" tooltip="CV: .83" display="C18"/>
    <hyperlink ref="E18" location="E18" tooltip="CV: 1.61" display="E18"/>
    <hyperlink ref="F18" location="F18" tooltip="CV: 1.45" display="F18"/>
    <hyperlink ref="G18" location="G18" tooltip="CV: 1.55" display="G18"/>
    <hyperlink ref="H18" location="H18" tooltip="CV: 2.31" display="H18"/>
    <hyperlink ref="I18" location="I18" tooltip="CV: 3.28" display="I18"/>
    <hyperlink ref="J18" location="J18" tooltip="CV: 6.56" display="J18"/>
    <hyperlink ref="C21" location="C21" tooltip="CV: 3.02" display="C21"/>
    <hyperlink ref="E21" location="E21" tooltip="CV: 6.25" display="E21"/>
    <hyperlink ref="F21" location="F21" tooltip="CV: 5.83" display="F21"/>
    <hyperlink ref="G21" location="G21" tooltip="CV: 4.14" display="G21"/>
    <hyperlink ref="H21" location="H21" tooltip="CV: 6.42" display="H21"/>
    <hyperlink ref="I21" location="I21" tooltip="CV: 8.07" display="I21"/>
    <hyperlink ref="J21" location="J21" tooltip="CV: 18.98" display="J21"/>
    <hyperlink ref="C22" location="C22" tooltip="CV: 1.97" display="C22"/>
    <hyperlink ref="E22" location="E22" tooltip="CV: 3.72" display="E22"/>
    <hyperlink ref="F22" location="F22" tooltip="CV: 3.52" display="F22"/>
    <hyperlink ref="G22" location="G22" tooltip="CV: 2.92" display="G22"/>
    <hyperlink ref="H22" location="H22" tooltip="CV: 4.77" display="H22"/>
    <hyperlink ref="I22" location="I22" tooltip="CV: 5.74" display="I22"/>
    <hyperlink ref="J22" location="J22" tooltip="CV: 15.25" display="J22"/>
    <hyperlink ref="C23" location="C23" tooltip="CV: 1.7" display="C23"/>
    <hyperlink ref="E23" location="E23" tooltip="CV: 3.22" display="E23"/>
    <hyperlink ref="F23" location="F23" tooltip="CV: 2.96" display="F23"/>
    <hyperlink ref="G23" location="G23" tooltip="CV: 2.73" display="G23"/>
    <hyperlink ref="H23" location="H23" tooltip="CV: 4.16" display="H23"/>
    <hyperlink ref="I23" location="I23" tooltip="CV: 5.98" display="I23"/>
    <hyperlink ref="J23" location="J23" tooltip="CV: 11.3" display="J23"/>
    <hyperlink ref="C24" location="C24" tooltip="CV: 1.48" display="C24"/>
    <hyperlink ref="E24" location="E24" tooltip="CV: 2.39" display="E24"/>
    <hyperlink ref="F24" location="F24" tooltip="CV: 2.63" display="F24"/>
    <hyperlink ref="G24" location="G24" tooltip="CV: 2.72" display="G24"/>
    <hyperlink ref="H24" location="H24" tooltip="CV: 3.87" display="H24"/>
    <hyperlink ref="I24" location="I24" tooltip="CV: 5.44" display="I24"/>
    <hyperlink ref="J24" location="J24" tooltip="CV: 12.82" display="J24"/>
    <hyperlink ref="C25" location="C25" tooltip="CV: 1.37" display="C25"/>
    <hyperlink ref="E25" location="E25" tooltip="CV: 2.12" display="E25"/>
    <hyperlink ref="F25" location="F25" tooltip="CV: 2.01" display="F25"/>
    <hyperlink ref="G25" location="G25" tooltip="CV: 2.8" display="G25"/>
    <hyperlink ref="H25" location="H25" tooltip="CV: 4.08" display="H25"/>
    <hyperlink ref="I25" location="I25" tooltip="CV: 5.48" display="I25"/>
    <hyperlink ref="J25" location="J25" tooltip="CV: 11.9" display="J25"/>
    <hyperlink ref="C26" location="C26" tooltip="CV: 1.35" display="C26"/>
    <hyperlink ref="E26" location="E26" tooltip="CV: 2.06" display="E26"/>
    <hyperlink ref="F26" location="F26" tooltip="CV: 2.02" display="F26"/>
    <hyperlink ref="G26" location="G26" tooltip="CV: 3.17" display="G26"/>
    <hyperlink ref="H26" location="H26" tooltip="CV: 4.22" display="H26"/>
    <hyperlink ref="I26" location="I26" tooltip="CV: 5.49" display="I26"/>
    <hyperlink ref="J26" location="J26" tooltip="CV: 13.61" display="J26"/>
    <hyperlink ref="C27" location="C27" tooltip="CV: 1.39" display="C27"/>
    <hyperlink ref="E27" location="E27" tooltip="CV: 1.92" display="E27"/>
    <hyperlink ref="F27" location="F27" tooltip="CV: 2.03" display="F27"/>
    <hyperlink ref="G27" location="G27" tooltip="CV: 3.51" display="G27"/>
    <hyperlink ref="H27" location="H27" tooltip="CV: 4.67" display="H27"/>
    <hyperlink ref="I27" location="I27" tooltip="CV: 5.66" display="I27"/>
    <hyperlink ref="J27" location="J27" tooltip="CV: 14.03" display="J27"/>
    <hyperlink ref="C30" location="C30" tooltip="CV: 4.55" display="C30"/>
    <hyperlink ref="E30" location="E30" tooltip="CV: 2.22" display="E30"/>
    <hyperlink ref="F30" location="F30" tooltip="CV: 4.46" display="F30"/>
    <hyperlink ref="G30" location="G30" tooltip="CV: 7" display="G30"/>
    <hyperlink ref="H30" location="H30" tooltip="CV: 8.78" display="H30"/>
    <hyperlink ref="I30" location="I30" tooltip="CV: 7.37" display="I30"/>
    <hyperlink ref="J30" location="J30" tooltip="CV: 15.96" display="J30"/>
    <hyperlink ref="C31" location="C31" tooltip="CV: .74" display="C31"/>
    <hyperlink ref="E31" location="E31" tooltip="CV: 1.16" display="E31"/>
    <hyperlink ref="F31" location="F31" tooltip="CV: 1.1" display="F31"/>
    <hyperlink ref="G31" location="G31" tooltip="CV: 1.35" display="G31"/>
    <hyperlink ref="H31" location="H31" tooltip="CV: 1.92" display="H31"/>
    <hyperlink ref="I31" location="I31" tooltip="CV: 2.52" display="I31"/>
    <hyperlink ref="J31" location="J31" tooltip="CV: 5.88" display="J31"/>
    <hyperlink ref="C34" location="C34" tooltip="CV: 4.38" display="C34"/>
    <hyperlink ref="E34" location="E34" tooltip="CV: 2.64" display="E34"/>
    <hyperlink ref="F34" location="F34" tooltip="CV: 6.23" display="F34"/>
    <hyperlink ref="G34" location="G34" tooltip="CV: 11.98" display="G34"/>
    <hyperlink ref="H34" location="H34" tooltip="CV: 14.59" display="H34"/>
    <hyperlink ref="I34" location="I34" tooltip="CV: 12.16" display="I34"/>
    <hyperlink ref="J34" location="J34" tooltip="CV: 28.81" display="J34"/>
    <hyperlink ref="C35" location="C35" tooltip="CV: 2" display="C35"/>
    <hyperlink ref="E35" location="E35" tooltip="CV: 1.87" display="E35"/>
    <hyperlink ref="F35" location="F35" tooltip="CV: 3.37" display="F35"/>
    <hyperlink ref="G35" location="G35" tooltip="CV: 5.69" display="G35"/>
    <hyperlink ref="H35" location="H35" tooltip="CV: 7.24" display="H35"/>
    <hyperlink ref="I35" location="I35" tooltip="CV: 6.7" display="I35"/>
    <hyperlink ref="J35" location="J35" tooltip="CV: 18.51" display="J35"/>
    <hyperlink ref="C36" location="C36" tooltip="CV: 1.49" display="C36"/>
    <hyperlink ref="E36" location="E36" tooltip="CV: 1.74" display="E36"/>
    <hyperlink ref="F36" location="F36" tooltip="CV: 2.05" display="F36"/>
    <hyperlink ref="G36" location="G36" tooltip="CV: 3.37" display="G36"/>
    <hyperlink ref="H36" location="H36" tooltip="CV: 4.65" display="H36"/>
    <hyperlink ref="I36" location="I36" tooltip="CV: 5.28" display="I36"/>
    <hyperlink ref="J36" location="J36" tooltip="CV: 12.71" display="J36"/>
    <hyperlink ref="C37" location="C37" tooltip="CV: 1.06" display="C37"/>
    <hyperlink ref="E37" location="E37" tooltip="CV: 1.75" display="E37"/>
    <hyperlink ref="F37" location="F37" tooltip="CV: 1.66" display="F37"/>
    <hyperlink ref="G37" location="G37" tooltip="CV: 2.02" display="G37"/>
    <hyperlink ref="H37" location="H37" tooltip="CV: 2.88" display="H37"/>
    <hyperlink ref="I37" location="I37" tooltip="CV: 3.62" display="I37"/>
    <hyperlink ref="J37" location="J37" tooltip="CV: 8.59" display="J37"/>
    <hyperlink ref="C38" location="C38" tooltip="CV: 1.45" display="C38"/>
    <hyperlink ref="E38" location="E38" tooltip="CV: 3.24" display="E38"/>
    <hyperlink ref="F38" location="F38" tooltip="CV: 2.23" display="F38"/>
    <hyperlink ref="G38" location="G38" tooltip="CV: 2.16" display="G38"/>
    <hyperlink ref="H38" location="H38" tooltip="CV: 3.34" display="H38"/>
    <hyperlink ref="I38" location="I38" tooltip="CV: 5.49" display="I38"/>
    <hyperlink ref="J38" location="J38" tooltip="CV: 11.64" display="J38"/>
    <hyperlink ref="C39" location="C39" tooltip="CV: 1.78" display="C39"/>
    <hyperlink ref="E39" location="E39" tooltip="CV: 4.89" display="E39"/>
    <hyperlink ref="F39" location="F39" tooltip="CV: 2.66" display="F39"/>
    <hyperlink ref="G39" location="G39" tooltip="CV: 2.48" display="G39"/>
    <hyperlink ref="H39" location="H39" tooltip="CV: 4.06" display="H39"/>
    <hyperlink ref="I39" location="I39" tooltip="CV: 6.54" display="I39"/>
    <hyperlink ref="J39" location="J39" tooltip="CV: 12.28" display="J39"/>
    <hyperlink ref="C42" location="C42" tooltip="CV: .9" display="C42"/>
    <hyperlink ref="E42" location="E42" tooltip="CV: 1.46" display="E42"/>
    <hyperlink ref="F42" location="F42" tooltip="CV: 1.49" display="F42"/>
    <hyperlink ref="G42" location="G42" tooltip="CV: 1.6" display="G42"/>
    <hyperlink ref="H42" location="H42" tooltip="CV: 2.4" display="H42"/>
    <hyperlink ref="I42" location="I42" tooltip="CV: 3.24" display="I42"/>
    <hyperlink ref="J42" location="J42" tooltip="CV: 7.24" display="J42"/>
    <hyperlink ref="C43" location="C43" tooltip="CV: .97" display="C43"/>
    <hyperlink ref="E43" location="E43" tooltip="CV: 1.42" display="E43"/>
    <hyperlink ref="F43" location="F43" tooltip="CV: 1.4" display="F43"/>
    <hyperlink ref="G43" location="G43" tooltip="CV: 1.93" display="G43"/>
    <hyperlink ref="H43" location="H43" tooltip="CV: 2.53" display="H43"/>
    <hyperlink ref="I43" location="I43" tooltip="CV: 3.3" display="I43"/>
    <hyperlink ref="J43" location="J43" tooltip="CV: 8.02" display="J43"/>
    <hyperlink ref="C46" location="C46" tooltip="CV: .71" display="C46"/>
    <hyperlink ref="E46" location="E46" tooltip="CV: 1.17" display="E46"/>
    <hyperlink ref="F46" location="F46" tooltip="CV: 1.15" display="F46"/>
    <hyperlink ref="G46" location="G46" tooltip="CV: 1.57" display="G46"/>
    <hyperlink ref="H46" location="H46" tooltip="CV: 2.1" display="H46"/>
    <hyperlink ref="I46" location="I46" tooltip="CV: 2.71" display="I46"/>
    <hyperlink ref="J46" location="J46" tooltip="CV: 6.51" display="J46"/>
    <hyperlink ref="C47" location="C47" tooltip="CV: 1.73" display="C47"/>
    <hyperlink ref="E47" location="E47" tooltip="CV: 2.48" display="E47"/>
    <hyperlink ref="F47" location="F47" tooltip="CV: 2.94" display="F47"/>
    <hyperlink ref="G47" location="G47" tooltip="CV: 3.15" display="G47"/>
    <hyperlink ref="H47" location="H47" tooltip="CV: 4.82" display="H47"/>
    <hyperlink ref="I47" location="I47" tooltip="CV: 5.95" display="I47"/>
    <hyperlink ref="J47" location="J47" tooltip="CV: 13.82" display="J47"/>
    <hyperlink ref="C48" location="C48" tooltip="CV: 2.11" display="C48"/>
    <hyperlink ref="E48" location="E48" tooltip="CV: 3.9" display="E48"/>
    <hyperlink ref="F48" location="F48" tooltip="CV: 5.64" display="F48"/>
    <hyperlink ref="G48" location="G48" tooltip="CV: 2.52" display="G48"/>
    <hyperlink ref="H48" location="H48" tooltip="CV: 4.52" display="H48"/>
    <hyperlink ref="I48" location="I48" tooltip="CV: 6.52" display="I48"/>
    <hyperlink ref="J48" location="J48" tooltip="CV: 12.96" display="J48"/>
    <hyperlink ref="A3:B3" location="'Cuadro 5.46'!A60:J107" tooltip="Estimaciones puntuales" display="Estimaciones puntuales"/>
    <hyperlink ref="A4:B4" location="'Cuadro 5.46'!A111:J156" tooltip="Observaciones muestrales" display="Observaciones muestrales"/>
    <hyperlink ref="A5:B5" location="'Cuadro 5.46'!A160:J205" tooltip="Coeficiente de variación " display="Coeficiente de variación "/>
    <hyperlink ref="A6:B6" location="'Cuadro 5.46'!A209:J254" tooltip="Error estándar" display="Error estándar"/>
    <hyperlink ref="K1" location="ÍNDICE!A1" tooltip="Índice" display="Índice"/>
  </hyperlinks>
  <pageMargins left="0.70866141732283472" right="0.70866141732283472" top="0.74803149606299213" bottom="0.74803149606299213" header="0.31496062992125984" footer="0.31496062992125984"/>
  <pageSetup orientation="portrait" verticalDpi="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7"/>
  <sheetViews>
    <sheetView showGridLines="0" zoomScaleNormal="100" zoomScaleSheetLayoutView="100" workbookViewId="0"/>
  </sheetViews>
  <sheetFormatPr baseColWidth="10" defaultColWidth="9.140625" defaultRowHeight="15" customHeight="1"/>
  <cols>
    <col min="1" max="1" width="5.42578125" style="1112" customWidth="1"/>
    <col min="2" max="2" width="25.7109375" style="1112" customWidth="1"/>
    <col min="3" max="3" width="28.7109375" style="1112" customWidth="1"/>
    <col min="4" max="4" width="1.28515625" style="1112" customWidth="1"/>
    <col min="5" max="5" width="18.7109375" style="1112" customWidth="1"/>
    <col min="6" max="6" width="1.28515625" style="1112" customWidth="1"/>
    <col min="7" max="8" width="18.7109375" style="1112" customWidth="1"/>
    <col min="9" max="9" width="18.7109375" style="2205" customWidth="1"/>
    <col min="10" max="16384" width="9.140625" style="1112"/>
  </cols>
  <sheetData>
    <row r="1" spans="1:10" s="1899" customFormat="1" ht="15" customHeight="1">
      <c r="A1" s="808" t="s">
        <v>644</v>
      </c>
      <c r="B1" s="808"/>
      <c r="I1" s="823" t="s">
        <v>19</v>
      </c>
    </row>
    <row r="2" spans="1:10" s="1899" customFormat="1" ht="15" customHeight="1">
      <c r="A2" s="1952"/>
      <c r="B2" s="1952"/>
      <c r="I2" s="2200"/>
    </row>
    <row r="3" spans="1:10" s="1905" customFormat="1" ht="15" customHeight="1">
      <c r="A3" s="1902" t="s">
        <v>95</v>
      </c>
      <c r="B3" s="1902"/>
      <c r="I3" s="2201"/>
    </row>
    <row r="4" spans="1:10" s="1905" customFormat="1" ht="15" customHeight="1">
      <c r="A4" s="1902" t="s">
        <v>34</v>
      </c>
      <c r="B4" s="1902"/>
      <c r="I4" s="2201"/>
    </row>
    <row r="5" spans="1:10" s="1905" customFormat="1" ht="15" customHeight="1">
      <c r="A5" s="1902" t="s">
        <v>270</v>
      </c>
      <c r="B5" s="1902"/>
      <c r="I5" s="2201"/>
    </row>
    <row r="6" spans="1:10" s="1905" customFormat="1" ht="15" customHeight="1">
      <c r="A6" s="1902" t="s">
        <v>32</v>
      </c>
      <c r="B6" s="1902"/>
      <c r="I6" s="2202"/>
      <c r="J6" s="798"/>
    </row>
    <row r="7" spans="1:10" ht="15" customHeight="1">
      <c r="A7" s="50"/>
      <c r="B7" s="50"/>
      <c r="I7" s="2202"/>
      <c r="J7" s="798"/>
    </row>
    <row r="8" spans="1:10" ht="15" customHeight="1">
      <c r="I8" s="2203"/>
      <c r="J8" s="1908"/>
    </row>
    <row r="9" spans="1:10" ht="15" customHeight="1">
      <c r="A9" s="2480" t="s">
        <v>565</v>
      </c>
      <c r="B9" s="2480"/>
      <c r="C9" s="2480"/>
      <c r="D9" s="2480"/>
      <c r="E9" s="2480"/>
      <c r="F9" s="2204"/>
      <c r="G9" s="2204"/>
      <c r="H9" s="945" t="s">
        <v>566</v>
      </c>
    </row>
    <row r="10" spans="1:10" s="798" customFormat="1" ht="15" customHeight="1">
      <c r="A10" s="2480"/>
      <c r="B10" s="2480"/>
      <c r="C10" s="2480"/>
      <c r="D10" s="2480"/>
      <c r="E10" s="2480"/>
      <c r="F10" s="2204"/>
      <c r="G10" s="2204"/>
      <c r="I10" s="2206"/>
    </row>
    <row r="11" spans="1:10" s="1911" customFormat="1" ht="15" customHeight="1">
      <c r="A11" s="2480"/>
      <c r="B11" s="2480"/>
      <c r="C11" s="2480"/>
      <c r="D11" s="2480"/>
      <c r="E11" s="2480"/>
      <c r="F11" s="2204"/>
      <c r="G11" s="2204"/>
      <c r="I11" s="2207" t="s">
        <v>360</v>
      </c>
    </row>
    <row r="12" spans="1:10" ht="6" customHeight="1">
      <c r="C12" s="1912"/>
      <c r="D12" s="1912"/>
      <c r="E12" s="1913"/>
      <c r="F12" s="1913"/>
      <c r="G12" s="1913"/>
      <c r="I12" s="2208"/>
    </row>
    <row r="13" spans="1:10" ht="15" customHeight="1">
      <c r="A13" s="2497" t="s">
        <v>109</v>
      </c>
      <c r="B13" s="2498"/>
      <c r="C13" s="2499" t="s">
        <v>17</v>
      </c>
      <c r="D13" s="2209"/>
      <c r="E13" s="2500" t="s">
        <v>567</v>
      </c>
      <c r="F13" s="1976"/>
      <c r="G13" s="2502" t="s">
        <v>643</v>
      </c>
      <c r="H13" s="2503"/>
      <c r="I13" s="2208"/>
    </row>
    <row r="14" spans="1:10" s="1921" customFormat="1" ht="45">
      <c r="A14" s="2361"/>
      <c r="B14" s="2361"/>
      <c r="C14" s="2493"/>
      <c r="D14" s="2210"/>
      <c r="E14" s="2501"/>
      <c r="F14" s="2211"/>
      <c r="G14" s="1917" t="s">
        <v>568</v>
      </c>
      <c r="H14" s="1917" t="s">
        <v>569</v>
      </c>
      <c r="I14" s="2212"/>
    </row>
    <row r="15" spans="1:10" ht="6" customHeight="1">
      <c r="C15" s="1913"/>
      <c r="D15" s="1913"/>
      <c r="E15" s="1913"/>
      <c r="F15" s="1913"/>
      <c r="G15" s="1913"/>
      <c r="I15" s="2208"/>
    </row>
    <row r="16" spans="1:10" s="1925" customFormat="1" ht="15" customHeight="1">
      <c r="A16" s="1922" t="s">
        <v>103</v>
      </c>
      <c r="B16" s="1922"/>
      <c r="C16" s="2065">
        <v>25714634</v>
      </c>
      <c r="D16" s="2066"/>
      <c r="E16" s="1923">
        <v>65.099999999999994</v>
      </c>
      <c r="F16" s="1923"/>
      <c r="G16" s="1923">
        <v>8.1</v>
      </c>
      <c r="H16" s="2213">
        <v>23.8</v>
      </c>
      <c r="I16" s="2214"/>
    </row>
    <row r="17" spans="1:8" ht="15" customHeight="1">
      <c r="A17" s="1112" t="s">
        <v>84</v>
      </c>
      <c r="C17" s="1965">
        <v>265599</v>
      </c>
      <c r="D17" s="1877"/>
      <c r="E17" s="1927">
        <v>67.5</v>
      </c>
      <c r="F17" s="1927"/>
      <c r="G17" s="1927">
        <v>8.1999999999999993</v>
      </c>
      <c r="H17" s="1927">
        <v>22</v>
      </c>
    </row>
    <row r="18" spans="1:8" ht="15" customHeight="1">
      <c r="A18" s="1112" t="s">
        <v>83</v>
      </c>
      <c r="C18" s="2067">
        <v>757600</v>
      </c>
      <c r="D18" s="2068"/>
      <c r="E18" s="1927">
        <v>70.900000000000006</v>
      </c>
      <c r="F18" s="1927"/>
      <c r="G18" s="1927">
        <v>7.4</v>
      </c>
      <c r="H18" s="1927">
        <v>19.100000000000001</v>
      </c>
    </row>
    <row r="19" spans="1:8" ht="15" customHeight="1">
      <c r="A19" s="1112" t="s">
        <v>82</v>
      </c>
      <c r="C19" s="2067">
        <v>169719</v>
      </c>
      <c r="D19" s="2068"/>
      <c r="E19" s="1928">
        <v>66.900000000000006</v>
      </c>
      <c r="F19" s="1928"/>
      <c r="G19" s="1928">
        <v>8.9</v>
      </c>
      <c r="H19" s="2215">
        <v>19.899999999999999</v>
      </c>
    </row>
    <row r="20" spans="1:8" ht="15" customHeight="1">
      <c r="A20" s="1112" t="s">
        <v>81</v>
      </c>
      <c r="C20" s="2067">
        <v>202899</v>
      </c>
      <c r="D20" s="2068"/>
      <c r="E20" s="1928">
        <v>64.2</v>
      </c>
      <c r="F20" s="1928"/>
      <c r="G20" s="1928">
        <v>9.6999999999999993</v>
      </c>
      <c r="H20" s="2215">
        <v>23.6</v>
      </c>
    </row>
    <row r="21" spans="1:8" ht="15" customHeight="1">
      <c r="A21" s="1112" t="s">
        <v>80</v>
      </c>
      <c r="C21" s="2067">
        <v>648092</v>
      </c>
      <c r="D21" s="2068"/>
      <c r="E21" s="1928">
        <v>68.400000000000006</v>
      </c>
      <c r="F21" s="1928"/>
      <c r="G21" s="1928">
        <v>8.1</v>
      </c>
      <c r="H21" s="2215">
        <v>18.600000000000001</v>
      </c>
    </row>
    <row r="22" spans="1:8" ht="15" customHeight="1">
      <c r="A22" s="1112" t="s">
        <v>79</v>
      </c>
      <c r="C22" s="2067">
        <v>164806</v>
      </c>
      <c r="D22" s="2068"/>
      <c r="E22" s="1928">
        <v>68.400000000000006</v>
      </c>
      <c r="F22" s="1928"/>
      <c r="G22" s="1928">
        <v>8.5</v>
      </c>
      <c r="H22" s="2215">
        <v>21.1</v>
      </c>
    </row>
    <row r="23" spans="1:8" ht="15" customHeight="1">
      <c r="A23" s="1112" t="s">
        <v>78</v>
      </c>
      <c r="C23" s="2067">
        <v>999037</v>
      </c>
      <c r="D23" s="2068"/>
      <c r="E23" s="1928">
        <v>63.4</v>
      </c>
      <c r="F23" s="1928"/>
      <c r="G23" s="1928">
        <v>9.9</v>
      </c>
      <c r="H23" s="2215">
        <v>24.6</v>
      </c>
    </row>
    <row r="24" spans="1:8" ht="15" customHeight="1">
      <c r="A24" s="1112" t="s">
        <v>77</v>
      </c>
      <c r="C24" s="2067">
        <v>806219</v>
      </c>
      <c r="D24" s="2068"/>
      <c r="E24" s="1928">
        <v>71.400000000000006</v>
      </c>
      <c r="F24" s="1928"/>
      <c r="G24" s="1928">
        <v>7</v>
      </c>
      <c r="H24" s="2215">
        <v>16</v>
      </c>
    </row>
    <row r="25" spans="1:8" ht="15" customHeight="1">
      <c r="A25" s="1112" t="s">
        <v>76</v>
      </c>
      <c r="C25" s="2067">
        <v>1990231</v>
      </c>
      <c r="D25" s="2068"/>
      <c r="E25" s="1928">
        <v>59.7</v>
      </c>
      <c r="F25" s="1928"/>
      <c r="G25" s="1928">
        <v>9.1</v>
      </c>
      <c r="H25" s="2215">
        <v>26.9</v>
      </c>
    </row>
    <row r="26" spans="1:8" ht="15" customHeight="1">
      <c r="A26" s="1112" t="s">
        <v>75</v>
      </c>
      <c r="C26" s="2067">
        <v>378727</v>
      </c>
      <c r="D26" s="2068"/>
      <c r="E26" s="1928">
        <v>67.099999999999994</v>
      </c>
      <c r="F26" s="1928"/>
      <c r="G26" s="1928">
        <v>7.7</v>
      </c>
      <c r="H26" s="2215">
        <v>22.7</v>
      </c>
    </row>
    <row r="27" spans="1:8" ht="15" customHeight="1">
      <c r="A27" s="1112" t="s">
        <v>74</v>
      </c>
      <c r="C27" s="2067">
        <v>1247865</v>
      </c>
      <c r="D27" s="2068"/>
      <c r="E27" s="1928">
        <v>67</v>
      </c>
      <c r="F27" s="1928"/>
      <c r="G27" s="1928">
        <v>7.7</v>
      </c>
      <c r="H27" s="2215">
        <v>23.5</v>
      </c>
    </row>
    <row r="28" spans="1:8" ht="15" customHeight="1">
      <c r="A28" s="1112" t="s">
        <v>73</v>
      </c>
      <c r="C28" s="2067">
        <v>711875</v>
      </c>
      <c r="D28" s="2068"/>
      <c r="E28" s="1928">
        <v>63.4</v>
      </c>
      <c r="F28" s="1928"/>
      <c r="G28" s="1928">
        <v>8.4</v>
      </c>
      <c r="H28" s="2215">
        <v>25.5</v>
      </c>
    </row>
    <row r="29" spans="1:8" ht="15" customHeight="1">
      <c r="A29" s="1112" t="s">
        <v>72</v>
      </c>
      <c r="C29" s="2067">
        <v>631238</v>
      </c>
      <c r="D29" s="2068"/>
      <c r="E29" s="1928">
        <v>57.5</v>
      </c>
      <c r="F29" s="1928"/>
      <c r="G29" s="1928">
        <v>9.9</v>
      </c>
      <c r="H29" s="2215">
        <v>26.6</v>
      </c>
    </row>
    <row r="30" spans="1:8" ht="15" customHeight="1">
      <c r="A30" s="1112" t="s">
        <v>71</v>
      </c>
      <c r="C30" s="2067">
        <v>1632609</v>
      </c>
      <c r="D30" s="2068"/>
      <c r="E30" s="1928">
        <v>67.5</v>
      </c>
      <c r="F30" s="1928"/>
      <c r="G30" s="1928">
        <v>7.7</v>
      </c>
      <c r="H30" s="2215">
        <v>21.3</v>
      </c>
    </row>
    <row r="31" spans="1:8" ht="15" customHeight="1">
      <c r="A31" s="1112" t="s">
        <v>70</v>
      </c>
      <c r="C31" s="2067">
        <v>3789702</v>
      </c>
      <c r="D31" s="2068"/>
      <c r="E31" s="1928">
        <v>64</v>
      </c>
      <c r="F31" s="1928"/>
      <c r="G31" s="1928">
        <v>6.9</v>
      </c>
      <c r="H31" s="2215">
        <v>26.4</v>
      </c>
    </row>
    <row r="32" spans="1:8" ht="15" customHeight="1">
      <c r="A32" s="1112" t="s">
        <v>69</v>
      </c>
      <c r="C32" s="2067">
        <v>921744</v>
      </c>
      <c r="D32" s="2068"/>
      <c r="E32" s="1928">
        <v>67.2</v>
      </c>
      <c r="F32" s="1928"/>
      <c r="G32" s="1928">
        <v>8.1</v>
      </c>
      <c r="H32" s="2215">
        <v>22.6</v>
      </c>
    </row>
    <row r="33" spans="1:8" ht="15" customHeight="1">
      <c r="A33" s="1112" t="s">
        <v>68</v>
      </c>
      <c r="C33" s="2067">
        <v>408592</v>
      </c>
      <c r="D33" s="2068"/>
      <c r="E33" s="1928">
        <v>64.099999999999994</v>
      </c>
      <c r="F33" s="1928"/>
      <c r="G33" s="1928">
        <v>7.6</v>
      </c>
      <c r="H33" s="2215">
        <v>25.6</v>
      </c>
    </row>
    <row r="34" spans="1:8" ht="15" customHeight="1">
      <c r="A34" s="1112" t="s">
        <v>67</v>
      </c>
      <c r="C34" s="2067">
        <v>258869</v>
      </c>
      <c r="D34" s="2068"/>
      <c r="E34" s="1928">
        <v>69.900000000000006</v>
      </c>
      <c r="F34" s="1928"/>
      <c r="G34" s="1928">
        <v>8.3000000000000007</v>
      </c>
      <c r="H34" s="2215">
        <v>20.2</v>
      </c>
    </row>
    <row r="35" spans="1:8" ht="15" customHeight="1">
      <c r="A35" s="1112" t="s">
        <v>66</v>
      </c>
      <c r="C35" s="2067">
        <v>1043921</v>
      </c>
      <c r="D35" s="2068"/>
      <c r="E35" s="1928">
        <v>76.3</v>
      </c>
      <c r="F35" s="1928"/>
      <c r="G35" s="1928">
        <v>5.7</v>
      </c>
      <c r="H35" s="2215">
        <v>15.1</v>
      </c>
    </row>
    <row r="36" spans="1:8" ht="15" customHeight="1">
      <c r="A36" s="1112" t="s">
        <v>65</v>
      </c>
      <c r="C36" s="2067">
        <v>781152</v>
      </c>
      <c r="D36" s="2068"/>
      <c r="E36" s="1928">
        <v>55.9</v>
      </c>
      <c r="F36" s="1928"/>
      <c r="G36" s="1928">
        <v>10.4</v>
      </c>
      <c r="H36" s="2215">
        <v>30.9</v>
      </c>
    </row>
    <row r="37" spans="1:8" ht="15" customHeight="1">
      <c r="A37" s="1112" t="s">
        <v>64</v>
      </c>
      <c r="C37" s="2067">
        <v>1290831</v>
      </c>
      <c r="D37" s="2068"/>
      <c r="E37" s="1928">
        <v>57</v>
      </c>
      <c r="F37" s="1928"/>
      <c r="G37" s="1928">
        <v>9.6999999999999993</v>
      </c>
      <c r="H37" s="2215">
        <v>30.6</v>
      </c>
    </row>
    <row r="38" spans="1:8" ht="15" customHeight="1">
      <c r="A38" s="1112" t="s">
        <v>63</v>
      </c>
      <c r="C38" s="2067">
        <v>441517</v>
      </c>
      <c r="D38" s="2068"/>
      <c r="E38" s="1928">
        <v>67</v>
      </c>
      <c r="F38" s="1928"/>
      <c r="G38" s="1928">
        <v>8.6999999999999993</v>
      </c>
      <c r="H38" s="2215">
        <v>21.8</v>
      </c>
    </row>
    <row r="39" spans="1:8" ht="15" customHeight="1">
      <c r="A39" s="1112" t="s">
        <v>62</v>
      </c>
      <c r="C39" s="2067">
        <v>371765</v>
      </c>
      <c r="D39" s="2068"/>
      <c r="E39" s="1928">
        <v>66.5</v>
      </c>
      <c r="F39" s="1928"/>
      <c r="G39" s="1928">
        <v>7.4</v>
      </c>
      <c r="H39" s="2215">
        <v>19.3</v>
      </c>
    </row>
    <row r="40" spans="1:8" ht="15" customHeight="1">
      <c r="A40" s="1112" t="s">
        <v>61</v>
      </c>
      <c r="C40" s="2067">
        <v>566746</v>
      </c>
      <c r="D40" s="2068"/>
      <c r="E40" s="1928">
        <v>63.7</v>
      </c>
      <c r="F40" s="1928"/>
      <c r="G40" s="1928">
        <v>9</v>
      </c>
      <c r="H40" s="2215">
        <v>25.6</v>
      </c>
    </row>
    <row r="41" spans="1:8" ht="15" customHeight="1">
      <c r="A41" s="1112" t="s">
        <v>60</v>
      </c>
      <c r="C41" s="2067">
        <v>597792</v>
      </c>
      <c r="D41" s="2068"/>
      <c r="E41" s="1928">
        <v>70.400000000000006</v>
      </c>
      <c r="F41" s="1928"/>
      <c r="G41" s="1928">
        <v>8.1999999999999993</v>
      </c>
      <c r="H41" s="2215">
        <v>19.2</v>
      </c>
    </row>
    <row r="42" spans="1:8" ht="15" customHeight="1">
      <c r="A42" s="1112" t="s">
        <v>59</v>
      </c>
      <c r="C42" s="2067">
        <v>606360</v>
      </c>
      <c r="D42" s="2068"/>
      <c r="E42" s="1928">
        <v>71.3</v>
      </c>
      <c r="F42" s="1928"/>
      <c r="G42" s="1928">
        <v>8</v>
      </c>
      <c r="H42" s="2215">
        <v>18.3</v>
      </c>
    </row>
    <row r="43" spans="1:8" ht="15" customHeight="1">
      <c r="A43" s="1112" t="s">
        <v>58</v>
      </c>
      <c r="C43" s="2067">
        <v>517541</v>
      </c>
      <c r="D43" s="2068"/>
      <c r="E43" s="1928">
        <v>65.5</v>
      </c>
      <c r="F43" s="1928"/>
      <c r="G43" s="1928">
        <v>9.3000000000000007</v>
      </c>
      <c r="H43" s="2215">
        <v>24</v>
      </c>
    </row>
    <row r="44" spans="1:8" ht="15" customHeight="1">
      <c r="A44" s="1112" t="s">
        <v>57</v>
      </c>
      <c r="C44" s="2067">
        <v>744555</v>
      </c>
      <c r="D44" s="2068"/>
      <c r="E44" s="1928">
        <v>70.8</v>
      </c>
      <c r="F44" s="1928"/>
      <c r="G44" s="1928">
        <v>5.9</v>
      </c>
      <c r="H44" s="2215">
        <v>19.7</v>
      </c>
    </row>
    <row r="45" spans="1:8" ht="15" customHeight="1">
      <c r="A45" s="1112" t="s">
        <v>56</v>
      </c>
      <c r="C45" s="2067">
        <v>282730</v>
      </c>
      <c r="D45" s="2068"/>
      <c r="E45" s="1928">
        <v>63.3</v>
      </c>
      <c r="F45" s="1928"/>
      <c r="G45" s="1928">
        <v>8.1999999999999993</v>
      </c>
      <c r="H45" s="2215">
        <v>27.2</v>
      </c>
    </row>
    <row r="46" spans="1:8" ht="15" customHeight="1">
      <c r="A46" s="1112" t="s">
        <v>55</v>
      </c>
      <c r="C46" s="2067">
        <v>1713538</v>
      </c>
      <c r="D46" s="2068"/>
      <c r="E46" s="1928">
        <v>60.6</v>
      </c>
      <c r="F46" s="1928"/>
      <c r="G46" s="1928">
        <v>9.4</v>
      </c>
      <c r="H46" s="2215">
        <v>27.9</v>
      </c>
    </row>
    <row r="47" spans="1:8" ht="15" customHeight="1">
      <c r="A47" s="1112" t="s">
        <v>54</v>
      </c>
      <c r="C47" s="2067">
        <v>454005</v>
      </c>
      <c r="D47" s="2068"/>
      <c r="E47" s="1928">
        <v>65.8</v>
      </c>
      <c r="F47" s="1928"/>
      <c r="G47" s="1928">
        <v>8.5</v>
      </c>
      <c r="H47" s="2215">
        <v>22.3</v>
      </c>
    </row>
    <row r="48" spans="1:8" ht="15" customHeight="1">
      <c r="A48" s="1112" t="s">
        <v>53</v>
      </c>
      <c r="C48" s="2067">
        <v>316758</v>
      </c>
      <c r="D48" s="2068"/>
      <c r="E48" s="1928">
        <v>69.2</v>
      </c>
      <c r="F48" s="1928"/>
      <c r="G48" s="1928">
        <v>6.9</v>
      </c>
      <c r="H48" s="2215">
        <v>20.5</v>
      </c>
    </row>
    <row r="49" spans="1:16" ht="6" customHeight="1">
      <c r="A49" s="1947"/>
      <c r="B49" s="1947"/>
      <c r="C49" s="1948"/>
      <c r="D49" s="1948"/>
      <c r="E49" s="1948"/>
      <c r="F49" s="1948"/>
      <c r="G49" s="1948"/>
      <c r="H49" s="1947"/>
      <c r="I49" s="2208"/>
    </row>
    <row r="50" spans="1:16" s="317" customFormat="1" ht="47.1" customHeight="1">
      <c r="A50" s="870" t="s">
        <v>279</v>
      </c>
      <c r="B50" s="2344" t="s">
        <v>570</v>
      </c>
      <c r="C50" s="2344"/>
      <c r="D50" s="2344"/>
      <c r="E50" s="2344"/>
      <c r="F50" s="2344"/>
      <c r="G50" s="2344"/>
      <c r="H50" s="2344"/>
      <c r="I50" s="2216"/>
      <c r="J50" s="1225"/>
      <c r="K50" s="1225"/>
      <c r="M50"/>
      <c r="N50"/>
      <c r="O50"/>
      <c r="P50"/>
    </row>
    <row r="51" spans="1:16" s="317" customFormat="1" ht="15" customHeight="1">
      <c r="A51" s="870"/>
      <c r="B51" s="2344" t="s">
        <v>505</v>
      </c>
      <c r="C51" s="2344"/>
      <c r="D51" s="2344"/>
      <c r="E51" s="2344"/>
      <c r="F51" s="2344"/>
      <c r="G51" s="2344"/>
      <c r="H51" s="1225"/>
      <c r="I51" s="2216"/>
      <c r="J51" s="1225"/>
      <c r="K51" s="1225"/>
      <c r="M51"/>
      <c r="N51"/>
      <c r="O51"/>
      <c r="P51"/>
    </row>
    <row r="52" spans="1:16" s="317" customFormat="1" ht="15" customHeight="1">
      <c r="A52" s="1226"/>
      <c r="B52" s="1227" t="s">
        <v>344</v>
      </c>
      <c r="C52" s="1227"/>
      <c r="D52" s="1227"/>
      <c r="E52" s="1227"/>
      <c r="F52" s="1227"/>
      <c r="I52" s="2217"/>
      <c r="K52"/>
    </row>
    <row r="53" spans="1:16" s="2014" customFormat="1" ht="15" customHeight="1">
      <c r="A53" s="2491" t="s">
        <v>527</v>
      </c>
      <c r="B53" s="2491"/>
      <c r="C53" s="2491"/>
      <c r="D53" s="2491"/>
      <c r="E53" s="2491"/>
      <c r="F53" s="2491"/>
      <c r="G53" s="2491"/>
      <c r="H53" s="2491"/>
      <c r="I53" s="2491"/>
    </row>
    <row r="54" spans="1:16" s="2014" customFormat="1" ht="15" customHeight="1">
      <c r="A54" s="2044" t="s">
        <v>528</v>
      </c>
      <c r="B54" s="1982"/>
      <c r="C54" s="2013"/>
      <c r="D54" s="2013"/>
      <c r="E54" s="2013"/>
      <c r="F54" s="2013"/>
      <c r="G54" s="2013"/>
      <c r="H54" s="2013"/>
      <c r="I54" s="2218"/>
    </row>
    <row r="55" spans="1:16" s="1935" customFormat="1" ht="15" customHeight="1">
      <c r="A55" s="2129"/>
      <c r="B55" s="2129" t="s">
        <v>183</v>
      </c>
      <c r="C55" s="2130"/>
      <c r="D55" s="2130"/>
      <c r="E55" s="2130"/>
      <c r="F55" s="2130"/>
      <c r="G55" s="2130"/>
      <c r="I55" s="2219"/>
      <c r="K55" s="2131"/>
    </row>
    <row r="56" spans="1:16" s="1936" customFormat="1" ht="15" customHeight="1">
      <c r="A56" s="2132"/>
      <c r="B56" s="2132" t="s">
        <v>185</v>
      </c>
      <c r="C56" s="2132"/>
      <c r="D56" s="2132"/>
      <c r="G56" s="2133"/>
      <c r="H56" s="2133"/>
      <c r="I56" s="2220"/>
      <c r="J56" s="2133"/>
    </row>
    <row r="57" spans="1:16" s="1935" customFormat="1" ht="15" customHeight="1">
      <c r="A57" s="2129"/>
      <c r="B57" s="2129" t="s">
        <v>187</v>
      </c>
      <c r="C57" s="2130"/>
      <c r="D57" s="2130"/>
      <c r="E57" s="2130"/>
      <c r="F57" s="2130"/>
      <c r="G57" s="2130"/>
      <c r="I57" s="2219"/>
    </row>
    <row r="58" spans="1:16" ht="15" customHeight="1">
      <c r="A58" s="54"/>
      <c r="B58" s="54"/>
      <c r="C58" s="1913"/>
      <c r="D58" s="1913"/>
      <c r="E58" s="1913"/>
      <c r="F58" s="1913"/>
      <c r="G58" s="1913"/>
      <c r="I58" s="2221" t="s">
        <v>93</v>
      </c>
    </row>
    <row r="59" spans="1:16" ht="15" customHeight="1">
      <c r="A59" s="54"/>
      <c r="B59" s="54"/>
      <c r="C59" s="1913"/>
      <c r="D59" s="1913"/>
      <c r="E59" s="1913"/>
      <c r="F59" s="1913"/>
      <c r="G59" s="1913"/>
      <c r="I59" s="2208"/>
    </row>
    <row r="60" spans="1:16" ht="15" customHeight="1">
      <c r="A60" s="54"/>
      <c r="B60" s="54"/>
      <c r="C60" s="1913"/>
      <c r="D60" s="1913"/>
      <c r="E60" s="1913"/>
      <c r="F60" s="1913"/>
      <c r="G60" s="1913"/>
      <c r="I60" s="2208"/>
    </row>
    <row r="61" spans="1:16" ht="15" customHeight="1">
      <c r="A61" s="2480" t="s">
        <v>565</v>
      </c>
      <c r="B61" s="2480"/>
      <c r="C61" s="2480"/>
      <c r="D61" s="2480"/>
      <c r="E61" s="2480"/>
      <c r="F61" s="2204"/>
      <c r="G61" s="2204"/>
      <c r="H61" s="1999" t="s">
        <v>566</v>
      </c>
      <c r="I61" s="2208"/>
    </row>
    <row r="62" spans="1:16" ht="15" customHeight="1">
      <c r="A62" s="2480"/>
      <c r="B62" s="2480"/>
      <c r="C62" s="2480"/>
      <c r="D62" s="2480"/>
      <c r="E62" s="2480"/>
      <c r="F62" s="2204"/>
      <c r="G62" s="2204"/>
      <c r="H62" s="798"/>
      <c r="I62" s="2208"/>
    </row>
    <row r="63" spans="1:16" ht="15" customHeight="1">
      <c r="A63" s="2480"/>
      <c r="B63" s="2480"/>
      <c r="C63" s="2480"/>
      <c r="D63" s="2480"/>
      <c r="E63" s="2480"/>
      <c r="F63" s="2204"/>
      <c r="G63" s="2204"/>
      <c r="H63" s="1911"/>
      <c r="I63" s="2208"/>
    </row>
    <row r="64" spans="1:16" ht="15" customHeight="1">
      <c r="A64" s="1905" t="s">
        <v>95</v>
      </c>
      <c r="B64" s="1905"/>
      <c r="C64" s="1908"/>
      <c r="D64" s="1908"/>
      <c r="E64" s="1908"/>
      <c r="F64" s="1908"/>
      <c r="G64" s="1908"/>
      <c r="H64" s="1911"/>
      <c r="I64" s="2208"/>
    </row>
    <row r="65" spans="1:11" ht="6" customHeight="1">
      <c r="C65" s="1912"/>
      <c r="D65" s="1912"/>
      <c r="E65" s="1913"/>
      <c r="F65" s="1913"/>
      <c r="G65" s="1913"/>
      <c r="I65" s="2208"/>
    </row>
    <row r="66" spans="1:11" ht="15" customHeight="1">
      <c r="A66" s="2497" t="s">
        <v>109</v>
      </c>
      <c r="B66" s="2498"/>
      <c r="C66" s="2499" t="s">
        <v>17</v>
      </c>
      <c r="D66" s="2209"/>
      <c r="E66" s="2500" t="s">
        <v>567</v>
      </c>
      <c r="F66" s="1948"/>
      <c r="G66" s="2502" t="s">
        <v>643</v>
      </c>
      <c r="H66" s="2503"/>
      <c r="I66" s="2208"/>
    </row>
    <row r="67" spans="1:11" ht="45">
      <c r="A67" s="2361"/>
      <c r="B67" s="2361"/>
      <c r="C67" s="2493"/>
      <c r="D67" s="2210"/>
      <c r="E67" s="2501"/>
      <c r="F67" s="2211"/>
      <c r="G67" s="1917" t="s">
        <v>571</v>
      </c>
      <c r="H67" s="1917" t="s">
        <v>569</v>
      </c>
    </row>
    <row r="68" spans="1:11" ht="6" customHeight="1">
      <c r="C68" s="1913"/>
      <c r="D68" s="1913"/>
      <c r="E68" s="1913"/>
      <c r="F68" s="1913"/>
      <c r="G68" s="1913"/>
    </row>
    <row r="69" spans="1:11" ht="15" customHeight="1">
      <c r="A69" s="1922" t="s">
        <v>103</v>
      </c>
      <c r="B69" s="1922"/>
      <c r="C69" s="2066">
        <v>25714634</v>
      </c>
      <c r="D69" s="2066"/>
      <c r="E69" s="2106">
        <v>16733478</v>
      </c>
      <c r="F69" s="2106"/>
      <c r="G69" s="2106">
        <v>2097471</v>
      </c>
      <c r="H69" s="2106">
        <v>6120205</v>
      </c>
      <c r="I69" s="2222"/>
      <c r="J69" s="859"/>
      <c r="K69" s="859"/>
    </row>
    <row r="70" spans="1:11" ht="15" customHeight="1">
      <c r="A70" s="1112" t="s">
        <v>84</v>
      </c>
      <c r="C70" s="1877">
        <v>265599</v>
      </c>
      <c r="D70" s="1877"/>
      <c r="E70" s="2053">
        <v>179331</v>
      </c>
      <c r="F70" s="2053"/>
      <c r="G70" s="2053">
        <v>21863</v>
      </c>
      <c r="H70" s="2053">
        <v>58439</v>
      </c>
      <c r="I70" s="2222"/>
      <c r="J70" s="859"/>
      <c r="K70" s="859"/>
    </row>
    <row r="71" spans="1:11" ht="15" customHeight="1">
      <c r="A71" s="1112" t="s">
        <v>83</v>
      </c>
      <c r="C71" s="2068">
        <v>757600</v>
      </c>
      <c r="D71" s="2068"/>
      <c r="E71" s="2053">
        <v>536865</v>
      </c>
      <c r="F71" s="2053"/>
      <c r="G71" s="2053">
        <v>55761</v>
      </c>
      <c r="H71" s="2053">
        <v>145130</v>
      </c>
      <c r="I71" s="2222"/>
      <c r="J71" s="859"/>
      <c r="K71" s="859"/>
    </row>
    <row r="72" spans="1:11" ht="15" customHeight="1">
      <c r="A72" s="1112" t="s">
        <v>82</v>
      </c>
      <c r="C72" s="2068">
        <v>169719</v>
      </c>
      <c r="D72" s="2068"/>
      <c r="E72" s="2053">
        <v>113604</v>
      </c>
      <c r="F72" s="2053"/>
      <c r="G72" s="2053">
        <v>15094</v>
      </c>
      <c r="H72" s="2053">
        <v>33798</v>
      </c>
      <c r="I72" s="2222"/>
      <c r="J72" s="859"/>
      <c r="K72" s="859"/>
    </row>
    <row r="73" spans="1:11" ht="15" customHeight="1">
      <c r="A73" s="1112" t="s">
        <v>81</v>
      </c>
      <c r="C73" s="2068">
        <v>202899</v>
      </c>
      <c r="D73" s="2068"/>
      <c r="E73" s="2053">
        <v>130224</v>
      </c>
      <c r="F73" s="2053"/>
      <c r="G73" s="2053">
        <v>19664</v>
      </c>
      <c r="H73" s="2053">
        <v>47859</v>
      </c>
      <c r="I73" s="2222"/>
      <c r="J73" s="859"/>
      <c r="K73" s="859"/>
    </row>
    <row r="74" spans="1:11" ht="15" customHeight="1">
      <c r="A74" s="1112" t="s">
        <v>80</v>
      </c>
      <c r="C74" s="2068">
        <v>648092</v>
      </c>
      <c r="D74" s="2068"/>
      <c r="E74" s="2053">
        <v>443209</v>
      </c>
      <c r="F74" s="2053"/>
      <c r="G74" s="2053">
        <v>52473</v>
      </c>
      <c r="H74" s="2053">
        <v>120656</v>
      </c>
      <c r="I74" s="2222"/>
      <c r="J74" s="859"/>
      <c r="K74" s="859"/>
    </row>
    <row r="75" spans="1:11" ht="15" customHeight="1">
      <c r="A75" s="1112" t="s">
        <v>79</v>
      </c>
      <c r="C75" s="2068">
        <v>164806</v>
      </c>
      <c r="D75" s="2068"/>
      <c r="E75" s="2053">
        <v>112741</v>
      </c>
      <c r="F75" s="2053"/>
      <c r="G75" s="2053">
        <v>14034</v>
      </c>
      <c r="H75" s="2053">
        <v>34686</v>
      </c>
      <c r="I75" s="2222"/>
      <c r="J75" s="859"/>
      <c r="K75" s="859"/>
    </row>
    <row r="76" spans="1:11" ht="15" customHeight="1">
      <c r="A76" s="1112" t="s">
        <v>78</v>
      </c>
      <c r="C76" s="2068">
        <v>999037</v>
      </c>
      <c r="D76" s="2068"/>
      <c r="E76" s="2053">
        <v>632872</v>
      </c>
      <c r="F76" s="2053"/>
      <c r="G76" s="2053">
        <v>99108</v>
      </c>
      <c r="H76" s="2053">
        <v>246120</v>
      </c>
      <c r="I76" s="2222"/>
      <c r="J76" s="859"/>
      <c r="K76" s="859"/>
    </row>
    <row r="77" spans="1:11" ht="15" customHeight="1">
      <c r="A77" s="1112" t="s">
        <v>77</v>
      </c>
      <c r="C77" s="2068">
        <v>806219</v>
      </c>
      <c r="D77" s="2068"/>
      <c r="E77" s="2053">
        <v>575890</v>
      </c>
      <c r="F77" s="2053"/>
      <c r="G77" s="2053">
        <v>56667</v>
      </c>
      <c r="H77" s="2053">
        <v>128893</v>
      </c>
      <c r="I77" s="2222"/>
      <c r="J77" s="859"/>
      <c r="K77" s="859"/>
    </row>
    <row r="78" spans="1:11" ht="15" customHeight="1">
      <c r="A78" s="1112" t="s">
        <v>76</v>
      </c>
      <c r="C78" s="2068">
        <v>1990231</v>
      </c>
      <c r="D78" s="2068"/>
      <c r="E78" s="2053">
        <v>1188052</v>
      </c>
      <c r="F78" s="2053"/>
      <c r="G78" s="2053">
        <v>181250</v>
      </c>
      <c r="H78" s="2053">
        <v>535678</v>
      </c>
      <c r="I78" s="2222"/>
      <c r="J78" s="859"/>
      <c r="K78" s="859"/>
    </row>
    <row r="79" spans="1:11" ht="15" customHeight="1">
      <c r="A79" s="1112" t="s">
        <v>75</v>
      </c>
      <c r="C79" s="2068">
        <v>378727</v>
      </c>
      <c r="D79" s="2068"/>
      <c r="E79" s="2053">
        <v>254126</v>
      </c>
      <c r="F79" s="2053"/>
      <c r="G79" s="2053">
        <v>29320</v>
      </c>
      <c r="H79" s="2053">
        <v>85802</v>
      </c>
      <c r="I79" s="2222"/>
      <c r="J79" s="859"/>
      <c r="K79" s="859"/>
    </row>
    <row r="80" spans="1:11" ht="15" customHeight="1">
      <c r="A80" s="1112" t="s">
        <v>74</v>
      </c>
      <c r="C80" s="2068">
        <v>1247865</v>
      </c>
      <c r="D80" s="2068"/>
      <c r="E80" s="2053">
        <v>835940</v>
      </c>
      <c r="F80" s="2053"/>
      <c r="G80" s="2053">
        <v>96028</v>
      </c>
      <c r="H80" s="2053">
        <v>293678</v>
      </c>
      <c r="I80" s="2222"/>
      <c r="J80" s="859"/>
      <c r="K80" s="859"/>
    </row>
    <row r="81" spans="1:11" ht="15" customHeight="1">
      <c r="A81" s="1112" t="s">
        <v>73</v>
      </c>
      <c r="C81" s="2068">
        <v>711875</v>
      </c>
      <c r="D81" s="2068"/>
      <c r="E81" s="2053">
        <v>451190</v>
      </c>
      <c r="F81" s="2053"/>
      <c r="G81" s="2053">
        <v>60059</v>
      </c>
      <c r="H81" s="2053">
        <v>181735</v>
      </c>
      <c r="I81" s="2222"/>
      <c r="J81" s="859"/>
      <c r="K81" s="859"/>
    </row>
    <row r="82" spans="1:11" ht="15" customHeight="1">
      <c r="A82" s="1112" t="s">
        <v>72</v>
      </c>
      <c r="C82" s="2068">
        <v>631238</v>
      </c>
      <c r="D82" s="2068"/>
      <c r="E82" s="2053">
        <v>362979</v>
      </c>
      <c r="F82" s="2053"/>
      <c r="G82" s="2053">
        <v>62764</v>
      </c>
      <c r="H82" s="2053">
        <v>167596</v>
      </c>
      <c r="I82" s="2222"/>
      <c r="J82" s="859"/>
      <c r="K82" s="859"/>
    </row>
    <row r="83" spans="1:11" ht="15" customHeight="1">
      <c r="A83" s="1112" t="s">
        <v>71</v>
      </c>
      <c r="C83" s="2068">
        <v>1632609</v>
      </c>
      <c r="D83" s="2068"/>
      <c r="E83" s="2053">
        <v>1102696</v>
      </c>
      <c r="F83" s="2053"/>
      <c r="G83" s="2053">
        <v>126115</v>
      </c>
      <c r="H83" s="2053">
        <v>347405</v>
      </c>
      <c r="I83" s="2222"/>
      <c r="J83" s="859"/>
      <c r="K83" s="859"/>
    </row>
    <row r="84" spans="1:11" ht="15" customHeight="1">
      <c r="A84" s="1112" t="s">
        <v>70</v>
      </c>
      <c r="C84" s="2068">
        <v>3789702</v>
      </c>
      <c r="D84" s="2068"/>
      <c r="E84" s="2053">
        <v>2426089</v>
      </c>
      <c r="F84" s="2053"/>
      <c r="G84" s="2053">
        <v>261460</v>
      </c>
      <c r="H84" s="2053">
        <v>1001931</v>
      </c>
      <c r="I84" s="2222"/>
      <c r="J84" s="859"/>
      <c r="K84" s="859"/>
    </row>
    <row r="85" spans="1:11" ht="15" customHeight="1">
      <c r="A85" s="1112" t="s">
        <v>69</v>
      </c>
      <c r="C85" s="2068">
        <v>921744</v>
      </c>
      <c r="D85" s="2068"/>
      <c r="E85" s="2053">
        <v>619086</v>
      </c>
      <c r="F85" s="2053"/>
      <c r="G85" s="2053">
        <v>74712</v>
      </c>
      <c r="H85" s="2053">
        <v>208767</v>
      </c>
      <c r="I85" s="2222"/>
      <c r="J85" s="859"/>
      <c r="K85" s="859"/>
    </row>
    <row r="86" spans="1:11" ht="15" customHeight="1">
      <c r="A86" s="1112" t="s">
        <v>68</v>
      </c>
      <c r="C86" s="2068">
        <v>408592</v>
      </c>
      <c r="D86" s="2068"/>
      <c r="E86" s="2053">
        <v>261800</v>
      </c>
      <c r="F86" s="2053"/>
      <c r="G86" s="2053">
        <v>31255</v>
      </c>
      <c r="H86" s="2053">
        <v>104651</v>
      </c>
      <c r="I86" s="2222"/>
      <c r="J86" s="859"/>
      <c r="K86" s="859"/>
    </row>
    <row r="87" spans="1:11" ht="15" customHeight="1">
      <c r="A87" s="1112" t="s">
        <v>67</v>
      </c>
      <c r="C87" s="2068">
        <v>258869</v>
      </c>
      <c r="D87" s="2068"/>
      <c r="E87" s="2053">
        <v>180885</v>
      </c>
      <c r="F87" s="2053"/>
      <c r="G87" s="2053">
        <v>21363</v>
      </c>
      <c r="H87" s="2053">
        <v>52414</v>
      </c>
      <c r="I87" s="2222"/>
      <c r="J87" s="859"/>
      <c r="K87" s="859"/>
    </row>
    <row r="88" spans="1:11" ht="15" customHeight="1">
      <c r="A88" s="1112" t="s">
        <v>66</v>
      </c>
      <c r="C88" s="2068">
        <v>1043921</v>
      </c>
      <c r="D88" s="2068"/>
      <c r="E88" s="2053">
        <v>796091</v>
      </c>
      <c r="F88" s="2053"/>
      <c r="G88" s="2053">
        <v>59857</v>
      </c>
      <c r="H88" s="2053">
        <v>158122</v>
      </c>
      <c r="I88" s="2222"/>
      <c r="J88" s="859"/>
      <c r="K88" s="859"/>
    </row>
    <row r="89" spans="1:11" ht="15" customHeight="1">
      <c r="A89" s="1112" t="s">
        <v>65</v>
      </c>
      <c r="C89" s="2068">
        <v>781152</v>
      </c>
      <c r="D89" s="2068"/>
      <c r="E89" s="2053">
        <v>436491</v>
      </c>
      <c r="F89" s="2053"/>
      <c r="G89" s="2053">
        <v>81271</v>
      </c>
      <c r="H89" s="2053">
        <v>241492</v>
      </c>
      <c r="I89" s="2222"/>
      <c r="J89" s="859"/>
      <c r="K89" s="859"/>
    </row>
    <row r="90" spans="1:11" ht="15" customHeight="1">
      <c r="A90" s="1112" t="s">
        <v>64</v>
      </c>
      <c r="C90" s="2068">
        <v>1290831</v>
      </c>
      <c r="D90" s="2068"/>
      <c r="E90" s="2053">
        <v>735937</v>
      </c>
      <c r="F90" s="2053"/>
      <c r="G90" s="2053">
        <v>125099</v>
      </c>
      <c r="H90" s="2053">
        <v>395303</v>
      </c>
      <c r="I90" s="2222"/>
      <c r="J90" s="859"/>
      <c r="K90" s="859"/>
    </row>
    <row r="91" spans="1:11" ht="15" customHeight="1">
      <c r="A91" s="1112" t="s">
        <v>63</v>
      </c>
      <c r="C91" s="2068">
        <v>441517</v>
      </c>
      <c r="D91" s="2068"/>
      <c r="E91" s="2053">
        <v>295766</v>
      </c>
      <c r="F91" s="2053"/>
      <c r="G91" s="2053">
        <v>38536</v>
      </c>
      <c r="H91" s="2053">
        <v>96148</v>
      </c>
      <c r="I91" s="2222"/>
      <c r="J91" s="859"/>
      <c r="K91" s="859"/>
    </row>
    <row r="92" spans="1:11" ht="15" customHeight="1">
      <c r="A92" s="1112" t="s">
        <v>62</v>
      </c>
      <c r="C92" s="2068">
        <v>371765</v>
      </c>
      <c r="D92" s="2068"/>
      <c r="E92" s="2053">
        <v>247295</v>
      </c>
      <c r="F92" s="2053"/>
      <c r="G92" s="2053">
        <v>27626</v>
      </c>
      <c r="H92" s="2053">
        <v>71599</v>
      </c>
      <c r="I92" s="2222"/>
      <c r="J92" s="859"/>
      <c r="K92" s="859"/>
    </row>
    <row r="93" spans="1:11" ht="15" customHeight="1">
      <c r="A93" s="1112" t="s">
        <v>61</v>
      </c>
      <c r="C93" s="2068">
        <v>566746</v>
      </c>
      <c r="D93" s="2068"/>
      <c r="E93" s="2053">
        <v>360965</v>
      </c>
      <c r="F93" s="2053"/>
      <c r="G93" s="2053">
        <v>50946</v>
      </c>
      <c r="H93" s="2053">
        <v>145350</v>
      </c>
      <c r="I93" s="2222"/>
      <c r="J93" s="859"/>
      <c r="K93" s="859"/>
    </row>
    <row r="94" spans="1:11" ht="15" customHeight="1">
      <c r="A94" s="1112" t="s">
        <v>60</v>
      </c>
      <c r="C94" s="2068">
        <v>597792</v>
      </c>
      <c r="D94" s="2068"/>
      <c r="E94" s="2053">
        <v>420966</v>
      </c>
      <c r="F94" s="2053"/>
      <c r="G94" s="2053">
        <v>48986</v>
      </c>
      <c r="H94" s="2053">
        <v>114596</v>
      </c>
      <c r="I94" s="2222"/>
      <c r="J94" s="859"/>
      <c r="K94" s="859"/>
    </row>
    <row r="95" spans="1:11" ht="15" customHeight="1">
      <c r="A95" s="1112" t="s">
        <v>59</v>
      </c>
      <c r="C95" s="2068">
        <v>606360</v>
      </c>
      <c r="D95" s="2068"/>
      <c r="E95" s="2053">
        <v>432129</v>
      </c>
      <c r="F95" s="2053"/>
      <c r="G95" s="2053">
        <v>48653</v>
      </c>
      <c r="H95" s="2053">
        <v>110866</v>
      </c>
      <c r="I95" s="2222"/>
      <c r="J95" s="859"/>
      <c r="K95" s="859"/>
    </row>
    <row r="96" spans="1:11" ht="15" customHeight="1">
      <c r="A96" s="1112" t="s">
        <v>58</v>
      </c>
      <c r="C96" s="2068">
        <v>517541</v>
      </c>
      <c r="D96" s="2068"/>
      <c r="E96" s="2053">
        <v>338909</v>
      </c>
      <c r="F96" s="2053"/>
      <c r="G96" s="2053">
        <v>47958</v>
      </c>
      <c r="H96" s="2053">
        <v>124413</v>
      </c>
      <c r="I96" s="2222"/>
      <c r="J96" s="859"/>
      <c r="K96" s="859"/>
    </row>
    <row r="97" spans="1:16" ht="15" customHeight="1">
      <c r="A97" s="1112" t="s">
        <v>57</v>
      </c>
      <c r="C97" s="2068">
        <v>744555</v>
      </c>
      <c r="D97" s="2068"/>
      <c r="E97" s="2053">
        <v>526736</v>
      </c>
      <c r="F97" s="2053"/>
      <c r="G97" s="2053">
        <v>44100</v>
      </c>
      <c r="H97" s="2053">
        <v>146874</v>
      </c>
      <c r="I97" s="2222"/>
      <c r="J97" s="859"/>
      <c r="K97" s="859"/>
    </row>
    <row r="98" spans="1:16" ht="15" customHeight="1">
      <c r="A98" s="1112" t="s">
        <v>56</v>
      </c>
      <c r="C98" s="2068">
        <v>282730</v>
      </c>
      <c r="D98" s="2068"/>
      <c r="E98" s="2053">
        <v>178846</v>
      </c>
      <c r="F98" s="2053"/>
      <c r="G98" s="2053">
        <v>23311</v>
      </c>
      <c r="H98" s="2053">
        <v>77007</v>
      </c>
      <c r="I98" s="2222"/>
      <c r="J98" s="859"/>
      <c r="K98" s="859"/>
    </row>
    <row r="99" spans="1:16" ht="15" customHeight="1">
      <c r="A99" s="1112" t="s">
        <v>55</v>
      </c>
      <c r="C99" s="2068">
        <v>1713538</v>
      </c>
      <c r="D99" s="2068"/>
      <c r="E99" s="2053">
        <v>1037760</v>
      </c>
      <c r="F99" s="2053"/>
      <c r="G99" s="2053">
        <v>161767</v>
      </c>
      <c r="H99" s="2053">
        <v>477354</v>
      </c>
      <c r="I99" s="2222"/>
      <c r="J99" s="859"/>
      <c r="K99" s="859"/>
    </row>
    <row r="100" spans="1:16" ht="15" customHeight="1">
      <c r="A100" s="1112" t="s">
        <v>54</v>
      </c>
      <c r="C100" s="2068">
        <v>454005</v>
      </c>
      <c r="D100" s="2068"/>
      <c r="E100" s="2053">
        <v>298711</v>
      </c>
      <c r="F100" s="2053"/>
      <c r="G100" s="2053">
        <v>38587</v>
      </c>
      <c r="H100" s="2053">
        <v>101048</v>
      </c>
      <c r="I100" s="2222"/>
      <c r="J100" s="859"/>
      <c r="K100" s="859"/>
    </row>
    <row r="101" spans="1:16" ht="15" customHeight="1">
      <c r="A101" s="1112" t="s">
        <v>53</v>
      </c>
      <c r="C101" s="2068">
        <v>316758</v>
      </c>
      <c r="D101" s="2068"/>
      <c r="E101" s="2053">
        <v>219297</v>
      </c>
      <c r="F101" s="2053"/>
      <c r="G101" s="2053">
        <v>21784</v>
      </c>
      <c r="H101" s="2053">
        <v>64795</v>
      </c>
      <c r="I101" s="2222"/>
      <c r="J101" s="859"/>
      <c r="K101" s="859"/>
    </row>
    <row r="102" spans="1:16" ht="6" customHeight="1">
      <c r="A102" s="1947"/>
      <c r="B102" s="1947"/>
      <c r="C102" s="2077"/>
      <c r="D102" s="2077"/>
      <c r="E102" s="2077"/>
      <c r="F102" s="2077"/>
      <c r="G102" s="2077"/>
      <c r="H102" s="1991"/>
    </row>
    <row r="103" spans="1:16" s="317" customFormat="1" ht="15" customHeight="1">
      <c r="A103" s="870" t="s">
        <v>279</v>
      </c>
      <c r="B103" s="2344" t="s">
        <v>505</v>
      </c>
      <c r="C103" s="2344"/>
      <c r="D103" s="2344"/>
      <c r="E103" s="2344"/>
      <c r="F103" s="2344"/>
      <c r="G103" s="2344"/>
      <c r="H103" s="1225"/>
      <c r="I103" s="2216"/>
      <c r="J103" s="1225"/>
      <c r="K103" s="1225"/>
      <c r="M103"/>
      <c r="N103"/>
      <c r="O103"/>
      <c r="P103"/>
    </row>
    <row r="104" spans="1:16" s="317" customFormat="1" ht="15" customHeight="1">
      <c r="A104" s="1226"/>
      <c r="B104" s="1227" t="s">
        <v>344</v>
      </c>
      <c r="C104" s="1227"/>
      <c r="D104" s="1227"/>
      <c r="E104" s="1227"/>
      <c r="F104" s="1227"/>
      <c r="I104" s="2217"/>
      <c r="K104"/>
    </row>
    <row r="105" spans="1:16" s="2014" customFormat="1" ht="15" customHeight="1">
      <c r="A105" s="2044" t="s">
        <v>527</v>
      </c>
      <c r="B105" s="2044"/>
      <c r="C105" s="2044"/>
      <c r="D105" s="2044"/>
      <c r="E105" s="2044"/>
      <c r="F105" s="2044"/>
      <c r="G105" s="2044"/>
      <c r="H105" s="2044"/>
      <c r="I105" s="2223"/>
    </row>
    <row r="106" spans="1:16" s="2014" customFormat="1" ht="15" customHeight="1">
      <c r="A106" s="2044" t="s">
        <v>528</v>
      </c>
      <c r="B106" s="1982"/>
      <c r="C106" s="2013"/>
      <c r="D106" s="2013"/>
      <c r="E106" s="2013"/>
      <c r="F106" s="2013"/>
      <c r="G106" s="2013"/>
      <c r="H106" s="2013"/>
      <c r="I106" s="2218"/>
    </row>
    <row r="107" spans="1:16" s="1935" customFormat="1" ht="15" customHeight="1">
      <c r="A107" s="2129"/>
      <c r="B107" s="2129" t="s">
        <v>183</v>
      </c>
      <c r="C107" s="2130"/>
      <c r="D107" s="2130"/>
      <c r="E107" s="2130"/>
      <c r="F107" s="2130"/>
      <c r="G107" s="2130"/>
      <c r="I107" s="2219"/>
      <c r="K107" s="2131"/>
    </row>
    <row r="108" spans="1:16" s="1936" customFormat="1" ht="15" customHeight="1">
      <c r="A108" s="2132"/>
      <c r="B108" s="2132" t="s">
        <v>185</v>
      </c>
      <c r="C108" s="2132"/>
      <c r="D108" s="2132"/>
      <c r="G108" s="2133"/>
      <c r="H108" s="2133"/>
      <c r="I108" s="2220"/>
      <c r="J108" s="2133"/>
    </row>
    <row r="109" spans="1:16" s="1935" customFormat="1" ht="15" customHeight="1">
      <c r="A109" s="2129"/>
      <c r="B109" s="2129" t="s">
        <v>187</v>
      </c>
      <c r="C109" s="2130"/>
      <c r="D109" s="2130"/>
      <c r="E109" s="2130"/>
      <c r="F109" s="2130"/>
      <c r="G109" s="2130"/>
      <c r="I109" s="2219"/>
    </row>
    <row r="110" spans="1:16" ht="15" customHeight="1">
      <c r="A110" s="54"/>
      <c r="B110" s="54"/>
      <c r="C110" s="52"/>
      <c r="D110" s="52"/>
      <c r="E110" s="52"/>
      <c r="F110" s="52"/>
      <c r="G110" s="52"/>
      <c r="I110" s="2221" t="s">
        <v>93</v>
      </c>
      <c r="J110" s="48"/>
    </row>
    <row r="111" spans="1:16" ht="15" customHeight="1">
      <c r="A111" s="54"/>
      <c r="B111" s="54"/>
      <c r="C111" s="52"/>
      <c r="D111" s="52"/>
      <c r="E111" s="52"/>
      <c r="F111" s="52"/>
      <c r="G111" s="52"/>
      <c r="H111" s="52"/>
      <c r="I111" s="2224"/>
      <c r="J111" s="48"/>
    </row>
    <row r="112" spans="1:16" ht="15" customHeight="1">
      <c r="C112" s="1913"/>
      <c r="D112" s="1913"/>
      <c r="E112" s="1913"/>
      <c r="F112" s="1913"/>
      <c r="G112" s="1913"/>
    </row>
    <row r="113" spans="1:8" ht="15" customHeight="1">
      <c r="A113" s="2480" t="s">
        <v>565</v>
      </c>
      <c r="B113" s="2480"/>
      <c r="C113" s="2480"/>
      <c r="D113" s="2480"/>
      <c r="E113" s="2480"/>
      <c r="F113" s="1898"/>
      <c r="G113" s="1898"/>
      <c r="H113" s="1999" t="s">
        <v>566</v>
      </c>
    </row>
    <row r="114" spans="1:8" ht="15" customHeight="1">
      <c r="A114" s="2480"/>
      <c r="B114" s="2480"/>
      <c r="C114" s="2480"/>
      <c r="D114" s="2480"/>
      <c r="E114" s="2480"/>
      <c r="F114" s="1898"/>
      <c r="G114" s="1898"/>
      <c r="H114" s="798"/>
    </row>
    <row r="115" spans="1:8" ht="15" customHeight="1">
      <c r="A115" s="2480"/>
      <c r="B115" s="2480"/>
      <c r="C115" s="2480"/>
      <c r="D115" s="2480"/>
      <c r="E115" s="2480"/>
      <c r="F115" s="1898"/>
      <c r="G115" s="1898"/>
      <c r="H115" s="1911"/>
    </row>
    <row r="116" spans="1:8" ht="15" customHeight="1">
      <c r="A116" s="1905" t="s">
        <v>34</v>
      </c>
      <c r="B116" s="1905"/>
      <c r="C116" s="1908"/>
      <c r="D116" s="1908"/>
      <c r="E116" s="1908"/>
      <c r="F116" s="1908"/>
      <c r="G116" s="1908"/>
      <c r="H116" s="1911"/>
    </row>
    <row r="117" spans="1:8" ht="6" customHeight="1">
      <c r="C117" s="1912"/>
      <c r="D117" s="1912"/>
      <c r="E117" s="1913"/>
      <c r="F117" s="1913"/>
      <c r="G117" s="1913"/>
    </row>
    <row r="118" spans="1:8" ht="15" customHeight="1">
      <c r="A118" s="2497" t="s">
        <v>109</v>
      </c>
      <c r="B118" s="2498"/>
      <c r="C118" s="2504" t="s">
        <v>17</v>
      </c>
      <c r="D118" s="2209"/>
      <c r="E118" s="2500" t="s">
        <v>572</v>
      </c>
      <c r="F118" s="1948"/>
      <c r="G118" s="2502" t="s">
        <v>642</v>
      </c>
      <c r="H118" s="2503"/>
    </row>
    <row r="119" spans="1:8" ht="45" customHeight="1">
      <c r="A119" s="2361"/>
      <c r="B119" s="2361"/>
      <c r="C119" s="2361"/>
      <c r="D119" s="2210"/>
      <c r="E119" s="2501"/>
      <c r="F119" s="2211"/>
      <c r="G119" s="1917" t="s">
        <v>571</v>
      </c>
      <c r="H119" s="1917" t="s">
        <v>569</v>
      </c>
    </row>
    <row r="120" spans="1:8" ht="6" customHeight="1">
      <c r="C120" s="1913"/>
      <c r="D120" s="1913"/>
      <c r="E120" s="1913"/>
      <c r="F120" s="1913"/>
      <c r="G120" s="1913"/>
    </row>
    <row r="121" spans="1:8" ht="15" customHeight="1">
      <c r="A121" s="1922" t="s">
        <v>103</v>
      </c>
      <c r="B121" s="1922"/>
      <c r="C121" s="2066">
        <v>72362</v>
      </c>
      <c r="D121" s="2066"/>
      <c r="E121" s="2066">
        <v>47574</v>
      </c>
      <c r="F121" s="2066"/>
      <c r="G121" s="2066">
        <v>6010</v>
      </c>
      <c r="H121" s="2066">
        <v>16649</v>
      </c>
    </row>
    <row r="122" spans="1:8" ht="15" customHeight="1">
      <c r="A122" s="1112" t="s">
        <v>84</v>
      </c>
      <c r="C122" s="2068">
        <v>2250</v>
      </c>
      <c r="D122" s="2068"/>
      <c r="E122" s="2068">
        <v>1519</v>
      </c>
      <c r="F122" s="2068"/>
      <c r="G122" s="2068">
        <v>185</v>
      </c>
      <c r="H122" s="2068">
        <v>496</v>
      </c>
    </row>
    <row r="123" spans="1:8" ht="15" customHeight="1">
      <c r="A123" s="1112" t="s">
        <v>83</v>
      </c>
      <c r="C123" s="2068">
        <v>1921</v>
      </c>
      <c r="D123" s="2068"/>
      <c r="E123" s="2068">
        <v>1357</v>
      </c>
      <c r="F123" s="2068"/>
      <c r="G123" s="2068">
        <v>142</v>
      </c>
      <c r="H123" s="2068">
        <v>372</v>
      </c>
    </row>
    <row r="124" spans="1:8" ht="15" customHeight="1">
      <c r="A124" s="1112" t="s">
        <v>82</v>
      </c>
      <c r="C124" s="2068">
        <v>1955</v>
      </c>
      <c r="D124" s="2068"/>
      <c r="E124" s="2068">
        <v>1312</v>
      </c>
      <c r="F124" s="2068"/>
      <c r="G124" s="2068">
        <v>168</v>
      </c>
      <c r="H124" s="2068">
        <v>393</v>
      </c>
    </row>
    <row r="125" spans="1:8" ht="15" customHeight="1">
      <c r="A125" s="1112" t="s">
        <v>81</v>
      </c>
      <c r="C125" s="2068">
        <v>2291</v>
      </c>
      <c r="D125" s="2068"/>
      <c r="E125" s="2068">
        <v>1474</v>
      </c>
      <c r="F125" s="2068"/>
      <c r="G125" s="2068">
        <v>220</v>
      </c>
      <c r="H125" s="2068">
        <v>540</v>
      </c>
    </row>
    <row r="126" spans="1:8" ht="15" customHeight="1">
      <c r="A126" s="1112" t="s">
        <v>80</v>
      </c>
      <c r="C126" s="2068">
        <v>2092</v>
      </c>
      <c r="D126" s="2068"/>
      <c r="E126" s="2068">
        <v>1432</v>
      </c>
      <c r="F126" s="2068"/>
      <c r="G126" s="2068">
        <v>168</v>
      </c>
      <c r="H126" s="2068">
        <v>389</v>
      </c>
    </row>
    <row r="127" spans="1:8" ht="15" customHeight="1">
      <c r="A127" s="1112" t="s">
        <v>79</v>
      </c>
      <c r="C127" s="2068">
        <v>2164</v>
      </c>
      <c r="D127" s="2068"/>
      <c r="E127" s="2068">
        <v>1476</v>
      </c>
      <c r="F127" s="2068"/>
      <c r="G127" s="2068">
        <v>188</v>
      </c>
      <c r="H127" s="2068">
        <v>458</v>
      </c>
    </row>
    <row r="128" spans="1:8" ht="15" customHeight="1">
      <c r="A128" s="1112" t="s">
        <v>78</v>
      </c>
      <c r="C128" s="2068">
        <v>2222</v>
      </c>
      <c r="D128" s="2068"/>
      <c r="E128" s="2068">
        <v>1407</v>
      </c>
      <c r="F128" s="2068"/>
      <c r="G128" s="2068">
        <v>220</v>
      </c>
      <c r="H128" s="2068">
        <v>550</v>
      </c>
    </row>
    <row r="129" spans="1:8" ht="15" customHeight="1">
      <c r="A129" s="1112" t="s">
        <v>77</v>
      </c>
      <c r="C129" s="2068">
        <v>2183</v>
      </c>
      <c r="D129" s="2068"/>
      <c r="E129" s="2068">
        <v>1563</v>
      </c>
      <c r="F129" s="2068"/>
      <c r="G129" s="2068">
        <v>150</v>
      </c>
      <c r="H129" s="2068">
        <v>353</v>
      </c>
    </row>
    <row r="130" spans="1:8" ht="15" customHeight="1">
      <c r="A130" s="1112" t="s">
        <v>76</v>
      </c>
      <c r="C130" s="2068">
        <v>2844</v>
      </c>
      <c r="D130" s="2068"/>
      <c r="E130" s="2068">
        <v>1709</v>
      </c>
      <c r="F130" s="2068"/>
      <c r="G130" s="2068">
        <v>255</v>
      </c>
      <c r="H130" s="2068">
        <v>762</v>
      </c>
    </row>
    <row r="131" spans="1:8" ht="15" customHeight="1">
      <c r="A131" s="1112" t="s">
        <v>75</v>
      </c>
      <c r="C131" s="2068">
        <v>2161</v>
      </c>
      <c r="D131" s="2068"/>
      <c r="E131" s="2068">
        <v>1447</v>
      </c>
      <c r="F131" s="2068"/>
      <c r="G131" s="2068">
        <v>168</v>
      </c>
      <c r="H131" s="2068">
        <v>494</v>
      </c>
    </row>
    <row r="132" spans="1:8" ht="15" customHeight="1">
      <c r="A132" s="1112" t="s">
        <v>74</v>
      </c>
      <c r="C132" s="2068">
        <v>2509</v>
      </c>
      <c r="D132" s="2068"/>
      <c r="E132" s="2068">
        <v>1675</v>
      </c>
      <c r="F132" s="2068"/>
      <c r="G132" s="2068">
        <v>194</v>
      </c>
      <c r="H132" s="2068">
        <v>597</v>
      </c>
    </row>
    <row r="133" spans="1:8" ht="15" customHeight="1">
      <c r="A133" s="1112" t="s">
        <v>73</v>
      </c>
      <c r="C133" s="2068">
        <v>2104</v>
      </c>
      <c r="D133" s="2068"/>
      <c r="E133" s="2068">
        <v>1337</v>
      </c>
      <c r="F133" s="2068"/>
      <c r="G133" s="2068">
        <v>181</v>
      </c>
      <c r="H133" s="2068">
        <v>532</v>
      </c>
    </row>
    <row r="134" spans="1:8" ht="15" customHeight="1">
      <c r="A134" s="1112" t="s">
        <v>72</v>
      </c>
      <c r="C134" s="2068">
        <v>2247</v>
      </c>
      <c r="D134" s="2068"/>
      <c r="E134" s="2068">
        <v>1294</v>
      </c>
      <c r="F134" s="2068"/>
      <c r="G134" s="2068">
        <v>224</v>
      </c>
      <c r="H134" s="2068">
        <v>596</v>
      </c>
    </row>
    <row r="135" spans="1:8" ht="15" customHeight="1">
      <c r="A135" s="1112" t="s">
        <v>71</v>
      </c>
      <c r="C135" s="2068">
        <v>2529</v>
      </c>
      <c r="D135" s="2068"/>
      <c r="E135" s="2068">
        <v>1703</v>
      </c>
      <c r="F135" s="2068"/>
      <c r="G135" s="2068">
        <v>194</v>
      </c>
      <c r="H135" s="2068">
        <v>539</v>
      </c>
    </row>
    <row r="136" spans="1:8" ht="15" customHeight="1">
      <c r="A136" s="1112" t="s">
        <v>70</v>
      </c>
      <c r="C136" s="2068">
        <v>2456</v>
      </c>
      <c r="D136" s="2068"/>
      <c r="E136" s="2068">
        <v>1575</v>
      </c>
      <c r="F136" s="2068"/>
      <c r="G136" s="2068">
        <v>165</v>
      </c>
      <c r="H136" s="2068">
        <v>649</v>
      </c>
    </row>
    <row r="137" spans="1:8" ht="15" customHeight="1">
      <c r="A137" s="1112" t="s">
        <v>69</v>
      </c>
      <c r="C137" s="2068">
        <v>2530</v>
      </c>
      <c r="D137" s="2068"/>
      <c r="E137" s="2068">
        <v>1695</v>
      </c>
      <c r="F137" s="2068"/>
      <c r="G137" s="2068">
        <v>207</v>
      </c>
      <c r="H137" s="2068">
        <v>576</v>
      </c>
    </row>
    <row r="138" spans="1:8" ht="15" customHeight="1">
      <c r="A138" s="1112" t="s">
        <v>68</v>
      </c>
      <c r="C138" s="2068">
        <v>2073</v>
      </c>
      <c r="D138" s="2068"/>
      <c r="E138" s="2068">
        <v>1326</v>
      </c>
      <c r="F138" s="2068"/>
      <c r="G138" s="2068">
        <v>160</v>
      </c>
      <c r="H138" s="2068">
        <v>533</v>
      </c>
    </row>
    <row r="139" spans="1:8" ht="15" customHeight="1">
      <c r="A139" s="1112" t="s">
        <v>67</v>
      </c>
      <c r="C139" s="2068">
        <v>2057</v>
      </c>
      <c r="D139" s="2068"/>
      <c r="E139" s="2068">
        <v>1437</v>
      </c>
      <c r="F139" s="2068"/>
      <c r="G139" s="2068">
        <v>169</v>
      </c>
      <c r="H139" s="2068">
        <v>418</v>
      </c>
    </row>
    <row r="140" spans="1:8" ht="15" customHeight="1">
      <c r="A140" s="1112" t="s">
        <v>66</v>
      </c>
      <c r="C140" s="2068">
        <v>2099</v>
      </c>
      <c r="D140" s="2068"/>
      <c r="E140" s="2068">
        <v>1596</v>
      </c>
      <c r="F140" s="2068"/>
      <c r="G140" s="2068">
        <v>121</v>
      </c>
      <c r="H140" s="2068">
        <v>320</v>
      </c>
    </row>
    <row r="141" spans="1:8" ht="15" customHeight="1">
      <c r="A141" s="1112" t="s">
        <v>65</v>
      </c>
      <c r="C141" s="2068">
        <v>2482</v>
      </c>
      <c r="D141" s="2068"/>
      <c r="E141" s="2068">
        <v>1378</v>
      </c>
      <c r="F141" s="2068"/>
      <c r="G141" s="2068">
        <v>259</v>
      </c>
      <c r="H141" s="2068">
        <v>769</v>
      </c>
    </row>
    <row r="142" spans="1:8" ht="15" customHeight="1">
      <c r="A142" s="1112" t="s">
        <v>64</v>
      </c>
      <c r="C142" s="2068">
        <v>2757</v>
      </c>
      <c r="D142" s="2068"/>
      <c r="E142" s="2068">
        <v>1569</v>
      </c>
      <c r="F142" s="2068"/>
      <c r="G142" s="2068">
        <v>267</v>
      </c>
      <c r="H142" s="2068">
        <v>847</v>
      </c>
    </row>
    <row r="143" spans="1:8" ht="15" customHeight="1">
      <c r="A143" s="1112" t="s">
        <v>63</v>
      </c>
      <c r="C143" s="2068">
        <v>2202</v>
      </c>
      <c r="D143" s="2068"/>
      <c r="E143" s="2068">
        <v>1467</v>
      </c>
      <c r="F143" s="2068"/>
      <c r="G143" s="2068">
        <v>198</v>
      </c>
      <c r="H143" s="2068">
        <v>484</v>
      </c>
    </row>
    <row r="144" spans="1:8" ht="15" customHeight="1">
      <c r="A144" s="1112" t="s">
        <v>62</v>
      </c>
      <c r="C144" s="2068">
        <v>2092</v>
      </c>
      <c r="D144" s="2068"/>
      <c r="E144" s="2068">
        <v>1386</v>
      </c>
      <c r="F144" s="2068"/>
      <c r="G144" s="2068">
        <v>156</v>
      </c>
      <c r="H144" s="2068">
        <v>403</v>
      </c>
    </row>
    <row r="145" spans="1:16" ht="15" customHeight="1">
      <c r="A145" s="1112" t="s">
        <v>61</v>
      </c>
      <c r="C145" s="2068">
        <v>2188</v>
      </c>
      <c r="D145" s="2068"/>
      <c r="E145" s="2068">
        <v>1396</v>
      </c>
      <c r="F145" s="2068"/>
      <c r="G145" s="2068">
        <v>198</v>
      </c>
      <c r="H145" s="2068">
        <v>558</v>
      </c>
    </row>
    <row r="146" spans="1:16" ht="15" customHeight="1">
      <c r="A146" s="1112" t="s">
        <v>60</v>
      </c>
      <c r="C146" s="2068">
        <v>2389</v>
      </c>
      <c r="D146" s="2068"/>
      <c r="E146" s="2068">
        <v>1676</v>
      </c>
      <c r="F146" s="2068"/>
      <c r="G146" s="2068">
        <v>197</v>
      </c>
      <c r="H146" s="2068">
        <v>463</v>
      </c>
    </row>
    <row r="147" spans="1:16" ht="15" customHeight="1">
      <c r="A147" s="1112" t="s">
        <v>59</v>
      </c>
      <c r="C147" s="2068">
        <v>2274</v>
      </c>
      <c r="D147" s="2068"/>
      <c r="E147" s="2068">
        <v>1617</v>
      </c>
      <c r="F147" s="2068"/>
      <c r="G147" s="2068">
        <v>181</v>
      </c>
      <c r="H147" s="2068">
        <v>423</v>
      </c>
    </row>
    <row r="148" spans="1:16" ht="15" customHeight="1">
      <c r="A148" s="1112" t="s">
        <v>58</v>
      </c>
      <c r="C148" s="2068">
        <v>2373</v>
      </c>
      <c r="D148" s="2068"/>
      <c r="E148" s="2068">
        <v>1562</v>
      </c>
      <c r="F148" s="2068"/>
      <c r="G148" s="2068">
        <v>220</v>
      </c>
      <c r="H148" s="2068">
        <v>563</v>
      </c>
    </row>
    <row r="149" spans="1:16" ht="15" customHeight="1">
      <c r="A149" s="1112" t="s">
        <v>57</v>
      </c>
      <c r="C149" s="2068">
        <v>2153</v>
      </c>
      <c r="D149" s="2068"/>
      <c r="E149" s="2068">
        <v>1526</v>
      </c>
      <c r="F149" s="2068"/>
      <c r="G149" s="2068">
        <v>127</v>
      </c>
      <c r="H149" s="2068">
        <v>421</v>
      </c>
    </row>
    <row r="150" spans="1:16" ht="15" customHeight="1">
      <c r="A150" s="1112" t="s">
        <v>56</v>
      </c>
      <c r="C150" s="2068">
        <v>2540</v>
      </c>
      <c r="D150" s="2068"/>
      <c r="E150" s="2068">
        <v>1608</v>
      </c>
      <c r="F150" s="2068"/>
      <c r="G150" s="2068">
        <v>211</v>
      </c>
      <c r="H150" s="2068">
        <v>690</v>
      </c>
    </row>
    <row r="151" spans="1:16" ht="15" customHeight="1">
      <c r="A151" s="1112" t="s">
        <v>55</v>
      </c>
      <c r="C151" s="2068">
        <v>1959</v>
      </c>
      <c r="D151" s="2068"/>
      <c r="E151" s="2068">
        <v>1183</v>
      </c>
      <c r="F151" s="2068"/>
      <c r="G151" s="2068">
        <v>186</v>
      </c>
      <c r="H151" s="2068">
        <v>546</v>
      </c>
    </row>
    <row r="152" spans="1:16" ht="15" customHeight="1">
      <c r="A152" s="1112" t="s">
        <v>54</v>
      </c>
      <c r="C152" s="2068">
        <v>2164</v>
      </c>
      <c r="D152" s="2068"/>
      <c r="E152" s="2068">
        <v>1422</v>
      </c>
      <c r="F152" s="2068"/>
      <c r="G152" s="2068">
        <v>186</v>
      </c>
      <c r="H152" s="2068">
        <v>482</v>
      </c>
    </row>
    <row r="153" spans="1:16" ht="15" customHeight="1">
      <c r="A153" s="1112" t="s">
        <v>53</v>
      </c>
      <c r="C153" s="2068">
        <v>2102</v>
      </c>
      <c r="D153" s="2068"/>
      <c r="E153" s="2068">
        <v>1450</v>
      </c>
      <c r="F153" s="2068"/>
      <c r="G153" s="2068">
        <v>145</v>
      </c>
      <c r="H153" s="2068">
        <v>433</v>
      </c>
    </row>
    <row r="154" spans="1:16" ht="6" customHeight="1">
      <c r="A154" s="1947"/>
      <c r="B154" s="1947"/>
      <c r="C154" s="1948"/>
      <c r="D154" s="1948"/>
      <c r="E154" s="1948"/>
      <c r="F154" s="1948"/>
      <c r="G154" s="1948"/>
      <c r="H154" s="1947"/>
    </row>
    <row r="155" spans="1:16" s="317" customFormat="1" ht="15" customHeight="1">
      <c r="A155" s="870" t="s">
        <v>279</v>
      </c>
      <c r="B155" s="2344" t="s">
        <v>505</v>
      </c>
      <c r="C155" s="2344"/>
      <c r="D155" s="2344"/>
      <c r="E155" s="2344"/>
      <c r="F155" s="2344"/>
      <c r="G155" s="2344"/>
      <c r="H155" s="1225"/>
      <c r="I155" s="2216"/>
      <c r="J155" s="1225"/>
      <c r="K155" s="1225"/>
      <c r="M155"/>
      <c r="N155"/>
      <c r="O155"/>
      <c r="P155"/>
    </row>
    <row r="156" spans="1:16" s="1935" customFormat="1" ht="15" customHeight="1">
      <c r="A156" s="2129"/>
      <c r="B156" s="2129" t="s">
        <v>183</v>
      </c>
      <c r="C156" s="2130"/>
      <c r="D156" s="2130"/>
      <c r="E156" s="2130"/>
      <c r="F156" s="2130"/>
      <c r="G156" s="2130"/>
      <c r="I156" s="2219"/>
      <c r="K156" s="2131"/>
    </row>
    <row r="157" spans="1:16" s="1936" customFormat="1" ht="15" customHeight="1">
      <c r="A157" s="2132"/>
      <c r="B157" s="2132" t="s">
        <v>185</v>
      </c>
      <c r="C157" s="2132"/>
      <c r="D157" s="2132"/>
      <c r="G157" s="2133"/>
      <c r="H157" s="2133"/>
      <c r="I157" s="2220"/>
      <c r="J157" s="2133"/>
    </row>
    <row r="158" spans="1:16" s="1935" customFormat="1" ht="15" customHeight="1">
      <c r="A158" s="2129"/>
      <c r="B158" s="2129" t="s">
        <v>187</v>
      </c>
      <c r="C158" s="2130"/>
      <c r="D158" s="2130"/>
      <c r="E158" s="2130"/>
      <c r="F158" s="2130"/>
      <c r="G158" s="2130"/>
      <c r="I158" s="2219"/>
    </row>
    <row r="159" spans="1:16" ht="15" customHeight="1">
      <c r="A159" s="1932"/>
      <c r="B159" s="1932"/>
      <c r="C159" s="1933"/>
      <c r="D159" s="1933"/>
      <c r="E159" s="1933"/>
      <c r="F159" s="1933"/>
      <c r="G159" s="1933"/>
      <c r="I159" s="2221" t="s">
        <v>93</v>
      </c>
    </row>
    <row r="160" spans="1:16" ht="15" customHeight="1">
      <c r="A160" s="1932"/>
      <c r="B160" s="1932"/>
      <c r="C160" s="1933"/>
      <c r="D160" s="1933"/>
      <c r="E160" s="1933"/>
      <c r="F160" s="1933"/>
      <c r="G160" s="1933"/>
      <c r="H160" s="1932"/>
      <c r="I160" s="2224"/>
    </row>
    <row r="161" spans="1:9" ht="15" customHeight="1">
      <c r="A161" s="1932"/>
      <c r="B161" s="1932"/>
      <c r="C161" s="1933"/>
      <c r="D161" s="1933"/>
      <c r="E161" s="1933"/>
      <c r="F161" s="1933"/>
      <c r="G161" s="1933"/>
      <c r="H161" s="1932"/>
      <c r="I161" s="2224"/>
    </row>
    <row r="162" spans="1:9" ht="15" customHeight="1">
      <c r="A162" s="2480" t="s">
        <v>565</v>
      </c>
      <c r="B162" s="2480"/>
      <c r="C162" s="2480"/>
      <c r="D162" s="2480"/>
      <c r="E162" s="2480"/>
      <c r="F162" s="1898"/>
      <c r="G162" s="1898"/>
      <c r="H162" s="1999" t="s">
        <v>566</v>
      </c>
    </row>
    <row r="163" spans="1:9" ht="15" customHeight="1">
      <c r="A163" s="2480"/>
      <c r="B163" s="2480"/>
      <c r="C163" s="2480"/>
      <c r="D163" s="2480"/>
      <c r="E163" s="2480"/>
      <c r="F163" s="1898"/>
      <c r="G163" s="1898"/>
    </row>
    <row r="164" spans="1:9" ht="15" customHeight="1">
      <c r="A164" s="2480"/>
      <c r="B164" s="2480"/>
      <c r="C164" s="2480"/>
      <c r="D164" s="2480"/>
      <c r="E164" s="2480"/>
      <c r="F164" s="1898"/>
      <c r="G164" s="1898"/>
      <c r="H164" s="1911"/>
    </row>
    <row r="165" spans="1:9" ht="15" customHeight="1">
      <c r="A165" s="1905" t="s">
        <v>507</v>
      </c>
      <c r="B165" s="1905"/>
      <c r="C165" s="1908"/>
      <c r="D165" s="1908"/>
      <c r="E165" s="1908"/>
      <c r="F165" s="1908"/>
      <c r="G165" s="1908"/>
      <c r="H165" s="1911"/>
    </row>
    <row r="166" spans="1:9" ht="6" customHeight="1">
      <c r="C166" s="1912"/>
      <c r="D166" s="1912"/>
      <c r="E166" s="1913"/>
      <c r="F166" s="1913"/>
      <c r="G166" s="1913"/>
    </row>
    <row r="167" spans="1:9" ht="15" customHeight="1">
      <c r="A167" s="2497" t="s">
        <v>109</v>
      </c>
      <c r="B167" s="2498"/>
      <c r="C167" s="2504" t="s">
        <v>17</v>
      </c>
      <c r="D167" s="2209"/>
      <c r="E167" s="2500" t="s">
        <v>572</v>
      </c>
      <c r="F167" s="1948"/>
      <c r="G167" s="2502" t="s">
        <v>642</v>
      </c>
      <c r="H167" s="2503"/>
    </row>
    <row r="168" spans="1:9" ht="45">
      <c r="A168" s="2361"/>
      <c r="B168" s="2361"/>
      <c r="C168" s="2361"/>
      <c r="D168" s="2210"/>
      <c r="E168" s="2501"/>
      <c r="F168" s="2211"/>
      <c r="G168" s="1917" t="s">
        <v>571</v>
      </c>
      <c r="H168" s="1917" t="s">
        <v>569</v>
      </c>
    </row>
    <row r="169" spans="1:9" ht="6" customHeight="1">
      <c r="C169" s="1913"/>
      <c r="D169" s="1913"/>
      <c r="E169" s="1913"/>
      <c r="F169" s="1913"/>
      <c r="G169" s="1913"/>
    </row>
    <row r="170" spans="1:9" ht="15" customHeight="1">
      <c r="A170" s="1922" t="s">
        <v>103</v>
      </c>
      <c r="B170" s="1922"/>
      <c r="C170" s="2000">
        <v>0.50140000000000007</v>
      </c>
      <c r="D170" s="2000"/>
      <c r="E170" s="2000">
        <v>0.39596700000000001</v>
      </c>
      <c r="F170" s="2000"/>
      <c r="G170" s="2000">
        <v>1.6616089999999999</v>
      </c>
      <c r="H170" s="2000">
        <v>0.98604099999999995</v>
      </c>
    </row>
    <row r="171" spans="1:9" ht="15" customHeight="1">
      <c r="A171" s="1112" t="s">
        <v>84</v>
      </c>
      <c r="C171" s="2002">
        <v>2.0368089999999999</v>
      </c>
      <c r="D171" s="2002"/>
      <c r="E171" s="2002">
        <v>1.7121359999999999</v>
      </c>
      <c r="F171" s="2002"/>
      <c r="G171" s="2002">
        <v>6.8950479999999992</v>
      </c>
      <c r="H171" s="2002">
        <v>4.5380139999999995</v>
      </c>
    </row>
    <row r="172" spans="1:9" ht="15" customHeight="1">
      <c r="A172" s="1112" t="s">
        <v>83</v>
      </c>
      <c r="C172" s="2002">
        <v>2.2104809999999997</v>
      </c>
      <c r="D172" s="2002"/>
      <c r="E172" s="2002">
        <v>1.569313</v>
      </c>
      <c r="F172" s="2002"/>
      <c r="G172" s="2002">
        <v>8.634074</v>
      </c>
      <c r="H172" s="2002">
        <v>5.1362170000000003</v>
      </c>
    </row>
    <row r="173" spans="1:9" ht="15" customHeight="1">
      <c r="A173" s="1112" t="s">
        <v>82</v>
      </c>
      <c r="C173" s="2002">
        <v>2.5237369999999997</v>
      </c>
      <c r="D173" s="2002"/>
      <c r="E173" s="2002">
        <v>1.8172779999999999</v>
      </c>
      <c r="F173" s="2002"/>
      <c r="G173" s="2002">
        <v>8.639443</v>
      </c>
      <c r="H173" s="2002">
        <v>5.2901539999999994</v>
      </c>
    </row>
    <row r="174" spans="1:9" ht="15" customHeight="1">
      <c r="A174" s="1112" t="s">
        <v>81</v>
      </c>
      <c r="C174" s="2002">
        <v>2.0088749999999997</v>
      </c>
      <c r="D174" s="2002"/>
      <c r="E174" s="2002">
        <v>1.757056</v>
      </c>
      <c r="F174" s="2002"/>
      <c r="G174" s="2002">
        <v>7.8118450000000008</v>
      </c>
      <c r="H174" s="2002">
        <v>3.9174660000000001</v>
      </c>
    </row>
    <row r="175" spans="1:9" ht="15" customHeight="1">
      <c r="A175" s="1112" t="s">
        <v>80</v>
      </c>
      <c r="C175" s="2002">
        <v>2.042081</v>
      </c>
      <c r="D175" s="2002"/>
      <c r="E175" s="2002">
        <v>1.5670440000000001</v>
      </c>
      <c r="F175" s="2002"/>
      <c r="G175" s="2002">
        <v>8.0386760000000006</v>
      </c>
      <c r="H175" s="2002">
        <v>5.1453519999999999</v>
      </c>
    </row>
    <row r="176" spans="1:9" ht="15" customHeight="1">
      <c r="A176" s="1112" t="s">
        <v>79</v>
      </c>
      <c r="C176" s="2002">
        <v>2.173845</v>
      </c>
      <c r="D176" s="2002"/>
      <c r="E176" s="2002">
        <v>1.7324030000000001</v>
      </c>
      <c r="F176" s="2002"/>
      <c r="G176" s="2002">
        <v>7.4579909999999998</v>
      </c>
      <c r="H176" s="2002">
        <v>4.5362350000000005</v>
      </c>
    </row>
    <row r="177" spans="1:8" ht="15" customHeight="1">
      <c r="A177" s="1112" t="s">
        <v>78</v>
      </c>
      <c r="C177" s="2002">
        <v>2.2837190000000001</v>
      </c>
      <c r="D177" s="2002"/>
      <c r="E177" s="2002">
        <v>1.9528460000000001</v>
      </c>
      <c r="F177" s="2002"/>
      <c r="G177" s="2002">
        <v>6.6300010000000009</v>
      </c>
      <c r="H177" s="2002">
        <v>4.37582</v>
      </c>
    </row>
    <row r="178" spans="1:8" ht="15" customHeight="1">
      <c r="A178" s="1112" t="s">
        <v>77</v>
      </c>
      <c r="C178" s="2002">
        <v>2.3474180000000002</v>
      </c>
      <c r="D178" s="2002"/>
      <c r="E178" s="2002">
        <v>1.4125719999999999</v>
      </c>
      <c r="F178" s="2002"/>
      <c r="G178" s="2002">
        <v>7.8350119999999999</v>
      </c>
      <c r="H178" s="2002">
        <v>5.0866530000000001</v>
      </c>
    </row>
    <row r="179" spans="1:8" ht="15" customHeight="1">
      <c r="A179" s="1112" t="s">
        <v>76</v>
      </c>
      <c r="C179" s="2002">
        <v>1.7493390000000002</v>
      </c>
      <c r="D179" s="2002"/>
      <c r="E179" s="2002">
        <v>1.6215009999999999</v>
      </c>
      <c r="F179" s="2002"/>
      <c r="G179" s="2002">
        <v>6.1055039999999998</v>
      </c>
      <c r="H179" s="2002">
        <v>3.3652000000000002</v>
      </c>
    </row>
    <row r="180" spans="1:8" ht="15" customHeight="1">
      <c r="A180" s="1112" t="s">
        <v>75</v>
      </c>
      <c r="C180" s="2002">
        <v>2.117861</v>
      </c>
      <c r="D180" s="2002"/>
      <c r="E180" s="2002">
        <v>1.6296700000000002</v>
      </c>
      <c r="F180" s="2002"/>
      <c r="G180" s="2002">
        <v>7.5435639999999999</v>
      </c>
      <c r="H180" s="2002">
        <v>4.6509830000000001</v>
      </c>
    </row>
    <row r="181" spans="1:8" ht="15" customHeight="1">
      <c r="A181" s="1112" t="s">
        <v>74</v>
      </c>
      <c r="C181" s="2002">
        <v>2.2629429999999999</v>
      </c>
      <c r="D181" s="2002"/>
      <c r="E181" s="2002">
        <v>1.5253730000000001</v>
      </c>
      <c r="F181" s="2002"/>
      <c r="G181" s="2002">
        <v>7.2705120000000001</v>
      </c>
      <c r="H181" s="2002">
        <v>3.778791</v>
      </c>
    </row>
    <row r="182" spans="1:8" ht="15" customHeight="1">
      <c r="A182" s="1112" t="s">
        <v>73</v>
      </c>
      <c r="C182" s="2002">
        <v>2.408328</v>
      </c>
      <c r="D182" s="2002"/>
      <c r="E182" s="2002">
        <v>1.9555360000000002</v>
      </c>
      <c r="F182" s="2002"/>
      <c r="G182" s="2002">
        <v>8.9095259999999996</v>
      </c>
      <c r="H182" s="2002">
        <v>3.7117820000000004</v>
      </c>
    </row>
    <row r="183" spans="1:8" ht="15" customHeight="1">
      <c r="A183" s="1112" t="s">
        <v>72</v>
      </c>
      <c r="C183" s="2002">
        <v>2.1526019999999999</v>
      </c>
      <c r="D183" s="2002"/>
      <c r="E183" s="2002">
        <v>1.9460280000000001</v>
      </c>
      <c r="F183" s="2002"/>
      <c r="G183" s="2002">
        <v>6.2045459999999997</v>
      </c>
      <c r="H183" s="2002">
        <v>4.1425559999999999</v>
      </c>
    </row>
    <row r="184" spans="1:8" ht="15" customHeight="1">
      <c r="A184" s="1112" t="s">
        <v>71</v>
      </c>
      <c r="C184" s="2002">
        <v>2.181781</v>
      </c>
      <c r="D184" s="2002"/>
      <c r="E184" s="2002">
        <v>1.504238</v>
      </c>
      <c r="F184" s="2002"/>
      <c r="G184" s="2002">
        <v>6.6019659999999991</v>
      </c>
      <c r="H184" s="2002">
        <v>4.2186580000000005</v>
      </c>
    </row>
    <row r="185" spans="1:8" ht="15" customHeight="1">
      <c r="A185" s="1112" t="s">
        <v>70</v>
      </c>
      <c r="C185" s="2002">
        <v>2.153492</v>
      </c>
      <c r="D185" s="2002"/>
      <c r="E185" s="2002">
        <v>1.7593430000000001</v>
      </c>
      <c r="F185" s="2002"/>
      <c r="G185" s="2002">
        <v>7.8134700000000006</v>
      </c>
      <c r="H185" s="2002">
        <v>3.9894259999999999</v>
      </c>
    </row>
    <row r="186" spans="1:8" ht="15" customHeight="1">
      <c r="A186" s="1112" t="s">
        <v>69</v>
      </c>
      <c r="C186" s="2002">
        <v>2.1730269999999998</v>
      </c>
      <c r="D186" s="2002"/>
      <c r="E186" s="2002">
        <v>1.4273979999999999</v>
      </c>
      <c r="F186" s="2002"/>
      <c r="G186" s="2002">
        <v>6.8158079999999996</v>
      </c>
      <c r="H186" s="2002">
        <v>3.9245339999999995</v>
      </c>
    </row>
    <row r="187" spans="1:8" ht="15" customHeight="1">
      <c r="A187" s="1112" t="s">
        <v>68</v>
      </c>
      <c r="C187" s="2002">
        <v>2.1105659999999999</v>
      </c>
      <c r="D187" s="2002"/>
      <c r="E187" s="2002">
        <v>1.8225269999999998</v>
      </c>
      <c r="F187" s="2002"/>
      <c r="G187" s="2002">
        <v>7.6682730000000001</v>
      </c>
      <c r="H187" s="2002">
        <v>4.167529</v>
      </c>
    </row>
    <row r="188" spans="1:8" ht="15" customHeight="1">
      <c r="A188" s="1112" t="s">
        <v>67</v>
      </c>
      <c r="C188" s="2002">
        <v>2.1233</v>
      </c>
      <c r="D188" s="2002"/>
      <c r="E188" s="2002">
        <v>1.5319960000000001</v>
      </c>
      <c r="F188" s="2002"/>
      <c r="G188" s="2002">
        <v>7.4035880000000001</v>
      </c>
      <c r="H188" s="2002">
        <v>4.5205330000000004</v>
      </c>
    </row>
    <row r="189" spans="1:8" ht="15" customHeight="1">
      <c r="A189" s="1112" t="s">
        <v>66</v>
      </c>
      <c r="C189" s="2002">
        <v>2.217832</v>
      </c>
      <c r="D189" s="2002"/>
      <c r="E189" s="2002">
        <v>1.2694540000000001</v>
      </c>
      <c r="F189" s="2002"/>
      <c r="G189" s="2002">
        <v>8.8443499999999986</v>
      </c>
      <c r="H189" s="2002">
        <v>5.6189559999999998</v>
      </c>
    </row>
    <row r="190" spans="1:8" ht="15" customHeight="1">
      <c r="A190" s="1112" t="s">
        <v>65</v>
      </c>
      <c r="C190" s="2002">
        <v>2.3865989999999999</v>
      </c>
      <c r="D190" s="2002"/>
      <c r="E190" s="2002">
        <v>2.1125700000000003</v>
      </c>
      <c r="F190" s="2002"/>
      <c r="G190" s="2002">
        <v>6.6351190000000004</v>
      </c>
      <c r="H190" s="2002">
        <v>3.5455000000000001</v>
      </c>
    </row>
    <row r="191" spans="1:8" ht="15" customHeight="1">
      <c r="A191" s="1112" t="s">
        <v>64</v>
      </c>
      <c r="C191" s="2002">
        <v>2.140228</v>
      </c>
      <c r="D191" s="2002"/>
      <c r="E191" s="2002">
        <v>1.9304399999999999</v>
      </c>
      <c r="F191" s="2002"/>
      <c r="G191" s="2002">
        <v>6.1125560000000005</v>
      </c>
      <c r="H191" s="2002">
        <v>3.2727729999999995</v>
      </c>
    </row>
    <row r="192" spans="1:8" ht="15" customHeight="1">
      <c r="A192" s="1112" t="s">
        <v>63</v>
      </c>
      <c r="C192" s="2002">
        <v>2.1419969999999999</v>
      </c>
      <c r="D192" s="2002"/>
      <c r="E192" s="2002">
        <v>1.6873320000000001</v>
      </c>
      <c r="F192" s="2002"/>
      <c r="G192" s="2002">
        <v>8.0337099999999992</v>
      </c>
      <c r="H192" s="2002">
        <v>4.3276849999999998</v>
      </c>
    </row>
    <row r="193" spans="1:16" ht="15" customHeight="1">
      <c r="A193" s="1112" t="s">
        <v>62</v>
      </c>
      <c r="C193" s="2002">
        <v>1.9955790000000002</v>
      </c>
      <c r="D193" s="2002"/>
      <c r="E193" s="2002">
        <v>1.7111270000000001</v>
      </c>
      <c r="F193" s="2002"/>
      <c r="G193" s="2002">
        <v>7.4841370000000005</v>
      </c>
      <c r="H193" s="2002">
        <v>4.6922090000000001</v>
      </c>
    </row>
    <row r="194" spans="1:16" ht="15" customHeight="1">
      <c r="A194" s="1112" t="s">
        <v>61</v>
      </c>
      <c r="C194" s="2002">
        <v>2.235309</v>
      </c>
      <c r="D194" s="2002"/>
      <c r="E194" s="2002">
        <v>1.6927589999999999</v>
      </c>
      <c r="F194" s="2002"/>
      <c r="G194" s="2002">
        <v>6.9388000000000005</v>
      </c>
      <c r="H194" s="2002">
        <v>3.988969</v>
      </c>
    </row>
    <row r="195" spans="1:16" ht="15" customHeight="1">
      <c r="A195" s="1112" t="s">
        <v>60</v>
      </c>
      <c r="C195" s="2002">
        <v>2.0675120000000002</v>
      </c>
      <c r="D195" s="2002"/>
      <c r="E195" s="2002">
        <v>1.4662329999999999</v>
      </c>
      <c r="F195" s="2002"/>
      <c r="G195" s="2002">
        <v>7.4233460000000004</v>
      </c>
      <c r="H195" s="2002">
        <v>4.2811460000000006</v>
      </c>
    </row>
    <row r="196" spans="1:16" ht="15" customHeight="1">
      <c r="A196" s="1112" t="s">
        <v>59</v>
      </c>
      <c r="C196" s="2002">
        <v>2.1359300000000001</v>
      </c>
      <c r="D196" s="2002"/>
      <c r="E196" s="2002">
        <v>1.391705</v>
      </c>
      <c r="F196" s="2002"/>
      <c r="G196" s="2002">
        <v>7.895836000000001</v>
      </c>
      <c r="H196" s="2002">
        <v>4.7593649999999998</v>
      </c>
    </row>
    <row r="197" spans="1:16" ht="15" customHeight="1">
      <c r="A197" s="1112" t="s">
        <v>58</v>
      </c>
      <c r="C197" s="2002">
        <v>2.2063820000000001</v>
      </c>
      <c r="D197" s="2002"/>
      <c r="E197" s="2002">
        <v>1.6285089999999998</v>
      </c>
      <c r="F197" s="2002"/>
      <c r="G197" s="2002">
        <v>7.1593660000000003</v>
      </c>
      <c r="H197" s="2002">
        <v>3.8989790000000002</v>
      </c>
    </row>
    <row r="198" spans="1:16" ht="15" customHeight="1">
      <c r="A198" s="1112" t="s">
        <v>57</v>
      </c>
      <c r="C198" s="2002">
        <v>2.0953249999999999</v>
      </c>
      <c r="D198" s="2002"/>
      <c r="E198" s="2002">
        <v>1.5370280000000001</v>
      </c>
      <c r="F198" s="2002"/>
      <c r="G198" s="2002">
        <v>8.8292389999999994</v>
      </c>
      <c r="H198" s="2002">
        <v>4.5478499999999995</v>
      </c>
    </row>
    <row r="199" spans="1:16" ht="15" customHeight="1">
      <c r="A199" s="1112" t="s">
        <v>56</v>
      </c>
      <c r="C199" s="2002">
        <v>1.884787</v>
      </c>
      <c r="D199" s="2002"/>
      <c r="E199" s="2002">
        <v>1.560681</v>
      </c>
      <c r="F199" s="2002"/>
      <c r="G199" s="2002">
        <v>6.813350999999999</v>
      </c>
      <c r="H199" s="2002">
        <v>3.3391839999999999</v>
      </c>
    </row>
    <row r="200" spans="1:16" ht="15" customHeight="1">
      <c r="A200" s="1112" t="s">
        <v>55</v>
      </c>
      <c r="C200" s="2002">
        <v>2.181654</v>
      </c>
      <c r="D200" s="2002"/>
      <c r="E200" s="2002">
        <v>1.9596909999999998</v>
      </c>
      <c r="F200" s="2002"/>
      <c r="G200" s="2002">
        <v>7.4398059999999999</v>
      </c>
      <c r="H200" s="2002">
        <v>3.7841800000000001</v>
      </c>
    </row>
    <row r="201" spans="1:16" ht="15" customHeight="1">
      <c r="A201" s="1112" t="s">
        <v>54</v>
      </c>
      <c r="C201" s="2002">
        <v>2.0397189999999998</v>
      </c>
      <c r="D201" s="2002"/>
      <c r="E201" s="2002">
        <v>1.6662529999999998</v>
      </c>
      <c r="F201" s="2002"/>
      <c r="G201" s="2002">
        <v>7.8570009999999995</v>
      </c>
      <c r="H201" s="2002">
        <v>4.433738</v>
      </c>
    </row>
    <row r="202" spans="1:16" ht="15" customHeight="1">
      <c r="A202" s="1112" t="s">
        <v>53</v>
      </c>
      <c r="C202" s="2002">
        <v>2.589331</v>
      </c>
      <c r="D202" s="2002"/>
      <c r="E202" s="2002">
        <v>1.6610090000000002</v>
      </c>
      <c r="F202" s="2002"/>
      <c r="G202" s="2002">
        <v>8.1138150000000007</v>
      </c>
      <c r="H202" s="2002">
        <v>4.6200030000000005</v>
      </c>
    </row>
    <row r="203" spans="1:16" ht="6" customHeight="1">
      <c r="A203" s="1947"/>
      <c r="B203" s="1947"/>
      <c r="C203" s="1948"/>
      <c r="D203" s="1948"/>
      <c r="E203" s="1948"/>
      <c r="F203" s="1948"/>
      <c r="G203" s="1948"/>
      <c r="H203" s="1947"/>
    </row>
    <row r="204" spans="1:16" s="317" customFormat="1" ht="15" customHeight="1">
      <c r="A204" s="870" t="s">
        <v>279</v>
      </c>
      <c r="B204" s="2344" t="s">
        <v>505</v>
      </c>
      <c r="C204" s="2344"/>
      <c r="D204" s="2344"/>
      <c r="E204" s="2344"/>
      <c r="F204" s="2344"/>
      <c r="G204" s="2344"/>
      <c r="H204" s="1225"/>
      <c r="I204" s="2216"/>
      <c r="J204" s="1225"/>
      <c r="K204" s="1225"/>
      <c r="M204"/>
      <c r="N204"/>
      <c r="O204"/>
      <c r="P204"/>
    </row>
    <row r="205" spans="1:16" s="1935" customFormat="1" ht="15" customHeight="1">
      <c r="A205" s="2129"/>
      <c r="B205" s="2129" t="s">
        <v>183</v>
      </c>
      <c r="C205" s="2130"/>
      <c r="D205" s="2130"/>
      <c r="E205" s="2130"/>
      <c r="F205" s="2130"/>
      <c r="G205" s="2130"/>
      <c r="I205" s="2219"/>
      <c r="K205" s="2131"/>
    </row>
    <row r="206" spans="1:16" s="1936" customFormat="1" ht="15" customHeight="1">
      <c r="A206" s="2132"/>
      <c r="B206" s="2132" t="s">
        <v>185</v>
      </c>
      <c r="C206" s="2132"/>
      <c r="D206" s="2132"/>
      <c r="G206" s="2133"/>
      <c r="H206" s="2133"/>
      <c r="I206" s="2220"/>
      <c r="J206" s="2133"/>
    </row>
    <row r="207" spans="1:16" s="1935" customFormat="1" ht="15" customHeight="1">
      <c r="A207" s="2129"/>
      <c r="B207" s="2129" t="s">
        <v>187</v>
      </c>
      <c r="C207" s="2130"/>
      <c r="D207" s="2130"/>
      <c r="E207" s="2130"/>
      <c r="F207" s="2130"/>
      <c r="G207" s="2130"/>
      <c r="I207" s="2219"/>
    </row>
    <row r="208" spans="1:16" ht="15" customHeight="1">
      <c r="A208" s="54"/>
      <c r="B208" s="54"/>
      <c r="I208" s="2221" t="s">
        <v>93</v>
      </c>
    </row>
    <row r="209" spans="1:9" ht="15" customHeight="1">
      <c r="A209" s="54"/>
      <c r="B209" s="54"/>
      <c r="I209" s="2224"/>
    </row>
    <row r="211" spans="1:9" ht="15" customHeight="1">
      <c r="A211" s="2480" t="s">
        <v>565</v>
      </c>
      <c r="B211" s="2480"/>
      <c r="C211" s="2480"/>
      <c r="D211" s="2480"/>
      <c r="E211" s="2480"/>
      <c r="F211" s="1898"/>
      <c r="G211" s="1898"/>
      <c r="H211" s="1999" t="s">
        <v>566</v>
      </c>
      <c r="I211" s="2224"/>
    </row>
    <row r="212" spans="1:9" ht="15" customHeight="1">
      <c r="A212" s="2480"/>
      <c r="B212" s="2480"/>
      <c r="C212" s="2480"/>
      <c r="D212" s="2480"/>
      <c r="E212" s="2480"/>
      <c r="F212" s="1898"/>
      <c r="G212" s="1898"/>
      <c r="H212" s="798"/>
    </row>
    <row r="213" spans="1:9" ht="15" customHeight="1">
      <c r="A213" s="2480"/>
      <c r="B213" s="2480"/>
      <c r="C213" s="2480"/>
      <c r="D213" s="2480"/>
      <c r="E213" s="2480"/>
      <c r="F213" s="1898"/>
      <c r="G213" s="1898"/>
      <c r="H213" s="1911"/>
    </row>
    <row r="214" spans="1:9" ht="15" customHeight="1">
      <c r="A214" s="1905" t="s">
        <v>32</v>
      </c>
      <c r="B214" s="1905"/>
      <c r="C214" s="1908"/>
      <c r="D214" s="1908"/>
      <c r="E214" s="1908"/>
      <c r="F214" s="1908"/>
      <c r="G214" s="1908"/>
      <c r="H214" s="1911"/>
    </row>
    <row r="215" spans="1:9" ht="6" customHeight="1">
      <c r="C215" s="1912"/>
      <c r="D215" s="1912"/>
      <c r="E215" s="1913"/>
      <c r="F215" s="1913"/>
      <c r="G215" s="1913"/>
    </row>
    <row r="216" spans="1:9" ht="15" customHeight="1">
      <c r="A216" s="2497" t="s">
        <v>109</v>
      </c>
      <c r="B216" s="2498"/>
      <c r="C216" s="2499" t="s">
        <v>17</v>
      </c>
      <c r="D216" s="2209"/>
      <c r="E216" s="2500" t="s">
        <v>572</v>
      </c>
      <c r="F216" s="1948"/>
      <c r="G216" s="2502" t="s">
        <v>642</v>
      </c>
      <c r="H216" s="2503"/>
    </row>
    <row r="217" spans="1:9" ht="45">
      <c r="A217" s="2361"/>
      <c r="B217" s="2361"/>
      <c r="C217" s="2505"/>
      <c r="D217" s="2210"/>
      <c r="E217" s="2501"/>
      <c r="F217" s="2211"/>
      <c r="G217" s="1917" t="s">
        <v>571</v>
      </c>
      <c r="H217" s="1917" t="s">
        <v>569</v>
      </c>
    </row>
    <row r="218" spans="1:9" ht="6" customHeight="1">
      <c r="C218" s="1913"/>
      <c r="D218" s="1913"/>
      <c r="E218" s="1913"/>
      <c r="F218" s="1913"/>
      <c r="G218" s="1913"/>
    </row>
    <row r="219" spans="1:9" ht="15" customHeight="1">
      <c r="A219" s="1922" t="s">
        <v>103</v>
      </c>
      <c r="B219" s="1922"/>
      <c r="C219" s="2009">
        <v>128933.06285846471</v>
      </c>
      <c r="D219" s="2000"/>
      <c r="E219" s="2000">
        <v>0.25767069999999997</v>
      </c>
      <c r="F219" s="2000"/>
      <c r="G219" s="2000">
        <v>0.13553282999999999</v>
      </c>
      <c r="H219" s="2000">
        <v>0.23468238999999999</v>
      </c>
    </row>
    <row r="220" spans="1:9" ht="15" customHeight="1">
      <c r="A220" s="1112" t="s">
        <v>84</v>
      </c>
      <c r="C220" s="2011">
        <v>5409.7444513362998</v>
      </c>
      <c r="D220" s="2002"/>
      <c r="E220" s="2002">
        <v>1.1560245899999999</v>
      </c>
      <c r="F220" s="2002"/>
      <c r="G220" s="2002">
        <v>0.56757157999999996</v>
      </c>
      <c r="H220" s="2002">
        <v>0.99848652000000004</v>
      </c>
    </row>
    <row r="221" spans="1:9" ht="15" customHeight="1">
      <c r="A221" s="1112" t="s">
        <v>83</v>
      </c>
      <c r="C221" s="2011">
        <v>16746.604860710599</v>
      </c>
      <c r="D221" s="2002"/>
      <c r="E221" s="2002">
        <v>1.11207641</v>
      </c>
      <c r="F221" s="2002"/>
      <c r="G221" s="2002">
        <v>0.63548654999999998</v>
      </c>
      <c r="H221" s="2002">
        <v>0.98392186000000004</v>
      </c>
    </row>
    <row r="222" spans="1:9" ht="15" customHeight="1">
      <c r="A222" s="1112" t="s">
        <v>82</v>
      </c>
      <c r="C222" s="2011">
        <v>4283.2613123347001</v>
      </c>
      <c r="D222" s="2002"/>
      <c r="E222" s="2002">
        <v>1.21642245</v>
      </c>
      <c r="F222" s="2002"/>
      <c r="G222" s="2002">
        <v>0.76835094000000004</v>
      </c>
      <c r="H222" s="2002">
        <v>1.0534861200000001</v>
      </c>
    </row>
    <row r="223" spans="1:9" ht="15" customHeight="1">
      <c r="A223" s="1112" t="s">
        <v>81</v>
      </c>
      <c r="C223" s="2011">
        <v>4075.9872787119002</v>
      </c>
      <c r="D223" s="2002"/>
      <c r="E223" s="2002">
        <v>1.12770791</v>
      </c>
      <c r="F223" s="2002"/>
      <c r="G223" s="2002">
        <v>0.75708660000000005</v>
      </c>
      <c r="H223" s="2002">
        <v>0.92403603999999995</v>
      </c>
    </row>
    <row r="224" spans="1:9" ht="15" customHeight="1">
      <c r="A224" s="1112" t="s">
        <v>80</v>
      </c>
      <c r="C224" s="2011">
        <v>13234.5652324573</v>
      </c>
      <c r="D224" s="2002"/>
      <c r="E224" s="2002">
        <v>1.07165066</v>
      </c>
      <c r="F224" s="2002"/>
      <c r="G224" s="2002">
        <v>0.65085431000000005</v>
      </c>
      <c r="H224" s="2002">
        <v>0.95791588999999999</v>
      </c>
    </row>
    <row r="225" spans="1:8" ht="15" customHeight="1">
      <c r="A225" s="1112" t="s">
        <v>79</v>
      </c>
      <c r="C225" s="2011">
        <v>3582.6263745517999</v>
      </c>
      <c r="D225" s="2002"/>
      <c r="E225" s="2002">
        <v>1.18510787</v>
      </c>
      <c r="F225" s="2002"/>
      <c r="G225" s="2002">
        <v>0.63508271999999999</v>
      </c>
      <c r="H225" s="2002">
        <v>0.95472170000000001</v>
      </c>
    </row>
    <row r="226" spans="1:8" ht="15" customHeight="1">
      <c r="A226" s="1112" t="s">
        <v>78</v>
      </c>
      <c r="C226" s="2011">
        <v>22815.1933103419</v>
      </c>
      <c r="D226" s="2002"/>
      <c r="E226" s="2002">
        <v>1.2370927700000001</v>
      </c>
      <c r="F226" s="2002"/>
      <c r="G226" s="2002">
        <v>0.65771955999999998</v>
      </c>
      <c r="H226" s="2002">
        <v>1.07801492</v>
      </c>
    </row>
    <row r="227" spans="1:8" ht="15" customHeight="1">
      <c r="A227" s="1112" t="s">
        <v>77</v>
      </c>
      <c r="C227" s="2011">
        <v>18925.329421087201</v>
      </c>
      <c r="D227" s="2002"/>
      <c r="E227" s="2002">
        <v>1.00901405</v>
      </c>
      <c r="F227" s="2002"/>
      <c r="G227" s="2002">
        <v>0.55070222999999996</v>
      </c>
      <c r="H227" s="2002">
        <v>0.81322064999999999</v>
      </c>
    </row>
    <row r="228" spans="1:8" ht="15" customHeight="1">
      <c r="A228" s="1112" t="s">
        <v>76</v>
      </c>
      <c r="C228" s="2011">
        <v>34815.882913444198</v>
      </c>
      <c r="D228" s="2002"/>
      <c r="E228" s="2002">
        <v>0.96794146999999997</v>
      </c>
      <c r="F228" s="2002"/>
      <c r="G228" s="2002">
        <v>0.55602717000000002</v>
      </c>
      <c r="H228" s="2002">
        <v>0.90575596000000003</v>
      </c>
    </row>
    <row r="229" spans="1:8" ht="15" customHeight="1">
      <c r="A229" s="1112" t="s">
        <v>75</v>
      </c>
      <c r="C229" s="2011">
        <v>8020.9130898991998</v>
      </c>
      <c r="D229" s="2002"/>
      <c r="E229" s="2002">
        <v>1.09350931</v>
      </c>
      <c r="F229" s="2002"/>
      <c r="G229" s="2002">
        <v>0.58400196000000004</v>
      </c>
      <c r="H229" s="2002">
        <v>1.0536973700000001</v>
      </c>
    </row>
    <row r="230" spans="1:8" ht="15" customHeight="1">
      <c r="A230" s="1112" t="s">
        <v>74</v>
      </c>
      <c r="C230" s="2011">
        <v>28238.470072050201</v>
      </c>
      <c r="D230" s="2002"/>
      <c r="E230" s="2002">
        <v>1.0218413099999999</v>
      </c>
      <c r="F230" s="2002"/>
      <c r="G230" s="2002">
        <v>0.55949380999999998</v>
      </c>
      <c r="H230" s="2002">
        <v>0.88931726</v>
      </c>
    </row>
    <row r="231" spans="1:8" ht="15" customHeight="1">
      <c r="A231" s="1112" t="s">
        <v>73</v>
      </c>
      <c r="C231" s="2011">
        <v>17144.281811893299</v>
      </c>
      <c r="D231" s="2002"/>
      <c r="E231" s="2002">
        <v>1.23942883</v>
      </c>
      <c r="F231" s="2002"/>
      <c r="G231" s="2002">
        <v>0.75167304000000001</v>
      </c>
      <c r="H231" s="2002">
        <v>0.94758295000000003</v>
      </c>
    </row>
    <row r="232" spans="1:8" ht="15" customHeight="1">
      <c r="A232" s="1112" t="s">
        <v>72</v>
      </c>
      <c r="C232" s="2011">
        <v>13588.0412330978</v>
      </c>
      <c r="D232" s="2002"/>
      <c r="E232" s="2002">
        <v>1.11901889</v>
      </c>
      <c r="F232" s="2002"/>
      <c r="G232" s="2002">
        <v>0.61691806999999999</v>
      </c>
      <c r="H232" s="2002">
        <v>1.09986384</v>
      </c>
    </row>
    <row r="233" spans="1:8" ht="15" customHeight="1">
      <c r="A233" s="1112" t="s">
        <v>71</v>
      </c>
      <c r="C233" s="2011">
        <v>35619.9534638396</v>
      </c>
      <c r="D233" s="2002"/>
      <c r="E233" s="2002">
        <v>1.0159918400000001</v>
      </c>
      <c r="F233" s="2002"/>
      <c r="G233" s="2002">
        <v>0.50998549000000004</v>
      </c>
      <c r="H233" s="2002">
        <v>0.89769368000000005</v>
      </c>
    </row>
    <row r="234" spans="1:8" ht="15" customHeight="1">
      <c r="A234" s="1112" t="s">
        <v>70</v>
      </c>
      <c r="C234" s="2011">
        <v>81610.926453043896</v>
      </c>
      <c r="D234" s="2002"/>
      <c r="E234" s="2002">
        <v>1.12629489</v>
      </c>
      <c r="F234" s="2002"/>
      <c r="G234" s="2002">
        <v>0.53906871000000001</v>
      </c>
      <c r="H234" s="2002">
        <v>1.05473442</v>
      </c>
    </row>
    <row r="235" spans="1:8" ht="15" customHeight="1">
      <c r="A235" s="1112" t="s">
        <v>69</v>
      </c>
      <c r="C235" s="2011">
        <v>20029.750022446598</v>
      </c>
      <c r="D235" s="2002"/>
      <c r="E235" s="2002">
        <v>0.95870657999999997</v>
      </c>
      <c r="F235" s="2002"/>
      <c r="G235" s="2002">
        <v>0.55245564000000003</v>
      </c>
      <c r="H235" s="2002">
        <v>0.88887285000000005</v>
      </c>
    </row>
    <row r="236" spans="1:8" ht="15" customHeight="1">
      <c r="A236" s="1112" t="s">
        <v>68</v>
      </c>
      <c r="C236" s="2011">
        <v>8623.6030621545997</v>
      </c>
      <c r="D236" s="2002"/>
      <c r="E236" s="2002">
        <v>1.16776053</v>
      </c>
      <c r="F236" s="2002"/>
      <c r="G236" s="2002">
        <v>0.58657990999999998</v>
      </c>
      <c r="H236" s="2002">
        <v>1.06741215</v>
      </c>
    </row>
    <row r="237" spans="1:8" ht="15" customHeight="1">
      <c r="A237" s="1112" t="s">
        <v>67</v>
      </c>
      <c r="C237" s="2011">
        <v>5496.5650562335004</v>
      </c>
      <c r="D237" s="2002"/>
      <c r="E237" s="2002">
        <v>1.0704836099999999</v>
      </c>
      <c r="F237" s="2002"/>
      <c r="G237" s="2002">
        <v>0.61097641000000003</v>
      </c>
      <c r="H237" s="2002">
        <v>0.91528611000000004</v>
      </c>
    </row>
    <row r="238" spans="1:8" ht="15" customHeight="1">
      <c r="A238" s="1112" t="s">
        <v>66</v>
      </c>
      <c r="C238" s="2011">
        <v>23152.415850801499</v>
      </c>
      <c r="D238" s="2002"/>
      <c r="E238" s="2002">
        <v>0.96808212000000005</v>
      </c>
      <c r="F238" s="2002"/>
      <c r="G238" s="2002">
        <v>0.50712288999999999</v>
      </c>
      <c r="H238" s="2002">
        <v>0.85109944999999998</v>
      </c>
    </row>
    <row r="239" spans="1:8" ht="15" customHeight="1">
      <c r="A239" s="1112" t="s">
        <v>65</v>
      </c>
      <c r="C239" s="2011">
        <v>18642.969142025198</v>
      </c>
      <c r="D239" s="2002"/>
      <c r="E239" s="2002">
        <v>1.1804587</v>
      </c>
      <c r="F239" s="2002"/>
      <c r="G239" s="2002">
        <v>0.69031735000000005</v>
      </c>
      <c r="H239" s="2002">
        <v>1.0960860299999999</v>
      </c>
    </row>
    <row r="240" spans="1:8" ht="15" customHeight="1">
      <c r="A240" s="1112" t="s">
        <v>64</v>
      </c>
      <c r="C240" s="2011">
        <v>27626.732237667798</v>
      </c>
      <c r="D240" s="2002"/>
      <c r="E240" s="2002">
        <v>1.1005950499999999</v>
      </c>
      <c r="F240" s="2002"/>
      <c r="G240" s="2002">
        <v>0.59238944000000004</v>
      </c>
      <c r="H240" s="2002">
        <v>1.0022511700000001</v>
      </c>
    </row>
    <row r="241" spans="1:16" ht="15" customHeight="1">
      <c r="A241" s="1112" t="s">
        <v>63</v>
      </c>
      <c r="C241" s="2011">
        <v>9457.2820585429999</v>
      </c>
      <c r="D241" s="2002"/>
      <c r="E241" s="2002">
        <v>1.1303198999999999</v>
      </c>
      <c r="F241" s="2002"/>
      <c r="G241" s="2002">
        <v>0.70118937999999997</v>
      </c>
      <c r="H241" s="2002">
        <v>0.94242859999999995</v>
      </c>
    </row>
    <row r="242" spans="1:16" ht="15" customHeight="1">
      <c r="A242" s="1112" t="s">
        <v>62</v>
      </c>
      <c r="C242" s="2011">
        <v>7418.8647716530004</v>
      </c>
      <c r="D242" s="2002"/>
      <c r="E242" s="2002">
        <v>1.1382273999999999</v>
      </c>
      <c r="F242" s="2002"/>
      <c r="G242" s="2002">
        <v>0.55614907000000002</v>
      </c>
      <c r="H242" s="2002">
        <v>0.90368236000000002</v>
      </c>
    </row>
    <row r="243" spans="1:16" ht="15" customHeight="1">
      <c r="A243" s="1112" t="s">
        <v>61</v>
      </c>
      <c r="C243" s="2011">
        <v>12668.527159356399</v>
      </c>
      <c r="D243" s="2002"/>
      <c r="E243" s="2002">
        <v>1.0781312700000001</v>
      </c>
      <c r="F243" s="2002"/>
      <c r="G243" s="2002">
        <v>0.62374346999999997</v>
      </c>
      <c r="H243" s="2002">
        <v>1.0230272199999999</v>
      </c>
    </row>
    <row r="244" spans="1:16" ht="15" customHeight="1">
      <c r="A244" s="1112" t="s">
        <v>60</v>
      </c>
      <c r="C244" s="2011">
        <v>12359.4190989132</v>
      </c>
      <c r="D244" s="2002"/>
      <c r="E244" s="2002">
        <v>1.03252367</v>
      </c>
      <c r="F244" s="2002"/>
      <c r="G244" s="2002">
        <v>0.60830527000000001</v>
      </c>
      <c r="H244" s="2002">
        <v>0.82069057000000001</v>
      </c>
    </row>
    <row r="245" spans="1:16" ht="15" customHeight="1">
      <c r="A245" s="1112" t="s">
        <v>59</v>
      </c>
      <c r="C245" s="2011">
        <v>12951.422364739599</v>
      </c>
      <c r="D245" s="2002"/>
      <c r="E245" s="2002">
        <v>0.99181392999999995</v>
      </c>
      <c r="F245" s="2002"/>
      <c r="G245" s="2002">
        <v>0.63354462</v>
      </c>
      <c r="H245" s="2002">
        <v>0.87019561000000001</v>
      </c>
    </row>
    <row r="246" spans="1:16" ht="15" customHeight="1">
      <c r="A246" s="1112" t="s">
        <v>58</v>
      </c>
      <c r="C246" s="2011">
        <v>11418.9338316255</v>
      </c>
      <c r="D246" s="2002"/>
      <c r="E246" s="2002">
        <v>1.06642046</v>
      </c>
      <c r="F246" s="2002"/>
      <c r="G246" s="2002">
        <v>0.66342354999999997</v>
      </c>
      <c r="H246" s="2002">
        <v>0.93728542999999997</v>
      </c>
    </row>
    <row r="247" spans="1:16" ht="15" customHeight="1">
      <c r="A247" s="1112" t="s">
        <v>57</v>
      </c>
      <c r="C247" s="2011">
        <v>15600.850050061101</v>
      </c>
      <c r="D247" s="2002"/>
      <c r="E247" s="2002">
        <v>1.0873716</v>
      </c>
      <c r="F247" s="2002"/>
      <c r="G247" s="2002">
        <v>0.52295588999999998</v>
      </c>
      <c r="H247" s="2002">
        <v>0.89712780000000003</v>
      </c>
    </row>
    <row r="248" spans="1:16" ht="15" customHeight="1">
      <c r="A248" s="1112" t="s">
        <v>56</v>
      </c>
      <c r="C248" s="2011">
        <v>5328.8586109033004</v>
      </c>
      <c r="D248" s="2002"/>
      <c r="E248" s="2002">
        <v>0.98723682000000001</v>
      </c>
      <c r="F248" s="2002"/>
      <c r="G248" s="2002">
        <v>0.56175867999999995</v>
      </c>
      <c r="H248" s="2002">
        <v>0.90949166000000004</v>
      </c>
    </row>
    <row r="249" spans="1:16" ht="15" customHeight="1">
      <c r="A249" s="1112" t="s">
        <v>55</v>
      </c>
      <c r="C249" s="2011">
        <v>37383.474535671798</v>
      </c>
      <c r="D249" s="2002"/>
      <c r="E249" s="2002">
        <v>1.1868364899999999</v>
      </c>
      <c r="F249" s="2002"/>
      <c r="G249" s="2002">
        <v>0.70235683000000004</v>
      </c>
      <c r="H249" s="2002">
        <v>1.0541894000000001</v>
      </c>
    </row>
    <row r="250" spans="1:16" ht="15" customHeight="1">
      <c r="A250" s="1112" t="s">
        <v>54</v>
      </c>
      <c r="C250" s="2011">
        <v>9260.4275978402002</v>
      </c>
      <c r="D250" s="2002"/>
      <c r="E250" s="2002">
        <v>1.09630508</v>
      </c>
      <c r="F250" s="2002"/>
      <c r="G250" s="2002">
        <v>0.66778578</v>
      </c>
      <c r="H250" s="2002">
        <v>0.98681819999999998</v>
      </c>
    </row>
    <row r="251" spans="1:16" ht="15" customHeight="1">
      <c r="A251" s="1112" t="s">
        <v>53</v>
      </c>
      <c r="C251" s="2011">
        <v>8201.9134580451991</v>
      </c>
      <c r="D251" s="2002"/>
      <c r="E251" s="2002">
        <v>1.1499448000000001</v>
      </c>
      <c r="F251" s="2002"/>
      <c r="G251" s="2002">
        <v>0.55800123999999995</v>
      </c>
      <c r="H251" s="2002">
        <v>0.94505295</v>
      </c>
    </row>
    <row r="252" spans="1:16" ht="6" customHeight="1">
      <c r="A252" s="1947"/>
      <c r="B252" s="1947"/>
      <c r="C252" s="1948"/>
      <c r="D252" s="1948"/>
      <c r="E252" s="1948"/>
      <c r="F252" s="1948"/>
      <c r="G252" s="1948"/>
      <c r="H252" s="1947"/>
    </row>
    <row r="253" spans="1:16" s="317" customFormat="1" ht="15" customHeight="1">
      <c r="A253" s="870" t="s">
        <v>279</v>
      </c>
      <c r="B253" s="2344" t="s">
        <v>505</v>
      </c>
      <c r="C253" s="2344"/>
      <c r="D253" s="2344"/>
      <c r="E253" s="2344"/>
      <c r="F253" s="2344"/>
      <c r="G253" s="2344"/>
      <c r="H253" s="1225"/>
      <c r="I253" s="2216"/>
      <c r="J253" s="1225"/>
      <c r="K253" s="1225"/>
      <c r="M253"/>
      <c r="N253"/>
      <c r="O253"/>
      <c r="P253"/>
    </row>
    <row r="254" spans="1:16" s="1935" customFormat="1" ht="15" customHeight="1">
      <c r="A254" s="2129"/>
      <c r="B254" s="2129" t="s">
        <v>183</v>
      </c>
      <c r="C254" s="2130"/>
      <c r="D254" s="2130"/>
      <c r="E254" s="2130"/>
      <c r="F254" s="2130"/>
      <c r="G254" s="2130"/>
      <c r="I254" s="2219"/>
      <c r="K254" s="2131"/>
    </row>
    <row r="255" spans="1:16" s="1936" customFormat="1" ht="15" customHeight="1">
      <c r="A255" s="2132"/>
      <c r="B255" s="2132" t="s">
        <v>185</v>
      </c>
      <c r="C255" s="2132"/>
      <c r="D255" s="2132"/>
      <c r="G255" s="2133"/>
      <c r="H255" s="2133"/>
      <c r="I255" s="2220"/>
      <c r="J255" s="2133"/>
    </row>
    <row r="256" spans="1:16" s="1935" customFormat="1" ht="15" customHeight="1">
      <c r="A256" s="2129"/>
      <c r="B256" s="2129" t="s">
        <v>187</v>
      </c>
      <c r="C256" s="2130"/>
      <c r="D256" s="2130"/>
      <c r="E256" s="2130"/>
      <c r="F256" s="2130"/>
      <c r="G256" s="2130"/>
      <c r="I256" s="2219"/>
    </row>
    <row r="257" spans="1:9" ht="15" customHeight="1">
      <c r="A257" s="1932"/>
      <c r="B257" s="1932"/>
      <c r="C257" s="1933"/>
      <c r="D257" s="1933"/>
      <c r="E257" s="1933"/>
      <c r="F257" s="1933"/>
      <c r="G257" s="1933"/>
      <c r="I257" s="2221" t="s">
        <v>93</v>
      </c>
    </row>
  </sheetData>
  <mergeCells count="32">
    <mergeCell ref="B253:G253"/>
    <mergeCell ref="B204:G204"/>
    <mergeCell ref="A211:E213"/>
    <mergeCell ref="A216:B217"/>
    <mergeCell ref="C216:C217"/>
    <mergeCell ref="E216:E217"/>
    <mergeCell ref="G216:H216"/>
    <mergeCell ref="B155:G155"/>
    <mergeCell ref="A162:E164"/>
    <mergeCell ref="A167:B168"/>
    <mergeCell ref="C167:C168"/>
    <mergeCell ref="E167:E168"/>
    <mergeCell ref="G167:H167"/>
    <mergeCell ref="B103:G103"/>
    <mergeCell ref="A113:E115"/>
    <mergeCell ref="A118:B119"/>
    <mergeCell ref="C118:C119"/>
    <mergeCell ref="E118:E119"/>
    <mergeCell ref="G118:H118"/>
    <mergeCell ref="B51:G51"/>
    <mergeCell ref="A53:I53"/>
    <mergeCell ref="A61:E63"/>
    <mergeCell ref="A66:B67"/>
    <mergeCell ref="C66:C67"/>
    <mergeCell ref="E66:E67"/>
    <mergeCell ref="G66:H66"/>
    <mergeCell ref="B50:H50"/>
    <mergeCell ref="A9:E11"/>
    <mergeCell ref="A13:B14"/>
    <mergeCell ref="C13:C14"/>
    <mergeCell ref="E13:E14"/>
    <mergeCell ref="G13:H13"/>
  </mergeCells>
  <conditionalFormatting sqref="C170:H202">
    <cfRule type="cellIs" dxfId="17" priority="1" stopIfTrue="1" operator="between">
      <formula>25</formula>
      <formula>100</formula>
    </cfRule>
    <cfRule type="cellIs" dxfId="16" priority="2" stopIfTrue="1" operator="between">
      <formula>15</formula>
      <formula>24.999</formula>
    </cfRule>
  </conditionalFormatting>
  <hyperlinks>
    <hyperlink ref="I58" location="'Cuadro 5.47'!A1" tooltip="Ir al inicio" display="Ir al inicio"/>
    <hyperlink ref="E16" location="D15" tooltip="CV: .4" display="D15"/>
    <hyperlink ref="G16" location="E15" tooltip="CV: 1.66" display="E15"/>
    <hyperlink ref="H16" location="F15" tooltip="CV: .99" display="F15"/>
    <hyperlink ref="E17" location="D17" tooltip="CV: 1.71" display="D17"/>
    <hyperlink ref="G17" location="E17" tooltip="CV: 6.9" display="E17"/>
    <hyperlink ref="H17" location="F17" tooltip="CV: 4.54" display="F17"/>
    <hyperlink ref="E18" location="D18" tooltip="CV: 1.57" display="D18"/>
    <hyperlink ref="G18" location="E18" tooltip="CV: 8.63" display="E18"/>
    <hyperlink ref="H18" location="F18" tooltip="CV: 5.14" display="F18"/>
    <hyperlink ref="E19" location="D19" tooltip="CV: 1.82" display="D19"/>
    <hyperlink ref="G19" location="E19" tooltip="CV: 8.64" display="E19"/>
    <hyperlink ref="H19" location="F19" tooltip="CV: 5.29" display="F19"/>
    <hyperlink ref="E20" location="D20" tooltip="CV: 1.76" display="D20"/>
    <hyperlink ref="G20" location="E20" tooltip="CV: 7.81" display="E20"/>
    <hyperlink ref="H20" location="F20" tooltip="CV: 3.92" display="F20"/>
    <hyperlink ref="E21" location="D21" tooltip="CV: 1.57" display="D21"/>
    <hyperlink ref="G21" location="E21" tooltip="CV: 8.04" display="E21"/>
    <hyperlink ref="H21" location="F21" tooltip="CV: 5.15" display="F21"/>
    <hyperlink ref="E22" location="D22" tooltip="CV: 1.73" display="D22"/>
    <hyperlink ref="G22" location="E22" tooltip="CV: 7.46" display="E22"/>
    <hyperlink ref="H22" location="F22" tooltip="CV: 4.54" display="F22"/>
    <hyperlink ref="E23" location="D23" tooltip="CV: 1.95" display="D23"/>
    <hyperlink ref="G23" location="E23" tooltip="CV: 6.63" display="E23"/>
    <hyperlink ref="H23" location="F23" tooltip="CV: 4.38" display="F23"/>
    <hyperlink ref="E24" location="D24" tooltip="CV: 1.41" display="D24"/>
    <hyperlink ref="G24" location="E24" tooltip="CV: 7.84" display="E24"/>
    <hyperlink ref="H24" location="F24" tooltip="CV: 5.09" display="F24"/>
    <hyperlink ref="E25" location="D25" tooltip="CV: 1.62" display="D25"/>
    <hyperlink ref="G25" location="E25" tooltip="CV: 6.11" display="E25"/>
    <hyperlink ref="H25" location="F25" tooltip="CV: 3.37" display="F25"/>
    <hyperlink ref="E26" location="D26" tooltip="CV: 1.63" display="D26"/>
    <hyperlink ref="G26" location="E26" tooltip="CV: 7.54" display="E26"/>
    <hyperlink ref="H26" location="F26" tooltip="CV: 4.65" display="F26"/>
    <hyperlink ref="E27" location="D27" tooltip="CV: 1.53" display="D27"/>
    <hyperlink ref="G27" location="E27" tooltip="CV: 7.27" display="E27"/>
    <hyperlink ref="H27" location="F27" tooltip="CV: 3.78" display="F27"/>
    <hyperlink ref="E28" location="D28" tooltip="CV: 1.96" display="D28"/>
    <hyperlink ref="G28" location="E28" tooltip="CV: 8.91" display="E28"/>
    <hyperlink ref="H28" location="F28" tooltip="CV: 3.71" display="F28"/>
    <hyperlink ref="E29" location="D29" tooltip="CV: 1.95" display="D29"/>
    <hyperlink ref="G29" location="E29" tooltip="CV: 6.2" display="E29"/>
    <hyperlink ref="H29" location="F29" tooltip="CV: 4.14" display="F29"/>
    <hyperlink ref="E30" location="D30" tooltip="CV: 1.5" display="D30"/>
    <hyperlink ref="G30" location="E30" tooltip="CV: 6.6" display="E30"/>
    <hyperlink ref="H30" location="F30" tooltip="CV: 4.22" display="F30"/>
    <hyperlink ref="E31" location="D31" tooltip="CV: 1.76" display="D31"/>
    <hyperlink ref="G31" location="E31" tooltip="CV: 7.81" display="E31"/>
    <hyperlink ref="H31" location="F31" tooltip="CV: 3.99" display="F31"/>
    <hyperlink ref="E32" location="D32" tooltip="CV: 1.43" display="D32"/>
    <hyperlink ref="G32" location="E32" tooltip="CV: 6.82" display="E32"/>
    <hyperlink ref="H32" location="F32" tooltip="CV: 3.92" display="F32"/>
    <hyperlink ref="E33" location="D33" tooltip="CV: 1.82" display="D33"/>
    <hyperlink ref="G33" location="E33" tooltip="CV: 7.67" display="E33"/>
    <hyperlink ref="H33" location="F33" tooltip="CV: 4.17" display="F33"/>
    <hyperlink ref="E34" location="D34" tooltip="CV: 1.53" display="D34"/>
    <hyperlink ref="G34" location="E34" tooltip="CV: 7.4" display="E34"/>
    <hyperlink ref="H34" location="F34" tooltip="CV: 4.52" display="F34"/>
    <hyperlink ref="E35" location="D35" tooltip="CV: 1.27" display="D35"/>
    <hyperlink ref="G35" location="E35" tooltip="CV: 8.84" display="E35"/>
    <hyperlink ref="H35" location="F35" tooltip="CV: 5.62" display="F35"/>
    <hyperlink ref="E36" location="D36" tooltip="CV: 2.11" display="D36"/>
    <hyperlink ref="G36" location="E36" tooltip="CV: 6.64" display="E36"/>
    <hyperlink ref="H36" location="F36" tooltip="CV: 3.55" display="F36"/>
    <hyperlink ref="E37" location="D37" tooltip="CV: 1.93" display="D37"/>
    <hyperlink ref="G37" location="E37" tooltip="CV: 6.11" display="E37"/>
    <hyperlink ref="H37" location="F37" tooltip="CV: 3.27" display="F37"/>
    <hyperlink ref="E38" location="D38" tooltip="CV: 1.69" display="D38"/>
    <hyperlink ref="G38" location="E38" tooltip="CV: 8.03" display="E38"/>
    <hyperlink ref="H38" location="F38" tooltip="CV: 4.33" display="F38"/>
    <hyperlink ref="E39" location="D39" tooltip="CV: 1.71" display="D39"/>
    <hyperlink ref="G39" location="E39" tooltip="CV: 7.48" display="E39"/>
    <hyperlink ref="H39" location="F39" tooltip="CV: 4.69" display="F39"/>
    <hyperlink ref="E40" location="D40" tooltip="CV: 1.69" display="D40"/>
    <hyperlink ref="G40" location="E40" tooltip="CV: 6.94" display="E40"/>
    <hyperlink ref="H40" location="F40" tooltip="CV: 3.99" display="F40"/>
    <hyperlink ref="E41" location="D41" tooltip="CV: 1.47" display="D41"/>
    <hyperlink ref="G41" location="E41" tooltip="CV: 7.42" display="E41"/>
    <hyperlink ref="H41" location="F41" tooltip="CV: 4.28" display="F41"/>
    <hyperlink ref="E42" location="D42" tooltip="CV: 1.39" display="D42"/>
    <hyperlink ref="G42" location="E42" tooltip="CV: 7.9" display="E42"/>
    <hyperlink ref="H42" location="F42" tooltip="CV: 4.76" display="F42"/>
    <hyperlink ref="E43" location="D43" tooltip="CV: 1.63" display="D43"/>
    <hyperlink ref="G43" location="E43" tooltip="CV: 7.16" display="E43"/>
    <hyperlink ref="H43" location="F43" tooltip="CV: 3.9" display="F43"/>
    <hyperlink ref="E44" location="D44" tooltip="CV: 1.54" display="D44"/>
    <hyperlink ref="G44" location="E44" tooltip="CV: 8.83" display="E44"/>
    <hyperlink ref="H44" location="F44" tooltip="CV: 4.55" display="F44"/>
    <hyperlink ref="E45" location="D45" tooltip="CV: 1.56" display="D45"/>
    <hyperlink ref="G45" location="E45" tooltip="CV: 6.81" display="E45"/>
    <hyperlink ref="H45" location="F45" tooltip="CV: 3.34" display="F45"/>
    <hyperlink ref="E46" location="D46" tooltip="CV: 1.96" display="D46"/>
    <hyperlink ref="G46" location="E46" tooltip="CV: 7.44" display="E46"/>
    <hyperlink ref="H46" location="F46" tooltip="CV: 3.78" display="F46"/>
    <hyperlink ref="E47" location="D47" tooltip="CV: 1.67" display="D47"/>
    <hyperlink ref="G47" location="E47" tooltip="CV: 7.86" display="E47"/>
    <hyperlink ref="H47" location="F47" tooltip="CV: 4.43" display="F47"/>
    <hyperlink ref="E48" location="D48" tooltip="CV: 1.66" display="D48"/>
    <hyperlink ref="G48" location="E48" tooltip="CV: 8.11" display="E48"/>
    <hyperlink ref="H48" location="F48" tooltip="CV: 4.62" display="F48"/>
    <hyperlink ref="C48" location="B48" tooltip="CV: 2.59" display="B48"/>
    <hyperlink ref="C47" location="B47" tooltip="CV: 2.04" display="B47"/>
    <hyperlink ref="C46" location="B46" tooltip="CV: 2.18" display="B46"/>
    <hyperlink ref="C45" location="B45" tooltip="CV: 1.88" display="B45"/>
    <hyperlink ref="C44" location="B44" tooltip="CV: 2.1" display="B44"/>
    <hyperlink ref="C43" location="B43" tooltip="CV: 2.21" display="B43"/>
    <hyperlink ref="C42" location="B42" tooltip="CV: 2.14" display="B42"/>
    <hyperlink ref="C41" location="B41" tooltip="CV: 2.07" display="B41"/>
    <hyperlink ref="C40" location="B40" tooltip="CV: 2.24" display="B40"/>
    <hyperlink ref="C39" location="B39" tooltip="CV: 2" display="B39"/>
    <hyperlink ref="C38" location="B38" tooltip="CV: 2.14" display="B38"/>
    <hyperlink ref="C37" location="B37" tooltip="CV: 2.14" display="B37"/>
    <hyperlink ref="C36" location="B36" tooltip="CV: 2.39" display="B36"/>
    <hyperlink ref="C35" location="B35" tooltip="CV: 2.22" display="B35"/>
    <hyperlink ref="C34" location="B34" tooltip="CV: 2.12" display="B34"/>
    <hyperlink ref="C33" location="B33" tooltip="CV: 2.11" display="B33"/>
    <hyperlink ref="C32" location="B32" tooltip="CV: 2.17" display="B32"/>
    <hyperlink ref="C31" location="B31" tooltip="CV: 2.15" display="B31"/>
    <hyperlink ref="C30" location="B30" tooltip="CV: 2.18" display="B30"/>
    <hyperlink ref="C29" location="B29" tooltip="CV: 2.15" display="B29"/>
    <hyperlink ref="C28" location="B28" tooltip="CV: 2.41" display="B28"/>
    <hyperlink ref="C27" location="B27" tooltip="CV: 2.26" display="B27"/>
    <hyperlink ref="C26" location="B26" tooltip="CV: 2.12" display="B26"/>
    <hyperlink ref="C25" location="B25" tooltip="CV: 1.75" display="B25"/>
    <hyperlink ref="C24" location="B24" tooltip="CV: 2.35" display="B24"/>
    <hyperlink ref="C23" location="B23" tooltip="CV: 2.28" display="B23"/>
    <hyperlink ref="C22" location="B22" tooltip="CV: 2.17" display="B22"/>
    <hyperlink ref="C21" location="B21" tooltip="CV: 2.04" display="B21"/>
    <hyperlink ref="C20" location="B20" tooltip="CV: 2.01" display="B20"/>
    <hyperlink ref="C19" location="B19" tooltip="CV: 2.52" display="B19"/>
    <hyperlink ref="C18" location="B18" tooltip="CV: 2.21" display="B18"/>
    <hyperlink ref="C17" location="B17" tooltip="CV: 2.04" display="B17"/>
    <hyperlink ref="C16" location="B15" tooltip="CV: .5" display="B15"/>
    <hyperlink ref="I110" location="'Cuadro 5.47'!A1" tooltip="Ir al inicio" display="Ir al inicio"/>
    <hyperlink ref="I159" location="'Cuadro 5.47'!A1" tooltip="Ir al inicio" display="Ir al inicio"/>
    <hyperlink ref="I208" location="'Cuadro 5.47'!A1" tooltip="Ir al inicio" display="Ir al inicio"/>
    <hyperlink ref="I257" location="'Cuadro 5.47'!A1" tooltip="Ir al inicio" display="Ir al inicio"/>
    <hyperlink ref="A6:B6" location="'Cuadro 5.47'!A211:H256" tooltip="Error estándar" display="Error estándar"/>
    <hyperlink ref="A5:B5" location="'Cuadro 5.47'!A162:H207" tooltip="Coeficiente de variación " display="Coeficiente de variación "/>
    <hyperlink ref="A4:B4" location="'Cuadro 5.47'!A113:H158" tooltip="Observaciones muestrales" display="Observaciones muestrales"/>
    <hyperlink ref="A3:B3" location="'Cuadro 5.47'!A61:H109" tooltip="Estimaciones puntuales" display="Estimaciones puntuales"/>
    <hyperlink ref="I1" location="ÍNDICE!A1" tooltip="Índice" display="Índice"/>
  </hyperlinks>
  <printOptions horizontalCentered="1"/>
  <pageMargins left="0" right="0" top="0.39370078740157483" bottom="0.39370078740157483" header="0" footer="0"/>
  <pageSetup orientation="portrait" r:id="rId1"/>
  <headerFooter alignWithMargins="0">
    <oddFooter>&amp;R&amp;07&amp;"Arial" &amp;P</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311"/>
  <sheetViews>
    <sheetView showGridLines="0" zoomScaleNormal="100" zoomScaleSheetLayoutView="100" workbookViewId="0"/>
  </sheetViews>
  <sheetFormatPr baseColWidth="10" defaultColWidth="9.140625" defaultRowHeight="15" customHeight="1"/>
  <cols>
    <col min="1" max="1" width="5.42578125" style="1112" customWidth="1"/>
    <col min="2" max="2" width="25.7109375" style="1112" customWidth="1"/>
    <col min="3" max="3" width="18.7109375" style="1112" customWidth="1"/>
    <col min="4" max="4" width="1.28515625" style="1112" customWidth="1"/>
    <col min="5" max="5" width="18.7109375" style="1112" customWidth="1"/>
    <col min="6" max="6" width="1.28515625" style="1112" customWidth="1"/>
    <col min="7" max="9" width="18.7109375" style="1112" customWidth="1"/>
    <col min="10" max="10" width="12.7109375" style="1112" customWidth="1"/>
    <col min="11" max="16384" width="9.140625" style="1112"/>
  </cols>
  <sheetData>
    <row r="1" spans="1:16" ht="15" customHeight="1">
      <c r="A1" s="2225" t="s">
        <v>644</v>
      </c>
      <c r="B1" s="1900"/>
      <c r="I1" s="823" t="s">
        <v>19</v>
      </c>
    </row>
    <row r="2" spans="1:16" ht="15" customHeight="1">
      <c r="A2" s="1952"/>
      <c r="B2" s="1900"/>
      <c r="I2" s="2015"/>
    </row>
    <row r="3" spans="1:16" s="1905" customFormat="1" ht="15" customHeight="1">
      <c r="A3" s="1902" t="s">
        <v>95</v>
      </c>
      <c r="B3" s="1902"/>
    </row>
    <row r="4" spans="1:16" s="1905" customFormat="1" ht="15" customHeight="1">
      <c r="A4" s="1902" t="s">
        <v>34</v>
      </c>
      <c r="B4" s="1902"/>
      <c r="J4" s="2226"/>
      <c r="K4" s="798"/>
      <c r="L4" s="798"/>
    </row>
    <row r="5" spans="1:16" s="1905" customFormat="1" ht="15" customHeight="1">
      <c r="A5" s="1902" t="s">
        <v>270</v>
      </c>
      <c r="B5" s="1902"/>
      <c r="J5" s="1908"/>
      <c r="K5" s="1908"/>
      <c r="L5" s="1908"/>
    </row>
    <row r="6" spans="1:16" s="1905" customFormat="1" ht="15" customHeight="1">
      <c r="A6" s="1902" t="s">
        <v>32</v>
      </c>
      <c r="B6" s="1902"/>
      <c r="J6" s="1908"/>
      <c r="K6" s="1908"/>
      <c r="L6" s="1908"/>
    </row>
    <row r="7" spans="1:16" ht="15" customHeight="1">
      <c r="A7" s="1902"/>
      <c r="B7" s="1902"/>
    </row>
    <row r="9" spans="1:16" ht="15" customHeight="1">
      <c r="A9" s="2480" t="s">
        <v>573</v>
      </c>
      <c r="B9" s="2480"/>
      <c r="C9" s="2480"/>
      <c r="D9" s="2480"/>
      <c r="E9" s="2480"/>
      <c r="F9" s="2227"/>
      <c r="G9" s="2228"/>
      <c r="H9" s="945" t="s">
        <v>574</v>
      </c>
    </row>
    <row r="10" spans="1:16" s="798" customFormat="1" ht="15" customHeight="1">
      <c r="A10" s="2480"/>
      <c r="B10" s="2480"/>
      <c r="C10" s="2480"/>
      <c r="D10" s="2480"/>
      <c r="E10" s="2480"/>
      <c r="F10" s="2227"/>
      <c r="G10" s="2228"/>
    </row>
    <row r="11" spans="1:16" s="1911" customFormat="1" ht="15" customHeight="1">
      <c r="A11" s="2480"/>
      <c r="B11" s="2480"/>
      <c r="C11" s="2480"/>
      <c r="D11" s="2480"/>
      <c r="E11" s="2480"/>
      <c r="F11" s="2227"/>
      <c r="G11" s="2228"/>
      <c r="H11" s="2229"/>
    </row>
    <row r="12" spans="1:16" s="1911" customFormat="1" ht="6" customHeight="1">
      <c r="A12" s="2227"/>
      <c r="B12" s="2227"/>
      <c r="C12" s="2227"/>
      <c r="D12" s="2227"/>
      <c r="E12" s="2227"/>
      <c r="F12" s="2227"/>
      <c r="G12" s="2228"/>
      <c r="H12" s="2229"/>
    </row>
    <row r="13" spans="1:16" ht="15" customHeight="1">
      <c r="A13" s="2497" t="s">
        <v>349</v>
      </c>
      <c r="B13" s="2497"/>
      <c r="C13" s="2507" t="s">
        <v>17</v>
      </c>
      <c r="D13" s="2209"/>
      <c r="E13" s="2500" t="s">
        <v>567</v>
      </c>
      <c r="F13" s="1976"/>
      <c r="G13" s="2502" t="s">
        <v>643</v>
      </c>
      <c r="H13" s="2503"/>
      <c r="J13" s="1914"/>
    </row>
    <row r="14" spans="1:16" s="1921" customFormat="1" ht="45">
      <c r="A14" s="2506"/>
      <c r="B14" s="2506"/>
      <c r="C14" s="2361"/>
      <c r="D14" s="2211"/>
      <c r="E14" s="2501"/>
      <c r="F14" s="2211"/>
      <c r="G14" s="1917" t="s">
        <v>568</v>
      </c>
      <c r="H14" s="1917" t="s">
        <v>569</v>
      </c>
      <c r="I14" s="1920"/>
      <c r="J14" s="1919"/>
      <c r="K14" s="1920"/>
      <c r="L14" s="1920"/>
      <c r="M14" s="1920"/>
      <c r="N14" s="1920"/>
      <c r="O14" s="1920"/>
      <c r="P14" s="1920"/>
    </row>
    <row r="15" spans="1:16" ht="6" customHeight="1">
      <c r="A15" s="1913"/>
      <c r="B15" s="1913"/>
      <c r="C15" s="1913"/>
      <c r="D15" s="1913"/>
      <c r="E15" s="1913"/>
      <c r="F15" s="1913"/>
      <c r="G15" s="1913"/>
      <c r="H15" s="1913"/>
      <c r="I15" s="1932"/>
      <c r="J15" s="2230"/>
      <c r="K15" s="1932"/>
      <c r="L15" s="1932"/>
      <c r="M15" s="1932"/>
      <c r="N15" s="1932"/>
    </row>
    <row r="16" spans="1:16" s="1932" customFormat="1" ht="15" customHeight="1">
      <c r="A16" s="1956" t="s">
        <v>103</v>
      </c>
      <c r="B16" s="1956"/>
      <c r="C16" s="1957">
        <v>25714634</v>
      </c>
      <c r="D16" s="1958"/>
      <c r="E16" s="2231">
        <v>65.099999999999994</v>
      </c>
      <c r="F16" s="2231"/>
      <c r="G16" s="2231">
        <v>8.1</v>
      </c>
      <c r="H16" s="1960">
        <v>23.8</v>
      </c>
    </row>
    <row r="17" spans="1:255" s="1925" customFormat="1" ht="6" customHeight="1">
      <c r="A17" s="1963"/>
      <c r="B17" s="1963"/>
      <c r="E17" s="2232"/>
      <c r="F17" s="2232"/>
      <c r="G17" s="2232"/>
      <c r="H17" s="2232"/>
    </row>
    <row r="18" spans="1:255" s="1925" customFormat="1" ht="15" customHeight="1">
      <c r="A18" s="1963" t="s">
        <v>295</v>
      </c>
      <c r="B18" s="1963"/>
      <c r="E18" s="2232"/>
      <c r="F18" s="2232"/>
      <c r="G18" s="2232"/>
      <c r="H18" s="2232"/>
      <c r="L18" s="958"/>
      <c r="M18" s="1932"/>
      <c r="N18" s="1932"/>
      <c r="O18" s="1932"/>
    </row>
    <row r="19" spans="1:255" s="1925" customFormat="1" ht="15" customHeight="1">
      <c r="A19" s="1932" t="s">
        <v>100</v>
      </c>
      <c r="C19" s="1965">
        <v>9031968</v>
      </c>
      <c r="D19" s="1968"/>
      <c r="E19" s="1927">
        <v>64.400000000000006</v>
      </c>
      <c r="F19" s="1927"/>
      <c r="G19" s="1927">
        <v>8.9</v>
      </c>
      <c r="H19" s="1927">
        <v>24.2</v>
      </c>
      <c r="L19" s="958"/>
      <c r="M19" s="1932"/>
      <c r="N19" s="1932"/>
      <c r="O19" s="1932"/>
    </row>
    <row r="20" spans="1:255" s="1925" customFormat="1" ht="15" customHeight="1">
      <c r="A20" s="1932" t="s">
        <v>99</v>
      </c>
      <c r="C20" s="1965">
        <v>16682666</v>
      </c>
      <c r="D20" s="1968"/>
      <c r="E20" s="1927">
        <v>65.400000000000006</v>
      </c>
      <c r="F20" s="1927"/>
      <c r="G20" s="1927">
        <v>7.8</v>
      </c>
      <c r="H20" s="1927">
        <v>23.6</v>
      </c>
      <c r="L20" s="958"/>
      <c r="M20" s="1932"/>
      <c r="N20" s="1932"/>
      <c r="O20" s="1932"/>
    </row>
    <row r="21" spans="1:255" s="1925" customFormat="1" ht="6" customHeight="1">
      <c r="A21" s="1932"/>
      <c r="B21" s="1932"/>
      <c r="E21" s="2232"/>
      <c r="F21" s="2232"/>
      <c r="G21" s="2232"/>
      <c r="H21" s="2232"/>
      <c r="L21" s="958"/>
      <c r="M21" s="1932"/>
      <c r="N21" s="1932"/>
      <c r="O21" s="1932"/>
    </row>
    <row r="22" spans="1:255" ht="15" customHeight="1">
      <c r="A22" s="1963" t="s">
        <v>104</v>
      </c>
      <c r="B22" s="1963"/>
      <c r="E22" s="859"/>
      <c r="F22" s="859"/>
      <c r="G22" s="859"/>
      <c r="H22" s="859"/>
    </row>
    <row r="23" spans="1:255" ht="15" customHeight="1">
      <c r="A23" s="1967" t="s">
        <v>512</v>
      </c>
      <c r="B23" s="1967"/>
      <c r="C23" s="1969">
        <v>1556055</v>
      </c>
      <c r="D23" s="1970"/>
      <c r="E23" s="1972">
        <v>56.3</v>
      </c>
      <c r="F23" s="1972"/>
      <c r="G23" s="1972">
        <v>11.3</v>
      </c>
      <c r="H23" s="1972">
        <v>30</v>
      </c>
    </row>
    <row r="24" spans="1:255" ht="15" customHeight="1">
      <c r="A24" s="1967" t="s">
        <v>135</v>
      </c>
      <c r="B24" s="1967"/>
      <c r="C24" s="1969">
        <v>3628050</v>
      </c>
      <c r="D24" s="1970"/>
      <c r="E24" s="1972">
        <v>63.1</v>
      </c>
      <c r="F24" s="1972"/>
      <c r="G24" s="1972">
        <v>9.1</v>
      </c>
      <c r="H24" s="1972">
        <v>26.1</v>
      </c>
    </row>
    <row r="25" spans="1:255" ht="15" customHeight="1">
      <c r="A25" s="1967" t="s">
        <v>136</v>
      </c>
      <c r="B25" s="1967"/>
      <c r="C25" s="1965">
        <v>4077388</v>
      </c>
      <c r="D25" s="1968"/>
      <c r="E25" s="1927">
        <v>67.5</v>
      </c>
      <c r="F25" s="1927"/>
      <c r="G25" s="1927">
        <v>7.6</v>
      </c>
      <c r="H25" s="1927">
        <v>22.7</v>
      </c>
    </row>
    <row r="26" spans="1:255" s="1932" customFormat="1" ht="15" customHeight="1">
      <c r="A26" s="1967" t="s">
        <v>137</v>
      </c>
      <c r="B26" s="1967"/>
      <c r="C26" s="1965">
        <v>4210946</v>
      </c>
      <c r="D26" s="1968"/>
      <c r="E26" s="1927">
        <v>70.3</v>
      </c>
      <c r="F26" s="1927"/>
      <c r="G26" s="1927">
        <v>7.1</v>
      </c>
      <c r="H26" s="1927">
        <v>19.8</v>
      </c>
      <c r="L26" s="1112"/>
      <c r="M26" s="1112"/>
      <c r="N26" s="1112"/>
      <c r="O26" s="1112"/>
      <c r="P26" s="1112"/>
      <c r="Q26" s="1112"/>
      <c r="R26" s="1112"/>
      <c r="S26" s="1112"/>
      <c r="T26" s="1112"/>
      <c r="U26" s="1112"/>
      <c r="V26" s="1112"/>
      <c r="W26" s="1112"/>
      <c r="X26" s="1112"/>
      <c r="Y26" s="1112"/>
      <c r="Z26" s="1112"/>
      <c r="AA26" s="1112"/>
      <c r="AB26" s="1112"/>
      <c r="AC26" s="1112"/>
      <c r="AD26" s="1112"/>
      <c r="AE26" s="1112"/>
      <c r="AF26" s="1112"/>
      <c r="AG26" s="1112"/>
      <c r="AH26" s="1112"/>
      <c r="AI26" s="1112"/>
      <c r="AJ26" s="1112"/>
      <c r="AK26" s="1112"/>
      <c r="AL26" s="1112"/>
      <c r="AM26" s="1112"/>
      <c r="AN26" s="1112"/>
      <c r="AO26" s="1112"/>
      <c r="AP26" s="1112"/>
      <c r="AQ26" s="1112"/>
      <c r="AR26" s="1112"/>
      <c r="AS26" s="1112"/>
      <c r="AT26" s="1112"/>
      <c r="AU26" s="1112"/>
      <c r="AV26" s="1112"/>
      <c r="AW26" s="1112"/>
      <c r="AX26" s="1112"/>
      <c r="AY26" s="1112"/>
      <c r="AZ26" s="1112"/>
      <c r="BA26" s="1112"/>
      <c r="BB26" s="1112"/>
      <c r="BC26" s="1112"/>
      <c r="BD26" s="1112"/>
      <c r="BE26" s="1112"/>
      <c r="BF26" s="1112"/>
      <c r="BG26" s="1112"/>
      <c r="BH26" s="1112"/>
      <c r="BI26" s="1112"/>
      <c r="BJ26" s="1112"/>
      <c r="BK26" s="1112"/>
      <c r="BL26" s="1112"/>
      <c r="BM26" s="1112"/>
      <c r="BN26" s="1112"/>
      <c r="BO26" s="1112"/>
      <c r="BP26" s="1112"/>
      <c r="BQ26" s="1112"/>
      <c r="BR26" s="1112"/>
      <c r="BS26" s="1112"/>
      <c r="BT26" s="1112"/>
      <c r="BU26" s="1112"/>
      <c r="BV26" s="1112"/>
      <c r="BW26" s="1112"/>
      <c r="BX26" s="1112"/>
      <c r="BY26" s="1112"/>
      <c r="BZ26" s="1112"/>
      <c r="CA26" s="1112"/>
      <c r="CB26" s="1112"/>
      <c r="CC26" s="1112"/>
      <c r="CD26" s="1112"/>
      <c r="CE26" s="1112"/>
      <c r="CF26" s="1112"/>
      <c r="CG26" s="1112"/>
      <c r="CH26" s="1112"/>
      <c r="CI26" s="1112"/>
      <c r="CJ26" s="1112"/>
      <c r="CK26" s="1112"/>
      <c r="CL26" s="1112"/>
      <c r="CM26" s="1112"/>
      <c r="CN26" s="1112"/>
      <c r="CO26" s="1112"/>
      <c r="CP26" s="1112"/>
      <c r="CQ26" s="1112"/>
      <c r="CR26" s="1112"/>
      <c r="CS26" s="1112"/>
      <c r="CT26" s="1112"/>
      <c r="CU26" s="1112"/>
      <c r="CV26" s="1112"/>
      <c r="CW26" s="1112"/>
      <c r="CX26" s="1112"/>
      <c r="CY26" s="1112"/>
      <c r="CZ26" s="1112"/>
      <c r="DA26" s="1112"/>
      <c r="DB26" s="1112"/>
      <c r="DC26" s="1112"/>
      <c r="DD26" s="1112"/>
      <c r="DE26" s="1112"/>
      <c r="DF26" s="1112"/>
      <c r="DG26" s="1112"/>
      <c r="DH26" s="1112"/>
      <c r="DI26" s="1112"/>
      <c r="DJ26" s="1112"/>
      <c r="DK26" s="1112"/>
      <c r="DL26" s="1112"/>
      <c r="DM26" s="1112"/>
      <c r="DN26" s="1112"/>
      <c r="DO26" s="1112"/>
      <c r="DP26" s="1112"/>
      <c r="DQ26" s="1112"/>
      <c r="DR26" s="1112"/>
      <c r="DS26" s="1112"/>
      <c r="DT26" s="1112"/>
      <c r="DU26" s="1112"/>
      <c r="DV26" s="1112"/>
      <c r="DW26" s="1112"/>
      <c r="DX26" s="1112"/>
      <c r="DY26" s="1112"/>
      <c r="DZ26" s="1112"/>
      <c r="EA26" s="1112"/>
      <c r="EB26" s="1112"/>
      <c r="EC26" s="1112"/>
      <c r="ED26" s="1112"/>
      <c r="EE26" s="1112"/>
      <c r="EF26" s="1112"/>
      <c r="EG26" s="1112"/>
      <c r="EH26" s="1112"/>
      <c r="EI26" s="1112"/>
      <c r="EJ26" s="1112"/>
      <c r="EK26" s="1112"/>
      <c r="EL26" s="1112"/>
      <c r="EM26" s="1112"/>
      <c r="EN26" s="1112"/>
      <c r="EO26" s="1112"/>
      <c r="EP26" s="1112"/>
      <c r="EQ26" s="1112"/>
      <c r="ER26" s="1112"/>
      <c r="ES26" s="1112"/>
      <c r="ET26" s="1112"/>
      <c r="EU26" s="1112"/>
      <c r="EV26" s="1112"/>
      <c r="EW26" s="1112"/>
      <c r="EX26" s="1112"/>
      <c r="EY26" s="1112"/>
      <c r="EZ26" s="1112"/>
      <c r="FA26" s="1112"/>
      <c r="FB26" s="1112"/>
      <c r="FC26" s="1112"/>
      <c r="FD26" s="1112"/>
      <c r="FE26" s="1112"/>
      <c r="FF26" s="1112"/>
      <c r="FG26" s="1112"/>
      <c r="FH26" s="1112"/>
      <c r="FI26" s="1112"/>
      <c r="FJ26" s="1112"/>
      <c r="FK26" s="1112"/>
      <c r="FL26" s="1112"/>
      <c r="FM26" s="1112"/>
      <c r="FN26" s="1112"/>
      <c r="FO26" s="1112"/>
      <c r="FP26" s="1112"/>
      <c r="FQ26" s="1112"/>
      <c r="FR26" s="1112"/>
      <c r="FS26" s="1112"/>
      <c r="FT26" s="1112"/>
      <c r="FU26" s="1112"/>
      <c r="FV26" s="1112"/>
      <c r="FW26" s="1112"/>
      <c r="FX26" s="1112"/>
      <c r="FY26" s="1112"/>
      <c r="FZ26" s="1112"/>
      <c r="GA26" s="1112"/>
      <c r="GB26" s="1112"/>
      <c r="GC26" s="1112"/>
      <c r="GD26" s="1112"/>
      <c r="GE26" s="1112"/>
      <c r="GF26" s="1112"/>
      <c r="GG26" s="1112"/>
      <c r="GH26" s="1112"/>
      <c r="GI26" s="1112"/>
      <c r="GJ26" s="1112"/>
      <c r="GK26" s="1112"/>
      <c r="GL26" s="1112"/>
      <c r="GM26" s="1112"/>
      <c r="GN26" s="1112"/>
      <c r="GO26" s="1112"/>
      <c r="GP26" s="1112"/>
      <c r="GQ26" s="1112"/>
      <c r="GR26" s="1112"/>
      <c r="GS26" s="1112"/>
      <c r="GT26" s="1112"/>
      <c r="GU26" s="1112"/>
      <c r="GV26" s="1112"/>
      <c r="GW26" s="1112"/>
      <c r="GX26" s="1112"/>
      <c r="GY26" s="1112"/>
      <c r="GZ26" s="1112"/>
      <c r="HA26" s="1112"/>
      <c r="HB26" s="1112"/>
      <c r="HC26" s="1112"/>
      <c r="HD26" s="1112"/>
      <c r="HE26" s="1112"/>
      <c r="HF26" s="1112"/>
      <c r="HG26" s="1112"/>
      <c r="HH26" s="1112"/>
      <c r="HI26" s="1112"/>
      <c r="HJ26" s="1112"/>
      <c r="HK26" s="1112"/>
      <c r="HL26" s="1112"/>
      <c r="HM26" s="1112"/>
      <c r="HN26" s="1112"/>
      <c r="HO26" s="1112"/>
      <c r="HP26" s="1112"/>
      <c r="HQ26" s="1112"/>
      <c r="HR26" s="1112"/>
      <c r="HS26" s="1112"/>
      <c r="HT26" s="1112"/>
      <c r="HU26" s="1112"/>
      <c r="HV26" s="1112"/>
      <c r="HW26" s="1112"/>
      <c r="HX26" s="1112"/>
      <c r="HY26" s="1112"/>
      <c r="HZ26" s="1112"/>
      <c r="IA26" s="1112"/>
      <c r="IB26" s="1112"/>
      <c r="IC26" s="1112"/>
      <c r="ID26" s="1112"/>
      <c r="IE26" s="1112"/>
      <c r="IF26" s="1112"/>
      <c r="IG26" s="1112"/>
      <c r="IH26" s="1112"/>
      <c r="II26" s="1112"/>
      <c r="IJ26" s="1112"/>
      <c r="IK26" s="1112"/>
      <c r="IL26" s="1112"/>
      <c r="IM26" s="1112"/>
      <c r="IN26" s="1112"/>
      <c r="IO26" s="1112"/>
      <c r="IP26" s="1112"/>
      <c r="IQ26" s="1112"/>
      <c r="IR26" s="1112"/>
      <c r="IS26" s="1112"/>
      <c r="IT26" s="1112"/>
      <c r="IU26" s="1112"/>
    </row>
    <row r="27" spans="1:255" s="1932" customFormat="1" ht="15" customHeight="1">
      <c r="A27" s="1967" t="s">
        <v>138</v>
      </c>
      <c r="B27" s="1967"/>
      <c r="C27" s="1969">
        <v>4405927</v>
      </c>
      <c r="D27" s="1970"/>
      <c r="E27" s="1972">
        <v>70</v>
      </c>
      <c r="F27" s="1972"/>
      <c r="G27" s="1972">
        <v>6.7</v>
      </c>
      <c r="H27" s="1972">
        <v>20.399999999999999</v>
      </c>
      <c r="L27" s="1112"/>
      <c r="M27" s="1112"/>
      <c r="N27" s="1112"/>
      <c r="O27" s="1112"/>
      <c r="P27" s="1112"/>
      <c r="Q27" s="1112"/>
      <c r="R27" s="1112"/>
      <c r="S27" s="1112"/>
      <c r="T27" s="1112"/>
      <c r="U27" s="1112"/>
      <c r="V27" s="1112"/>
      <c r="W27" s="1112"/>
      <c r="X27" s="1112"/>
      <c r="Y27" s="1112"/>
      <c r="Z27" s="1112"/>
      <c r="AA27" s="1112"/>
      <c r="AB27" s="1112"/>
      <c r="AC27" s="1112"/>
      <c r="AD27" s="1112"/>
      <c r="AE27" s="1112"/>
      <c r="AF27" s="1112"/>
      <c r="AG27" s="1112"/>
      <c r="AH27" s="1112"/>
      <c r="AI27" s="1112"/>
      <c r="AJ27" s="1112"/>
      <c r="AK27" s="1112"/>
      <c r="AL27" s="1112"/>
      <c r="AM27" s="1112"/>
      <c r="AN27" s="1112"/>
      <c r="AO27" s="1112"/>
      <c r="AP27" s="1112"/>
      <c r="AQ27" s="1112"/>
      <c r="AR27" s="1112"/>
      <c r="AS27" s="1112"/>
      <c r="AT27" s="1112"/>
      <c r="AU27" s="1112"/>
      <c r="AV27" s="1112"/>
      <c r="AW27" s="1112"/>
      <c r="AX27" s="1112"/>
      <c r="AY27" s="1112"/>
      <c r="AZ27" s="1112"/>
      <c r="BA27" s="1112"/>
      <c r="BB27" s="1112"/>
      <c r="BC27" s="1112"/>
      <c r="BD27" s="1112"/>
      <c r="BE27" s="1112"/>
      <c r="BF27" s="1112"/>
      <c r="BG27" s="1112"/>
      <c r="BH27" s="1112"/>
      <c r="BI27" s="1112"/>
      <c r="BJ27" s="1112"/>
      <c r="BK27" s="1112"/>
      <c r="BL27" s="1112"/>
      <c r="BM27" s="1112"/>
      <c r="BN27" s="1112"/>
      <c r="BO27" s="1112"/>
      <c r="BP27" s="1112"/>
      <c r="BQ27" s="1112"/>
      <c r="BR27" s="1112"/>
      <c r="BS27" s="1112"/>
      <c r="BT27" s="1112"/>
      <c r="BU27" s="1112"/>
      <c r="BV27" s="1112"/>
      <c r="BW27" s="1112"/>
      <c r="BX27" s="1112"/>
      <c r="BY27" s="1112"/>
      <c r="BZ27" s="1112"/>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c r="CU27" s="1112"/>
      <c r="CV27" s="1112"/>
      <c r="CW27" s="1112"/>
      <c r="CX27" s="1112"/>
      <c r="CY27" s="1112"/>
      <c r="CZ27" s="1112"/>
      <c r="DA27" s="1112"/>
      <c r="DB27" s="1112"/>
      <c r="DC27" s="1112"/>
      <c r="DD27" s="1112"/>
      <c r="DE27" s="1112"/>
      <c r="DF27" s="1112"/>
      <c r="DG27" s="1112"/>
      <c r="DH27" s="1112"/>
      <c r="DI27" s="1112"/>
      <c r="DJ27" s="1112"/>
      <c r="DK27" s="1112"/>
      <c r="DL27" s="1112"/>
      <c r="DM27" s="1112"/>
      <c r="DN27" s="1112"/>
      <c r="DO27" s="1112"/>
      <c r="DP27" s="1112"/>
      <c r="DQ27" s="1112"/>
      <c r="DR27" s="1112"/>
      <c r="DS27" s="1112"/>
      <c r="DT27" s="1112"/>
      <c r="DU27" s="1112"/>
      <c r="DV27" s="1112"/>
      <c r="DW27" s="1112"/>
      <c r="DX27" s="1112"/>
      <c r="DY27" s="1112"/>
      <c r="DZ27" s="1112"/>
      <c r="EA27" s="1112"/>
      <c r="EB27" s="1112"/>
      <c r="EC27" s="1112"/>
      <c r="ED27" s="1112"/>
      <c r="EE27" s="1112"/>
      <c r="EF27" s="1112"/>
      <c r="EG27" s="1112"/>
      <c r="EH27" s="1112"/>
      <c r="EI27" s="1112"/>
      <c r="EJ27" s="1112"/>
      <c r="EK27" s="1112"/>
      <c r="EL27" s="1112"/>
      <c r="EM27" s="1112"/>
      <c r="EN27" s="1112"/>
      <c r="EO27" s="1112"/>
      <c r="EP27" s="1112"/>
      <c r="EQ27" s="1112"/>
      <c r="ER27" s="1112"/>
      <c r="ES27" s="1112"/>
      <c r="ET27" s="1112"/>
      <c r="EU27" s="1112"/>
      <c r="EV27" s="1112"/>
      <c r="EW27" s="1112"/>
      <c r="EX27" s="1112"/>
      <c r="EY27" s="1112"/>
      <c r="EZ27" s="1112"/>
      <c r="FA27" s="1112"/>
      <c r="FB27" s="1112"/>
      <c r="FC27" s="1112"/>
      <c r="FD27" s="1112"/>
      <c r="FE27" s="1112"/>
      <c r="FF27" s="1112"/>
      <c r="FG27" s="1112"/>
      <c r="FH27" s="1112"/>
      <c r="FI27" s="1112"/>
      <c r="FJ27" s="1112"/>
      <c r="FK27" s="1112"/>
      <c r="FL27" s="1112"/>
      <c r="FM27" s="1112"/>
      <c r="FN27" s="1112"/>
      <c r="FO27" s="1112"/>
      <c r="FP27" s="1112"/>
      <c r="FQ27" s="1112"/>
      <c r="FR27" s="1112"/>
      <c r="FS27" s="1112"/>
      <c r="FT27" s="1112"/>
      <c r="FU27" s="1112"/>
      <c r="FV27" s="1112"/>
      <c r="FW27" s="1112"/>
      <c r="FX27" s="1112"/>
      <c r="FY27" s="1112"/>
      <c r="FZ27" s="1112"/>
      <c r="GA27" s="1112"/>
      <c r="GB27" s="1112"/>
      <c r="GC27" s="1112"/>
      <c r="GD27" s="1112"/>
      <c r="GE27" s="1112"/>
      <c r="GF27" s="1112"/>
      <c r="GG27" s="1112"/>
      <c r="GH27" s="1112"/>
      <c r="GI27" s="1112"/>
      <c r="GJ27" s="1112"/>
      <c r="GK27" s="1112"/>
      <c r="GL27" s="1112"/>
      <c r="GM27" s="1112"/>
      <c r="GN27" s="1112"/>
      <c r="GO27" s="1112"/>
      <c r="GP27" s="1112"/>
      <c r="GQ27" s="1112"/>
      <c r="GR27" s="1112"/>
      <c r="GS27" s="1112"/>
      <c r="GT27" s="1112"/>
      <c r="GU27" s="1112"/>
      <c r="GV27" s="1112"/>
      <c r="GW27" s="1112"/>
      <c r="GX27" s="1112"/>
      <c r="GY27" s="1112"/>
      <c r="GZ27" s="1112"/>
      <c r="HA27" s="1112"/>
      <c r="HB27" s="1112"/>
      <c r="HC27" s="1112"/>
      <c r="HD27" s="1112"/>
      <c r="HE27" s="1112"/>
      <c r="HF27" s="1112"/>
      <c r="HG27" s="1112"/>
      <c r="HH27" s="1112"/>
      <c r="HI27" s="1112"/>
      <c r="HJ27" s="1112"/>
      <c r="HK27" s="1112"/>
      <c r="HL27" s="1112"/>
      <c r="HM27" s="1112"/>
      <c r="HN27" s="1112"/>
      <c r="HO27" s="1112"/>
      <c r="HP27" s="1112"/>
      <c r="HQ27" s="1112"/>
      <c r="HR27" s="1112"/>
      <c r="HS27" s="1112"/>
      <c r="HT27" s="1112"/>
      <c r="HU27" s="1112"/>
      <c r="HV27" s="1112"/>
      <c r="HW27" s="1112"/>
      <c r="HX27" s="1112"/>
      <c r="HY27" s="1112"/>
      <c r="HZ27" s="1112"/>
      <c r="IA27" s="1112"/>
      <c r="IB27" s="1112"/>
      <c r="IC27" s="1112"/>
      <c r="ID27" s="1112"/>
      <c r="IE27" s="1112"/>
      <c r="IF27" s="1112"/>
      <c r="IG27" s="1112"/>
      <c r="IH27" s="1112"/>
      <c r="II27" s="1112"/>
      <c r="IJ27" s="1112"/>
      <c r="IK27" s="1112"/>
      <c r="IL27" s="1112"/>
      <c r="IM27" s="1112"/>
      <c r="IN27" s="1112"/>
      <c r="IO27" s="1112"/>
      <c r="IP27" s="1112"/>
      <c r="IQ27" s="1112"/>
      <c r="IR27" s="1112"/>
      <c r="IS27" s="1112"/>
      <c r="IT27" s="1112"/>
      <c r="IU27" s="1112"/>
    </row>
    <row r="28" spans="1:255" s="1932" customFormat="1" ht="15" customHeight="1">
      <c r="A28" s="1967" t="s">
        <v>513</v>
      </c>
      <c r="B28" s="1967"/>
      <c r="C28" s="1969">
        <v>4170668</v>
      </c>
      <c r="D28" s="1970"/>
      <c r="E28" s="1972">
        <v>65.3</v>
      </c>
      <c r="F28" s="1972"/>
      <c r="G28" s="1972">
        <v>8</v>
      </c>
      <c r="H28" s="1972">
        <v>23.1</v>
      </c>
      <c r="L28" s="1112"/>
      <c r="M28" s="1112"/>
      <c r="N28" s="1112"/>
      <c r="O28" s="1112"/>
      <c r="P28" s="1112"/>
      <c r="Q28" s="1112"/>
      <c r="R28" s="1112"/>
      <c r="S28" s="1112"/>
      <c r="T28" s="1112"/>
      <c r="U28" s="1112"/>
      <c r="V28" s="1112"/>
      <c r="W28" s="1112"/>
      <c r="X28" s="1112"/>
      <c r="Y28" s="1112"/>
      <c r="Z28" s="1112"/>
      <c r="AA28" s="1112"/>
      <c r="AB28" s="1112"/>
      <c r="AC28" s="1112"/>
      <c r="AD28" s="1112"/>
      <c r="AE28" s="1112"/>
      <c r="AF28" s="1112"/>
      <c r="AG28" s="1112"/>
      <c r="AH28" s="1112"/>
      <c r="AI28" s="1112"/>
      <c r="AJ28" s="1112"/>
      <c r="AK28" s="1112"/>
      <c r="AL28" s="1112"/>
      <c r="AM28" s="1112"/>
      <c r="AN28" s="1112"/>
      <c r="AO28" s="1112"/>
      <c r="AP28" s="1112"/>
      <c r="AQ28" s="1112"/>
      <c r="AR28" s="1112"/>
      <c r="AS28" s="1112"/>
      <c r="AT28" s="1112"/>
      <c r="AU28" s="1112"/>
      <c r="AV28" s="1112"/>
      <c r="AW28" s="1112"/>
      <c r="AX28" s="1112"/>
      <c r="AY28" s="1112"/>
      <c r="AZ28" s="1112"/>
      <c r="BA28" s="1112"/>
      <c r="BB28" s="1112"/>
      <c r="BC28" s="1112"/>
      <c r="BD28" s="1112"/>
      <c r="BE28" s="1112"/>
      <c r="BF28" s="1112"/>
      <c r="BG28" s="1112"/>
      <c r="BH28" s="1112"/>
      <c r="BI28" s="1112"/>
      <c r="BJ28" s="1112"/>
      <c r="BK28" s="1112"/>
      <c r="BL28" s="1112"/>
      <c r="BM28" s="1112"/>
      <c r="BN28" s="1112"/>
      <c r="BO28" s="1112"/>
      <c r="BP28" s="1112"/>
      <c r="BQ28" s="1112"/>
      <c r="BR28" s="1112"/>
      <c r="BS28" s="1112"/>
      <c r="BT28" s="1112"/>
      <c r="BU28" s="1112"/>
      <c r="BV28" s="1112"/>
      <c r="BW28" s="1112"/>
      <c r="BX28" s="1112"/>
      <c r="BY28" s="1112"/>
      <c r="BZ28" s="1112"/>
      <c r="CA28" s="1112"/>
      <c r="CB28" s="1112"/>
      <c r="CC28" s="1112"/>
      <c r="CD28" s="1112"/>
      <c r="CE28" s="1112"/>
      <c r="CF28" s="1112"/>
      <c r="CG28" s="1112"/>
      <c r="CH28" s="1112"/>
      <c r="CI28" s="1112"/>
      <c r="CJ28" s="1112"/>
      <c r="CK28" s="1112"/>
      <c r="CL28" s="1112"/>
      <c r="CM28" s="1112"/>
      <c r="CN28" s="1112"/>
      <c r="CO28" s="1112"/>
      <c r="CP28" s="1112"/>
      <c r="CQ28" s="1112"/>
      <c r="CR28" s="1112"/>
      <c r="CS28" s="1112"/>
      <c r="CT28" s="1112"/>
      <c r="CU28" s="1112"/>
      <c r="CV28" s="1112"/>
      <c r="CW28" s="1112"/>
      <c r="CX28" s="1112"/>
      <c r="CY28" s="1112"/>
      <c r="CZ28" s="1112"/>
      <c r="DA28" s="1112"/>
      <c r="DB28" s="1112"/>
      <c r="DC28" s="1112"/>
      <c r="DD28" s="1112"/>
      <c r="DE28" s="1112"/>
      <c r="DF28" s="1112"/>
      <c r="DG28" s="1112"/>
      <c r="DH28" s="1112"/>
      <c r="DI28" s="1112"/>
      <c r="DJ28" s="1112"/>
      <c r="DK28" s="1112"/>
      <c r="DL28" s="1112"/>
      <c r="DM28" s="1112"/>
      <c r="DN28" s="1112"/>
      <c r="DO28" s="1112"/>
      <c r="DP28" s="1112"/>
      <c r="DQ28" s="1112"/>
      <c r="DR28" s="1112"/>
      <c r="DS28" s="1112"/>
      <c r="DT28" s="1112"/>
      <c r="DU28" s="1112"/>
      <c r="DV28" s="1112"/>
      <c r="DW28" s="1112"/>
      <c r="DX28" s="1112"/>
      <c r="DY28" s="1112"/>
      <c r="DZ28" s="1112"/>
      <c r="EA28" s="1112"/>
      <c r="EB28" s="1112"/>
      <c r="EC28" s="1112"/>
      <c r="ED28" s="1112"/>
      <c r="EE28" s="1112"/>
      <c r="EF28" s="1112"/>
      <c r="EG28" s="1112"/>
      <c r="EH28" s="1112"/>
      <c r="EI28" s="1112"/>
      <c r="EJ28" s="1112"/>
      <c r="EK28" s="1112"/>
      <c r="EL28" s="1112"/>
      <c r="EM28" s="1112"/>
      <c r="EN28" s="1112"/>
      <c r="EO28" s="1112"/>
      <c r="EP28" s="1112"/>
      <c r="EQ28" s="1112"/>
      <c r="ER28" s="1112"/>
      <c r="ES28" s="1112"/>
      <c r="ET28" s="1112"/>
      <c r="EU28" s="1112"/>
      <c r="EV28" s="1112"/>
      <c r="EW28" s="1112"/>
      <c r="EX28" s="1112"/>
      <c r="EY28" s="1112"/>
      <c r="EZ28" s="1112"/>
      <c r="FA28" s="1112"/>
      <c r="FB28" s="1112"/>
      <c r="FC28" s="1112"/>
      <c r="FD28" s="1112"/>
      <c r="FE28" s="1112"/>
      <c r="FF28" s="1112"/>
      <c r="FG28" s="1112"/>
      <c r="FH28" s="1112"/>
      <c r="FI28" s="1112"/>
      <c r="FJ28" s="1112"/>
      <c r="FK28" s="1112"/>
      <c r="FL28" s="1112"/>
      <c r="FM28" s="1112"/>
      <c r="FN28" s="1112"/>
      <c r="FO28" s="1112"/>
      <c r="FP28" s="1112"/>
      <c r="FQ28" s="1112"/>
      <c r="FR28" s="1112"/>
      <c r="FS28" s="1112"/>
      <c r="FT28" s="1112"/>
      <c r="FU28" s="1112"/>
      <c r="FV28" s="1112"/>
      <c r="FW28" s="1112"/>
      <c r="FX28" s="1112"/>
      <c r="FY28" s="1112"/>
      <c r="FZ28" s="1112"/>
      <c r="GA28" s="1112"/>
      <c r="GB28" s="1112"/>
      <c r="GC28" s="1112"/>
      <c r="GD28" s="1112"/>
      <c r="GE28" s="1112"/>
      <c r="GF28" s="1112"/>
      <c r="GG28" s="1112"/>
      <c r="GH28" s="1112"/>
      <c r="GI28" s="1112"/>
      <c r="GJ28" s="1112"/>
      <c r="GK28" s="1112"/>
      <c r="GL28" s="1112"/>
      <c r="GM28" s="1112"/>
      <c r="GN28" s="1112"/>
      <c r="GO28" s="1112"/>
      <c r="GP28" s="1112"/>
      <c r="GQ28" s="1112"/>
      <c r="GR28" s="1112"/>
      <c r="GS28" s="1112"/>
      <c r="GT28" s="1112"/>
      <c r="GU28" s="1112"/>
      <c r="GV28" s="1112"/>
      <c r="GW28" s="1112"/>
      <c r="GX28" s="1112"/>
      <c r="GY28" s="1112"/>
      <c r="GZ28" s="1112"/>
      <c r="HA28" s="1112"/>
      <c r="HB28" s="1112"/>
      <c r="HC28" s="1112"/>
      <c r="HD28" s="1112"/>
      <c r="HE28" s="1112"/>
      <c r="HF28" s="1112"/>
      <c r="HG28" s="1112"/>
      <c r="HH28" s="1112"/>
      <c r="HI28" s="1112"/>
      <c r="HJ28" s="1112"/>
      <c r="HK28" s="1112"/>
      <c r="HL28" s="1112"/>
      <c r="HM28" s="1112"/>
      <c r="HN28" s="1112"/>
      <c r="HO28" s="1112"/>
      <c r="HP28" s="1112"/>
      <c r="HQ28" s="1112"/>
      <c r="HR28" s="1112"/>
      <c r="HS28" s="1112"/>
      <c r="HT28" s="1112"/>
      <c r="HU28" s="1112"/>
      <c r="HV28" s="1112"/>
      <c r="HW28" s="1112"/>
      <c r="HX28" s="1112"/>
      <c r="HY28" s="1112"/>
      <c r="HZ28" s="1112"/>
      <c r="IA28" s="1112"/>
      <c r="IB28" s="1112"/>
      <c r="IC28" s="1112"/>
      <c r="ID28" s="1112"/>
      <c r="IE28" s="1112"/>
      <c r="IF28" s="1112"/>
      <c r="IG28" s="1112"/>
      <c r="IH28" s="1112"/>
      <c r="II28" s="1112"/>
      <c r="IJ28" s="1112"/>
      <c r="IK28" s="1112"/>
      <c r="IL28" s="1112"/>
      <c r="IM28" s="1112"/>
      <c r="IN28" s="1112"/>
      <c r="IO28" s="1112"/>
      <c r="IP28" s="1112"/>
      <c r="IQ28" s="1112"/>
      <c r="IR28" s="1112"/>
      <c r="IS28" s="1112"/>
      <c r="IT28" s="1112"/>
      <c r="IU28" s="1112"/>
    </row>
    <row r="29" spans="1:255" s="1932" customFormat="1" ht="15" customHeight="1">
      <c r="A29" s="1967" t="s">
        <v>514</v>
      </c>
      <c r="B29" s="1967"/>
      <c r="C29" s="1969">
        <v>3665600</v>
      </c>
      <c r="D29" s="1970"/>
      <c r="E29" s="1972">
        <v>55.8</v>
      </c>
      <c r="F29" s="1972"/>
      <c r="G29" s="1972">
        <v>9.6999999999999993</v>
      </c>
      <c r="H29" s="1927">
        <v>29.7</v>
      </c>
    </row>
    <row r="30" spans="1:255" s="1932" customFormat="1" ht="6" customHeight="1">
      <c r="A30" s="1967"/>
      <c r="B30" s="1967"/>
      <c r="E30" s="2125"/>
      <c r="F30" s="2125"/>
      <c r="G30" s="2125"/>
      <c r="H30" s="2125"/>
    </row>
    <row r="31" spans="1:255" ht="15" customHeight="1">
      <c r="A31" s="1956" t="s">
        <v>105</v>
      </c>
      <c r="B31" s="1956"/>
      <c r="E31" s="859"/>
      <c r="F31" s="859"/>
      <c r="G31" s="859"/>
      <c r="H31" s="859"/>
      <c r="L31" s="1932"/>
      <c r="M31" s="1932"/>
      <c r="N31" s="1932"/>
      <c r="O31" s="1932"/>
      <c r="P31" s="1932"/>
      <c r="Q31" s="1932"/>
      <c r="R31" s="1932"/>
      <c r="S31" s="1932"/>
      <c r="T31" s="1932"/>
      <c r="U31" s="1932"/>
      <c r="V31" s="1932"/>
      <c r="W31" s="1932"/>
      <c r="X31" s="1932"/>
      <c r="Y31" s="1932"/>
      <c r="Z31" s="1932"/>
      <c r="AA31" s="1932"/>
      <c r="AB31" s="1932"/>
      <c r="AC31" s="1932"/>
      <c r="AD31" s="1932"/>
      <c r="AE31" s="1932"/>
      <c r="AF31" s="1932"/>
      <c r="AG31" s="1932"/>
      <c r="AH31" s="1932"/>
      <c r="AI31" s="1932"/>
      <c r="AJ31" s="1932"/>
      <c r="AK31" s="1932"/>
      <c r="AL31" s="1932"/>
      <c r="AM31" s="1932"/>
      <c r="AN31" s="1932"/>
      <c r="AO31" s="1932"/>
      <c r="AP31" s="1932"/>
      <c r="AQ31" s="1932"/>
      <c r="AR31" s="1932"/>
      <c r="AS31" s="1932"/>
      <c r="AT31" s="1932"/>
      <c r="AU31" s="1932"/>
      <c r="AV31" s="1932"/>
      <c r="AW31" s="1932"/>
      <c r="AX31" s="1932"/>
      <c r="AY31" s="1932"/>
      <c r="AZ31" s="1932"/>
      <c r="BA31" s="1932"/>
      <c r="BB31" s="1932"/>
      <c r="BC31" s="1932"/>
      <c r="BD31" s="1932"/>
      <c r="BE31" s="1932"/>
      <c r="BF31" s="1932"/>
      <c r="BG31" s="1932"/>
      <c r="BH31" s="1932"/>
      <c r="BI31" s="1932"/>
      <c r="BJ31" s="1932"/>
      <c r="BK31" s="1932"/>
      <c r="BL31" s="1932"/>
      <c r="BM31" s="1932"/>
      <c r="BN31" s="1932"/>
      <c r="BO31" s="1932"/>
      <c r="BP31" s="1932"/>
      <c r="BQ31" s="1932"/>
      <c r="BR31" s="1932"/>
      <c r="BS31" s="1932"/>
      <c r="BT31" s="1932"/>
      <c r="BU31" s="1932"/>
      <c r="BV31" s="1932"/>
      <c r="BW31" s="1932"/>
      <c r="BX31" s="1932"/>
      <c r="BY31" s="1932"/>
      <c r="BZ31" s="1932"/>
      <c r="CA31" s="1932"/>
      <c r="CB31" s="1932"/>
      <c r="CC31" s="1932"/>
      <c r="CD31" s="1932"/>
      <c r="CE31" s="1932"/>
      <c r="CF31" s="1932"/>
      <c r="CG31" s="1932"/>
      <c r="CH31" s="1932"/>
      <c r="CI31" s="1932"/>
      <c r="CJ31" s="1932"/>
      <c r="CK31" s="1932"/>
      <c r="CL31" s="1932"/>
      <c r="CM31" s="1932"/>
      <c r="CN31" s="1932"/>
      <c r="CO31" s="1932"/>
      <c r="CP31" s="1932"/>
      <c r="CQ31" s="1932"/>
      <c r="CR31" s="1932"/>
      <c r="CS31" s="1932"/>
      <c r="CT31" s="1932"/>
      <c r="CU31" s="1932"/>
      <c r="CV31" s="1932"/>
      <c r="CW31" s="1932"/>
      <c r="CX31" s="1932"/>
      <c r="CY31" s="1932"/>
      <c r="CZ31" s="1932"/>
      <c r="DA31" s="1932"/>
      <c r="DB31" s="1932"/>
      <c r="DC31" s="1932"/>
      <c r="DD31" s="1932"/>
      <c r="DE31" s="1932"/>
      <c r="DF31" s="1932"/>
      <c r="DG31" s="1932"/>
      <c r="DH31" s="1932"/>
      <c r="DI31" s="1932"/>
      <c r="DJ31" s="1932"/>
      <c r="DK31" s="1932"/>
      <c r="DL31" s="1932"/>
      <c r="DM31" s="1932"/>
      <c r="DN31" s="1932"/>
      <c r="DO31" s="1932"/>
      <c r="DP31" s="1932"/>
      <c r="DQ31" s="1932"/>
      <c r="DR31" s="1932"/>
      <c r="DS31" s="1932"/>
      <c r="DT31" s="1932"/>
      <c r="DU31" s="1932"/>
      <c r="DV31" s="1932"/>
      <c r="DW31" s="1932"/>
      <c r="DX31" s="1932"/>
      <c r="DY31" s="1932"/>
      <c r="DZ31" s="1932"/>
      <c r="EA31" s="1932"/>
      <c r="EB31" s="1932"/>
      <c r="EC31" s="1932"/>
      <c r="ED31" s="1932"/>
      <c r="EE31" s="1932"/>
      <c r="EF31" s="1932"/>
      <c r="EG31" s="1932"/>
      <c r="EH31" s="1932"/>
      <c r="EI31" s="1932"/>
      <c r="EJ31" s="1932"/>
      <c r="EK31" s="1932"/>
      <c r="EL31" s="1932"/>
      <c r="EM31" s="1932"/>
      <c r="EN31" s="1932"/>
      <c r="EO31" s="1932"/>
      <c r="EP31" s="1932"/>
      <c r="EQ31" s="1932"/>
      <c r="ER31" s="1932"/>
      <c r="ES31" s="1932"/>
      <c r="ET31" s="1932"/>
      <c r="EU31" s="1932"/>
      <c r="EV31" s="1932"/>
      <c r="EW31" s="1932"/>
      <c r="EX31" s="1932"/>
      <c r="EY31" s="1932"/>
      <c r="EZ31" s="1932"/>
      <c r="FA31" s="1932"/>
      <c r="FB31" s="1932"/>
      <c r="FC31" s="1932"/>
      <c r="FD31" s="1932"/>
      <c r="FE31" s="1932"/>
      <c r="FF31" s="1932"/>
      <c r="FG31" s="1932"/>
      <c r="FH31" s="1932"/>
      <c r="FI31" s="1932"/>
      <c r="FJ31" s="1932"/>
      <c r="FK31" s="1932"/>
      <c r="FL31" s="1932"/>
      <c r="FM31" s="1932"/>
      <c r="FN31" s="1932"/>
      <c r="FO31" s="1932"/>
      <c r="FP31" s="1932"/>
      <c r="FQ31" s="1932"/>
      <c r="FR31" s="1932"/>
      <c r="FS31" s="1932"/>
      <c r="FT31" s="1932"/>
      <c r="FU31" s="1932"/>
      <c r="FV31" s="1932"/>
      <c r="FW31" s="1932"/>
      <c r="FX31" s="1932"/>
      <c r="FY31" s="1932"/>
      <c r="FZ31" s="1932"/>
      <c r="GA31" s="1932"/>
      <c r="GB31" s="1932"/>
      <c r="GC31" s="1932"/>
      <c r="GD31" s="1932"/>
      <c r="GE31" s="1932"/>
      <c r="GF31" s="1932"/>
      <c r="GG31" s="1932"/>
      <c r="GH31" s="1932"/>
      <c r="GI31" s="1932"/>
      <c r="GJ31" s="1932"/>
      <c r="GK31" s="1932"/>
      <c r="GL31" s="1932"/>
      <c r="GM31" s="1932"/>
      <c r="GN31" s="1932"/>
      <c r="GO31" s="1932"/>
      <c r="GP31" s="1932"/>
      <c r="GQ31" s="1932"/>
      <c r="GR31" s="1932"/>
      <c r="GS31" s="1932"/>
      <c r="GT31" s="1932"/>
      <c r="GU31" s="1932"/>
      <c r="GV31" s="1932"/>
      <c r="GW31" s="1932"/>
      <c r="GX31" s="1932"/>
      <c r="GY31" s="1932"/>
      <c r="GZ31" s="1932"/>
      <c r="HA31" s="1932"/>
      <c r="HB31" s="1932"/>
      <c r="HC31" s="1932"/>
      <c r="HD31" s="1932"/>
      <c r="HE31" s="1932"/>
      <c r="HF31" s="1932"/>
      <c r="HG31" s="1932"/>
      <c r="HH31" s="1932"/>
      <c r="HI31" s="1932"/>
      <c r="HJ31" s="1932"/>
      <c r="HK31" s="1932"/>
      <c r="HL31" s="1932"/>
      <c r="HM31" s="1932"/>
      <c r="HN31" s="1932"/>
      <c r="HO31" s="1932"/>
      <c r="HP31" s="1932"/>
      <c r="HQ31" s="1932"/>
      <c r="HR31" s="1932"/>
      <c r="HS31" s="1932"/>
      <c r="HT31" s="1932"/>
      <c r="HU31" s="1932"/>
      <c r="HV31" s="1932"/>
      <c r="HW31" s="1932"/>
      <c r="HX31" s="1932"/>
      <c r="HY31" s="1932"/>
      <c r="HZ31" s="1932"/>
      <c r="IA31" s="1932"/>
      <c r="IB31" s="1932"/>
      <c r="IC31" s="1932"/>
      <c r="ID31" s="1932"/>
      <c r="IE31" s="1932"/>
      <c r="IF31" s="1932"/>
      <c r="IG31" s="1932"/>
      <c r="IH31" s="1932"/>
      <c r="II31" s="1932"/>
      <c r="IJ31" s="1932"/>
      <c r="IK31" s="1932"/>
      <c r="IL31" s="1932"/>
      <c r="IM31" s="1932"/>
      <c r="IN31" s="1932"/>
      <c r="IO31" s="1932"/>
      <c r="IP31" s="1932"/>
      <c r="IQ31" s="1932"/>
      <c r="IR31" s="1932"/>
      <c r="IS31" s="1932"/>
      <c r="IT31" s="1932"/>
      <c r="IU31" s="1932"/>
    </row>
    <row r="32" spans="1:255" s="1932" customFormat="1" ht="15" customHeight="1">
      <c r="A32" s="1967" t="s">
        <v>189</v>
      </c>
      <c r="C32" s="1969">
        <v>1447603</v>
      </c>
      <c r="D32" s="1970"/>
      <c r="E32" s="1972">
        <v>54.9</v>
      </c>
      <c r="F32" s="1972"/>
      <c r="G32" s="1972">
        <v>12.4</v>
      </c>
      <c r="H32" s="1927">
        <v>27.4</v>
      </c>
    </row>
    <row r="33" spans="1:255" s="1932" customFormat="1" ht="15" customHeight="1">
      <c r="A33" s="1967" t="s">
        <v>182</v>
      </c>
      <c r="C33" s="1969">
        <v>24267031</v>
      </c>
      <c r="D33" s="1970"/>
      <c r="E33" s="1972">
        <v>65.7</v>
      </c>
      <c r="F33" s="1972"/>
      <c r="G33" s="1972">
        <v>7.9</v>
      </c>
      <c r="H33" s="1927">
        <v>23.6</v>
      </c>
    </row>
    <row r="34" spans="1:255" s="1932" customFormat="1" ht="6" customHeight="1">
      <c r="E34" s="2125"/>
      <c r="F34" s="2125"/>
      <c r="G34" s="2125"/>
      <c r="H34" s="2125"/>
      <c r="L34" s="1112"/>
      <c r="M34" s="1112"/>
      <c r="N34" s="1112"/>
      <c r="O34" s="1112"/>
      <c r="P34" s="1112"/>
      <c r="Q34" s="1112"/>
      <c r="R34" s="1112"/>
      <c r="S34" s="1112"/>
      <c r="T34" s="1112"/>
      <c r="U34" s="1112"/>
      <c r="V34" s="1112"/>
      <c r="W34" s="1112"/>
      <c r="X34" s="1112"/>
      <c r="Y34" s="1112"/>
      <c r="Z34" s="1112"/>
      <c r="AA34" s="1112"/>
      <c r="AB34" s="1112"/>
      <c r="AC34" s="1112"/>
      <c r="AD34" s="1112"/>
      <c r="AE34" s="1112"/>
      <c r="AF34" s="1112"/>
      <c r="AG34" s="1112"/>
      <c r="AH34" s="1112"/>
      <c r="AI34" s="1112"/>
      <c r="AJ34" s="1112"/>
      <c r="AK34" s="1112"/>
      <c r="AL34" s="1112"/>
      <c r="AM34" s="1112"/>
      <c r="AN34" s="1112"/>
      <c r="AO34" s="1112"/>
      <c r="AP34" s="1112"/>
      <c r="AQ34" s="1112"/>
      <c r="AR34" s="1112"/>
      <c r="AS34" s="1112"/>
      <c r="AT34" s="1112"/>
      <c r="AU34" s="1112"/>
      <c r="AV34" s="1112"/>
      <c r="AW34" s="1112"/>
      <c r="AX34" s="1112"/>
      <c r="AY34" s="1112"/>
      <c r="AZ34" s="1112"/>
      <c r="BA34" s="1112"/>
      <c r="BB34" s="1112"/>
      <c r="BC34" s="1112"/>
      <c r="BD34" s="1112"/>
      <c r="BE34" s="1112"/>
      <c r="BF34" s="1112"/>
      <c r="BG34" s="1112"/>
      <c r="BH34" s="1112"/>
      <c r="BI34" s="1112"/>
      <c r="BJ34" s="1112"/>
      <c r="BK34" s="1112"/>
      <c r="BL34" s="1112"/>
      <c r="BM34" s="1112"/>
      <c r="BN34" s="1112"/>
      <c r="BO34" s="1112"/>
      <c r="BP34" s="1112"/>
      <c r="BQ34" s="1112"/>
      <c r="BR34" s="1112"/>
      <c r="BS34" s="1112"/>
      <c r="BT34" s="1112"/>
      <c r="BU34" s="1112"/>
      <c r="BV34" s="1112"/>
      <c r="BW34" s="1112"/>
      <c r="BX34" s="1112"/>
      <c r="BY34" s="1112"/>
      <c r="BZ34" s="1112"/>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c r="CU34" s="1112"/>
      <c r="CV34" s="1112"/>
      <c r="CW34" s="1112"/>
      <c r="CX34" s="1112"/>
      <c r="CY34" s="1112"/>
      <c r="CZ34" s="1112"/>
      <c r="DA34" s="1112"/>
      <c r="DB34" s="1112"/>
      <c r="DC34" s="1112"/>
      <c r="DD34" s="1112"/>
      <c r="DE34" s="1112"/>
      <c r="DF34" s="1112"/>
      <c r="DG34" s="1112"/>
      <c r="DH34" s="1112"/>
      <c r="DI34" s="1112"/>
      <c r="DJ34" s="1112"/>
      <c r="DK34" s="1112"/>
      <c r="DL34" s="1112"/>
      <c r="DM34" s="1112"/>
      <c r="DN34" s="1112"/>
      <c r="DO34" s="1112"/>
      <c r="DP34" s="1112"/>
      <c r="DQ34" s="1112"/>
      <c r="DR34" s="1112"/>
      <c r="DS34" s="1112"/>
      <c r="DT34" s="1112"/>
      <c r="DU34" s="1112"/>
      <c r="DV34" s="1112"/>
      <c r="DW34" s="1112"/>
      <c r="DX34" s="1112"/>
      <c r="DY34" s="1112"/>
      <c r="DZ34" s="1112"/>
      <c r="EA34" s="1112"/>
      <c r="EB34" s="1112"/>
      <c r="EC34" s="1112"/>
      <c r="ED34" s="1112"/>
      <c r="EE34" s="1112"/>
      <c r="EF34" s="1112"/>
      <c r="EG34" s="1112"/>
      <c r="EH34" s="1112"/>
      <c r="EI34" s="1112"/>
      <c r="EJ34" s="1112"/>
      <c r="EK34" s="1112"/>
      <c r="EL34" s="1112"/>
      <c r="EM34" s="1112"/>
      <c r="EN34" s="1112"/>
      <c r="EO34" s="1112"/>
      <c r="EP34" s="1112"/>
      <c r="EQ34" s="1112"/>
      <c r="ER34" s="1112"/>
      <c r="ES34" s="1112"/>
      <c r="ET34" s="1112"/>
      <c r="EU34" s="1112"/>
      <c r="EV34" s="1112"/>
      <c r="EW34" s="1112"/>
      <c r="EX34" s="1112"/>
      <c r="EY34" s="1112"/>
      <c r="EZ34" s="1112"/>
      <c r="FA34" s="1112"/>
      <c r="FB34" s="1112"/>
      <c r="FC34" s="1112"/>
      <c r="FD34" s="1112"/>
      <c r="FE34" s="1112"/>
      <c r="FF34" s="1112"/>
      <c r="FG34" s="1112"/>
      <c r="FH34" s="1112"/>
      <c r="FI34" s="1112"/>
      <c r="FJ34" s="1112"/>
      <c r="FK34" s="1112"/>
      <c r="FL34" s="1112"/>
      <c r="FM34" s="1112"/>
      <c r="FN34" s="1112"/>
      <c r="FO34" s="1112"/>
      <c r="FP34" s="1112"/>
      <c r="FQ34" s="1112"/>
      <c r="FR34" s="1112"/>
      <c r="FS34" s="1112"/>
      <c r="FT34" s="1112"/>
      <c r="FU34" s="1112"/>
      <c r="FV34" s="1112"/>
      <c r="FW34" s="1112"/>
      <c r="FX34" s="1112"/>
      <c r="FY34" s="1112"/>
      <c r="FZ34" s="1112"/>
      <c r="GA34" s="1112"/>
      <c r="GB34" s="1112"/>
      <c r="GC34" s="1112"/>
      <c r="GD34" s="1112"/>
      <c r="GE34" s="1112"/>
      <c r="GF34" s="1112"/>
      <c r="GG34" s="1112"/>
      <c r="GH34" s="1112"/>
      <c r="GI34" s="1112"/>
      <c r="GJ34" s="1112"/>
      <c r="GK34" s="1112"/>
      <c r="GL34" s="1112"/>
      <c r="GM34" s="1112"/>
      <c r="GN34" s="1112"/>
      <c r="GO34" s="1112"/>
      <c r="GP34" s="1112"/>
      <c r="GQ34" s="1112"/>
      <c r="GR34" s="1112"/>
      <c r="GS34" s="1112"/>
      <c r="GT34" s="1112"/>
      <c r="GU34" s="1112"/>
      <c r="GV34" s="1112"/>
      <c r="GW34" s="1112"/>
      <c r="GX34" s="1112"/>
      <c r="GY34" s="1112"/>
      <c r="GZ34" s="1112"/>
      <c r="HA34" s="1112"/>
      <c r="HB34" s="1112"/>
      <c r="HC34" s="1112"/>
      <c r="HD34" s="1112"/>
      <c r="HE34" s="1112"/>
      <c r="HF34" s="1112"/>
      <c r="HG34" s="1112"/>
      <c r="HH34" s="1112"/>
      <c r="HI34" s="1112"/>
      <c r="HJ34" s="1112"/>
      <c r="HK34" s="1112"/>
      <c r="HL34" s="1112"/>
      <c r="HM34" s="1112"/>
      <c r="HN34" s="1112"/>
      <c r="HO34" s="1112"/>
      <c r="HP34" s="1112"/>
      <c r="HQ34" s="1112"/>
      <c r="HR34" s="1112"/>
      <c r="HS34" s="1112"/>
      <c r="HT34" s="1112"/>
      <c r="HU34" s="1112"/>
      <c r="HV34" s="1112"/>
      <c r="HW34" s="1112"/>
      <c r="HX34" s="1112"/>
      <c r="HY34" s="1112"/>
      <c r="HZ34" s="1112"/>
      <c r="IA34" s="1112"/>
      <c r="IB34" s="1112"/>
      <c r="IC34" s="1112"/>
      <c r="ID34" s="1112"/>
      <c r="IE34" s="1112"/>
      <c r="IF34" s="1112"/>
      <c r="IG34" s="1112"/>
      <c r="IH34" s="1112"/>
      <c r="II34" s="1112"/>
      <c r="IJ34" s="1112"/>
      <c r="IK34" s="1112"/>
      <c r="IL34" s="1112"/>
      <c r="IM34" s="1112"/>
      <c r="IN34" s="1112"/>
      <c r="IO34" s="1112"/>
      <c r="IP34" s="1112"/>
      <c r="IQ34" s="1112"/>
      <c r="IR34" s="1112"/>
      <c r="IS34" s="1112"/>
      <c r="IT34" s="1112"/>
      <c r="IU34" s="1112"/>
    </row>
    <row r="35" spans="1:255" s="1932" customFormat="1" ht="15" customHeight="1">
      <c r="A35" s="1956" t="s">
        <v>575</v>
      </c>
      <c r="B35" s="1956"/>
      <c r="C35" s="1981"/>
      <c r="D35" s="1981"/>
      <c r="E35" s="2125"/>
      <c r="F35" s="2125"/>
      <c r="G35" s="2125"/>
      <c r="H35" s="2125"/>
    </row>
    <row r="36" spans="1:255" s="1932" customFormat="1" ht="15" customHeight="1">
      <c r="A36" s="1967" t="s">
        <v>42</v>
      </c>
      <c r="C36" s="1969">
        <v>611319</v>
      </c>
      <c r="D36" s="1970"/>
      <c r="E36" s="1972">
        <v>47.7</v>
      </c>
      <c r="F36" s="1972"/>
      <c r="G36" s="1972">
        <v>13.4</v>
      </c>
      <c r="H36" s="1927">
        <v>32.1</v>
      </c>
      <c r="I36" s="2125"/>
    </row>
    <row r="37" spans="1:255" s="1932" customFormat="1" ht="15" customHeight="1">
      <c r="A37" s="2177" t="s">
        <v>41</v>
      </c>
      <c r="C37" s="2178">
        <v>1906731</v>
      </c>
      <c r="D37" s="2179"/>
      <c r="E37" s="2233">
        <v>55.1</v>
      </c>
      <c r="F37" s="2233"/>
      <c r="G37" s="2233">
        <v>12.6</v>
      </c>
      <c r="H37" s="2234">
        <v>27.8</v>
      </c>
      <c r="I37" s="2235"/>
    </row>
    <row r="38" spans="1:255" s="1932" customFormat="1" ht="15" customHeight="1">
      <c r="A38" s="1967" t="s">
        <v>40</v>
      </c>
      <c r="C38" s="1969">
        <v>3585235</v>
      </c>
      <c r="D38" s="1970"/>
      <c r="E38" s="1972">
        <v>63.9</v>
      </c>
      <c r="F38" s="1972"/>
      <c r="G38" s="1972">
        <v>9.6999999999999993</v>
      </c>
      <c r="H38" s="1972">
        <v>23.1</v>
      </c>
    </row>
    <row r="39" spans="1:255" s="1932" customFormat="1" ht="15" customHeight="1">
      <c r="A39" s="1967" t="s">
        <v>576</v>
      </c>
      <c r="C39" s="1965">
        <v>8436534</v>
      </c>
      <c r="D39" s="1968"/>
      <c r="E39" s="1927">
        <v>68.3</v>
      </c>
      <c r="F39" s="1927"/>
      <c r="G39" s="1927">
        <v>7.4</v>
      </c>
      <c r="H39" s="1927">
        <v>21.8</v>
      </c>
    </row>
    <row r="40" spans="1:255" ht="15" customHeight="1">
      <c r="A40" s="1967" t="s">
        <v>38</v>
      </c>
      <c r="C40" s="1969">
        <v>5823811</v>
      </c>
      <c r="D40" s="1970"/>
      <c r="E40" s="1972">
        <v>66.3</v>
      </c>
      <c r="F40" s="1972"/>
      <c r="G40" s="1972">
        <v>7.4</v>
      </c>
      <c r="H40" s="1927">
        <v>23.9</v>
      </c>
      <c r="L40" s="1932"/>
      <c r="M40" s="1932"/>
      <c r="N40" s="1932"/>
      <c r="O40" s="1932"/>
      <c r="P40" s="1932"/>
      <c r="Q40" s="1932"/>
      <c r="R40" s="1932"/>
      <c r="S40" s="1932"/>
      <c r="T40" s="1932"/>
      <c r="U40" s="1932"/>
      <c r="V40" s="1932"/>
      <c r="W40" s="1932"/>
      <c r="X40" s="1932"/>
      <c r="Y40" s="1932"/>
      <c r="Z40" s="1932"/>
      <c r="AA40" s="1932"/>
      <c r="AB40" s="1932"/>
      <c r="AC40" s="1932"/>
      <c r="AD40" s="1932"/>
      <c r="AE40" s="1932"/>
      <c r="AF40" s="1932"/>
      <c r="AG40" s="1932"/>
      <c r="AH40" s="1932"/>
      <c r="AI40" s="1932"/>
      <c r="AJ40" s="1932"/>
      <c r="AK40" s="1932"/>
      <c r="AL40" s="1932"/>
      <c r="AM40" s="1932"/>
      <c r="AN40" s="1932"/>
      <c r="AO40" s="1932"/>
      <c r="AP40" s="1932"/>
      <c r="AQ40" s="1932"/>
      <c r="AR40" s="1932"/>
      <c r="AS40" s="1932"/>
      <c r="AT40" s="1932"/>
      <c r="AU40" s="1932"/>
      <c r="AV40" s="1932"/>
      <c r="AW40" s="1932"/>
      <c r="AX40" s="1932"/>
      <c r="AY40" s="1932"/>
      <c r="AZ40" s="1932"/>
      <c r="BA40" s="1932"/>
      <c r="BB40" s="1932"/>
      <c r="BC40" s="1932"/>
      <c r="BD40" s="1932"/>
      <c r="BE40" s="1932"/>
      <c r="BF40" s="1932"/>
      <c r="BG40" s="1932"/>
      <c r="BH40" s="1932"/>
      <c r="BI40" s="1932"/>
      <c r="BJ40" s="1932"/>
      <c r="BK40" s="1932"/>
      <c r="BL40" s="1932"/>
      <c r="BM40" s="1932"/>
      <c r="BN40" s="1932"/>
      <c r="BO40" s="1932"/>
      <c r="BP40" s="1932"/>
      <c r="BQ40" s="1932"/>
      <c r="BR40" s="1932"/>
      <c r="BS40" s="1932"/>
      <c r="BT40" s="1932"/>
      <c r="BU40" s="1932"/>
      <c r="BV40" s="1932"/>
      <c r="BW40" s="1932"/>
      <c r="BX40" s="1932"/>
      <c r="BY40" s="1932"/>
      <c r="BZ40" s="1932"/>
      <c r="CA40" s="1932"/>
      <c r="CB40" s="1932"/>
      <c r="CC40" s="1932"/>
      <c r="CD40" s="1932"/>
      <c r="CE40" s="1932"/>
      <c r="CF40" s="1932"/>
      <c r="CG40" s="1932"/>
      <c r="CH40" s="1932"/>
      <c r="CI40" s="1932"/>
      <c r="CJ40" s="1932"/>
      <c r="CK40" s="1932"/>
      <c r="CL40" s="1932"/>
      <c r="CM40" s="1932"/>
      <c r="CN40" s="1932"/>
      <c r="CO40" s="1932"/>
      <c r="CP40" s="1932"/>
      <c r="CQ40" s="1932"/>
      <c r="CR40" s="1932"/>
      <c r="CS40" s="1932"/>
      <c r="CT40" s="1932"/>
      <c r="CU40" s="1932"/>
      <c r="CV40" s="1932"/>
      <c r="CW40" s="1932"/>
      <c r="CX40" s="1932"/>
      <c r="CY40" s="1932"/>
      <c r="CZ40" s="1932"/>
      <c r="DA40" s="1932"/>
      <c r="DB40" s="1932"/>
      <c r="DC40" s="1932"/>
      <c r="DD40" s="1932"/>
      <c r="DE40" s="1932"/>
      <c r="DF40" s="1932"/>
      <c r="DG40" s="1932"/>
      <c r="DH40" s="1932"/>
      <c r="DI40" s="1932"/>
      <c r="DJ40" s="1932"/>
      <c r="DK40" s="1932"/>
      <c r="DL40" s="1932"/>
      <c r="DM40" s="1932"/>
      <c r="DN40" s="1932"/>
      <c r="DO40" s="1932"/>
      <c r="DP40" s="1932"/>
      <c r="DQ40" s="1932"/>
      <c r="DR40" s="1932"/>
      <c r="DS40" s="1932"/>
      <c r="DT40" s="1932"/>
      <c r="DU40" s="1932"/>
      <c r="DV40" s="1932"/>
      <c r="DW40" s="1932"/>
      <c r="DX40" s="1932"/>
      <c r="DY40" s="1932"/>
      <c r="DZ40" s="1932"/>
      <c r="EA40" s="1932"/>
      <c r="EB40" s="1932"/>
      <c r="EC40" s="1932"/>
      <c r="ED40" s="1932"/>
      <c r="EE40" s="1932"/>
      <c r="EF40" s="1932"/>
      <c r="EG40" s="1932"/>
      <c r="EH40" s="1932"/>
      <c r="EI40" s="1932"/>
      <c r="EJ40" s="1932"/>
      <c r="EK40" s="1932"/>
      <c r="EL40" s="1932"/>
      <c r="EM40" s="1932"/>
      <c r="EN40" s="1932"/>
      <c r="EO40" s="1932"/>
      <c r="EP40" s="1932"/>
      <c r="EQ40" s="1932"/>
      <c r="ER40" s="1932"/>
      <c r="ES40" s="1932"/>
      <c r="ET40" s="1932"/>
      <c r="EU40" s="1932"/>
      <c r="EV40" s="1932"/>
      <c r="EW40" s="1932"/>
      <c r="EX40" s="1932"/>
      <c r="EY40" s="1932"/>
      <c r="EZ40" s="1932"/>
      <c r="FA40" s="1932"/>
      <c r="FB40" s="1932"/>
      <c r="FC40" s="1932"/>
      <c r="FD40" s="1932"/>
      <c r="FE40" s="1932"/>
      <c r="FF40" s="1932"/>
      <c r="FG40" s="1932"/>
      <c r="FH40" s="1932"/>
      <c r="FI40" s="1932"/>
      <c r="FJ40" s="1932"/>
      <c r="FK40" s="1932"/>
      <c r="FL40" s="1932"/>
      <c r="FM40" s="1932"/>
      <c r="FN40" s="1932"/>
      <c r="FO40" s="1932"/>
      <c r="FP40" s="1932"/>
      <c r="FQ40" s="1932"/>
      <c r="FR40" s="1932"/>
      <c r="FS40" s="1932"/>
      <c r="FT40" s="1932"/>
      <c r="FU40" s="1932"/>
      <c r="FV40" s="1932"/>
      <c r="FW40" s="1932"/>
      <c r="FX40" s="1932"/>
      <c r="FY40" s="1932"/>
      <c r="FZ40" s="1932"/>
      <c r="GA40" s="1932"/>
      <c r="GB40" s="1932"/>
      <c r="GC40" s="1932"/>
      <c r="GD40" s="1932"/>
      <c r="GE40" s="1932"/>
      <c r="GF40" s="1932"/>
      <c r="GG40" s="1932"/>
      <c r="GH40" s="1932"/>
      <c r="GI40" s="1932"/>
      <c r="GJ40" s="1932"/>
      <c r="GK40" s="1932"/>
      <c r="GL40" s="1932"/>
      <c r="GM40" s="1932"/>
      <c r="GN40" s="1932"/>
      <c r="GO40" s="1932"/>
      <c r="GP40" s="1932"/>
      <c r="GQ40" s="1932"/>
      <c r="GR40" s="1932"/>
      <c r="GS40" s="1932"/>
      <c r="GT40" s="1932"/>
      <c r="GU40" s="1932"/>
      <c r="GV40" s="1932"/>
      <c r="GW40" s="1932"/>
      <c r="GX40" s="1932"/>
      <c r="GY40" s="1932"/>
      <c r="GZ40" s="1932"/>
      <c r="HA40" s="1932"/>
      <c r="HB40" s="1932"/>
      <c r="HC40" s="1932"/>
      <c r="HD40" s="1932"/>
      <c r="HE40" s="1932"/>
      <c r="HF40" s="1932"/>
      <c r="HG40" s="1932"/>
      <c r="HH40" s="1932"/>
      <c r="HI40" s="1932"/>
      <c r="HJ40" s="1932"/>
      <c r="HK40" s="1932"/>
      <c r="HL40" s="1932"/>
      <c r="HM40" s="1932"/>
      <c r="HN40" s="1932"/>
      <c r="HO40" s="1932"/>
      <c r="HP40" s="1932"/>
      <c r="HQ40" s="1932"/>
      <c r="HR40" s="1932"/>
      <c r="HS40" s="1932"/>
      <c r="HT40" s="1932"/>
      <c r="HU40" s="1932"/>
      <c r="HV40" s="1932"/>
      <c r="HW40" s="1932"/>
      <c r="HX40" s="1932"/>
      <c r="HY40" s="1932"/>
      <c r="HZ40" s="1932"/>
      <c r="IA40" s="1932"/>
      <c r="IB40" s="1932"/>
      <c r="IC40" s="1932"/>
      <c r="ID40" s="1932"/>
      <c r="IE40" s="1932"/>
      <c r="IF40" s="1932"/>
      <c r="IG40" s="1932"/>
      <c r="IH40" s="1932"/>
      <c r="II40" s="1932"/>
      <c r="IJ40" s="1932"/>
      <c r="IK40" s="1932"/>
      <c r="IL40" s="1932"/>
      <c r="IM40" s="1932"/>
      <c r="IN40" s="1932"/>
      <c r="IO40" s="1932"/>
      <c r="IP40" s="1932"/>
      <c r="IQ40" s="1932"/>
      <c r="IR40" s="1932"/>
      <c r="IS40" s="1932"/>
      <c r="IT40" s="1932"/>
      <c r="IU40" s="1932"/>
    </row>
    <row r="41" spans="1:255" ht="15" customHeight="1">
      <c r="A41" s="1967" t="s">
        <v>37</v>
      </c>
      <c r="C41" s="1969">
        <v>5350459</v>
      </c>
      <c r="D41" s="1970"/>
      <c r="E41" s="1972">
        <v>64.900000000000006</v>
      </c>
      <c r="F41" s="1972"/>
      <c r="G41" s="1972">
        <v>7.1</v>
      </c>
      <c r="H41" s="1927">
        <v>24.9</v>
      </c>
      <c r="L41" s="1932"/>
      <c r="M41" s="1932"/>
      <c r="N41" s="1932"/>
      <c r="O41" s="1932"/>
      <c r="P41" s="1932"/>
      <c r="Q41" s="1932"/>
      <c r="R41" s="1932"/>
      <c r="S41" s="1932"/>
      <c r="T41" s="1932"/>
      <c r="U41" s="1932"/>
      <c r="V41" s="1932"/>
      <c r="W41" s="1932"/>
      <c r="X41" s="1932"/>
      <c r="Y41" s="1932"/>
      <c r="Z41" s="1932"/>
      <c r="AA41" s="1932"/>
      <c r="AB41" s="1932"/>
      <c r="AC41" s="1932"/>
      <c r="AD41" s="1932"/>
      <c r="AE41" s="1932"/>
      <c r="AF41" s="1932"/>
      <c r="AG41" s="1932"/>
      <c r="AH41" s="1932"/>
      <c r="AI41" s="1932"/>
      <c r="AJ41" s="1932"/>
      <c r="AK41" s="1932"/>
      <c r="AL41" s="1932"/>
      <c r="AM41" s="1932"/>
      <c r="AN41" s="1932"/>
      <c r="AO41" s="1932"/>
      <c r="AP41" s="1932"/>
      <c r="AQ41" s="1932"/>
      <c r="AR41" s="1932"/>
      <c r="AS41" s="1932"/>
      <c r="AT41" s="1932"/>
      <c r="AU41" s="1932"/>
      <c r="AV41" s="1932"/>
      <c r="AW41" s="1932"/>
      <c r="AX41" s="1932"/>
      <c r="AY41" s="1932"/>
      <c r="AZ41" s="1932"/>
      <c r="BA41" s="1932"/>
      <c r="BB41" s="1932"/>
      <c r="BC41" s="1932"/>
      <c r="BD41" s="1932"/>
      <c r="BE41" s="1932"/>
      <c r="BF41" s="1932"/>
      <c r="BG41" s="1932"/>
      <c r="BH41" s="1932"/>
      <c r="BI41" s="1932"/>
      <c r="BJ41" s="1932"/>
      <c r="BK41" s="1932"/>
      <c r="BL41" s="1932"/>
      <c r="BM41" s="1932"/>
      <c r="BN41" s="1932"/>
      <c r="BO41" s="1932"/>
      <c r="BP41" s="1932"/>
      <c r="BQ41" s="1932"/>
      <c r="BR41" s="1932"/>
      <c r="BS41" s="1932"/>
      <c r="BT41" s="1932"/>
      <c r="BU41" s="1932"/>
      <c r="BV41" s="1932"/>
      <c r="BW41" s="1932"/>
      <c r="BX41" s="1932"/>
      <c r="BY41" s="1932"/>
      <c r="BZ41" s="1932"/>
      <c r="CA41" s="1932"/>
      <c r="CB41" s="1932"/>
      <c r="CC41" s="1932"/>
      <c r="CD41" s="1932"/>
      <c r="CE41" s="1932"/>
      <c r="CF41" s="1932"/>
      <c r="CG41" s="1932"/>
      <c r="CH41" s="1932"/>
      <c r="CI41" s="1932"/>
      <c r="CJ41" s="1932"/>
      <c r="CK41" s="1932"/>
      <c r="CL41" s="1932"/>
      <c r="CM41" s="1932"/>
      <c r="CN41" s="1932"/>
      <c r="CO41" s="1932"/>
      <c r="CP41" s="1932"/>
      <c r="CQ41" s="1932"/>
      <c r="CR41" s="1932"/>
      <c r="CS41" s="1932"/>
      <c r="CT41" s="1932"/>
      <c r="CU41" s="1932"/>
      <c r="CV41" s="1932"/>
      <c r="CW41" s="1932"/>
      <c r="CX41" s="1932"/>
      <c r="CY41" s="1932"/>
      <c r="CZ41" s="1932"/>
      <c r="DA41" s="1932"/>
      <c r="DB41" s="1932"/>
      <c r="DC41" s="1932"/>
      <c r="DD41" s="1932"/>
      <c r="DE41" s="1932"/>
      <c r="DF41" s="1932"/>
      <c r="DG41" s="1932"/>
      <c r="DH41" s="1932"/>
      <c r="DI41" s="1932"/>
      <c r="DJ41" s="1932"/>
      <c r="DK41" s="1932"/>
      <c r="DL41" s="1932"/>
      <c r="DM41" s="1932"/>
      <c r="DN41" s="1932"/>
      <c r="DO41" s="1932"/>
      <c r="DP41" s="1932"/>
      <c r="DQ41" s="1932"/>
      <c r="DR41" s="1932"/>
      <c r="DS41" s="1932"/>
      <c r="DT41" s="1932"/>
      <c r="DU41" s="1932"/>
      <c r="DV41" s="1932"/>
      <c r="DW41" s="1932"/>
      <c r="DX41" s="1932"/>
      <c r="DY41" s="1932"/>
      <c r="DZ41" s="1932"/>
      <c r="EA41" s="1932"/>
      <c r="EB41" s="1932"/>
      <c r="EC41" s="1932"/>
      <c r="ED41" s="1932"/>
      <c r="EE41" s="1932"/>
      <c r="EF41" s="1932"/>
      <c r="EG41" s="1932"/>
      <c r="EH41" s="1932"/>
      <c r="EI41" s="1932"/>
      <c r="EJ41" s="1932"/>
      <c r="EK41" s="1932"/>
      <c r="EL41" s="1932"/>
      <c r="EM41" s="1932"/>
      <c r="EN41" s="1932"/>
      <c r="EO41" s="1932"/>
      <c r="EP41" s="1932"/>
      <c r="EQ41" s="1932"/>
      <c r="ER41" s="1932"/>
      <c r="ES41" s="1932"/>
      <c r="ET41" s="1932"/>
      <c r="EU41" s="1932"/>
      <c r="EV41" s="1932"/>
      <c r="EW41" s="1932"/>
      <c r="EX41" s="1932"/>
      <c r="EY41" s="1932"/>
      <c r="EZ41" s="1932"/>
      <c r="FA41" s="1932"/>
      <c r="FB41" s="1932"/>
      <c r="FC41" s="1932"/>
      <c r="FD41" s="1932"/>
      <c r="FE41" s="1932"/>
      <c r="FF41" s="1932"/>
      <c r="FG41" s="1932"/>
      <c r="FH41" s="1932"/>
      <c r="FI41" s="1932"/>
      <c r="FJ41" s="1932"/>
      <c r="FK41" s="1932"/>
      <c r="FL41" s="1932"/>
      <c r="FM41" s="1932"/>
      <c r="FN41" s="1932"/>
      <c r="FO41" s="1932"/>
      <c r="FP41" s="1932"/>
      <c r="FQ41" s="1932"/>
      <c r="FR41" s="1932"/>
      <c r="FS41" s="1932"/>
      <c r="FT41" s="1932"/>
      <c r="FU41" s="1932"/>
      <c r="FV41" s="1932"/>
      <c r="FW41" s="1932"/>
      <c r="FX41" s="1932"/>
      <c r="FY41" s="1932"/>
      <c r="FZ41" s="1932"/>
      <c r="GA41" s="1932"/>
      <c r="GB41" s="1932"/>
      <c r="GC41" s="1932"/>
      <c r="GD41" s="1932"/>
      <c r="GE41" s="1932"/>
      <c r="GF41" s="1932"/>
      <c r="GG41" s="1932"/>
      <c r="GH41" s="1932"/>
      <c r="GI41" s="1932"/>
      <c r="GJ41" s="1932"/>
      <c r="GK41" s="1932"/>
      <c r="GL41" s="1932"/>
      <c r="GM41" s="1932"/>
      <c r="GN41" s="1932"/>
      <c r="GO41" s="1932"/>
      <c r="GP41" s="1932"/>
      <c r="GQ41" s="1932"/>
      <c r="GR41" s="1932"/>
      <c r="GS41" s="1932"/>
      <c r="GT41" s="1932"/>
      <c r="GU41" s="1932"/>
      <c r="GV41" s="1932"/>
      <c r="GW41" s="1932"/>
      <c r="GX41" s="1932"/>
      <c r="GY41" s="1932"/>
      <c r="GZ41" s="1932"/>
      <c r="HA41" s="1932"/>
      <c r="HB41" s="1932"/>
      <c r="HC41" s="1932"/>
      <c r="HD41" s="1932"/>
      <c r="HE41" s="1932"/>
      <c r="HF41" s="1932"/>
      <c r="HG41" s="1932"/>
      <c r="HH41" s="1932"/>
      <c r="HI41" s="1932"/>
      <c r="HJ41" s="1932"/>
      <c r="HK41" s="1932"/>
      <c r="HL41" s="1932"/>
      <c r="HM41" s="1932"/>
      <c r="HN41" s="1932"/>
      <c r="HO41" s="1932"/>
      <c r="HP41" s="1932"/>
      <c r="HQ41" s="1932"/>
      <c r="HR41" s="1932"/>
      <c r="HS41" s="1932"/>
      <c r="HT41" s="1932"/>
      <c r="HU41" s="1932"/>
      <c r="HV41" s="1932"/>
      <c r="HW41" s="1932"/>
      <c r="HX41" s="1932"/>
      <c r="HY41" s="1932"/>
      <c r="HZ41" s="1932"/>
      <c r="IA41" s="1932"/>
      <c r="IB41" s="1932"/>
      <c r="IC41" s="1932"/>
      <c r="ID41" s="1932"/>
      <c r="IE41" s="1932"/>
      <c r="IF41" s="1932"/>
      <c r="IG41" s="1932"/>
      <c r="IH41" s="1932"/>
      <c r="II41" s="1932"/>
      <c r="IJ41" s="1932"/>
      <c r="IK41" s="1932"/>
      <c r="IL41" s="1932"/>
      <c r="IM41" s="1932"/>
      <c r="IN41" s="1932"/>
      <c r="IO41" s="1932"/>
      <c r="IP41" s="1932"/>
      <c r="IQ41" s="1932"/>
      <c r="IR41" s="1932"/>
      <c r="IS41" s="1932"/>
      <c r="IT41" s="1932"/>
      <c r="IU41" s="1932"/>
    </row>
    <row r="42" spans="1:255" ht="6" customHeight="1">
      <c r="A42" s="1932"/>
      <c r="B42" s="1932"/>
      <c r="E42" s="859"/>
      <c r="F42" s="859"/>
      <c r="G42" s="859"/>
      <c r="H42" s="859"/>
      <c r="L42" s="1932"/>
      <c r="M42" s="1932"/>
      <c r="N42" s="1932"/>
      <c r="O42" s="1932"/>
      <c r="P42" s="1932"/>
      <c r="Q42" s="1932"/>
      <c r="R42" s="1932"/>
      <c r="S42" s="1932"/>
      <c r="T42" s="1932"/>
      <c r="U42" s="1932"/>
      <c r="V42" s="1932"/>
      <c r="W42" s="1932"/>
      <c r="X42" s="1932"/>
      <c r="Y42" s="1932"/>
      <c r="Z42" s="1932"/>
      <c r="AA42" s="1932"/>
      <c r="AB42" s="1932"/>
      <c r="AC42" s="1932"/>
      <c r="AD42" s="1932"/>
      <c r="AE42" s="1932"/>
      <c r="AF42" s="1932"/>
      <c r="AG42" s="1932"/>
      <c r="AH42" s="1932"/>
      <c r="AI42" s="1932"/>
      <c r="AJ42" s="1932"/>
      <c r="AK42" s="1932"/>
      <c r="AL42" s="1932"/>
      <c r="AM42" s="1932"/>
      <c r="AN42" s="1932"/>
      <c r="AO42" s="1932"/>
      <c r="AP42" s="1932"/>
      <c r="AQ42" s="1932"/>
      <c r="AR42" s="1932"/>
      <c r="AS42" s="1932"/>
      <c r="AT42" s="1932"/>
      <c r="AU42" s="1932"/>
      <c r="AV42" s="1932"/>
      <c r="AW42" s="1932"/>
      <c r="AX42" s="1932"/>
      <c r="AY42" s="1932"/>
      <c r="AZ42" s="1932"/>
      <c r="BA42" s="1932"/>
      <c r="BB42" s="1932"/>
      <c r="BC42" s="1932"/>
      <c r="BD42" s="1932"/>
      <c r="BE42" s="1932"/>
      <c r="BF42" s="1932"/>
      <c r="BG42" s="1932"/>
      <c r="BH42" s="1932"/>
      <c r="BI42" s="1932"/>
      <c r="BJ42" s="1932"/>
      <c r="BK42" s="1932"/>
      <c r="BL42" s="1932"/>
      <c r="BM42" s="1932"/>
      <c r="BN42" s="1932"/>
      <c r="BO42" s="1932"/>
      <c r="BP42" s="1932"/>
      <c r="BQ42" s="1932"/>
      <c r="BR42" s="1932"/>
      <c r="BS42" s="1932"/>
      <c r="BT42" s="1932"/>
      <c r="BU42" s="1932"/>
      <c r="BV42" s="1932"/>
      <c r="BW42" s="1932"/>
      <c r="BX42" s="1932"/>
      <c r="BY42" s="1932"/>
      <c r="BZ42" s="1932"/>
      <c r="CA42" s="1932"/>
      <c r="CB42" s="1932"/>
      <c r="CC42" s="1932"/>
      <c r="CD42" s="1932"/>
      <c r="CE42" s="1932"/>
      <c r="CF42" s="1932"/>
      <c r="CG42" s="1932"/>
      <c r="CH42" s="1932"/>
      <c r="CI42" s="1932"/>
      <c r="CJ42" s="1932"/>
      <c r="CK42" s="1932"/>
      <c r="CL42" s="1932"/>
      <c r="CM42" s="1932"/>
      <c r="CN42" s="1932"/>
      <c r="CO42" s="1932"/>
      <c r="CP42" s="1932"/>
      <c r="CQ42" s="1932"/>
      <c r="CR42" s="1932"/>
      <c r="CS42" s="1932"/>
      <c r="CT42" s="1932"/>
      <c r="CU42" s="1932"/>
      <c r="CV42" s="1932"/>
      <c r="CW42" s="1932"/>
      <c r="CX42" s="1932"/>
      <c r="CY42" s="1932"/>
      <c r="CZ42" s="1932"/>
      <c r="DA42" s="1932"/>
      <c r="DB42" s="1932"/>
      <c r="DC42" s="1932"/>
      <c r="DD42" s="1932"/>
      <c r="DE42" s="1932"/>
      <c r="DF42" s="1932"/>
      <c r="DG42" s="1932"/>
      <c r="DH42" s="1932"/>
      <c r="DI42" s="1932"/>
      <c r="DJ42" s="1932"/>
      <c r="DK42" s="1932"/>
      <c r="DL42" s="1932"/>
      <c r="DM42" s="1932"/>
      <c r="DN42" s="1932"/>
      <c r="DO42" s="1932"/>
      <c r="DP42" s="1932"/>
      <c r="DQ42" s="1932"/>
      <c r="DR42" s="1932"/>
      <c r="DS42" s="1932"/>
      <c r="DT42" s="1932"/>
      <c r="DU42" s="1932"/>
      <c r="DV42" s="1932"/>
      <c r="DW42" s="1932"/>
      <c r="DX42" s="1932"/>
      <c r="DY42" s="1932"/>
      <c r="DZ42" s="1932"/>
      <c r="EA42" s="1932"/>
      <c r="EB42" s="1932"/>
      <c r="EC42" s="1932"/>
      <c r="ED42" s="1932"/>
      <c r="EE42" s="1932"/>
      <c r="EF42" s="1932"/>
      <c r="EG42" s="1932"/>
      <c r="EH42" s="1932"/>
      <c r="EI42" s="1932"/>
      <c r="EJ42" s="1932"/>
      <c r="EK42" s="1932"/>
      <c r="EL42" s="1932"/>
      <c r="EM42" s="1932"/>
      <c r="EN42" s="1932"/>
      <c r="EO42" s="1932"/>
      <c r="EP42" s="1932"/>
      <c r="EQ42" s="1932"/>
      <c r="ER42" s="1932"/>
      <c r="ES42" s="1932"/>
      <c r="ET42" s="1932"/>
      <c r="EU42" s="1932"/>
      <c r="EV42" s="1932"/>
      <c r="EW42" s="1932"/>
      <c r="EX42" s="1932"/>
      <c r="EY42" s="1932"/>
      <c r="EZ42" s="1932"/>
      <c r="FA42" s="1932"/>
      <c r="FB42" s="1932"/>
      <c r="FC42" s="1932"/>
      <c r="FD42" s="1932"/>
      <c r="FE42" s="1932"/>
      <c r="FF42" s="1932"/>
      <c r="FG42" s="1932"/>
      <c r="FH42" s="1932"/>
      <c r="FI42" s="1932"/>
      <c r="FJ42" s="1932"/>
      <c r="FK42" s="1932"/>
      <c r="FL42" s="1932"/>
      <c r="FM42" s="1932"/>
      <c r="FN42" s="1932"/>
      <c r="FO42" s="1932"/>
      <c r="FP42" s="1932"/>
      <c r="FQ42" s="1932"/>
      <c r="FR42" s="1932"/>
      <c r="FS42" s="1932"/>
      <c r="FT42" s="1932"/>
      <c r="FU42" s="1932"/>
      <c r="FV42" s="1932"/>
      <c r="FW42" s="1932"/>
      <c r="FX42" s="1932"/>
      <c r="FY42" s="1932"/>
      <c r="FZ42" s="1932"/>
      <c r="GA42" s="1932"/>
      <c r="GB42" s="1932"/>
      <c r="GC42" s="1932"/>
      <c r="GD42" s="1932"/>
      <c r="GE42" s="1932"/>
      <c r="GF42" s="1932"/>
      <c r="GG42" s="1932"/>
      <c r="GH42" s="1932"/>
      <c r="GI42" s="1932"/>
      <c r="GJ42" s="1932"/>
      <c r="GK42" s="1932"/>
      <c r="GL42" s="1932"/>
      <c r="GM42" s="1932"/>
      <c r="GN42" s="1932"/>
      <c r="GO42" s="1932"/>
      <c r="GP42" s="1932"/>
      <c r="GQ42" s="1932"/>
      <c r="GR42" s="1932"/>
      <c r="GS42" s="1932"/>
      <c r="GT42" s="1932"/>
      <c r="GU42" s="1932"/>
      <c r="GV42" s="1932"/>
      <c r="GW42" s="1932"/>
      <c r="GX42" s="1932"/>
      <c r="GY42" s="1932"/>
      <c r="GZ42" s="1932"/>
      <c r="HA42" s="1932"/>
      <c r="HB42" s="1932"/>
      <c r="HC42" s="1932"/>
      <c r="HD42" s="1932"/>
      <c r="HE42" s="1932"/>
      <c r="HF42" s="1932"/>
      <c r="HG42" s="1932"/>
      <c r="HH42" s="1932"/>
      <c r="HI42" s="1932"/>
      <c r="HJ42" s="1932"/>
      <c r="HK42" s="1932"/>
      <c r="HL42" s="1932"/>
      <c r="HM42" s="1932"/>
      <c r="HN42" s="1932"/>
      <c r="HO42" s="1932"/>
      <c r="HP42" s="1932"/>
      <c r="HQ42" s="1932"/>
      <c r="HR42" s="1932"/>
      <c r="HS42" s="1932"/>
      <c r="HT42" s="1932"/>
      <c r="HU42" s="1932"/>
      <c r="HV42" s="1932"/>
      <c r="HW42" s="1932"/>
      <c r="HX42" s="1932"/>
      <c r="HY42" s="1932"/>
      <c r="HZ42" s="1932"/>
      <c r="IA42" s="1932"/>
      <c r="IB42" s="1932"/>
      <c r="IC42" s="1932"/>
      <c r="ID42" s="1932"/>
      <c r="IE42" s="1932"/>
      <c r="IF42" s="1932"/>
      <c r="IG42" s="1932"/>
      <c r="IH42" s="1932"/>
      <c r="II42" s="1932"/>
      <c r="IJ42" s="1932"/>
      <c r="IK42" s="1932"/>
      <c r="IL42" s="1932"/>
      <c r="IM42" s="1932"/>
      <c r="IN42" s="1932"/>
      <c r="IO42" s="1932"/>
      <c r="IP42" s="1932"/>
      <c r="IQ42" s="1932"/>
      <c r="IR42" s="1932"/>
      <c r="IS42" s="1932"/>
      <c r="IT42" s="1932"/>
      <c r="IU42" s="1932"/>
    </row>
    <row r="43" spans="1:255" s="1932" customFormat="1" ht="15" customHeight="1">
      <c r="A43" s="1922" t="s">
        <v>106</v>
      </c>
      <c r="B43" s="1922"/>
      <c r="E43" s="2125"/>
      <c r="F43" s="2125"/>
      <c r="G43" s="2125"/>
      <c r="H43" s="2125"/>
      <c r="L43" s="1112"/>
      <c r="M43" s="1112"/>
      <c r="N43" s="1112"/>
      <c r="O43" s="1112"/>
      <c r="P43" s="1112"/>
      <c r="Q43" s="1112"/>
      <c r="R43" s="1112"/>
      <c r="S43" s="1112"/>
      <c r="T43" s="1112"/>
      <c r="U43" s="1112"/>
      <c r="V43" s="1112"/>
      <c r="W43" s="1112"/>
      <c r="X43" s="1112"/>
      <c r="Y43" s="1112"/>
      <c r="Z43" s="1112"/>
      <c r="AA43" s="1112"/>
      <c r="AB43" s="1112"/>
      <c r="AC43" s="1112"/>
      <c r="AD43" s="1112"/>
      <c r="AE43" s="1112"/>
      <c r="AF43" s="1112"/>
      <c r="AG43" s="1112"/>
      <c r="AH43" s="1112"/>
      <c r="AI43" s="1112"/>
      <c r="AJ43" s="1112"/>
      <c r="AK43" s="1112"/>
      <c r="AL43" s="1112"/>
      <c r="AM43" s="1112"/>
      <c r="AN43" s="1112"/>
      <c r="AO43" s="1112"/>
      <c r="AP43" s="1112"/>
      <c r="AQ43" s="1112"/>
      <c r="AR43" s="1112"/>
      <c r="AS43" s="1112"/>
      <c r="AT43" s="1112"/>
      <c r="AU43" s="1112"/>
      <c r="AV43" s="1112"/>
      <c r="AW43" s="1112"/>
      <c r="AX43" s="1112"/>
      <c r="AY43" s="1112"/>
      <c r="AZ43" s="1112"/>
      <c r="BA43" s="1112"/>
      <c r="BB43" s="1112"/>
      <c r="BC43" s="1112"/>
      <c r="BD43" s="1112"/>
      <c r="BE43" s="1112"/>
      <c r="BF43" s="1112"/>
      <c r="BG43" s="1112"/>
      <c r="BH43" s="1112"/>
      <c r="BI43" s="1112"/>
      <c r="BJ43" s="1112"/>
      <c r="BK43" s="1112"/>
      <c r="BL43" s="1112"/>
      <c r="BM43" s="1112"/>
      <c r="BN43" s="1112"/>
      <c r="BO43" s="1112"/>
      <c r="BP43" s="1112"/>
      <c r="BQ43" s="1112"/>
      <c r="BR43" s="1112"/>
      <c r="BS43" s="1112"/>
      <c r="BT43" s="1112"/>
      <c r="BU43" s="1112"/>
      <c r="BV43" s="1112"/>
      <c r="BW43" s="1112"/>
      <c r="BX43" s="1112"/>
      <c r="BY43" s="1112"/>
      <c r="BZ43" s="1112"/>
      <c r="CA43" s="1112"/>
      <c r="CB43" s="1112"/>
      <c r="CC43" s="1112"/>
      <c r="CD43" s="1112"/>
      <c r="CE43" s="1112"/>
      <c r="CF43" s="1112"/>
      <c r="CG43" s="1112"/>
      <c r="CH43" s="1112"/>
      <c r="CI43" s="1112"/>
      <c r="CJ43" s="1112"/>
      <c r="CK43" s="1112"/>
      <c r="CL43" s="1112"/>
      <c r="CM43" s="1112"/>
      <c r="CN43" s="1112"/>
      <c r="CO43" s="1112"/>
      <c r="CP43" s="1112"/>
      <c r="CQ43" s="1112"/>
      <c r="CR43" s="1112"/>
      <c r="CS43" s="1112"/>
      <c r="CT43" s="1112"/>
      <c r="CU43" s="1112"/>
      <c r="CV43" s="1112"/>
      <c r="CW43" s="1112"/>
      <c r="CX43" s="1112"/>
      <c r="CY43" s="1112"/>
      <c r="CZ43" s="1112"/>
      <c r="DA43" s="1112"/>
      <c r="DB43" s="1112"/>
      <c r="DC43" s="1112"/>
      <c r="DD43" s="1112"/>
      <c r="DE43" s="1112"/>
      <c r="DF43" s="1112"/>
      <c r="DG43" s="1112"/>
      <c r="DH43" s="1112"/>
      <c r="DI43" s="1112"/>
      <c r="DJ43" s="1112"/>
      <c r="DK43" s="1112"/>
      <c r="DL43" s="1112"/>
      <c r="DM43" s="1112"/>
      <c r="DN43" s="1112"/>
      <c r="DO43" s="1112"/>
      <c r="DP43" s="1112"/>
      <c r="DQ43" s="1112"/>
      <c r="DR43" s="1112"/>
      <c r="DS43" s="1112"/>
      <c r="DT43" s="1112"/>
      <c r="DU43" s="1112"/>
      <c r="DV43" s="1112"/>
      <c r="DW43" s="1112"/>
      <c r="DX43" s="1112"/>
      <c r="DY43" s="1112"/>
      <c r="DZ43" s="1112"/>
      <c r="EA43" s="1112"/>
      <c r="EB43" s="1112"/>
      <c r="EC43" s="1112"/>
      <c r="ED43" s="1112"/>
      <c r="EE43" s="1112"/>
      <c r="EF43" s="1112"/>
      <c r="EG43" s="1112"/>
      <c r="EH43" s="1112"/>
      <c r="EI43" s="1112"/>
      <c r="EJ43" s="1112"/>
      <c r="EK43" s="1112"/>
      <c r="EL43" s="1112"/>
      <c r="EM43" s="1112"/>
      <c r="EN43" s="1112"/>
      <c r="EO43" s="1112"/>
      <c r="EP43" s="1112"/>
      <c r="EQ43" s="1112"/>
      <c r="ER43" s="1112"/>
      <c r="ES43" s="1112"/>
      <c r="ET43" s="1112"/>
      <c r="EU43" s="1112"/>
      <c r="EV43" s="1112"/>
      <c r="EW43" s="1112"/>
      <c r="EX43" s="1112"/>
      <c r="EY43" s="1112"/>
      <c r="EZ43" s="1112"/>
      <c r="FA43" s="1112"/>
      <c r="FB43" s="1112"/>
      <c r="FC43" s="1112"/>
      <c r="FD43" s="1112"/>
      <c r="FE43" s="1112"/>
      <c r="FF43" s="1112"/>
      <c r="FG43" s="1112"/>
      <c r="FH43" s="1112"/>
      <c r="FI43" s="1112"/>
      <c r="FJ43" s="1112"/>
      <c r="FK43" s="1112"/>
      <c r="FL43" s="1112"/>
      <c r="FM43" s="1112"/>
      <c r="FN43" s="1112"/>
      <c r="FO43" s="1112"/>
      <c r="FP43" s="1112"/>
      <c r="FQ43" s="1112"/>
      <c r="FR43" s="1112"/>
      <c r="FS43" s="1112"/>
      <c r="FT43" s="1112"/>
      <c r="FU43" s="1112"/>
      <c r="FV43" s="1112"/>
      <c r="FW43" s="1112"/>
      <c r="FX43" s="1112"/>
      <c r="FY43" s="1112"/>
      <c r="FZ43" s="1112"/>
      <c r="GA43" s="1112"/>
      <c r="GB43" s="1112"/>
      <c r="GC43" s="1112"/>
      <c r="GD43" s="1112"/>
      <c r="GE43" s="1112"/>
      <c r="GF43" s="1112"/>
      <c r="GG43" s="1112"/>
      <c r="GH43" s="1112"/>
      <c r="GI43" s="1112"/>
      <c r="GJ43" s="1112"/>
      <c r="GK43" s="1112"/>
      <c r="GL43" s="1112"/>
      <c r="GM43" s="1112"/>
      <c r="GN43" s="1112"/>
      <c r="GO43" s="1112"/>
      <c r="GP43" s="1112"/>
      <c r="GQ43" s="1112"/>
      <c r="GR43" s="1112"/>
      <c r="GS43" s="1112"/>
      <c r="GT43" s="1112"/>
      <c r="GU43" s="1112"/>
      <c r="GV43" s="1112"/>
      <c r="GW43" s="1112"/>
      <c r="GX43" s="1112"/>
      <c r="GY43" s="1112"/>
      <c r="GZ43" s="1112"/>
      <c r="HA43" s="1112"/>
      <c r="HB43" s="1112"/>
      <c r="HC43" s="1112"/>
      <c r="HD43" s="1112"/>
      <c r="HE43" s="1112"/>
      <c r="HF43" s="1112"/>
      <c r="HG43" s="1112"/>
      <c r="HH43" s="1112"/>
      <c r="HI43" s="1112"/>
      <c r="HJ43" s="1112"/>
      <c r="HK43" s="1112"/>
      <c r="HL43" s="1112"/>
      <c r="HM43" s="1112"/>
      <c r="HN43" s="1112"/>
      <c r="HO43" s="1112"/>
      <c r="HP43" s="1112"/>
      <c r="HQ43" s="1112"/>
      <c r="HR43" s="1112"/>
      <c r="HS43" s="1112"/>
      <c r="HT43" s="1112"/>
      <c r="HU43" s="1112"/>
      <c r="HV43" s="1112"/>
      <c r="HW43" s="1112"/>
      <c r="HX43" s="1112"/>
      <c r="HY43" s="1112"/>
      <c r="HZ43" s="1112"/>
      <c r="IA43" s="1112"/>
      <c r="IB43" s="1112"/>
      <c r="IC43" s="1112"/>
      <c r="ID43" s="1112"/>
      <c r="IE43" s="1112"/>
      <c r="IF43" s="1112"/>
      <c r="IG43" s="1112"/>
      <c r="IH43" s="1112"/>
      <c r="II43" s="1112"/>
      <c r="IJ43" s="1112"/>
      <c r="IK43" s="1112"/>
      <c r="IL43" s="1112"/>
      <c r="IM43" s="1112"/>
      <c r="IN43" s="1112"/>
      <c r="IO43" s="1112"/>
      <c r="IP43" s="1112"/>
      <c r="IQ43" s="1112"/>
      <c r="IR43" s="1112"/>
      <c r="IS43" s="1112"/>
      <c r="IT43" s="1112"/>
      <c r="IU43" s="1112"/>
    </row>
    <row r="44" spans="1:255" s="1932" customFormat="1" ht="15" customHeight="1">
      <c r="A44" s="1973" t="s">
        <v>209</v>
      </c>
      <c r="C44" s="1969">
        <v>13674085</v>
      </c>
      <c r="D44" s="1970"/>
      <c r="E44" s="1972">
        <v>60.3</v>
      </c>
      <c r="F44" s="1972"/>
      <c r="G44" s="1972">
        <v>7.7</v>
      </c>
      <c r="H44" s="1972">
        <v>29.1</v>
      </c>
      <c r="L44" s="1112"/>
      <c r="M44" s="1112"/>
      <c r="N44" s="1112"/>
      <c r="O44" s="1112"/>
      <c r="P44" s="1112"/>
      <c r="Q44" s="1112"/>
      <c r="R44" s="1112"/>
      <c r="S44" s="1112"/>
      <c r="T44" s="1112"/>
      <c r="U44" s="1112"/>
      <c r="V44" s="1112"/>
      <c r="W44" s="1112"/>
      <c r="X44" s="1112"/>
      <c r="Y44" s="1112"/>
      <c r="Z44" s="1112"/>
      <c r="AA44" s="1112"/>
      <c r="AB44" s="1112"/>
      <c r="AC44" s="1112"/>
      <c r="AD44" s="1112"/>
      <c r="AE44" s="1112"/>
      <c r="AF44" s="1112"/>
      <c r="AG44" s="1112"/>
      <c r="AH44" s="1112"/>
      <c r="AI44" s="1112"/>
      <c r="AJ44" s="1112"/>
      <c r="AK44" s="1112"/>
      <c r="AL44" s="1112"/>
      <c r="AM44" s="1112"/>
      <c r="AN44" s="1112"/>
      <c r="AO44" s="1112"/>
      <c r="AP44" s="1112"/>
      <c r="AQ44" s="1112"/>
      <c r="AR44" s="1112"/>
      <c r="AS44" s="1112"/>
      <c r="AT44" s="1112"/>
      <c r="AU44" s="1112"/>
      <c r="AV44" s="1112"/>
      <c r="AW44" s="1112"/>
      <c r="AX44" s="1112"/>
      <c r="AY44" s="1112"/>
      <c r="AZ44" s="1112"/>
      <c r="BA44" s="1112"/>
      <c r="BB44" s="1112"/>
      <c r="BC44" s="1112"/>
      <c r="BD44" s="1112"/>
      <c r="BE44" s="1112"/>
      <c r="BF44" s="1112"/>
      <c r="BG44" s="1112"/>
      <c r="BH44" s="1112"/>
      <c r="BI44" s="1112"/>
      <c r="BJ44" s="1112"/>
      <c r="BK44" s="1112"/>
      <c r="BL44" s="1112"/>
      <c r="BM44" s="1112"/>
      <c r="BN44" s="1112"/>
      <c r="BO44" s="1112"/>
      <c r="BP44" s="1112"/>
      <c r="BQ44" s="1112"/>
      <c r="BR44" s="1112"/>
      <c r="BS44" s="1112"/>
      <c r="BT44" s="1112"/>
      <c r="BU44" s="1112"/>
      <c r="BV44" s="1112"/>
      <c r="BW44" s="1112"/>
      <c r="BX44" s="1112"/>
      <c r="BY44" s="1112"/>
      <c r="BZ44" s="1112"/>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c r="CU44" s="1112"/>
      <c r="CV44" s="1112"/>
      <c r="CW44" s="1112"/>
      <c r="CX44" s="1112"/>
      <c r="CY44" s="1112"/>
      <c r="CZ44" s="1112"/>
      <c r="DA44" s="1112"/>
      <c r="DB44" s="1112"/>
      <c r="DC44" s="1112"/>
      <c r="DD44" s="1112"/>
      <c r="DE44" s="1112"/>
      <c r="DF44" s="1112"/>
      <c r="DG44" s="1112"/>
      <c r="DH44" s="1112"/>
      <c r="DI44" s="1112"/>
      <c r="DJ44" s="1112"/>
      <c r="DK44" s="1112"/>
      <c r="DL44" s="1112"/>
      <c r="DM44" s="1112"/>
      <c r="DN44" s="1112"/>
      <c r="DO44" s="1112"/>
      <c r="DP44" s="1112"/>
      <c r="DQ44" s="1112"/>
      <c r="DR44" s="1112"/>
      <c r="DS44" s="1112"/>
      <c r="DT44" s="1112"/>
      <c r="DU44" s="1112"/>
      <c r="DV44" s="1112"/>
      <c r="DW44" s="1112"/>
      <c r="DX44" s="1112"/>
      <c r="DY44" s="1112"/>
      <c r="DZ44" s="1112"/>
      <c r="EA44" s="1112"/>
      <c r="EB44" s="1112"/>
      <c r="EC44" s="1112"/>
      <c r="ED44" s="1112"/>
      <c r="EE44" s="1112"/>
      <c r="EF44" s="1112"/>
      <c r="EG44" s="1112"/>
      <c r="EH44" s="1112"/>
      <c r="EI44" s="1112"/>
      <c r="EJ44" s="1112"/>
      <c r="EK44" s="1112"/>
      <c r="EL44" s="1112"/>
      <c r="EM44" s="1112"/>
      <c r="EN44" s="1112"/>
      <c r="EO44" s="1112"/>
      <c r="EP44" s="1112"/>
      <c r="EQ44" s="1112"/>
      <c r="ER44" s="1112"/>
      <c r="ES44" s="1112"/>
      <c r="ET44" s="1112"/>
      <c r="EU44" s="1112"/>
      <c r="EV44" s="1112"/>
      <c r="EW44" s="1112"/>
      <c r="EX44" s="1112"/>
      <c r="EY44" s="1112"/>
      <c r="EZ44" s="1112"/>
      <c r="FA44" s="1112"/>
      <c r="FB44" s="1112"/>
      <c r="FC44" s="1112"/>
      <c r="FD44" s="1112"/>
      <c r="FE44" s="1112"/>
      <c r="FF44" s="1112"/>
      <c r="FG44" s="1112"/>
      <c r="FH44" s="1112"/>
      <c r="FI44" s="1112"/>
      <c r="FJ44" s="1112"/>
      <c r="FK44" s="1112"/>
      <c r="FL44" s="1112"/>
      <c r="FM44" s="1112"/>
      <c r="FN44" s="1112"/>
      <c r="FO44" s="1112"/>
      <c r="FP44" s="1112"/>
      <c r="FQ44" s="1112"/>
      <c r="FR44" s="1112"/>
      <c r="FS44" s="1112"/>
      <c r="FT44" s="1112"/>
      <c r="FU44" s="1112"/>
      <c r="FV44" s="1112"/>
      <c r="FW44" s="1112"/>
      <c r="FX44" s="1112"/>
      <c r="FY44" s="1112"/>
      <c r="FZ44" s="1112"/>
      <c r="GA44" s="1112"/>
      <c r="GB44" s="1112"/>
      <c r="GC44" s="1112"/>
      <c r="GD44" s="1112"/>
      <c r="GE44" s="1112"/>
      <c r="GF44" s="1112"/>
      <c r="GG44" s="1112"/>
      <c r="GH44" s="1112"/>
      <c r="GI44" s="1112"/>
      <c r="GJ44" s="1112"/>
      <c r="GK44" s="1112"/>
      <c r="GL44" s="1112"/>
      <c r="GM44" s="1112"/>
      <c r="GN44" s="1112"/>
      <c r="GO44" s="1112"/>
      <c r="GP44" s="1112"/>
      <c r="GQ44" s="1112"/>
      <c r="GR44" s="1112"/>
      <c r="GS44" s="1112"/>
      <c r="GT44" s="1112"/>
      <c r="GU44" s="1112"/>
      <c r="GV44" s="1112"/>
      <c r="GW44" s="1112"/>
      <c r="GX44" s="1112"/>
      <c r="GY44" s="1112"/>
      <c r="GZ44" s="1112"/>
      <c r="HA44" s="1112"/>
      <c r="HB44" s="1112"/>
      <c r="HC44" s="1112"/>
      <c r="HD44" s="1112"/>
      <c r="HE44" s="1112"/>
      <c r="HF44" s="1112"/>
      <c r="HG44" s="1112"/>
      <c r="HH44" s="1112"/>
      <c r="HI44" s="1112"/>
      <c r="HJ44" s="1112"/>
      <c r="HK44" s="1112"/>
      <c r="HL44" s="1112"/>
      <c r="HM44" s="1112"/>
      <c r="HN44" s="1112"/>
      <c r="HO44" s="1112"/>
      <c r="HP44" s="1112"/>
      <c r="HQ44" s="1112"/>
      <c r="HR44" s="1112"/>
      <c r="HS44" s="1112"/>
      <c r="HT44" s="1112"/>
      <c r="HU44" s="1112"/>
      <c r="HV44" s="1112"/>
      <c r="HW44" s="1112"/>
      <c r="HX44" s="1112"/>
      <c r="HY44" s="1112"/>
      <c r="HZ44" s="1112"/>
      <c r="IA44" s="1112"/>
      <c r="IB44" s="1112"/>
      <c r="IC44" s="1112"/>
      <c r="ID44" s="1112"/>
      <c r="IE44" s="1112"/>
      <c r="IF44" s="1112"/>
      <c r="IG44" s="1112"/>
      <c r="IH44" s="1112"/>
      <c r="II44" s="1112"/>
      <c r="IJ44" s="1112"/>
      <c r="IK44" s="1112"/>
      <c r="IL44" s="1112"/>
      <c r="IM44" s="1112"/>
      <c r="IN44" s="1112"/>
      <c r="IO44" s="1112"/>
      <c r="IP44" s="1112"/>
      <c r="IQ44" s="1112"/>
      <c r="IR44" s="1112"/>
      <c r="IS44" s="1112"/>
      <c r="IT44" s="1112"/>
      <c r="IU44" s="1112"/>
    </row>
    <row r="45" spans="1:255" s="1932" customFormat="1" ht="15" customHeight="1">
      <c r="A45" s="1973" t="s">
        <v>210</v>
      </c>
      <c r="C45" s="1969">
        <v>12040549</v>
      </c>
      <c r="D45" s="1970"/>
      <c r="E45" s="1972">
        <v>70.5</v>
      </c>
      <c r="F45" s="1972"/>
      <c r="G45" s="1972">
        <v>8.6999999999999993</v>
      </c>
      <c r="H45" s="1972">
        <v>17.8</v>
      </c>
      <c r="L45" s="1112"/>
      <c r="M45" s="1112"/>
      <c r="N45" s="1112"/>
      <c r="O45" s="1112"/>
      <c r="P45" s="1112"/>
      <c r="Q45" s="1112"/>
      <c r="R45" s="1112"/>
      <c r="S45" s="1112"/>
      <c r="T45" s="1112"/>
      <c r="U45" s="1112"/>
      <c r="V45" s="1112"/>
      <c r="W45" s="1112"/>
      <c r="X45" s="1112"/>
      <c r="Y45" s="1112"/>
      <c r="Z45" s="1112"/>
      <c r="AA45" s="1112"/>
      <c r="AB45" s="1112"/>
      <c r="AC45" s="1112"/>
      <c r="AD45" s="1112"/>
      <c r="AE45" s="1112"/>
      <c r="AF45" s="1112"/>
      <c r="AG45" s="1112"/>
      <c r="AH45" s="1112"/>
      <c r="AI45" s="1112"/>
      <c r="AJ45" s="1112"/>
      <c r="AK45" s="1112"/>
      <c r="AL45" s="1112"/>
      <c r="AM45" s="1112"/>
      <c r="AN45" s="1112"/>
      <c r="AO45" s="1112"/>
      <c r="AP45" s="1112"/>
      <c r="AQ45" s="1112"/>
      <c r="AR45" s="1112"/>
      <c r="AS45" s="1112"/>
      <c r="AT45" s="1112"/>
      <c r="AU45" s="1112"/>
      <c r="AV45" s="1112"/>
      <c r="AW45" s="1112"/>
      <c r="AX45" s="1112"/>
      <c r="AY45" s="1112"/>
      <c r="AZ45" s="1112"/>
      <c r="BA45" s="1112"/>
      <c r="BB45" s="1112"/>
      <c r="BC45" s="1112"/>
      <c r="BD45" s="1112"/>
      <c r="BE45" s="1112"/>
      <c r="BF45" s="1112"/>
      <c r="BG45" s="1112"/>
      <c r="BH45" s="1112"/>
      <c r="BI45" s="1112"/>
      <c r="BJ45" s="1112"/>
      <c r="BK45" s="1112"/>
      <c r="BL45" s="1112"/>
      <c r="BM45" s="1112"/>
      <c r="BN45" s="1112"/>
      <c r="BO45" s="1112"/>
      <c r="BP45" s="1112"/>
      <c r="BQ45" s="1112"/>
      <c r="BR45" s="1112"/>
      <c r="BS45" s="1112"/>
      <c r="BT45" s="1112"/>
      <c r="BU45" s="1112"/>
      <c r="BV45" s="1112"/>
      <c r="BW45" s="1112"/>
      <c r="BX45" s="1112"/>
      <c r="BY45" s="1112"/>
      <c r="BZ45" s="1112"/>
      <c r="CA45" s="1112"/>
      <c r="CB45" s="1112"/>
      <c r="CC45" s="1112"/>
      <c r="CD45" s="1112"/>
      <c r="CE45" s="1112"/>
      <c r="CF45" s="1112"/>
      <c r="CG45" s="1112"/>
      <c r="CH45" s="1112"/>
      <c r="CI45" s="1112"/>
      <c r="CJ45" s="1112"/>
      <c r="CK45" s="1112"/>
      <c r="CL45" s="1112"/>
      <c r="CM45" s="1112"/>
      <c r="CN45" s="1112"/>
      <c r="CO45" s="1112"/>
      <c r="CP45" s="1112"/>
      <c r="CQ45" s="1112"/>
      <c r="CR45" s="1112"/>
      <c r="CS45" s="1112"/>
      <c r="CT45" s="1112"/>
      <c r="CU45" s="1112"/>
      <c r="CV45" s="1112"/>
      <c r="CW45" s="1112"/>
      <c r="CX45" s="1112"/>
      <c r="CY45" s="1112"/>
      <c r="CZ45" s="1112"/>
      <c r="DA45" s="1112"/>
      <c r="DB45" s="1112"/>
      <c r="DC45" s="1112"/>
      <c r="DD45" s="1112"/>
      <c r="DE45" s="1112"/>
      <c r="DF45" s="1112"/>
      <c r="DG45" s="1112"/>
      <c r="DH45" s="1112"/>
      <c r="DI45" s="1112"/>
      <c r="DJ45" s="1112"/>
      <c r="DK45" s="1112"/>
      <c r="DL45" s="1112"/>
      <c r="DM45" s="1112"/>
      <c r="DN45" s="1112"/>
      <c r="DO45" s="1112"/>
      <c r="DP45" s="1112"/>
      <c r="DQ45" s="1112"/>
      <c r="DR45" s="1112"/>
      <c r="DS45" s="1112"/>
      <c r="DT45" s="1112"/>
      <c r="DU45" s="1112"/>
      <c r="DV45" s="1112"/>
      <c r="DW45" s="1112"/>
      <c r="DX45" s="1112"/>
      <c r="DY45" s="1112"/>
      <c r="DZ45" s="1112"/>
      <c r="EA45" s="1112"/>
      <c r="EB45" s="1112"/>
      <c r="EC45" s="1112"/>
      <c r="ED45" s="1112"/>
      <c r="EE45" s="1112"/>
      <c r="EF45" s="1112"/>
      <c r="EG45" s="1112"/>
      <c r="EH45" s="1112"/>
      <c r="EI45" s="1112"/>
      <c r="EJ45" s="1112"/>
      <c r="EK45" s="1112"/>
      <c r="EL45" s="1112"/>
      <c r="EM45" s="1112"/>
      <c r="EN45" s="1112"/>
      <c r="EO45" s="1112"/>
      <c r="EP45" s="1112"/>
      <c r="EQ45" s="1112"/>
      <c r="ER45" s="1112"/>
      <c r="ES45" s="1112"/>
      <c r="ET45" s="1112"/>
      <c r="EU45" s="1112"/>
      <c r="EV45" s="1112"/>
      <c r="EW45" s="1112"/>
      <c r="EX45" s="1112"/>
      <c r="EY45" s="1112"/>
      <c r="EZ45" s="1112"/>
      <c r="FA45" s="1112"/>
      <c r="FB45" s="1112"/>
      <c r="FC45" s="1112"/>
      <c r="FD45" s="1112"/>
      <c r="FE45" s="1112"/>
      <c r="FF45" s="1112"/>
      <c r="FG45" s="1112"/>
      <c r="FH45" s="1112"/>
      <c r="FI45" s="1112"/>
      <c r="FJ45" s="1112"/>
      <c r="FK45" s="1112"/>
      <c r="FL45" s="1112"/>
      <c r="FM45" s="1112"/>
      <c r="FN45" s="1112"/>
      <c r="FO45" s="1112"/>
      <c r="FP45" s="1112"/>
      <c r="FQ45" s="1112"/>
      <c r="FR45" s="1112"/>
      <c r="FS45" s="1112"/>
      <c r="FT45" s="1112"/>
      <c r="FU45" s="1112"/>
      <c r="FV45" s="1112"/>
      <c r="FW45" s="1112"/>
      <c r="FX45" s="1112"/>
      <c r="FY45" s="1112"/>
      <c r="FZ45" s="1112"/>
      <c r="GA45" s="1112"/>
      <c r="GB45" s="1112"/>
      <c r="GC45" s="1112"/>
      <c r="GD45" s="1112"/>
      <c r="GE45" s="1112"/>
      <c r="GF45" s="1112"/>
      <c r="GG45" s="1112"/>
      <c r="GH45" s="1112"/>
      <c r="GI45" s="1112"/>
      <c r="GJ45" s="1112"/>
      <c r="GK45" s="1112"/>
      <c r="GL45" s="1112"/>
      <c r="GM45" s="1112"/>
      <c r="GN45" s="1112"/>
      <c r="GO45" s="1112"/>
      <c r="GP45" s="1112"/>
      <c r="GQ45" s="1112"/>
      <c r="GR45" s="1112"/>
      <c r="GS45" s="1112"/>
      <c r="GT45" s="1112"/>
      <c r="GU45" s="1112"/>
      <c r="GV45" s="1112"/>
      <c r="GW45" s="1112"/>
      <c r="GX45" s="1112"/>
      <c r="GY45" s="1112"/>
      <c r="GZ45" s="1112"/>
      <c r="HA45" s="1112"/>
      <c r="HB45" s="1112"/>
      <c r="HC45" s="1112"/>
      <c r="HD45" s="1112"/>
      <c r="HE45" s="1112"/>
      <c r="HF45" s="1112"/>
      <c r="HG45" s="1112"/>
      <c r="HH45" s="1112"/>
      <c r="HI45" s="1112"/>
      <c r="HJ45" s="1112"/>
      <c r="HK45" s="1112"/>
      <c r="HL45" s="1112"/>
      <c r="HM45" s="1112"/>
      <c r="HN45" s="1112"/>
      <c r="HO45" s="1112"/>
      <c r="HP45" s="1112"/>
      <c r="HQ45" s="1112"/>
      <c r="HR45" s="1112"/>
      <c r="HS45" s="1112"/>
      <c r="HT45" s="1112"/>
      <c r="HU45" s="1112"/>
      <c r="HV45" s="1112"/>
      <c r="HW45" s="1112"/>
      <c r="HX45" s="1112"/>
      <c r="HY45" s="1112"/>
      <c r="HZ45" s="1112"/>
      <c r="IA45" s="1112"/>
      <c r="IB45" s="1112"/>
      <c r="IC45" s="1112"/>
      <c r="ID45" s="1112"/>
      <c r="IE45" s="1112"/>
      <c r="IF45" s="1112"/>
      <c r="IG45" s="1112"/>
      <c r="IH45" s="1112"/>
      <c r="II45" s="1112"/>
      <c r="IJ45" s="1112"/>
      <c r="IK45" s="1112"/>
      <c r="IL45" s="1112"/>
      <c r="IM45" s="1112"/>
      <c r="IN45" s="1112"/>
      <c r="IO45" s="1112"/>
      <c r="IP45" s="1112"/>
      <c r="IQ45" s="1112"/>
      <c r="IR45" s="1112"/>
      <c r="IS45" s="1112"/>
      <c r="IT45" s="1112"/>
      <c r="IU45" s="1112"/>
    </row>
    <row r="46" spans="1:255" s="1932" customFormat="1" ht="6" customHeight="1">
      <c r="E46" s="2125"/>
      <c r="F46" s="2125"/>
      <c r="G46" s="2125"/>
      <c r="H46" s="2125"/>
    </row>
    <row r="47" spans="1:255" s="1932" customFormat="1" ht="15" customHeight="1">
      <c r="A47" s="953" t="s">
        <v>410</v>
      </c>
      <c r="B47" s="1963"/>
      <c r="E47" s="2125"/>
      <c r="F47" s="2125"/>
      <c r="G47" s="2125"/>
      <c r="H47" s="2125"/>
      <c r="I47" s="961"/>
      <c r="J47" s="961"/>
      <c r="K47" s="961"/>
      <c r="L47" s="961"/>
    </row>
    <row r="48" spans="1:255" s="1932" customFormat="1" ht="15" customHeight="1">
      <c r="A48" s="924" t="s">
        <v>48</v>
      </c>
      <c r="C48" s="1969">
        <v>758548</v>
      </c>
      <c r="D48" s="1970"/>
      <c r="E48" s="1972">
        <v>57.4</v>
      </c>
      <c r="F48" s="1972"/>
      <c r="G48" s="1972">
        <v>12.1</v>
      </c>
      <c r="H48" s="1972">
        <v>28.7</v>
      </c>
      <c r="I48" s="961"/>
      <c r="J48" s="961"/>
      <c r="K48" s="961"/>
      <c r="L48" s="961"/>
    </row>
    <row r="49" spans="1:255" s="1932" customFormat="1" ht="15" customHeight="1">
      <c r="A49" s="924" t="s">
        <v>196</v>
      </c>
      <c r="C49" s="1969">
        <v>5336142</v>
      </c>
      <c r="D49" s="1970"/>
      <c r="E49" s="1972">
        <v>61.5</v>
      </c>
      <c r="F49" s="1972"/>
      <c r="G49" s="1972">
        <v>7.1</v>
      </c>
      <c r="H49" s="1972">
        <v>28.7</v>
      </c>
      <c r="I49" s="961"/>
      <c r="J49" s="961"/>
      <c r="K49" s="961"/>
      <c r="L49" s="961"/>
    </row>
    <row r="50" spans="1:255" s="1932" customFormat="1" ht="15" customHeight="1">
      <c r="A50" s="924" t="s">
        <v>197</v>
      </c>
      <c r="C50" s="1969">
        <v>6964589</v>
      </c>
      <c r="D50" s="1970"/>
      <c r="E50" s="1972">
        <v>71.3</v>
      </c>
      <c r="F50" s="1972"/>
      <c r="G50" s="1972">
        <v>7</v>
      </c>
      <c r="H50" s="1972">
        <v>18.899999999999999</v>
      </c>
      <c r="I50" s="961"/>
      <c r="J50" s="961"/>
      <c r="K50" s="961"/>
      <c r="L50" s="961"/>
    </row>
    <row r="51" spans="1:255" s="1932" customFormat="1" ht="15" customHeight="1">
      <c r="A51" s="924" t="s">
        <v>198</v>
      </c>
      <c r="C51" s="1969">
        <v>5262405</v>
      </c>
      <c r="D51" s="1970"/>
      <c r="E51" s="1972">
        <v>72.099999999999994</v>
      </c>
      <c r="F51" s="1972"/>
      <c r="G51" s="1972">
        <v>7.5</v>
      </c>
      <c r="H51" s="1972">
        <v>17.399999999999999</v>
      </c>
      <c r="I51" s="961"/>
      <c r="J51" s="961"/>
      <c r="K51" s="961"/>
      <c r="L51" s="961"/>
    </row>
    <row r="52" spans="1:255" s="1932" customFormat="1" ht="15" customHeight="1">
      <c r="A52" s="924" t="s">
        <v>199</v>
      </c>
      <c r="C52" s="1969">
        <v>2136355</v>
      </c>
      <c r="D52" s="1970"/>
      <c r="E52" s="1972">
        <v>66.7</v>
      </c>
      <c r="F52" s="1972"/>
      <c r="G52" s="1972">
        <v>9.1</v>
      </c>
      <c r="H52" s="1972">
        <v>20.9</v>
      </c>
      <c r="I52" s="961"/>
      <c r="J52" s="961"/>
      <c r="K52" s="961"/>
      <c r="L52" s="961"/>
    </row>
    <row r="53" spans="1:255" s="1932" customFormat="1" ht="15" customHeight="1">
      <c r="A53" s="924" t="s">
        <v>200</v>
      </c>
      <c r="C53" s="1969">
        <v>1691578</v>
      </c>
      <c r="D53" s="1970"/>
      <c r="E53" s="1972">
        <v>58</v>
      </c>
      <c r="F53" s="1972"/>
      <c r="G53" s="1972">
        <v>11.9</v>
      </c>
      <c r="H53" s="1927">
        <v>26</v>
      </c>
      <c r="I53" s="961"/>
      <c r="J53" s="961"/>
      <c r="K53" s="961"/>
      <c r="L53" s="961"/>
    </row>
    <row r="54" spans="1:255" s="1932" customFormat="1" ht="6" customHeight="1">
      <c r="E54" s="2125"/>
      <c r="F54" s="2125"/>
      <c r="G54" s="2125"/>
      <c r="H54" s="2125"/>
      <c r="I54" s="961"/>
      <c r="J54" s="961"/>
      <c r="K54" s="961"/>
      <c r="L54" s="961"/>
    </row>
    <row r="55" spans="1:255" s="1932" customFormat="1" ht="15" customHeight="1">
      <c r="A55" s="1956" t="s">
        <v>107</v>
      </c>
      <c r="B55" s="1956"/>
      <c r="E55" s="2125"/>
      <c r="F55" s="2125"/>
      <c r="G55" s="2125"/>
      <c r="H55" s="2125"/>
    </row>
    <row r="56" spans="1:255" s="2236" customFormat="1" ht="15" customHeight="1">
      <c r="A56" s="1967" t="s">
        <v>192</v>
      </c>
      <c r="C56" s="1965">
        <v>18535146</v>
      </c>
      <c r="D56" s="1968"/>
      <c r="E56" s="1927">
        <v>79.3</v>
      </c>
      <c r="F56" s="1927"/>
      <c r="G56" s="1927">
        <v>7.7</v>
      </c>
      <c r="H56" s="1927">
        <v>10.199999999999999</v>
      </c>
      <c r="I56" s="1932"/>
      <c r="J56" s="1932"/>
      <c r="K56" s="1932"/>
      <c r="L56" s="1932"/>
      <c r="M56" s="1932"/>
      <c r="N56" s="1932"/>
      <c r="O56" s="1932"/>
      <c r="P56" s="1932"/>
      <c r="Q56" s="1932"/>
      <c r="R56" s="1932"/>
      <c r="S56" s="1932"/>
      <c r="T56" s="1932"/>
      <c r="U56" s="1932"/>
      <c r="V56" s="1932"/>
      <c r="W56" s="1932"/>
      <c r="X56" s="1932"/>
      <c r="Y56" s="1932"/>
      <c r="Z56" s="1932"/>
      <c r="AA56" s="1932"/>
      <c r="AB56" s="1932"/>
      <c r="AC56" s="1932"/>
      <c r="AD56" s="1932"/>
      <c r="AE56" s="1932"/>
      <c r="AF56" s="1932"/>
      <c r="AG56" s="1932"/>
      <c r="AH56" s="1932"/>
      <c r="AI56" s="1932"/>
      <c r="AJ56" s="1932"/>
      <c r="AK56" s="1932"/>
      <c r="AL56" s="1932"/>
      <c r="AM56" s="1932"/>
      <c r="AN56" s="1932"/>
      <c r="AO56" s="1932"/>
      <c r="AP56" s="1932"/>
      <c r="AQ56" s="1932"/>
      <c r="AR56" s="1932"/>
      <c r="AS56" s="1932"/>
      <c r="AT56" s="1932"/>
      <c r="AU56" s="1932"/>
      <c r="AV56" s="1932"/>
      <c r="AW56" s="1932"/>
      <c r="AX56" s="1932"/>
      <c r="AY56" s="1932"/>
      <c r="AZ56" s="1932"/>
      <c r="BA56" s="1932"/>
      <c r="BB56" s="1932"/>
      <c r="BC56" s="1932"/>
      <c r="BD56" s="1932"/>
      <c r="BE56" s="1932"/>
      <c r="BF56" s="1932"/>
      <c r="BG56" s="1932"/>
      <c r="BH56" s="1932"/>
      <c r="BI56" s="1932"/>
      <c r="BJ56" s="1932"/>
      <c r="BK56" s="1932"/>
      <c r="BL56" s="1932"/>
      <c r="BM56" s="1932"/>
      <c r="BN56" s="1932"/>
      <c r="BO56" s="1932"/>
      <c r="BP56" s="1932"/>
      <c r="BQ56" s="1932"/>
      <c r="BR56" s="1932"/>
      <c r="BS56" s="1932"/>
      <c r="BT56" s="1932"/>
      <c r="BU56" s="1932"/>
      <c r="BV56" s="1932"/>
      <c r="BW56" s="1932"/>
      <c r="BX56" s="1932"/>
      <c r="BY56" s="1932"/>
      <c r="BZ56" s="1932"/>
      <c r="CA56" s="1932"/>
      <c r="CB56" s="1932"/>
      <c r="CC56" s="1932"/>
      <c r="CD56" s="1932"/>
      <c r="CE56" s="1932"/>
      <c r="CF56" s="1932"/>
      <c r="CG56" s="1932"/>
      <c r="CH56" s="1932"/>
      <c r="CI56" s="1932"/>
      <c r="CJ56" s="1932"/>
      <c r="CK56" s="1932"/>
      <c r="CL56" s="1932"/>
      <c r="CM56" s="1932"/>
      <c r="CN56" s="1932"/>
      <c r="CO56" s="1932"/>
      <c r="CP56" s="1932"/>
      <c r="CQ56" s="1932"/>
      <c r="CR56" s="1932"/>
      <c r="CS56" s="1932"/>
      <c r="CT56" s="1932"/>
      <c r="CU56" s="1932"/>
      <c r="CV56" s="1932"/>
      <c r="CW56" s="1932"/>
      <c r="CX56" s="1932"/>
      <c r="CY56" s="1932"/>
      <c r="CZ56" s="1932"/>
      <c r="DA56" s="1932"/>
      <c r="DB56" s="1932"/>
      <c r="DC56" s="1932"/>
      <c r="DD56" s="1932"/>
      <c r="DE56" s="1932"/>
      <c r="DF56" s="1932"/>
      <c r="DG56" s="1932"/>
      <c r="DH56" s="1932"/>
      <c r="DI56" s="1932"/>
      <c r="DJ56" s="1932"/>
      <c r="DK56" s="1932"/>
      <c r="DL56" s="1932"/>
      <c r="DM56" s="1932"/>
      <c r="DN56" s="1932"/>
      <c r="DO56" s="1932"/>
      <c r="DP56" s="1932"/>
      <c r="DQ56" s="1932"/>
      <c r="DR56" s="1932"/>
      <c r="DS56" s="1932"/>
      <c r="DT56" s="1932"/>
      <c r="DU56" s="1932"/>
      <c r="DV56" s="1932"/>
      <c r="DW56" s="1932"/>
      <c r="DX56" s="1932"/>
      <c r="DY56" s="1932"/>
      <c r="DZ56" s="1932"/>
      <c r="EA56" s="1932"/>
      <c r="EB56" s="1932"/>
      <c r="EC56" s="1932"/>
      <c r="ED56" s="1932"/>
      <c r="EE56" s="1932"/>
      <c r="EF56" s="1932"/>
      <c r="EG56" s="1932"/>
      <c r="EH56" s="1932"/>
      <c r="EI56" s="1932"/>
      <c r="EJ56" s="1932"/>
      <c r="EK56" s="1932"/>
      <c r="EL56" s="1932"/>
      <c r="EM56" s="1932"/>
      <c r="EN56" s="1932"/>
      <c r="EO56" s="1932"/>
      <c r="EP56" s="1932"/>
      <c r="EQ56" s="1932"/>
      <c r="ER56" s="1932"/>
      <c r="ES56" s="1932"/>
      <c r="ET56" s="1932"/>
      <c r="EU56" s="1932"/>
      <c r="EV56" s="1932"/>
      <c r="EW56" s="1932"/>
      <c r="EX56" s="1932"/>
      <c r="EY56" s="1932"/>
      <c r="EZ56" s="1932"/>
      <c r="FA56" s="1932"/>
      <c r="FB56" s="1932"/>
      <c r="FC56" s="1932"/>
      <c r="FD56" s="1932"/>
      <c r="FE56" s="1932"/>
      <c r="FF56" s="1932"/>
      <c r="FG56" s="1932"/>
      <c r="FH56" s="1932"/>
      <c r="FI56" s="1932"/>
      <c r="FJ56" s="1932"/>
      <c r="FK56" s="1932"/>
      <c r="FL56" s="1932"/>
      <c r="FM56" s="1932"/>
      <c r="FN56" s="1932"/>
      <c r="FO56" s="1932"/>
      <c r="FP56" s="1932"/>
      <c r="FQ56" s="1932"/>
      <c r="FR56" s="1932"/>
      <c r="FS56" s="1932"/>
      <c r="FT56" s="1932"/>
      <c r="FU56" s="1932"/>
      <c r="FV56" s="1932"/>
      <c r="FW56" s="1932"/>
      <c r="FX56" s="1932"/>
      <c r="FY56" s="1932"/>
      <c r="FZ56" s="1932"/>
      <c r="GA56" s="1932"/>
      <c r="GB56" s="1932"/>
      <c r="GC56" s="1932"/>
      <c r="GD56" s="1932"/>
      <c r="GE56" s="1932"/>
      <c r="GF56" s="1932"/>
      <c r="GG56" s="1932"/>
      <c r="GH56" s="1932"/>
      <c r="GI56" s="1932"/>
      <c r="GJ56" s="1932"/>
      <c r="GK56" s="1932"/>
      <c r="GL56" s="1932"/>
      <c r="GM56" s="1932"/>
      <c r="GN56" s="1932"/>
      <c r="GO56" s="1932"/>
      <c r="GP56" s="1932"/>
      <c r="GQ56" s="1932"/>
      <c r="GR56" s="1932"/>
      <c r="GS56" s="1932"/>
      <c r="GT56" s="1932"/>
      <c r="GU56" s="1932"/>
      <c r="GV56" s="1932"/>
      <c r="GW56" s="1932"/>
      <c r="GX56" s="1932"/>
      <c r="GY56" s="1932"/>
      <c r="GZ56" s="1932"/>
      <c r="HA56" s="1932"/>
      <c r="HB56" s="1932"/>
      <c r="HC56" s="1932"/>
      <c r="HD56" s="1932"/>
      <c r="HE56" s="1932"/>
      <c r="HF56" s="1932"/>
      <c r="HG56" s="1932"/>
      <c r="HH56" s="1932"/>
      <c r="HI56" s="1932"/>
      <c r="HJ56" s="1932"/>
      <c r="HK56" s="1932"/>
      <c r="HL56" s="1932"/>
      <c r="HM56" s="1932"/>
      <c r="HN56" s="1932"/>
      <c r="HO56" s="1932"/>
      <c r="HP56" s="1932"/>
      <c r="HQ56" s="1932"/>
      <c r="HR56" s="1932"/>
      <c r="HS56" s="1932"/>
      <c r="HT56" s="1932"/>
      <c r="HU56" s="1932"/>
      <c r="HV56" s="1932"/>
      <c r="HW56" s="1932"/>
      <c r="HX56" s="1932"/>
      <c r="HY56" s="1932"/>
      <c r="HZ56" s="1932"/>
      <c r="IA56" s="1932"/>
      <c r="IB56" s="1932"/>
      <c r="IC56" s="1932"/>
      <c r="ID56" s="1932"/>
      <c r="IE56" s="1932"/>
      <c r="IF56" s="1932"/>
      <c r="IG56" s="1932"/>
      <c r="IH56" s="1932"/>
      <c r="II56" s="1932"/>
      <c r="IJ56" s="1932"/>
      <c r="IK56" s="1932"/>
      <c r="IL56" s="1932"/>
      <c r="IM56" s="1932"/>
      <c r="IN56" s="1932"/>
      <c r="IO56" s="1932"/>
      <c r="IP56" s="1932"/>
      <c r="IQ56" s="1932"/>
      <c r="IR56" s="1932"/>
      <c r="IS56" s="1932"/>
      <c r="IT56" s="1932"/>
      <c r="IU56" s="1932"/>
    </row>
    <row r="57" spans="1:255" s="2236" customFormat="1" ht="15" customHeight="1">
      <c r="A57" s="1967" t="s">
        <v>517</v>
      </c>
      <c r="C57" s="1969">
        <v>2964698</v>
      </c>
      <c r="D57" s="1970"/>
      <c r="E57" s="1972">
        <v>22.4</v>
      </c>
      <c r="F57" s="1972"/>
      <c r="G57" s="1972">
        <v>7.7</v>
      </c>
      <c r="H57" s="1972">
        <v>66.7</v>
      </c>
      <c r="I57" s="1932"/>
      <c r="J57" s="1932"/>
      <c r="K57" s="1932"/>
      <c r="L57" s="1932"/>
      <c r="M57" s="1932"/>
      <c r="N57" s="1932"/>
      <c r="O57" s="1932"/>
      <c r="P57" s="1932"/>
      <c r="Q57" s="1932"/>
      <c r="R57" s="1932"/>
      <c r="S57" s="1932"/>
      <c r="T57" s="1932"/>
      <c r="U57" s="1932"/>
      <c r="V57" s="1932"/>
      <c r="W57" s="1932"/>
      <c r="X57" s="1932"/>
      <c r="Y57" s="1932"/>
      <c r="Z57" s="1932"/>
      <c r="AA57" s="1932"/>
      <c r="AB57" s="1932"/>
      <c r="AC57" s="1932"/>
      <c r="AD57" s="1932"/>
      <c r="AE57" s="1932"/>
      <c r="AF57" s="1932"/>
      <c r="AG57" s="1932"/>
      <c r="AH57" s="1932"/>
      <c r="AI57" s="1932"/>
      <c r="AJ57" s="1932"/>
      <c r="AK57" s="1932"/>
      <c r="AL57" s="1932"/>
      <c r="AM57" s="1932"/>
      <c r="AN57" s="1932"/>
      <c r="AO57" s="1932"/>
      <c r="AP57" s="1932"/>
      <c r="AQ57" s="1932"/>
      <c r="AR57" s="1932"/>
      <c r="AS57" s="1932"/>
      <c r="AT57" s="1932"/>
      <c r="AU57" s="1932"/>
      <c r="AV57" s="1932"/>
      <c r="AW57" s="1932"/>
      <c r="AX57" s="1932"/>
      <c r="AY57" s="1932"/>
      <c r="AZ57" s="1932"/>
      <c r="BA57" s="1932"/>
      <c r="BB57" s="1932"/>
      <c r="BC57" s="1932"/>
      <c r="BD57" s="1932"/>
      <c r="BE57" s="1932"/>
      <c r="BF57" s="1932"/>
      <c r="BG57" s="1932"/>
      <c r="BH57" s="1932"/>
      <c r="BI57" s="1932"/>
      <c r="BJ57" s="1932"/>
      <c r="BK57" s="1932"/>
      <c r="BL57" s="1932"/>
      <c r="BM57" s="1932"/>
      <c r="BN57" s="1932"/>
      <c r="BO57" s="1932"/>
      <c r="BP57" s="1932"/>
      <c r="BQ57" s="1932"/>
      <c r="BR57" s="1932"/>
      <c r="BS57" s="1932"/>
      <c r="BT57" s="1932"/>
      <c r="BU57" s="1932"/>
      <c r="BV57" s="1932"/>
      <c r="BW57" s="1932"/>
      <c r="BX57" s="1932"/>
      <c r="BY57" s="1932"/>
      <c r="BZ57" s="1932"/>
      <c r="CA57" s="1932"/>
      <c r="CB57" s="1932"/>
      <c r="CC57" s="1932"/>
      <c r="CD57" s="1932"/>
      <c r="CE57" s="1932"/>
      <c r="CF57" s="1932"/>
      <c r="CG57" s="1932"/>
      <c r="CH57" s="1932"/>
      <c r="CI57" s="1932"/>
      <c r="CJ57" s="1932"/>
      <c r="CK57" s="1932"/>
      <c r="CL57" s="1932"/>
      <c r="CM57" s="1932"/>
      <c r="CN57" s="1932"/>
      <c r="CO57" s="1932"/>
      <c r="CP57" s="1932"/>
      <c r="CQ57" s="1932"/>
      <c r="CR57" s="1932"/>
      <c r="CS57" s="1932"/>
      <c r="CT57" s="1932"/>
      <c r="CU57" s="1932"/>
      <c r="CV57" s="1932"/>
      <c r="CW57" s="1932"/>
      <c r="CX57" s="1932"/>
      <c r="CY57" s="1932"/>
      <c r="CZ57" s="1932"/>
      <c r="DA57" s="1932"/>
      <c r="DB57" s="1932"/>
      <c r="DC57" s="1932"/>
      <c r="DD57" s="1932"/>
      <c r="DE57" s="1932"/>
      <c r="DF57" s="1932"/>
      <c r="DG57" s="1932"/>
      <c r="DH57" s="1932"/>
      <c r="DI57" s="1932"/>
      <c r="DJ57" s="1932"/>
      <c r="DK57" s="1932"/>
      <c r="DL57" s="1932"/>
      <c r="DM57" s="1932"/>
      <c r="DN57" s="1932"/>
      <c r="DO57" s="1932"/>
      <c r="DP57" s="1932"/>
      <c r="DQ57" s="1932"/>
      <c r="DR57" s="1932"/>
      <c r="DS57" s="1932"/>
      <c r="DT57" s="1932"/>
      <c r="DU57" s="1932"/>
      <c r="DV57" s="1932"/>
      <c r="DW57" s="1932"/>
      <c r="DX57" s="1932"/>
      <c r="DY57" s="1932"/>
      <c r="DZ57" s="1932"/>
      <c r="EA57" s="1932"/>
      <c r="EB57" s="1932"/>
      <c r="EC57" s="1932"/>
      <c r="ED57" s="1932"/>
      <c r="EE57" s="1932"/>
      <c r="EF57" s="1932"/>
      <c r="EG57" s="1932"/>
      <c r="EH57" s="1932"/>
      <c r="EI57" s="1932"/>
      <c r="EJ57" s="1932"/>
      <c r="EK57" s="1932"/>
      <c r="EL57" s="1932"/>
      <c r="EM57" s="1932"/>
      <c r="EN57" s="1932"/>
      <c r="EO57" s="1932"/>
      <c r="EP57" s="1932"/>
      <c r="EQ57" s="1932"/>
      <c r="ER57" s="1932"/>
      <c r="ES57" s="1932"/>
      <c r="ET57" s="1932"/>
      <c r="EU57" s="1932"/>
      <c r="EV57" s="1932"/>
      <c r="EW57" s="1932"/>
      <c r="EX57" s="1932"/>
      <c r="EY57" s="1932"/>
      <c r="EZ57" s="1932"/>
      <c r="FA57" s="1932"/>
      <c r="FB57" s="1932"/>
      <c r="FC57" s="1932"/>
      <c r="FD57" s="1932"/>
      <c r="FE57" s="1932"/>
      <c r="FF57" s="1932"/>
      <c r="FG57" s="1932"/>
      <c r="FH57" s="1932"/>
      <c r="FI57" s="1932"/>
      <c r="FJ57" s="1932"/>
      <c r="FK57" s="1932"/>
      <c r="FL57" s="1932"/>
      <c r="FM57" s="1932"/>
      <c r="FN57" s="1932"/>
      <c r="FO57" s="1932"/>
      <c r="FP57" s="1932"/>
      <c r="FQ57" s="1932"/>
      <c r="FR57" s="1932"/>
      <c r="FS57" s="1932"/>
      <c r="FT57" s="1932"/>
      <c r="FU57" s="1932"/>
      <c r="FV57" s="1932"/>
      <c r="FW57" s="1932"/>
      <c r="FX57" s="1932"/>
      <c r="FY57" s="1932"/>
      <c r="FZ57" s="1932"/>
      <c r="GA57" s="1932"/>
      <c r="GB57" s="1932"/>
      <c r="GC57" s="1932"/>
      <c r="GD57" s="1932"/>
      <c r="GE57" s="1932"/>
      <c r="GF57" s="1932"/>
      <c r="GG57" s="1932"/>
      <c r="GH57" s="1932"/>
      <c r="GI57" s="1932"/>
      <c r="GJ57" s="1932"/>
      <c r="GK57" s="1932"/>
      <c r="GL57" s="1932"/>
      <c r="GM57" s="1932"/>
      <c r="GN57" s="1932"/>
      <c r="GO57" s="1932"/>
      <c r="GP57" s="1932"/>
      <c r="GQ57" s="1932"/>
      <c r="GR57" s="1932"/>
      <c r="GS57" s="1932"/>
      <c r="GT57" s="1932"/>
      <c r="GU57" s="1932"/>
      <c r="GV57" s="1932"/>
      <c r="GW57" s="1932"/>
      <c r="GX57" s="1932"/>
      <c r="GY57" s="1932"/>
      <c r="GZ57" s="1932"/>
      <c r="HA57" s="1932"/>
      <c r="HB57" s="1932"/>
      <c r="HC57" s="1932"/>
      <c r="HD57" s="1932"/>
      <c r="HE57" s="1932"/>
      <c r="HF57" s="1932"/>
      <c r="HG57" s="1932"/>
      <c r="HH57" s="1932"/>
      <c r="HI57" s="1932"/>
      <c r="HJ57" s="1932"/>
      <c r="HK57" s="1932"/>
      <c r="HL57" s="1932"/>
      <c r="HM57" s="1932"/>
      <c r="HN57" s="1932"/>
      <c r="HO57" s="1932"/>
      <c r="HP57" s="1932"/>
      <c r="HQ57" s="1932"/>
      <c r="HR57" s="1932"/>
      <c r="HS57" s="1932"/>
      <c r="HT57" s="1932"/>
      <c r="HU57" s="1932"/>
      <c r="HV57" s="1932"/>
      <c r="HW57" s="1932"/>
      <c r="HX57" s="1932"/>
      <c r="HY57" s="1932"/>
      <c r="HZ57" s="1932"/>
      <c r="IA57" s="1932"/>
      <c r="IB57" s="1932"/>
      <c r="IC57" s="1932"/>
      <c r="ID57" s="1932"/>
      <c r="IE57" s="1932"/>
      <c r="IF57" s="1932"/>
      <c r="IG57" s="1932"/>
      <c r="IH57" s="1932"/>
      <c r="II57" s="1932"/>
      <c r="IJ57" s="1932"/>
      <c r="IK57" s="1932"/>
      <c r="IL57" s="1932"/>
      <c r="IM57" s="1932"/>
      <c r="IN57" s="1932"/>
      <c r="IO57" s="1932"/>
      <c r="IP57" s="1932"/>
      <c r="IQ57" s="1932"/>
      <c r="IR57" s="1932"/>
      <c r="IS57" s="1932"/>
      <c r="IT57" s="1932"/>
      <c r="IU57" s="1932"/>
    </row>
    <row r="58" spans="1:255" ht="15" customHeight="1">
      <c r="A58" s="1967" t="s">
        <v>194</v>
      </c>
      <c r="C58" s="1969">
        <v>4214790</v>
      </c>
      <c r="D58" s="1970"/>
      <c r="E58" s="1972">
        <v>32.5</v>
      </c>
      <c r="F58" s="1972"/>
      <c r="G58" s="1972">
        <v>10.4</v>
      </c>
      <c r="H58" s="1972">
        <v>53.3</v>
      </c>
      <c r="I58" s="1932"/>
      <c r="J58" s="1932"/>
      <c r="K58" s="1932"/>
      <c r="L58" s="1932"/>
      <c r="M58" s="1932"/>
      <c r="N58" s="1932"/>
      <c r="O58" s="1932"/>
      <c r="P58" s="1932"/>
      <c r="Q58" s="1932"/>
      <c r="R58" s="1932"/>
      <c r="S58" s="1932"/>
      <c r="T58" s="1932"/>
      <c r="U58" s="1932"/>
      <c r="V58" s="1932"/>
      <c r="W58" s="1932"/>
      <c r="X58" s="1932"/>
      <c r="Y58" s="1932"/>
      <c r="Z58" s="1932"/>
      <c r="AA58" s="1932"/>
      <c r="AB58" s="1932"/>
      <c r="AC58" s="1932"/>
      <c r="AD58" s="1932"/>
      <c r="AE58" s="1932"/>
      <c r="AF58" s="1932"/>
      <c r="AG58" s="1932"/>
      <c r="AH58" s="1932"/>
      <c r="AI58" s="1932"/>
      <c r="AJ58" s="1932"/>
      <c r="AK58" s="1932"/>
      <c r="AL58" s="1932"/>
      <c r="AM58" s="1932"/>
      <c r="AN58" s="1932"/>
      <c r="AO58" s="1932"/>
      <c r="AP58" s="1932"/>
      <c r="AQ58" s="1932"/>
      <c r="AR58" s="1932"/>
      <c r="AS58" s="1932"/>
      <c r="AT58" s="1932"/>
      <c r="AU58" s="1932"/>
      <c r="AV58" s="1932"/>
      <c r="AW58" s="1932"/>
      <c r="AX58" s="1932"/>
      <c r="AY58" s="1932"/>
      <c r="AZ58" s="1932"/>
      <c r="BA58" s="1932"/>
      <c r="BB58" s="1932"/>
      <c r="BC58" s="1932"/>
      <c r="BD58" s="1932"/>
      <c r="BE58" s="1932"/>
      <c r="BF58" s="1932"/>
      <c r="BG58" s="1932"/>
      <c r="BH58" s="1932"/>
      <c r="BI58" s="1932"/>
      <c r="BJ58" s="1932"/>
      <c r="BK58" s="1932"/>
      <c r="BL58" s="1932"/>
      <c r="BM58" s="1932"/>
      <c r="BN58" s="1932"/>
      <c r="BO58" s="1932"/>
      <c r="BP58" s="1932"/>
      <c r="BQ58" s="1932"/>
      <c r="BR58" s="1932"/>
      <c r="BS58" s="1932"/>
      <c r="BT58" s="1932"/>
      <c r="BU58" s="1932"/>
      <c r="BV58" s="1932"/>
      <c r="BW58" s="1932"/>
      <c r="BX58" s="1932"/>
      <c r="BY58" s="1932"/>
      <c r="BZ58" s="1932"/>
      <c r="CA58" s="1932"/>
      <c r="CB58" s="1932"/>
      <c r="CC58" s="1932"/>
      <c r="CD58" s="1932"/>
      <c r="CE58" s="1932"/>
      <c r="CF58" s="1932"/>
      <c r="CG58" s="1932"/>
      <c r="CH58" s="1932"/>
      <c r="CI58" s="1932"/>
      <c r="CJ58" s="1932"/>
      <c r="CK58" s="1932"/>
      <c r="CL58" s="1932"/>
      <c r="CM58" s="1932"/>
      <c r="CN58" s="1932"/>
      <c r="CO58" s="1932"/>
      <c r="CP58" s="1932"/>
      <c r="CQ58" s="1932"/>
      <c r="CR58" s="1932"/>
      <c r="CS58" s="1932"/>
      <c r="CT58" s="1932"/>
      <c r="CU58" s="1932"/>
      <c r="CV58" s="1932"/>
      <c r="CW58" s="1932"/>
      <c r="CX58" s="1932"/>
      <c r="CY58" s="1932"/>
      <c r="CZ58" s="1932"/>
      <c r="DA58" s="1932"/>
      <c r="DB58" s="1932"/>
      <c r="DC58" s="1932"/>
      <c r="DD58" s="1932"/>
      <c r="DE58" s="1932"/>
      <c r="DF58" s="1932"/>
      <c r="DG58" s="1932"/>
      <c r="DH58" s="1932"/>
      <c r="DI58" s="1932"/>
      <c r="DJ58" s="1932"/>
      <c r="DK58" s="1932"/>
      <c r="DL58" s="1932"/>
      <c r="DM58" s="1932"/>
      <c r="DN58" s="1932"/>
      <c r="DO58" s="1932"/>
      <c r="DP58" s="1932"/>
      <c r="DQ58" s="1932"/>
      <c r="DR58" s="1932"/>
      <c r="DS58" s="1932"/>
      <c r="DT58" s="1932"/>
      <c r="DU58" s="1932"/>
      <c r="DV58" s="1932"/>
      <c r="DW58" s="1932"/>
      <c r="DX58" s="1932"/>
      <c r="DY58" s="1932"/>
      <c r="DZ58" s="1932"/>
      <c r="EA58" s="1932"/>
      <c r="EB58" s="1932"/>
      <c r="EC58" s="1932"/>
      <c r="ED58" s="1932"/>
      <c r="EE58" s="1932"/>
      <c r="EF58" s="1932"/>
      <c r="EG58" s="1932"/>
      <c r="EH58" s="1932"/>
      <c r="EI58" s="1932"/>
      <c r="EJ58" s="1932"/>
      <c r="EK58" s="1932"/>
      <c r="EL58" s="1932"/>
      <c r="EM58" s="1932"/>
      <c r="EN58" s="1932"/>
      <c r="EO58" s="1932"/>
      <c r="EP58" s="1932"/>
      <c r="EQ58" s="1932"/>
      <c r="ER58" s="1932"/>
      <c r="ES58" s="1932"/>
      <c r="ET58" s="1932"/>
      <c r="EU58" s="1932"/>
      <c r="EV58" s="1932"/>
      <c r="EW58" s="1932"/>
      <c r="EX58" s="1932"/>
      <c r="EY58" s="1932"/>
      <c r="EZ58" s="1932"/>
      <c r="FA58" s="1932"/>
      <c r="FB58" s="1932"/>
      <c r="FC58" s="1932"/>
      <c r="FD58" s="1932"/>
      <c r="FE58" s="1932"/>
      <c r="FF58" s="1932"/>
      <c r="FG58" s="1932"/>
      <c r="FH58" s="1932"/>
      <c r="FI58" s="1932"/>
      <c r="FJ58" s="1932"/>
      <c r="FK58" s="1932"/>
      <c r="FL58" s="1932"/>
      <c r="FM58" s="1932"/>
      <c r="FN58" s="1932"/>
      <c r="FO58" s="1932"/>
      <c r="FP58" s="1932"/>
      <c r="FQ58" s="1932"/>
      <c r="FR58" s="1932"/>
      <c r="FS58" s="1932"/>
      <c r="FT58" s="1932"/>
      <c r="FU58" s="1932"/>
      <c r="FV58" s="1932"/>
      <c r="FW58" s="1932"/>
      <c r="FX58" s="1932"/>
      <c r="FY58" s="1932"/>
      <c r="FZ58" s="1932"/>
      <c r="GA58" s="1932"/>
      <c r="GB58" s="1932"/>
      <c r="GC58" s="1932"/>
      <c r="GD58" s="1932"/>
      <c r="GE58" s="1932"/>
      <c r="GF58" s="1932"/>
      <c r="GG58" s="1932"/>
      <c r="GH58" s="1932"/>
      <c r="GI58" s="1932"/>
      <c r="GJ58" s="1932"/>
      <c r="GK58" s="1932"/>
      <c r="GL58" s="1932"/>
      <c r="GM58" s="1932"/>
      <c r="GN58" s="1932"/>
      <c r="GO58" s="1932"/>
      <c r="GP58" s="1932"/>
      <c r="GQ58" s="1932"/>
      <c r="GR58" s="1932"/>
      <c r="GS58" s="1932"/>
      <c r="GT58" s="1932"/>
      <c r="GU58" s="1932"/>
      <c r="GV58" s="1932"/>
      <c r="GW58" s="1932"/>
      <c r="GX58" s="1932"/>
      <c r="GY58" s="1932"/>
      <c r="GZ58" s="1932"/>
      <c r="HA58" s="1932"/>
      <c r="HB58" s="1932"/>
      <c r="HC58" s="1932"/>
      <c r="HD58" s="1932"/>
      <c r="HE58" s="1932"/>
      <c r="HF58" s="1932"/>
      <c r="HG58" s="1932"/>
      <c r="HH58" s="1932"/>
      <c r="HI58" s="1932"/>
      <c r="HJ58" s="1932"/>
      <c r="HK58" s="1932"/>
      <c r="HL58" s="1932"/>
      <c r="HM58" s="1932"/>
      <c r="HN58" s="1932"/>
      <c r="HO58" s="1932"/>
      <c r="HP58" s="1932"/>
      <c r="HQ58" s="1932"/>
      <c r="HR58" s="1932"/>
      <c r="HS58" s="1932"/>
      <c r="HT58" s="1932"/>
      <c r="HU58" s="1932"/>
      <c r="HV58" s="1932"/>
      <c r="HW58" s="1932"/>
      <c r="HX58" s="1932"/>
      <c r="HY58" s="1932"/>
      <c r="HZ58" s="1932"/>
      <c r="IA58" s="1932"/>
      <c r="IB58" s="1932"/>
      <c r="IC58" s="1932"/>
      <c r="ID58" s="1932"/>
      <c r="IE58" s="1932"/>
      <c r="IF58" s="1932"/>
      <c r="IG58" s="1932"/>
      <c r="IH58" s="1932"/>
      <c r="II58" s="1932"/>
      <c r="IJ58" s="1932"/>
      <c r="IK58" s="1932"/>
      <c r="IL58" s="1932"/>
      <c r="IM58" s="1932"/>
      <c r="IN58" s="1932"/>
      <c r="IO58" s="1932"/>
      <c r="IP58" s="1932"/>
      <c r="IQ58" s="1932"/>
      <c r="IR58" s="1932"/>
      <c r="IS58" s="1932"/>
      <c r="IT58" s="1932"/>
      <c r="IU58" s="1932"/>
    </row>
    <row r="59" spans="1:255" ht="6" customHeight="1">
      <c r="A59" s="1976"/>
      <c r="B59" s="1976"/>
      <c r="C59" s="2237"/>
      <c r="D59" s="2237"/>
      <c r="E59" s="1978"/>
      <c r="F59" s="1978"/>
      <c r="G59" s="1978"/>
      <c r="H59" s="1978"/>
      <c r="I59" s="2236"/>
      <c r="J59" s="2236"/>
      <c r="K59" s="2236"/>
      <c r="L59" s="2236"/>
      <c r="M59" s="2236"/>
      <c r="N59" s="2236"/>
      <c r="O59" s="2236"/>
      <c r="P59" s="2236"/>
      <c r="Q59" s="2236"/>
      <c r="R59" s="2236"/>
      <c r="S59" s="2236"/>
      <c r="T59" s="2236"/>
      <c r="U59" s="2236"/>
      <c r="V59" s="2236"/>
      <c r="W59" s="2236"/>
      <c r="X59" s="2236"/>
      <c r="Y59" s="2236"/>
      <c r="Z59" s="2236"/>
      <c r="AA59" s="2236"/>
      <c r="AB59" s="2236"/>
      <c r="AC59" s="2236"/>
      <c r="AD59" s="2236"/>
      <c r="AE59" s="2236"/>
      <c r="AF59" s="2236"/>
      <c r="AG59" s="2236"/>
      <c r="AH59" s="2236"/>
      <c r="AI59" s="2236"/>
      <c r="AJ59" s="2236"/>
      <c r="AK59" s="2236"/>
      <c r="AL59" s="2236"/>
      <c r="AM59" s="2236"/>
      <c r="AN59" s="2236"/>
      <c r="AO59" s="2236"/>
      <c r="AP59" s="2236"/>
      <c r="AQ59" s="2236"/>
      <c r="AR59" s="2236"/>
      <c r="AS59" s="2236"/>
      <c r="AT59" s="2236"/>
      <c r="AU59" s="2236"/>
      <c r="AV59" s="2236"/>
      <c r="AW59" s="2236"/>
      <c r="AX59" s="2236"/>
      <c r="AY59" s="2236"/>
      <c r="AZ59" s="2236"/>
      <c r="BA59" s="2236"/>
      <c r="BB59" s="2236"/>
      <c r="BC59" s="2236"/>
      <c r="BD59" s="2236"/>
      <c r="BE59" s="2236"/>
      <c r="BF59" s="2236"/>
      <c r="BG59" s="2236"/>
      <c r="BH59" s="2236"/>
      <c r="BI59" s="2236"/>
      <c r="BJ59" s="2236"/>
      <c r="BK59" s="2236"/>
      <c r="BL59" s="2236"/>
      <c r="BM59" s="2236"/>
      <c r="BN59" s="2236"/>
      <c r="BO59" s="2236"/>
      <c r="BP59" s="2236"/>
      <c r="BQ59" s="2236"/>
      <c r="BR59" s="2236"/>
      <c r="BS59" s="2236"/>
      <c r="BT59" s="2236"/>
      <c r="BU59" s="2236"/>
      <c r="BV59" s="2236"/>
      <c r="BW59" s="2236"/>
      <c r="BX59" s="2236"/>
      <c r="BY59" s="2236"/>
      <c r="BZ59" s="2236"/>
      <c r="CA59" s="2236"/>
      <c r="CB59" s="2236"/>
      <c r="CC59" s="2236"/>
      <c r="CD59" s="2236"/>
      <c r="CE59" s="2236"/>
      <c r="CF59" s="2236"/>
      <c r="CG59" s="2236"/>
      <c r="CH59" s="2236"/>
      <c r="CI59" s="2236"/>
      <c r="CJ59" s="2236"/>
      <c r="CK59" s="2236"/>
      <c r="CL59" s="2236"/>
      <c r="CM59" s="2236"/>
      <c r="CN59" s="2236"/>
      <c r="CO59" s="2236"/>
      <c r="CP59" s="2236"/>
      <c r="CQ59" s="2236"/>
      <c r="CR59" s="2236"/>
      <c r="CS59" s="2236"/>
      <c r="CT59" s="2236"/>
      <c r="CU59" s="2236"/>
      <c r="CV59" s="2236"/>
      <c r="CW59" s="2236"/>
      <c r="CX59" s="2236"/>
      <c r="CY59" s="2236"/>
      <c r="CZ59" s="2236"/>
      <c r="DA59" s="2236"/>
      <c r="DB59" s="2236"/>
      <c r="DC59" s="2236"/>
      <c r="DD59" s="2236"/>
      <c r="DE59" s="2236"/>
      <c r="DF59" s="2236"/>
      <c r="DG59" s="2236"/>
      <c r="DH59" s="2236"/>
      <c r="DI59" s="2236"/>
      <c r="DJ59" s="2236"/>
      <c r="DK59" s="2236"/>
      <c r="DL59" s="2236"/>
      <c r="DM59" s="2236"/>
      <c r="DN59" s="2236"/>
      <c r="DO59" s="2236"/>
      <c r="DP59" s="2236"/>
      <c r="DQ59" s="2236"/>
      <c r="DR59" s="2236"/>
      <c r="DS59" s="2236"/>
      <c r="DT59" s="2236"/>
      <c r="DU59" s="2236"/>
      <c r="DV59" s="2236"/>
      <c r="DW59" s="2236"/>
      <c r="DX59" s="2236"/>
      <c r="DY59" s="2236"/>
      <c r="DZ59" s="2236"/>
      <c r="EA59" s="2236"/>
      <c r="EB59" s="2236"/>
      <c r="EC59" s="2236"/>
      <c r="ED59" s="2236"/>
      <c r="EE59" s="2236"/>
      <c r="EF59" s="2236"/>
      <c r="EG59" s="2236"/>
      <c r="EH59" s="2236"/>
      <c r="EI59" s="2236"/>
      <c r="EJ59" s="2236"/>
      <c r="EK59" s="2236"/>
      <c r="EL59" s="2236"/>
      <c r="EM59" s="2236"/>
      <c r="EN59" s="2236"/>
      <c r="EO59" s="2236"/>
      <c r="EP59" s="2236"/>
      <c r="EQ59" s="2236"/>
      <c r="ER59" s="2236"/>
      <c r="ES59" s="2236"/>
      <c r="ET59" s="2236"/>
      <c r="EU59" s="2236"/>
      <c r="EV59" s="2236"/>
      <c r="EW59" s="2236"/>
      <c r="EX59" s="2236"/>
      <c r="EY59" s="2236"/>
      <c r="EZ59" s="2236"/>
      <c r="FA59" s="2236"/>
      <c r="FB59" s="2236"/>
      <c r="FC59" s="2236"/>
      <c r="FD59" s="2236"/>
      <c r="FE59" s="2236"/>
      <c r="FF59" s="2236"/>
      <c r="FG59" s="2236"/>
      <c r="FH59" s="2236"/>
      <c r="FI59" s="2236"/>
      <c r="FJ59" s="2236"/>
      <c r="FK59" s="2236"/>
      <c r="FL59" s="2236"/>
      <c r="FM59" s="2236"/>
      <c r="FN59" s="2236"/>
      <c r="FO59" s="2236"/>
      <c r="FP59" s="2236"/>
      <c r="FQ59" s="2236"/>
      <c r="FR59" s="2236"/>
      <c r="FS59" s="2236"/>
      <c r="FT59" s="2236"/>
      <c r="FU59" s="2236"/>
      <c r="FV59" s="2236"/>
      <c r="FW59" s="2236"/>
      <c r="FX59" s="2236"/>
      <c r="FY59" s="2236"/>
      <c r="FZ59" s="2236"/>
      <c r="GA59" s="2236"/>
      <c r="GB59" s="2236"/>
      <c r="GC59" s="2236"/>
      <c r="GD59" s="2236"/>
      <c r="GE59" s="2236"/>
      <c r="GF59" s="2236"/>
      <c r="GG59" s="2236"/>
      <c r="GH59" s="2236"/>
      <c r="GI59" s="2236"/>
      <c r="GJ59" s="2236"/>
      <c r="GK59" s="2236"/>
      <c r="GL59" s="2236"/>
      <c r="GM59" s="2236"/>
      <c r="GN59" s="2236"/>
      <c r="GO59" s="2236"/>
      <c r="GP59" s="2236"/>
      <c r="GQ59" s="2236"/>
      <c r="GR59" s="2236"/>
      <c r="GS59" s="2236"/>
      <c r="GT59" s="2236"/>
      <c r="GU59" s="2236"/>
      <c r="GV59" s="2236"/>
      <c r="GW59" s="2236"/>
      <c r="GX59" s="2236"/>
      <c r="GY59" s="2236"/>
      <c r="GZ59" s="2236"/>
      <c r="HA59" s="2236"/>
      <c r="HB59" s="2236"/>
      <c r="HC59" s="2236"/>
      <c r="HD59" s="2236"/>
      <c r="HE59" s="2236"/>
      <c r="HF59" s="2236"/>
      <c r="HG59" s="2236"/>
      <c r="HH59" s="2236"/>
      <c r="HI59" s="2236"/>
      <c r="HJ59" s="2236"/>
      <c r="HK59" s="2236"/>
      <c r="HL59" s="2236"/>
      <c r="HM59" s="2236"/>
      <c r="HN59" s="2236"/>
      <c r="HO59" s="2236"/>
      <c r="HP59" s="2236"/>
      <c r="HQ59" s="2236"/>
      <c r="HR59" s="2236"/>
      <c r="HS59" s="2236"/>
      <c r="HT59" s="2236"/>
      <c r="HU59" s="2236"/>
      <c r="HV59" s="2236"/>
      <c r="HW59" s="2236"/>
      <c r="HX59" s="2236"/>
      <c r="HY59" s="2236"/>
      <c r="HZ59" s="2236"/>
      <c r="IA59" s="2236"/>
      <c r="IB59" s="2236"/>
      <c r="IC59" s="2236"/>
      <c r="ID59" s="2236"/>
      <c r="IE59" s="2236"/>
      <c r="IF59" s="2236"/>
      <c r="IG59" s="2236"/>
      <c r="IH59" s="2236"/>
      <c r="II59" s="2236"/>
      <c r="IJ59" s="2236"/>
      <c r="IK59" s="2236"/>
      <c r="IL59" s="2236"/>
      <c r="IM59" s="2236"/>
      <c r="IN59" s="2236"/>
      <c r="IO59" s="2236"/>
      <c r="IP59" s="2236"/>
      <c r="IQ59" s="2236"/>
      <c r="IR59" s="2236"/>
      <c r="IS59" s="2236"/>
      <c r="IT59" s="2236"/>
      <c r="IU59" s="2236"/>
    </row>
    <row r="60" spans="1:255" s="317" customFormat="1" ht="57" customHeight="1">
      <c r="A60" s="870" t="s">
        <v>279</v>
      </c>
      <c r="B60" s="2396" t="s">
        <v>577</v>
      </c>
      <c r="C60" s="2396"/>
      <c r="D60" s="2396"/>
      <c r="E60" s="2396"/>
      <c r="F60" s="2396"/>
      <c r="G60" s="2396"/>
      <c r="H60" s="2396"/>
      <c r="I60" s="788"/>
      <c r="J60" s="1225"/>
      <c r="K60" s="1225"/>
      <c r="L60" s="1225"/>
      <c r="N60"/>
      <c r="O60"/>
      <c r="P60"/>
      <c r="Q60"/>
    </row>
    <row r="61" spans="1:255" s="317" customFormat="1" ht="15" customHeight="1">
      <c r="A61" s="870"/>
      <c r="B61" s="2396" t="s">
        <v>505</v>
      </c>
      <c r="C61" s="2396"/>
      <c r="D61" s="2396"/>
      <c r="E61" s="2396"/>
      <c r="F61" s="2396"/>
      <c r="G61" s="2396"/>
      <c r="H61" s="2396"/>
      <c r="I61" s="1225"/>
      <c r="J61" s="1225"/>
      <c r="K61" s="1225"/>
      <c r="L61" s="1225"/>
      <c r="N61"/>
      <c r="O61"/>
      <c r="P61"/>
      <c r="Q61"/>
    </row>
    <row r="62" spans="1:255" s="317" customFormat="1" ht="15" customHeight="1">
      <c r="A62" s="1226"/>
      <c r="B62" s="1495" t="s">
        <v>344</v>
      </c>
      <c r="C62" s="1227"/>
      <c r="D62" s="1227"/>
      <c r="E62" s="1227"/>
      <c r="F62" s="1227"/>
      <c r="G62" s="1227"/>
      <c r="J62" s="1228"/>
      <c r="L62"/>
    </row>
    <row r="63" spans="1:255" s="2014" customFormat="1" ht="15" customHeight="1">
      <c r="A63" s="2044" t="s">
        <v>527</v>
      </c>
      <c r="B63" s="1982"/>
      <c r="C63" s="2013"/>
      <c r="D63" s="2013"/>
      <c r="E63" s="2013"/>
      <c r="F63" s="2013"/>
      <c r="G63" s="2013"/>
      <c r="H63" s="2013"/>
      <c r="I63" s="2013"/>
    </row>
    <row r="64" spans="1:255" s="2014" customFormat="1" ht="15" customHeight="1">
      <c r="A64" s="2044" t="s">
        <v>528</v>
      </c>
      <c r="B64" s="1982"/>
      <c r="C64" s="2013"/>
      <c r="D64" s="2013"/>
      <c r="E64" s="2013"/>
      <c r="F64" s="2013"/>
      <c r="G64" s="2013"/>
      <c r="H64" s="2013"/>
      <c r="I64" s="2013"/>
    </row>
    <row r="65" spans="1:12" ht="15" customHeight="1">
      <c r="A65" s="2132" t="s">
        <v>578</v>
      </c>
      <c r="B65" s="1982"/>
    </row>
    <row r="66" spans="1:12" s="980" customFormat="1" ht="15" customHeight="1">
      <c r="A66" s="786" t="s">
        <v>579</v>
      </c>
      <c r="B66" s="786"/>
      <c r="C66" s="786"/>
      <c r="D66" s="786"/>
      <c r="E66" s="786"/>
      <c r="F66" s="786"/>
      <c r="G66" s="786"/>
      <c r="H66" s="786"/>
      <c r="I66" s="786"/>
      <c r="J66" s="786"/>
      <c r="K66" s="1083"/>
    </row>
    <row r="67" spans="1:12" s="1935" customFormat="1" ht="15" customHeight="1">
      <c r="A67" s="2129"/>
      <c r="B67" s="2129" t="s">
        <v>183</v>
      </c>
      <c r="C67" s="2130"/>
      <c r="D67" s="2130"/>
      <c r="E67" s="2130"/>
      <c r="F67" s="2130"/>
      <c r="G67" s="2130"/>
      <c r="H67" s="2130"/>
      <c r="L67" s="2131"/>
    </row>
    <row r="68" spans="1:12" s="1936" customFormat="1" ht="15" customHeight="1">
      <c r="A68" s="2132"/>
      <c r="B68" s="2132" t="s">
        <v>185</v>
      </c>
      <c r="C68" s="2132"/>
      <c r="D68" s="2132"/>
      <c r="H68" s="2133"/>
      <c r="I68" s="2133"/>
      <c r="J68" s="2133"/>
      <c r="K68" s="2133"/>
    </row>
    <row r="69" spans="1:12" s="1935" customFormat="1" ht="15" customHeight="1">
      <c r="A69" s="2129"/>
      <c r="B69" s="2129" t="s">
        <v>187</v>
      </c>
      <c r="C69" s="2130"/>
      <c r="D69" s="2130"/>
      <c r="E69" s="2130"/>
      <c r="F69" s="2130"/>
      <c r="G69" s="2130"/>
      <c r="H69" s="2130"/>
    </row>
    <row r="70" spans="1:12" ht="15" customHeight="1">
      <c r="A70" s="54"/>
      <c r="B70" s="1982"/>
      <c r="I70" s="2045" t="s">
        <v>93</v>
      </c>
    </row>
    <row r="71" spans="1:12" ht="15" customHeight="1">
      <c r="A71" s="54"/>
      <c r="B71" s="1982"/>
      <c r="I71" s="2046"/>
    </row>
    <row r="72" spans="1:12" ht="15" customHeight="1">
      <c r="A72" s="1905"/>
      <c r="B72" s="1905"/>
    </row>
    <row r="73" spans="1:12" ht="15" customHeight="1">
      <c r="A73" s="2480" t="s">
        <v>573</v>
      </c>
      <c r="B73" s="2480"/>
      <c r="C73" s="2480"/>
      <c r="D73" s="2480"/>
      <c r="E73" s="2480"/>
      <c r="F73" s="2227"/>
      <c r="G73" s="2238"/>
      <c r="H73" s="1999" t="s">
        <v>574</v>
      </c>
    </row>
    <row r="74" spans="1:12" ht="15" customHeight="1">
      <c r="A74" s="2480"/>
      <c r="B74" s="2480"/>
      <c r="C74" s="2480"/>
      <c r="D74" s="2480"/>
      <c r="E74" s="2480"/>
      <c r="F74" s="2227"/>
      <c r="G74" s="2238"/>
      <c r="H74" s="798"/>
    </row>
    <row r="75" spans="1:12" ht="15" customHeight="1">
      <c r="A75" s="2480"/>
      <c r="B75" s="2480"/>
      <c r="C75" s="2480"/>
      <c r="D75" s="2480"/>
      <c r="E75" s="2480"/>
      <c r="F75" s="2227"/>
      <c r="G75" s="2238"/>
      <c r="H75" s="2229"/>
    </row>
    <row r="76" spans="1:12" ht="15" customHeight="1">
      <c r="A76" s="1905" t="s">
        <v>95</v>
      </c>
      <c r="B76" s="1905"/>
      <c r="C76" s="1908"/>
      <c r="D76" s="1908"/>
      <c r="E76" s="1908"/>
      <c r="F76" s="1908"/>
      <c r="G76" s="1908"/>
      <c r="H76" s="2229"/>
    </row>
    <row r="77" spans="1:12" ht="6" customHeight="1">
      <c r="A77" s="1913"/>
      <c r="B77" s="1913"/>
      <c r="C77" s="1912"/>
      <c r="D77" s="1912"/>
      <c r="E77" s="1913"/>
      <c r="F77" s="1913"/>
      <c r="G77" s="1913"/>
      <c r="H77" s="1913"/>
    </row>
    <row r="78" spans="1:12" ht="15" customHeight="1">
      <c r="A78" s="2497" t="s">
        <v>349</v>
      </c>
      <c r="B78" s="2498"/>
      <c r="C78" s="2507" t="s">
        <v>17</v>
      </c>
      <c r="D78" s="2209"/>
      <c r="E78" s="2500" t="s">
        <v>567</v>
      </c>
      <c r="F78" s="1976"/>
      <c r="G78" s="2502" t="s">
        <v>643</v>
      </c>
      <c r="H78" s="2503"/>
    </row>
    <row r="79" spans="1:12" ht="45">
      <c r="A79" s="2361"/>
      <c r="B79" s="2361"/>
      <c r="C79" s="2361"/>
      <c r="D79" s="2211"/>
      <c r="E79" s="2501"/>
      <c r="F79" s="2211"/>
      <c r="G79" s="1917" t="s">
        <v>580</v>
      </c>
      <c r="H79" s="1917" t="s">
        <v>581</v>
      </c>
    </row>
    <row r="80" spans="1:12" ht="6" customHeight="1">
      <c r="A80" s="1913"/>
      <c r="B80" s="1913"/>
      <c r="C80" s="1913"/>
      <c r="D80" s="1913"/>
      <c r="E80" s="1913"/>
      <c r="F80" s="1913"/>
      <c r="G80" s="1913"/>
      <c r="H80" s="1913"/>
    </row>
    <row r="81" spans="1:11" ht="15" customHeight="1">
      <c r="A81" s="1956" t="s">
        <v>103</v>
      </c>
      <c r="B81" s="1956"/>
      <c r="C81" s="1958">
        <v>25714634</v>
      </c>
      <c r="D81" s="1958"/>
      <c r="E81" s="2106">
        <v>16733478</v>
      </c>
      <c r="F81" s="2106"/>
      <c r="G81" s="2106">
        <v>2097471</v>
      </c>
      <c r="H81" s="2106">
        <v>6120205</v>
      </c>
      <c r="K81" s="1877"/>
    </row>
    <row r="82" spans="1:11" ht="6" customHeight="1">
      <c r="A82" s="1963"/>
      <c r="B82" s="1963"/>
      <c r="C82" s="1964"/>
      <c r="D82" s="1964"/>
      <c r="E82" s="1964"/>
      <c r="F82" s="1964"/>
      <c r="G82" s="1964"/>
      <c r="H82" s="1964"/>
    </row>
    <row r="83" spans="1:11" ht="15" customHeight="1">
      <c r="A83" s="1963" t="s">
        <v>295</v>
      </c>
      <c r="B83" s="1963"/>
      <c r="C83" s="1964"/>
      <c r="D83" s="1964"/>
      <c r="E83" s="1964"/>
      <c r="F83" s="1964"/>
      <c r="G83" s="1964"/>
      <c r="H83" s="1964"/>
    </row>
    <row r="84" spans="1:11" ht="15" customHeight="1">
      <c r="A84" s="1932" t="s">
        <v>100</v>
      </c>
      <c r="B84" s="1925"/>
      <c r="C84" s="1968">
        <v>9031968</v>
      </c>
      <c r="D84" s="1968"/>
      <c r="E84" s="2053">
        <v>5813651</v>
      </c>
      <c r="F84" s="2053"/>
      <c r="G84" s="2053">
        <v>803313</v>
      </c>
      <c r="H84" s="2053">
        <v>2184125</v>
      </c>
    </row>
    <row r="85" spans="1:11" ht="15" customHeight="1">
      <c r="A85" s="1932" t="s">
        <v>99</v>
      </c>
      <c r="B85" s="1925"/>
      <c r="C85" s="1968">
        <v>16682666</v>
      </c>
      <c r="D85" s="1968"/>
      <c r="E85" s="2053">
        <v>10919827</v>
      </c>
      <c r="F85" s="2053"/>
      <c r="G85" s="2053">
        <v>1294158</v>
      </c>
      <c r="H85" s="2053">
        <v>3936080</v>
      </c>
    </row>
    <row r="86" spans="1:11" ht="6" customHeight="1">
      <c r="A86" s="1932"/>
      <c r="B86" s="1932"/>
      <c r="C86" s="1964"/>
      <c r="D86" s="1964"/>
      <c r="E86" s="1964"/>
      <c r="F86" s="1964"/>
      <c r="G86" s="1964"/>
      <c r="H86" s="1964"/>
    </row>
    <row r="87" spans="1:11" ht="15" customHeight="1">
      <c r="A87" s="1963" t="s">
        <v>104</v>
      </c>
      <c r="B87" s="1963"/>
      <c r="C87" s="1877"/>
      <c r="D87" s="1877"/>
      <c r="E87" s="1877"/>
      <c r="F87" s="1877"/>
      <c r="G87" s="1877"/>
      <c r="H87" s="1877"/>
    </row>
    <row r="88" spans="1:11" ht="15" customHeight="1">
      <c r="A88" s="1967" t="s">
        <v>512</v>
      </c>
      <c r="B88" s="1967"/>
      <c r="C88" s="1970">
        <v>1556055</v>
      </c>
      <c r="D88" s="1970"/>
      <c r="E88" s="2053">
        <v>875201</v>
      </c>
      <c r="F88" s="2053"/>
      <c r="G88" s="2053">
        <v>175813</v>
      </c>
      <c r="H88" s="2053">
        <v>467192</v>
      </c>
    </row>
    <row r="89" spans="1:11" ht="15" customHeight="1">
      <c r="A89" s="1967" t="s">
        <v>135</v>
      </c>
      <c r="B89" s="1967"/>
      <c r="C89" s="1970">
        <v>3628050</v>
      </c>
      <c r="D89" s="1970"/>
      <c r="E89" s="2053">
        <v>2290747</v>
      </c>
      <c r="F89" s="2053"/>
      <c r="G89" s="2053">
        <v>328878</v>
      </c>
      <c r="H89" s="2053">
        <v>947676</v>
      </c>
    </row>
    <row r="90" spans="1:11" ht="15" customHeight="1">
      <c r="A90" s="1967" t="s">
        <v>136</v>
      </c>
      <c r="B90" s="1967"/>
      <c r="C90" s="1968">
        <v>4077388</v>
      </c>
      <c r="D90" s="1968"/>
      <c r="E90" s="2053">
        <v>2752106</v>
      </c>
      <c r="F90" s="2053"/>
      <c r="G90" s="2053">
        <v>309707</v>
      </c>
      <c r="H90" s="2053">
        <v>924661</v>
      </c>
    </row>
    <row r="91" spans="1:11" ht="15" customHeight="1">
      <c r="A91" s="1967" t="s">
        <v>137</v>
      </c>
      <c r="B91" s="1967"/>
      <c r="C91" s="1968">
        <v>4210946</v>
      </c>
      <c r="D91" s="1968"/>
      <c r="E91" s="2053">
        <v>2962242</v>
      </c>
      <c r="F91" s="2053"/>
      <c r="G91" s="2053">
        <v>297770</v>
      </c>
      <c r="H91" s="2053">
        <v>833253</v>
      </c>
    </row>
    <row r="92" spans="1:11" ht="15" customHeight="1">
      <c r="A92" s="1967" t="s">
        <v>138</v>
      </c>
      <c r="B92" s="1967"/>
      <c r="C92" s="1970">
        <v>4405927</v>
      </c>
      <c r="D92" s="1970"/>
      <c r="E92" s="2053">
        <v>3085715</v>
      </c>
      <c r="F92" s="2053"/>
      <c r="G92" s="2053">
        <v>293395</v>
      </c>
      <c r="H92" s="2053">
        <v>896982</v>
      </c>
    </row>
    <row r="93" spans="1:11" ht="15" customHeight="1">
      <c r="A93" s="1967" t="s">
        <v>513</v>
      </c>
      <c r="B93" s="1967"/>
      <c r="C93" s="1970">
        <v>4170668</v>
      </c>
      <c r="D93" s="1970"/>
      <c r="E93" s="2053">
        <v>2721998</v>
      </c>
      <c r="F93" s="2053"/>
      <c r="G93" s="2053">
        <v>335918</v>
      </c>
      <c r="H93" s="2053">
        <v>963435</v>
      </c>
    </row>
    <row r="94" spans="1:11" ht="15" customHeight="1">
      <c r="A94" s="1967" t="s">
        <v>514</v>
      </c>
      <c r="B94" s="1967"/>
      <c r="C94" s="1970">
        <v>3665600</v>
      </c>
      <c r="D94" s="1970"/>
      <c r="E94" s="2053">
        <v>2045469</v>
      </c>
      <c r="F94" s="2053"/>
      <c r="G94" s="2053">
        <v>355990</v>
      </c>
      <c r="H94" s="2053">
        <v>1087006</v>
      </c>
    </row>
    <row r="95" spans="1:11" ht="6" customHeight="1">
      <c r="A95" s="1967"/>
      <c r="B95" s="1967"/>
      <c r="C95" s="1981"/>
      <c r="D95" s="1981"/>
      <c r="E95" s="1981"/>
      <c r="F95" s="1981"/>
      <c r="G95" s="1981"/>
      <c r="H95" s="1981"/>
    </row>
    <row r="96" spans="1:11" ht="15" customHeight="1">
      <c r="A96" s="1956" t="s">
        <v>105</v>
      </c>
      <c r="B96" s="1956"/>
      <c r="C96" s="1877"/>
      <c r="D96" s="1877"/>
      <c r="E96" s="1877"/>
      <c r="F96" s="1877"/>
      <c r="G96" s="1877"/>
      <c r="H96" s="1877"/>
    </row>
    <row r="97" spans="1:9" ht="15" customHeight="1">
      <c r="A97" s="1967" t="s">
        <v>189</v>
      </c>
      <c r="B97" s="1932"/>
      <c r="C97" s="1970">
        <v>1447603</v>
      </c>
      <c r="D97" s="1970"/>
      <c r="E97" s="2053">
        <v>795621</v>
      </c>
      <c r="F97" s="2053"/>
      <c r="G97" s="2053">
        <v>179285</v>
      </c>
      <c r="H97" s="2053">
        <v>396255</v>
      </c>
    </row>
    <row r="98" spans="1:9" ht="15" customHeight="1">
      <c r="A98" s="1967" t="s">
        <v>182</v>
      </c>
      <c r="B98" s="1932"/>
      <c r="C98" s="1970">
        <v>24267031</v>
      </c>
      <c r="D98" s="1970"/>
      <c r="E98" s="2053">
        <v>15937857</v>
      </c>
      <c r="F98" s="2053"/>
      <c r="G98" s="2053">
        <v>1918186</v>
      </c>
      <c r="H98" s="2053">
        <v>5723950</v>
      </c>
    </row>
    <row r="99" spans="1:9" ht="6" customHeight="1">
      <c r="A99" s="1932"/>
      <c r="B99" s="1932"/>
      <c r="C99" s="1981"/>
      <c r="D99" s="1981"/>
      <c r="E99" s="1981"/>
      <c r="F99" s="1981"/>
      <c r="G99" s="1981"/>
      <c r="H99" s="1981"/>
    </row>
    <row r="100" spans="1:9" ht="15" customHeight="1">
      <c r="A100" s="1956" t="s">
        <v>575</v>
      </c>
      <c r="B100" s="1956"/>
      <c r="C100" s="1981"/>
      <c r="D100" s="1981"/>
      <c r="E100" s="1981"/>
      <c r="F100" s="1981"/>
      <c r="G100" s="1981"/>
      <c r="H100" s="1981"/>
    </row>
    <row r="101" spans="1:9" ht="15" customHeight="1">
      <c r="A101" s="1967" t="s">
        <v>42</v>
      </c>
      <c r="B101" s="1932"/>
      <c r="C101" s="1970">
        <v>611319</v>
      </c>
      <c r="D101" s="1970"/>
      <c r="E101" s="2053">
        <v>291751</v>
      </c>
      <c r="F101" s="2053"/>
      <c r="G101" s="2053">
        <v>81879</v>
      </c>
      <c r="H101" s="2053">
        <v>196241</v>
      </c>
    </row>
    <row r="102" spans="1:9" ht="15" customHeight="1">
      <c r="A102" s="2177" t="s">
        <v>41</v>
      </c>
      <c r="B102" s="1932"/>
      <c r="C102" s="2179">
        <v>1906731</v>
      </c>
      <c r="D102" s="2179"/>
      <c r="E102" s="2032">
        <v>1051212</v>
      </c>
      <c r="F102" s="2032"/>
      <c r="G102" s="2032">
        <v>239606</v>
      </c>
      <c r="H102" s="2032">
        <v>529830</v>
      </c>
      <c r="I102" s="1877"/>
    </row>
    <row r="103" spans="1:9" ht="15" customHeight="1">
      <c r="A103" s="1967" t="s">
        <v>40</v>
      </c>
      <c r="B103" s="1932"/>
      <c r="C103" s="1970">
        <v>3585235</v>
      </c>
      <c r="D103" s="1970"/>
      <c r="E103" s="2053">
        <v>2291927</v>
      </c>
      <c r="F103" s="2053"/>
      <c r="G103" s="2053">
        <v>347767</v>
      </c>
      <c r="H103" s="2053">
        <v>826477</v>
      </c>
    </row>
    <row r="104" spans="1:9" ht="15" customHeight="1">
      <c r="A104" s="1967" t="s">
        <v>576</v>
      </c>
      <c r="B104" s="1932"/>
      <c r="C104" s="1968">
        <v>8436534</v>
      </c>
      <c r="D104" s="1968"/>
      <c r="E104" s="2053">
        <v>5762686</v>
      </c>
      <c r="F104" s="2053"/>
      <c r="G104" s="2053">
        <v>620933</v>
      </c>
      <c r="H104" s="2053">
        <v>1841127</v>
      </c>
    </row>
    <row r="105" spans="1:9" ht="15" customHeight="1">
      <c r="A105" s="1967" t="s">
        <v>38</v>
      </c>
      <c r="C105" s="1970">
        <v>5823811</v>
      </c>
      <c r="D105" s="1970"/>
      <c r="E105" s="2053">
        <v>3860911</v>
      </c>
      <c r="F105" s="2053"/>
      <c r="G105" s="2053">
        <v>430102</v>
      </c>
      <c r="H105" s="2053">
        <v>1392489</v>
      </c>
    </row>
    <row r="106" spans="1:9" ht="15" customHeight="1">
      <c r="A106" s="1967" t="s">
        <v>37</v>
      </c>
      <c r="C106" s="1970">
        <v>5350459</v>
      </c>
      <c r="D106" s="1970"/>
      <c r="E106" s="2053">
        <v>3474728</v>
      </c>
      <c r="F106" s="2053"/>
      <c r="G106" s="2053">
        <v>376985</v>
      </c>
      <c r="H106" s="2053">
        <v>1333958</v>
      </c>
    </row>
    <row r="107" spans="1:9" ht="6" customHeight="1">
      <c r="A107" s="1932"/>
      <c r="B107" s="1932"/>
      <c r="C107" s="1877"/>
      <c r="D107" s="1877"/>
      <c r="E107" s="1877"/>
      <c r="F107" s="1877"/>
      <c r="G107" s="1877"/>
      <c r="H107" s="1877"/>
    </row>
    <row r="108" spans="1:9" ht="15" customHeight="1">
      <c r="A108" s="1922" t="s">
        <v>106</v>
      </c>
      <c r="B108" s="1922"/>
      <c r="C108" s="1981"/>
      <c r="D108" s="1981"/>
      <c r="E108" s="1981"/>
      <c r="F108" s="1981"/>
      <c r="G108" s="1981"/>
      <c r="H108" s="1981"/>
    </row>
    <row r="109" spans="1:9" ht="15" customHeight="1">
      <c r="A109" s="1973" t="s">
        <v>209</v>
      </c>
      <c r="B109" s="1932"/>
      <c r="C109" s="1970">
        <v>13674085</v>
      </c>
      <c r="D109" s="1970"/>
      <c r="E109" s="2053">
        <v>8247531</v>
      </c>
      <c r="F109" s="2053"/>
      <c r="G109" s="2053">
        <v>1049510</v>
      </c>
      <c r="H109" s="2053">
        <v>3974942</v>
      </c>
    </row>
    <row r="110" spans="1:9" ht="15" customHeight="1">
      <c r="A110" s="1973" t="s">
        <v>210</v>
      </c>
      <c r="B110" s="1932"/>
      <c r="C110" s="1970">
        <v>12040549</v>
      </c>
      <c r="D110" s="1970"/>
      <c r="E110" s="2053">
        <v>8485947</v>
      </c>
      <c r="F110" s="2053"/>
      <c r="G110" s="2053">
        <v>1047961</v>
      </c>
      <c r="H110" s="2053">
        <v>2145263</v>
      </c>
    </row>
    <row r="111" spans="1:9" ht="6" customHeight="1">
      <c r="A111" s="1932"/>
      <c r="B111" s="1932"/>
      <c r="C111" s="1981"/>
      <c r="D111" s="1981"/>
      <c r="E111" s="1981"/>
      <c r="F111" s="1981"/>
      <c r="G111" s="1981"/>
      <c r="H111" s="1981"/>
    </row>
    <row r="112" spans="1:9" ht="15" customHeight="1">
      <c r="A112" s="953" t="s">
        <v>410</v>
      </c>
      <c r="B112" s="1963"/>
      <c r="C112" s="1981"/>
      <c r="D112" s="1981"/>
      <c r="E112" s="1981"/>
      <c r="F112" s="1981"/>
      <c r="G112" s="1981"/>
      <c r="H112" s="1981"/>
    </row>
    <row r="113" spans="1:17" ht="15" customHeight="1">
      <c r="A113" s="924" t="s">
        <v>48</v>
      </c>
      <c r="B113" s="1932"/>
      <c r="C113" s="1970">
        <v>758548</v>
      </c>
      <c r="D113" s="1970"/>
      <c r="E113" s="2053">
        <v>435430</v>
      </c>
      <c r="F113" s="2053"/>
      <c r="G113" s="2053">
        <v>91884</v>
      </c>
      <c r="H113" s="2053">
        <v>217711</v>
      </c>
    </row>
    <row r="114" spans="1:17" ht="15" customHeight="1">
      <c r="A114" s="924" t="s">
        <v>196</v>
      </c>
      <c r="B114" s="1932"/>
      <c r="C114" s="1970">
        <v>5336142</v>
      </c>
      <c r="D114" s="1970"/>
      <c r="E114" s="2053">
        <v>3282841</v>
      </c>
      <c r="F114" s="2053"/>
      <c r="G114" s="2053">
        <v>376201</v>
      </c>
      <c r="H114" s="2053">
        <v>1533284</v>
      </c>
    </row>
    <row r="115" spans="1:17" ht="15" customHeight="1">
      <c r="A115" s="924" t="s">
        <v>197</v>
      </c>
      <c r="B115" s="1932"/>
      <c r="C115" s="1970">
        <v>6964589</v>
      </c>
      <c r="D115" s="1970"/>
      <c r="E115" s="2053">
        <v>4966271</v>
      </c>
      <c r="F115" s="2053"/>
      <c r="G115" s="2053">
        <v>487168</v>
      </c>
      <c r="H115" s="2053">
        <v>1316716</v>
      </c>
    </row>
    <row r="116" spans="1:17" ht="15" customHeight="1">
      <c r="A116" s="924" t="s">
        <v>198</v>
      </c>
      <c r="B116" s="1932"/>
      <c r="C116" s="1970">
        <v>5262405</v>
      </c>
      <c r="D116" s="1970"/>
      <c r="E116" s="2053">
        <v>3796504</v>
      </c>
      <c r="F116" s="2053"/>
      <c r="G116" s="2053">
        <v>394724</v>
      </c>
      <c r="H116" s="2053">
        <v>912756</v>
      </c>
    </row>
    <row r="117" spans="1:17" ht="15" customHeight="1">
      <c r="A117" s="924" t="s">
        <v>199</v>
      </c>
      <c r="B117" s="1932"/>
      <c r="C117" s="1970">
        <v>2136355</v>
      </c>
      <c r="D117" s="1970"/>
      <c r="E117" s="2053">
        <v>1424202</v>
      </c>
      <c r="F117" s="2053"/>
      <c r="G117" s="2053">
        <v>193397</v>
      </c>
      <c r="H117" s="2053">
        <v>447482</v>
      </c>
    </row>
    <row r="118" spans="1:17" ht="15" customHeight="1">
      <c r="A118" s="924" t="s">
        <v>200</v>
      </c>
      <c r="B118" s="1932"/>
      <c r="C118" s="1970">
        <v>1691578</v>
      </c>
      <c r="D118" s="1970"/>
      <c r="E118" s="2053">
        <v>980983</v>
      </c>
      <c r="F118" s="2053"/>
      <c r="G118" s="2053">
        <v>201024</v>
      </c>
      <c r="H118" s="2053">
        <v>439228</v>
      </c>
    </row>
    <row r="119" spans="1:17" ht="6" customHeight="1">
      <c r="A119" s="1932"/>
      <c r="B119" s="1932"/>
      <c r="C119" s="1981"/>
      <c r="D119" s="1981"/>
      <c r="E119" s="1981"/>
      <c r="F119" s="1981"/>
      <c r="G119" s="1981"/>
      <c r="H119" s="1981"/>
    </row>
    <row r="120" spans="1:17" ht="15" customHeight="1">
      <c r="A120" s="1956" t="s">
        <v>107</v>
      </c>
      <c r="B120" s="1956"/>
      <c r="C120" s="1981"/>
      <c r="D120" s="1981"/>
      <c r="E120" s="1981"/>
      <c r="F120" s="1981"/>
      <c r="G120" s="1981"/>
      <c r="H120" s="1981"/>
    </row>
    <row r="121" spans="1:17" ht="15" customHeight="1">
      <c r="A121" s="1967" t="s">
        <v>192</v>
      </c>
      <c r="B121" s="2236"/>
      <c r="C121" s="1968">
        <v>18535146</v>
      </c>
      <c r="D121" s="1968"/>
      <c r="E121" s="2053">
        <v>14701605</v>
      </c>
      <c r="F121" s="2053"/>
      <c r="G121" s="2053">
        <v>1431785</v>
      </c>
      <c r="H121" s="2053">
        <v>1893573</v>
      </c>
    </row>
    <row r="122" spans="1:17" ht="15" customHeight="1">
      <c r="A122" s="1967" t="s">
        <v>517</v>
      </c>
      <c r="B122" s="2236"/>
      <c r="C122" s="1970">
        <v>2964698</v>
      </c>
      <c r="D122" s="1970"/>
      <c r="E122" s="2053">
        <v>663619</v>
      </c>
      <c r="F122" s="2053"/>
      <c r="G122" s="2053">
        <v>229261</v>
      </c>
      <c r="H122" s="2053">
        <v>1978602</v>
      </c>
    </row>
    <row r="123" spans="1:17" ht="15" customHeight="1">
      <c r="A123" s="1967" t="s">
        <v>194</v>
      </c>
      <c r="C123" s="1970">
        <v>4214790</v>
      </c>
      <c r="D123" s="1970"/>
      <c r="E123" s="2053">
        <v>1368254</v>
      </c>
      <c r="F123" s="2053"/>
      <c r="G123" s="2053">
        <v>436425</v>
      </c>
      <c r="H123" s="2053">
        <v>2248030</v>
      </c>
    </row>
    <row r="124" spans="1:17" ht="6" customHeight="1">
      <c r="A124" s="1976"/>
      <c r="B124" s="1976"/>
      <c r="C124" s="2239"/>
      <c r="D124" s="2239"/>
      <c r="E124" s="1977"/>
      <c r="F124" s="1977"/>
      <c r="G124" s="1977"/>
      <c r="H124" s="1977"/>
    </row>
    <row r="125" spans="1:17" s="317" customFormat="1" ht="15" customHeight="1">
      <c r="A125" s="786" t="s">
        <v>279</v>
      </c>
      <c r="B125" s="2396" t="s">
        <v>505</v>
      </c>
      <c r="C125" s="2396"/>
      <c r="D125" s="2396"/>
      <c r="E125" s="2396"/>
      <c r="F125" s="2396"/>
      <c r="G125" s="2396"/>
      <c r="H125" s="2396"/>
      <c r="I125" s="1225"/>
      <c r="J125" s="1225"/>
      <c r="K125" s="1225"/>
      <c r="L125" s="1225"/>
      <c r="N125"/>
      <c r="O125"/>
      <c r="P125"/>
      <c r="Q125"/>
    </row>
    <row r="126" spans="1:17" s="317" customFormat="1" ht="15" customHeight="1">
      <c r="A126" s="1226"/>
      <c r="B126" s="1495" t="s">
        <v>344</v>
      </c>
      <c r="C126" s="1227"/>
      <c r="D126" s="1227"/>
      <c r="E126" s="1227"/>
      <c r="F126" s="1227"/>
      <c r="G126" s="1227"/>
      <c r="J126" s="1228"/>
      <c r="L126"/>
    </row>
    <row r="127" spans="1:17" s="2014" customFormat="1" ht="15" customHeight="1">
      <c r="A127" s="2044" t="s">
        <v>527</v>
      </c>
      <c r="B127" s="1982"/>
      <c r="C127" s="2013"/>
      <c r="D127" s="2013"/>
      <c r="E127" s="2013"/>
      <c r="F127" s="2013"/>
      <c r="G127" s="2013"/>
      <c r="H127" s="2013"/>
      <c r="I127" s="2013"/>
    </row>
    <row r="128" spans="1:17" s="2014" customFormat="1" ht="15" customHeight="1">
      <c r="A128" s="2044" t="s">
        <v>528</v>
      </c>
      <c r="B128" s="1982"/>
      <c r="C128" s="2013"/>
      <c r="D128" s="2013"/>
      <c r="E128" s="2013"/>
      <c r="F128" s="2013"/>
      <c r="G128" s="2013"/>
      <c r="H128" s="2013"/>
      <c r="I128" s="2013"/>
    </row>
    <row r="129" spans="1:12" ht="15" customHeight="1">
      <c r="A129" s="2132" t="s">
        <v>578</v>
      </c>
      <c r="B129" s="1982"/>
    </row>
    <row r="130" spans="1:12" s="980" customFormat="1" ht="15" customHeight="1">
      <c r="A130" s="786" t="s">
        <v>579</v>
      </c>
      <c r="B130" s="786"/>
      <c r="C130" s="786"/>
      <c r="D130" s="786"/>
      <c r="E130" s="786"/>
      <c r="F130" s="786"/>
      <c r="G130" s="786"/>
      <c r="H130" s="786"/>
      <c r="I130" s="786"/>
      <c r="J130" s="786"/>
      <c r="K130" s="1083"/>
    </row>
    <row r="131" spans="1:12" s="1935" customFormat="1" ht="15" customHeight="1">
      <c r="A131" s="2129"/>
      <c r="B131" s="2129" t="s">
        <v>183</v>
      </c>
      <c r="C131" s="2130"/>
      <c r="D131" s="2130"/>
      <c r="E131" s="2130"/>
      <c r="F131" s="2130"/>
      <c r="G131" s="2130"/>
      <c r="H131" s="2130"/>
      <c r="L131" s="2131"/>
    </row>
    <row r="132" spans="1:12" s="1936" customFormat="1" ht="15" customHeight="1">
      <c r="A132" s="2132"/>
      <c r="B132" s="2132" t="s">
        <v>185</v>
      </c>
      <c r="C132" s="2132"/>
      <c r="D132" s="2132"/>
      <c r="H132" s="2133"/>
      <c r="I132" s="2133"/>
      <c r="J132" s="2133"/>
      <c r="K132" s="2133"/>
    </row>
    <row r="133" spans="1:12" s="1935" customFormat="1" ht="15" customHeight="1">
      <c r="A133" s="2129"/>
      <c r="B133" s="2129" t="s">
        <v>187</v>
      </c>
      <c r="C133" s="2130"/>
      <c r="D133" s="2130"/>
      <c r="E133" s="2130"/>
      <c r="F133" s="2130"/>
      <c r="G133" s="2130"/>
      <c r="H133" s="2130"/>
    </row>
    <row r="134" spans="1:12" ht="15" customHeight="1">
      <c r="A134" s="54"/>
      <c r="B134" s="52"/>
      <c r="C134" s="52"/>
      <c r="D134" s="52"/>
      <c r="E134" s="52"/>
      <c r="F134" s="52"/>
      <c r="G134" s="52"/>
      <c r="I134" s="2045" t="s">
        <v>93</v>
      </c>
    </row>
    <row r="135" spans="1:12" ht="15" customHeight="1">
      <c r="A135" s="54"/>
      <c r="B135" s="52"/>
      <c r="C135" s="52"/>
      <c r="D135" s="52"/>
      <c r="E135" s="52"/>
      <c r="F135" s="52"/>
      <c r="G135" s="52"/>
      <c r="H135" s="53"/>
      <c r="I135" s="2046"/>
    </row>
    <row r="136" spans="1:12" ht="15" customHeight="1">
      <c r="I136" s="2079"/>
    </row>
    <row r="137" spans="1:12" ht="15" customHeight="1">
      <c r="A137" s="2508" t="s">
        <v>573</v>
      </c>
      <c r="B137" s="2508"/>
      <c r="C137" s="2508"/>
      <c r="D137" s="2508"/>
      <c r="E137" s="2508"/>
      <c r="F137" s="2240"/>
      <c r="G137" s="2238"/>
      <c r="H137" s="1999" t="s">
        <v>574</v>
      </c>
    </row>
    <row r="138" spans="1:12" ht="15" customHeight="1">
      <c r="A138" s="2508"/>
      <c r="B138" s="2508"/>
      <c r="C138" s="2508"/>
      <c r="D138" s="2508"/>
      <c r="E138" s="2508"/>
      <c r="F138" s="2240"/>
      <c r="G138" s="2238"/>
      <c r="H138" s="798"/>
    </row>
    <row r="139" spans="1:12" ht="15" customHeight="1">
      <c r="A139" s="2508"/>
      <c r="B139" s="2508"/>
      <c r="C139" s="2508"/>
      <c r="D139" s="2508"/>
      <c r="E139" s="2508"/>
      <c r="F139" s="2240"/>
      <c r="G139" s="2238"/>
      <c r="H139" s="2229"/>
    </row>
    <row r="140" spans="1:12" ht="15" customHeight="1">
      <c r="A140" s="1905" t="s">
        <v>34</v>
      </c>
      <c r="B140" s="1905"/>
      <c r="C140" s="1908"/>
      <c r="D140" s="1908"/>
      <c r="E140" s="1908"/>
      <c r="F140" s="1908"/>
      <c r="G140" s="1908"/>
      <c r="H140" s="2229"/>
    </row>
    <row r="141" spans="1:12" ht="6" customHeight="1">
      <c r="A141" s="1913"/>
      <c r="B141" s="1913"/>
      <c r="C141" s="1912"/>
      <c r="D141" s="1912"/>
      <c r="E141" s="1913"/>
      <c r="F141" s="1913"/>
      <c r="G141" s="1913"/>
      <c r="H141" s="1913"/>
    </row>
    <row r="142" spans="1:12" ht="15" customHeight="1">
      <c r="A142" s="2497" t="s">
        <v>349</v>
      </c>
      <c r="B142" s="2498"/>
      <c r="C142" s="2507" t="s">
        <v>17</v>
      </c>
      <c r="D142" s="2209"/>
      <c r="E142" s="2500" t="s">
        <v>572</v>
      </c>
      <c r="F142" s="1976"/>
      <c r="G142" s="2502" t="s">
        <v>642</v>
      </c>
      <c r="H142" s="2503"/>
    </row>
    <row r="143" spans="1:12" ht="45">
      <c r="A143" s="2361"/>
      <c r="B143" s="2361"/>
      <c r="C143" s="2361"/>
      <c r="D143" s="2211"/>
      <c r="E143" s="2501"/>
      <c r="F143" s="2211"/>
      <c r="G143" s="1917" t="s">
        <v>580</v>
      </c>
      <c r="H143" s="1917" t="s">
        <v>581</v>
      </c>
    </row>
    <row r="144" spans="1:12" ht="6" customHeight="1">
      <c r="A144" s="1913"/>
      <c r="B144" s="1913"/>
      <c r="C144" s="1913"/>
      <c r="D144" s="1913"/>
      <c r="E144" s="1913"/>
      <c r="F144" s="1913"/>
      <c r="G144" s="1913"/>
      <c r="H144" s="1913"/>
    </row>
    <row r="145" spans="1:8" ht="15" customHeight="1">
      <c r="A145" s="1956" t="s">
        <v>103</v>
      </c>
      <c r="B145" s="1956"/>
      <c r="C145" s="2106">
        <v>72362</v>
      </c>
      <c r="D145" s="2106"/>
      <c r="E145" s="2106">
        <v>47574</v>
      </c>
      <c r="F145" s="2106"/>
      <c r="G145" s="2106">
        <v>6010</v>
      </c>
      <c r="H145" s="2106">
        <v>16649</v>
      </c>
    </row>
    <row r="146" spans="1:8" ht="6" customHeight="1">
      <c r="A146" s="1963"/>
      <c r="B146" s="1963"/>
      <c r="C146" s="1964"/>
      <c r="D146" s="1964"/>
      <c r="E146" s="1964"/>
      <c r="F146" s="1964"/>
      <c r="G146" s="1964"/>
      <c r="H146" s="1964"/>
    </row>
    <row r="147" spans="1:8" ht="15" customHeight="1">
      <c r="A147" s="1963" t="s">
        <v>295</v>
      </c>
      <c r="B147" s="1963"/>
      <c r="C147" s="1964"/>
      <c r="D147" s="1964"/>
      <c r="E147" s="1964"/>
      <c r="F147" s="1964"/>
      <c r="G147" s="1964"/>
      <c r="H147" s="1964"/>
    </row>
    <row r="148" spans="1:8" ht="15" customHeight="1">
      <c r="A148" s="1932" t="s">
        <v>100</v>
      </c>
      <c r="B148" s="1925"/>
      <c r="C148" s="2053">
        <v>28467</v>
      </c>
      <c r="D148" s="2053"/>
      <c r="E148" s="2053">
        <v>18440</v>
      </c>
      <c r="F148" s="2053"/>
      <c r="G148" s="2053">
        <v>2606</v>
      </c>
      <c r="H148" s="2053">
        <v>6707</v>
      </c>
    </row>
    <row r="149" spans="1:8" ht="15" customHeight="1">
      <c r="A149" s="1932" t="s">
        <v>99</v>
      </c>
      <c r="B149" s="1925"/>
      <c r="C149" s="2053">
        <v>43895</v>
      </c>
      <c r="D149" s="2053"/>
      <c r="E149" s="2053">
        <v>29134</v>
      </c>
      <c r="F149" s="2053"/>
      <c r="G149" s="2053">
        <v>3404</v>
      </c>
      <c r="H149" s="2053">
        <v>9942</v>
      </c>
    </row>
    <row r="150" spans="1:8" ht="6" customHeight="1">
      <c r="A150" s="1932"/>
      <c r="B150" s="1932"/>
      <c r="C150" s="1964"/>
      <c r="D150" s="1964"/>
      <c r="E150" s="1964"/>
      <c r="F150" s="1964"/>
      <c r="G150" s="1964"/>
      <c r="H150" s="1964"/>
    </row>
    <row r="151" spans="1:8" ht="15" customHeight="1">
      <c r="A151" s="1963" t="s">
        <v>104</v>
      </c>
      <c r="B151" s="1963"/>
      <c r="C151" s="1877"/>
      <c r="D151" s="1877"/>
      <c r="E151" s="1877"/>
      <c r="F151" s="1877"/>
      <c r="G151" s="1877"/>
      <c r="H151" s="1877"/>
    </row>
    <row r="152" spans="1:8" ht="15" customHeight="1">
      <c r="A152" s="1967" t="s">
        <v>512</v>
      </c>
      <c r="B152" s="1967"/>
      <c r="C152" s="2053">
        <v>4486</v>
      </c>
      <c r="D152" s="2053"/>
      <c r="E152" s="2053">
        <v>2565</v>
      </c>
      <c r="F152" s="2053"/>
      <c r="G152" s="2053">
        <v>520</v>
      </c>
      <c r="H152" s="2053">
        <v>1306</v>
      </c>
    </row>
    <row r="153" spans="1:8" ht="15" customHeight="1">
      <c r="A153" s="1967" t="s">
        <v>135</v>
      </c>
      <c r="B153" s="1967"/>
      <c r="C153" s="2053">
        <v>10243</v>
      </c>
      <c r="D153" s="2053"/>
      <c r="E153" s="2053">
        <v>6522</v>
      </c>
      <c r="F153" s="2053"/>
      <c r="G153" s="2053">
        <v>960</v>
      </c>
      <c r="H153" s="2053">
        <v>2594</v>
      </c>
    </row>
    <row r="154" spans="1:8" ht="15" customHeight="1">
      <c r="A154" s="1967" t="s">
        <v>136</v>
      </c>
      <c r="B154" s="1967"/>
      <c r="C154" s="2053">
        <v>11504</v>
      </c>
      <c r="D154" s="2053"/>
      <c r="E154" s="2053">
        <v>7872</v>
      </c>
      <c r="F154" s="2053"/>
      <c r="G154" s="2053">
        <v>916</v>
      </c>
      <c r="H154" s="2053">
        <v>2469</v>
      </c>
    </row>
    <row r="155" spans="1:8" ht="15" customHeight="1">
      <c r="A155" s="1967" t="s">
        <v>137</v>
      </c>
      <c r="B155" s="1967"/>
      <c r="C155" s="2053">
        <v>12024</v>
      </c>
      <c r="D155" s="2053"/>
      <c r="E155" s="2053">
        <v>8564</v>
      </c>
      <c r="F155" s="2053"/>
      <c r="G155" s="2053">
        <v>864</v>
      </c>
      <c r="H155" s="2053">
        <v>2254</v>
      </c>
    </row>
    <row r="156" spans="1:8" ht="15" customHeight="1">
      <c r="A156" s="1967" t="s">
        <v>138</v>
      </c>
      <c r="B156" s="1967"/>
      <c r="C156" s="2053">
        <v>12300</v>
      </c>
      <c r="D156" s="2053"/>
      <c r="E156" s="2053">
        <v>8662</v>
      </c>
      <c r="F156" s="2053"/>
      <c r="G156" s="2053">
        <v>874</v>
      </c>
      <c r="H156" s="2053">
        <v>2399</v>
      </c>
    </row>
    <row r="157" spans="1:8" ht="15" customHeight="1">
      <c r="A157" s="1967" t="s">
        <v>513</v>
      </c>
      <c r="B157" s="1967"/>
      <c r="C157" s="2053">
        <v>11693</v>
      </c>
      <c r="D157" s="2053"/>
      <c r="E157" s="2053">
        <v>7703</v>
      </c>
      <c r="F157" s="2053"/>
      <c r="G157" s="2053">
        <v>934</v>
      </c>
      <c r="H157" s="2053">
        <v>2635</v>
      </c>
    </row>
    <row r="158" spans="1:8" ht="15" customHeight="1">
      <c r="A158" s="1967" t="s">
        <v>514</v>
      </c>
      <c r="B158" s="1967"/>
      <c r="C158" s="2053">
        <v>10112</v>
      </c>
      <c r="D158" s="2053"/>
      <c r="E158" s="2053">
        <v>5686</v>
      </c>
      <c r="F158" s="2053"/>
      <c r="G158" s="2053">
        <v>942</v>
      </c>
      <c r="H158" s="2053">
        <v>2992</v>
      </c>
    </row>
    <row r="159" spans="1:8" ht="6" customHeight="1">
      <c r="A159" s="1967"/>
      <c r="B159" s="1967"/>
      <c r="C159" s="1981"/>
      <c r="D159" s="1981"/>
      <c r="E159" s="1981"/>
      <c r="F159" s="1981"/>
      <c r="G159" s="1981"/>
      <c r="H159" s="1981"/>
    </row>
    <row r="160" spans="1:8" ht="15" customHeight="1">
      <c r="A160" s="1956" t="s">
        <v>105</v>
      </c>
      <c r="B160" s="1956"/>
      <c r="C160" s="1877"/>
      <c r="D160" s="1877"/>
      <c r="E160" s="1877"/>
      <c r="F160" s="1877"/>
      <c r="G160" s="1877"/>
      <c r="H160" s="1877"/>
    </row>
    <row r="161" spans="1:9" ht="15" customHeight="1">
      <c r="A161" s="1967" t="s">
        <v>189</v>
      </c>
      <c r="B161" s="1932"/>
      <c r="C161" s="2053">
        <v>4439</v>
      </c>
      <c r="D161" s="2053"/>
      <c r="E161" s="2053">
        <v>2471</v>
      </c>
      <c r="F161" s="2053"/>
      <c r="G161" s="2053">
        <v>535</v>
      </c>
      <c r="H161" s="2053">
        <v>1183</v>
      </c>
    </row>
    <row r="162" spans="1:9" ht="15" customHeight="1">
      <c r="A162" s="1967" t="s">
        <v>182</v>
      </c>
      <c r="B162" s="1932"/>
      <c r="C162" s="2053">
        <v>67923</v>
      </c>
      <c r="D162" s="2053"/>
      <c r="E162" s="2053">
        <v>45103</v>
      </c>
      <c r="F162" s="2053"/>
      <c r="G162" s="2053">
        <v>5475</v>
      </c>
      <c r="H162" s="2053">
        <v>15466</v>
      </c>
    </row>
    <row r="163" spans="1:9" ht="6" customHeight="1">
      <c r="A163" s="1932"/>
      <c r="B163" s="1932"/>
      <c r="C163" s="1981"/>
      <c r="D163" s="1981"/>
      <c r="E163" s="1981"/>
      <c r="F163" s="1981"/>
      <c r="G163" s="1981"/>
      <c r="H163" s="1981"/>
    </row>
    <row r="164" spans="1:9" ht="15" customHeight="1">
      <c r="A164" s="1956" t="s">
        <v>117</v>
      </c>
      <c r="B164" s="1956"/>
      <c r="C164" s="1981"/>
      <c r="D164" s="1981"/>
      <c r="E164" s="1981"/>
      <c r="F164" s="1981"/>
      <c r="G164" s="1981"/>
      <c r="H164" s="1981"/>
    </row>
    <row r="165" spans="1:9" ht="15" customHeight="1">
      <c r="A165" s="1967" t="s">
        <v>42</v>
      </c>
      <c r="B165" s="1932"/>
      <c r="C165" s="2053">
        <v>1574</v>
      </c>
      <c r="D165" s="2053"/>
      <c r="E165" s="2053">
        <v>763</v>
      </c>
      <c r="F165" s="2053"/>
      <c r="G165" s="2053">
        <v>212</v>
      </c>
      <c r="H165" s="2053">
        <v>491</v>
      </c>
    </row>
    <row r="166" spans="1:9" ht="15" customHeight="1">
      <c r="A166" s="2177" t="s">
        <v>41</v>
      </c>
      <c r="B166" s="1932"/>
      <c r="C166" s="2032">
        <v>5299</v>
      </c>
      <c r="D166" s="2032"/>
      <c r="E166" s="2032">
        <v>2937</v>
      </c>
      <c r="F166" s="2032"/>
      <c r="G166" s="2032">
        <v>670</v>
      </c>
      <c r="H166" s="2032">
        <v>1448</v>
      </c>
      <c r="I166" s="1877"/>
    </row>
    <row r="167" spans="1:9" ht="15" customHeight="1">
      <c r="A167" s="1967" t="s">
        <v>40</v>
      </c>
      <c r="B167" s="1932"/>
      <c r="C167" s="2053">
        <v>10135</v>
      </c>
      <c r="D167" s="2053"/>
      <c r="E167" s="2053">
        <v>6513</v>
      </c>
      <c r="F167" s="2053"/>
      <c r="G167" s="2053">
        <v>1007</v>
      </c>
      <c r="H167" s="2053">
        <v>2275</v>
      </c>
    </row>
    <row r="168" spans="1:9" ht="15" customHeight="1">
      <c r="A168" s="1967" t="s">
        <v>576</v>
      </c>
      <c r="B168" s="1932"/>
      <c r="C168" s="2053">
        <v>24465</v>
      </c>
      <c r="D168" s="2053"/>
      <c r="E168" s="2053">
        <v>16787</v>
      </c>
      <c r="F168" s="2053"/>
      <c r="G168" s="2053">
        <v>1869</v>
      </c>
      <c r="H168" s="2053">
        <v>5198</v>
      </c>
    </row>
    <row r="169" spans="1:9" ht="15" customHeight="1">
      <c r="A169" s="1967" t="s">
        <v>38</v>
      </c>
      <c r="C169" s="2053">
        <v>16255</v>
      </c>
      <c r="D169" s="2053"/>
      <c r="E169" s="2053">
        <v>10933</v>
      </c>
      <c r="F169" s="2053"/>
      <c r="G169" s="2053">
        <v>1208</v>
      </c>
      <c r="H169" s="2053">
        <v>3728</v>
      </c>
    </row>
    <row r="170" spans="1:9" ht="15" customHeight="1">
      <c r="A170" s="1967" t="s">
        <v>37</v>
      </c>
      <c r="C170" s="2053">
        <v>14631</v>
      </c>
      <c r="D170" s="2053"/>
      <c r="E170" s="2053">
        <v>9640</v>
      </c>
      <c r="F170" s="2053"/>
      <c r="G170" s="2053">
        <v>1043</v>
      </c>
      <c r="H170" s="2053">
        <v>3508</v>
      </c>
    </row>
    <row r="171" spans="1:9" ht="6" customHeight="1">
      <c r="A171" s="1932"/>
      <c r="B171" s="1932"/>
      <c r="C171" s="1877"/>
      <c r="D171" s="1877"/>
      <c r="E171" s="1877"/>
      <c r="F171" s="1877"/>
      <c r="G171" s="1877"/>
      <c r="H171" s="1877"/>
    </row>
    <row r="172" spans="1:9" ht="15" customHeight="1">
      <c r="A172" s="1922" t="s">
        <v>106</v>
      </c>
      <c r="B172" s="1922"/>
      <c r="C172" s="1981"/>
      <c r="D172" s="1981"/>
      <c r="E172" s="1981"/>
      <c r="F172" s="1981"/>
      <c r="G172" s="1981"/>
      <c r="H172" s="1981"/>
    </row>
    <row r="173" spans="1:9" ht="15" customHeight="1">
      <c r="A173" s="1973" t="s">
        <v>209</v>
      </c>
      <c r="B173" s="1932"/>
      <c r="C173" s="2053">
        <v>38438</v>
      </c>
      <c r="D173" s="2053"/>
      <c r="E173" s="2053">
        <v>23559</v>
      </c>
      <c r="F173" s="2053"/>
      <c r="G173" s="2053">
        <v>2981</v>
      </c>
      <c r="H173" s="2053">
        <v>10759</v>
      </c>
    </row>
    <row r="174" spans="1:9" ht="15" customHeight="1">
      <c r="A174" s="1973" t="s">
        <v>210</v>
      </c>
      <c r="B174" s="1932"/>
      <c r="C174" s="2053">
        <v>33924</v>
      </c>
      <c r="D174" s="2053"/>
      <c r="E174" s="2053">
        <v>24015</v>
      </c>
      <c r="F174" s="2053"/>
      <c r="G174" s="2053">
        <v>3029</v>
      </c>
      <c r="H174" s="2053">
        <v>5890</v>
      </c>
    </row>
    <row r="175" spans="1:9" ht="6" customHeight="1">
      <c r="A175" s="1932"/>
      <c r="B175" s="1932"/>
      <c r="C175" s="1981"/>
      <c r="D175" s="1981"/>
      <c r="E175" s="1981"/>
      <c r="F175" s="1981"/>
      <c r="G175" s="1981"/>
      <c r="H175" s="1981"/>
    </row>
    <row r="176" spans="1:9" ht="15" customHeight="1">
      <c r="A176" s="953" t="s">
        <v>309</v>
      </c>
      <c r="B176" s="1963"/>
      <c r="C176" s="1981"/>
      <c r="D176" s="1981"/>
      <c r="E176" s="1981"/>
      <c r="F176" s="1981"/>
      <c r="G176" s="1981"/>
      <c r="H176" s="1981"/>
    </row>
    <row r="177" spans="1:17" ht="15" customHeight="1">
      <c r="A177" s="924" t="s">
        <v>48</v>
      </c>
      <c r="B177" s="1932"/>
      <c r="C177" s="2053">
        <v>2179</v>
      </c>
      <c r="D177" s="2053"/>
      <c r="E177" s="2053">
        <v>1235</v>
      </c>
      <c r="F177" s="2053"/>
      <c r="G177" s="2053">
        <v>274</v>
      </c>
      <c r="H177" s="2053">
        <v>632</v>
      </c>
    </row>
    <row r="178" spans="1:17" ht="15" customHeight="1">
      <c r="A178" s="924" t="s">
        <v>196</v>
      </c>
      <c r="B178" s="1932"/>
      <c r="C178" s="2053">
        <v>14906</v>
      </c>
      <c r="D178" s="2053"/>
      <c r="E178" s="2053">
        <v>9254</v>
      </c>
      <c r="F178" s="2053"/>
      <c r="G178" s="2053">
        <v>1102</v>
      </c>
      <c r="H178" s="2053">
        <v>4149</v>
      </c>
    </row>
    <row r="179" spans="1:17" ht="15" customHeight="1">
      <c r="A179" s="924" t="s">
        <v>197</v>
      </c>
      <c r="B179" s="1932"/>
      <c r="C179" s="2053">
        <v>19212</v>
      </c>
      <c r="D179" s="2053"/>
      <c r="E179" s="2053">
        <v>13778</v>
      </c>
      <c r="F179" s="2053"/>
      <c r="G179" s="2053">
        <v>1355</v>
      </c>
      <c r="H179" s="2053">
        <v>3552</v>
      </c>
    </row>
    <row r="180" spans="1:17" ht="15" customHeight="1">
      <c r="A180" s="924" t="s">
        <v>198</v>
      </c>
      <c r="B180" s="1932"/>
      <c r="C180" s="2053">
        <v>15397</v>
      </c>
      <c r="D180" s="2053"/>
      <c r="E180" s="2053">
        <v>11154</v>
      </c>
      <c r="F180" s="2053"/>
      <c r="G180" s="2053">
        <v>1142</v>
      </c>
      <c r="H180" s="2053">
        <v>2642</v>
      </c>
    </row>
    <row r="181" spans="1:17" ht="15" customHeight="1">
      <c r="A181" s="924" t="s">
        <v>199</v>
      </c>
      <c r="B181" s="1932"/>
      <c r="C181" s="2053">
        <v>6334</v>
      </c>
      <c r="D181" s="2053"/>
      <c r="E181" s="2053">
        <v>4275</v>
      </c>
      <c r="F181" s="2053"/>
      <c r="G181" s="2053">
        <v>581</v>
      </c>
      <c r="H181" s="2053">
        <v>1268</v>
      </c>
    </row>
    <row r="182" spans="1:17" ht="15" customHeight="1">
      <c r="A182" s="924" t="s">
        <v>200</v>
      </c>
      <c r="B182" s="1932"/>
      <c r="C182" s="2053">
        <v>4973</v>
      </c>
      <c r="D182" s="2053"/>
      <c r="E182" s="2053">
        <v>2907</v>
      </c>
      <c r="F182" s="2053"/>
      <c r="G182" s="2053">
        <v>596</v>
      </c>
      <c r="H182" s="2053">
        <v>1260</v>
      </c>
    </row>
    <row r="183" spans="1:17" ht="6" customHeight="1">
      <c r="A183" s="1932"/>
      <c r="B183" s="1932"/>
      <c r="C183" s="1981"/>
      <c r="D183" s="1981"/>
      <c r="E183" s="1981"/>
      <c r="F183" s="1981"/>
      <c r="G183" s="1981"/>
      <c r="H183" s="1981"/>
    </row>
    <row r="184" spans="1:17" ht="15" customHeight="1">
      <c r="A184" s="1956" t="s">
        <v>107</v>
      </c>
      <c r="B184" s="1956"/>
      <c r="C184" s="1981"/>
      <c r="D184" s="1981"/>
      <c r="E184" s="1981"/>
      <c r="F184" s="1981"/>
      <c r="G184" s="1981"/>
      <c r="H184" s="1981"/>
    </row>
    <row r="185" spans="1:17" ht="15" customHeight="1">
      <c r="A185" s="1967" t="s">
        <v>192</v>
      </c>
      <c r="B185" s="2236"/>
      <c r="C185" s="2053">
        <v>52913</v>
      </c>
      <c r="D185" s="2053"/>
      <c r="E185" s="2053">
        <v>41957</v>
      </c>
      <c r="F185" s="2053"/>
      <c r="G185" s="2053">
        <v>4148</v>
      </c>
      <c r="H185" s="2053">
        <v>5362</v>
      </c>
    </row>
    <row r="186" spans="1:17" ht="15" customHeight="1">
      <c r="A186" s="1967" t="s">
        <v>517</v>
      </c>
      <c r="B186" s="2236"/>
      <c r="C186" s="2053">
        <v>8399</v>
      </c>
      <c r="D186" s="2053"/>
      <c r="E186" s="2053">
        <v>1931</v>
      </c>
      <c r="F186" s="2053"/>
      <c r="G186" s="2053">
        <v>671</v>
      </c>
      <c r="H186" s="2053">
        <v>5529</v>
      </c>
    </row>
    <row r="187" spans="1:17" ht="15" customHeight="1">
      <c r="A187" s="1967" t="s">
        <v>194</v>
      </c>
      <c r="C187" s="2053">
        <v>11050</v>
      </c>
      <c r="D187" s="2053"/>
      <c r="E187" s="2053">
        <v>3686</v>
      </c>
      <c r="F187" s="2053"/>
      <c r="G187" s="2053">
        <v>1191</v>
      </c>
      <c r="H187" s="2053">
        <v>5758</v>
      </c>
    </row>
    <row r="188" spans="1:17" ht="6" customHeight="1">
      <c r="A188" s="1976"/>
      <c r="B188" s="1976"/>
      <c r="C188" s="2239"/>
      <c r="D188" s="2239"/>
      <c r="E188" s="1977"/>
      <c r="F188" s="1977"/>
      <c r="G188" s="1977"/>
      <c r="H188" s="1977"/>
    </row>
    <row r="189" spans="1:17" s="317" customFormat="1" ht="15" customHeight="1">
      <c r="A189" s="786" t="s">
        <v>279</v>
      </c>
      <c r="B189" s="2396" t="s">
        <v>505</v>
      </c>
      <c r="C189" s="2396"/>
      <c r="D189" s="2396"/>
      <c r="E189" s="2396"/>
      <c r="F189" s="2396"/>
      <c r="G189" s="2396"/>
      <c r="H189" s="2396"/>
      <c r="I189" s="1225"/>
      <c r="J189" s="1225"/>
      <c r="K189" s="1225"/>
      <c r="L189" s="1225"/>
      <c r="N189"/>
      <c r="O189"/>
      <c r="P189"/>
      <c r="Q189"/>
    </row>
    <row r="190" spans="1:17" s="1935" customFormat="1" ht="15" customHeight="1">
      <c r="A190" s="2129"/>
      <c r="B190" s="2129" t="s">
        <v>183</v>
      </c>
      <c r="C190" s="2130"/>
      <c r="D190" s="2130"/>
      <c r="E190" s="2130"/>
      <c r="F190" s="2130"/>
      <c r="G190" s="2130"/>
      <c r="H190" s="2130"/>
      <c r="L190" s="2131"/>
    </row>
    <row r="191" spans="1:17" s="1936" customFormat="1" ht="15" customHeight="1">
      <c r="A191" s="2132"/>
      <c r="B191" s="2132" t="s">
        <v>185</v>
      </c>
      <c r="C191" s="2132"/>
      <c r="D191" s="2132"/>
      <c r="H191" s="2133"/>
      <c r="I191" s="2133"/>
      <c r="J191" s="2133"/>
      <c r="K191" s="2133"/>
    </row>
    <row r="192" spans="1:17" s="1935" customFormat="1" ht="15" customHeight="1">
      <c r="A192" s="2129"/>
      <c r="B192" s="2129" t="s">
        <v>187</v>
      </c>
      <c r="C192" s="2130"/>
      <c r="D192" s="2130"/>
      <c r="E192" s="2130"/>
      <c r="F192" s="2130"/>
      <c r="G192" s="2130"/>
      <c r="H192" s="2130"/>
    </row>
    <row r="193" spans="1:9" ht="15" customHeight="1">
      <c r="A193" s="54"/>
      <c r="B193" s="1982"/>
      <c r="I193" s="2045" t="s">
        <v>93</v>
      </c>
    </row>
    <row r="194" spans="1:9" ht="15" customHeight="1">
      <c r="A194" s="54"/>
      <c r="B194" s="1982"/>
      <c r="I194" s="2046"/>
    </row>
    <row r="196" spans="1:9" ht="15" customHeight="1">
      <c r="A196" s="2508" t="s">
        <v>582</v>
      </c>
      <c r="B196" s="2508"/>
      <c r="C196" s="2508"/>
      <c r="D196" s="2508"/>
      <c r="E196" s="2508"/>
      <c r="F196" s="2240"/>
      <c r="G196" s="2238"/>
      <c r="H196" s="1999" t="s">
        <v>574</v>
      </c>
    </row>
    <row r="197" spans="1:9" ht="15" customHeight="1">
      <c r="A197" s="2508"/>
      <c r="B197" s="2508"/>
      <c r="C197" s="2508"/>
      <c r="D197" s="2508"/>
      <c r="E197" s="2508"/>
      <c r="F197" s="2240"/>
      <c r="G197" s="2238"/>
      <c r="H197" s="798"/>
    </row>
    <row r="198" spans="1:9" ht="15" customHeight="1">
      <c r="A198" s="2508"/>
      <c r="B198" s="2508"/>
      <c r="C198" s="2508"/>
      <c r="D198" s="2508"/>
      <c r="E198" s="2508"/>
      <c r="F198" s="2240"/>
      <c r="G198" s="2238"/>
      <c r="H198" s="2229"/>
    </row>
    <row r="199" spans="1:9" ht="15" customHeight="1">
      <c r="A199" s="1905" t="s">
        <v>507</v>
      </c>
      <c r="B199" s="1905"/>
      <c r="C199" s="1908"/>
      <c r="D199" s="1908"/>
      <c r="E199" s="1908"/>
      <c r="F199" s="1908"/>
      <c r="G199" s="1908"/>
      <c r="H199" s="2229"/>
    </row>
    <row r="200" spans="1:9" ht="6" customHeight="1">
      <c r="A200" s="1913"/>
      <c r="B200" s="1913"/>
      <c r="C200" s="1912"/>
      <c r="D200" s="1912"/>
      <c r="E200" s="1913"/>
      <c r="F200" s="1913"/>
      <c r="G200" s="1913"/>
      <c r="H200" s="1913"/>
    </row>
    <row r="201" spans="1:9" ht="15" customHeight="1">
      <c r="A201" s="2497" t="s">
        <v>349</v>
      </c>
      <c r="B201" s="2498"/>
      <c r="C201" s="2507" t="s">
        <v>17</v>
      </c>
      <c r="D201" s="2507"/>
      <c r="E201" s="2500" t="s">
        <v>572</v>
      </c>
      <c r="F201" s="1976"/>
      <c r="G201" s="2502" t="s">
        <v>642</v>
      </c>
      <c r="H201" s="2503"/>
    </row>
    <row r="202" spans="1:9" ht="45">
      <c r="A202" s="2361"/>
      <c r="B202" s="2361"/>
      <c r="C202" s="2361"/>
      <c r="D202" s="2361"/>
      <c r="E202" s="2501"/>
      <c r="F202" s="2211"/>
      <c r="G202" s="1917" t="s">
        <v>580</v>
      </c>
      <c r="H202" s="1917" t="s">
        <v>581</v>
      </c>
    </row>
    <row r="203" spans="1:9" ht="6" customHeight="1">
      <c r="A203" s="1913"/>
      <c r="B203" s="1913"/>
      <c r="C203" s="1913"/>
      <c r="D203" s="1913"/>
      <c r="E203" s="1913"/>
      <c r="F203" s="1913"/>
      <c r="G203" s="1913"/>
      <c r="H203" s="1913"/>
    </row>
    <row r="204" spans="1:9" ht="15" customHeight="1">
      <c r="A204" s="1956" t="s">
        <v>103</v>
      </c>
      <c r="B204" s="1956"/>
      <c r="C204" s="2030">
        <v>0.50140000000000007</v>
      </c>
      <c r="D204" s="2030"/>
      <c r="E204" s="2030">
        <v>0.39596700000000001</v>
      </c>
      <c r="F204" s="2030"/>
      <c r="G204" s="2030">
        <v>1.6616089999999999</v>
      </c>
      <c r="H204" s="2030">
        <v>0.98604099999999995</v>
      </c>
    </row>
    <row r="205" spans="1:9" ht="6" customHeight="1">
      <c r="A205" s="1963"/>
      <c r="B205" s="1963"/>
      <c r="C205" s="2001"/>
      <c r="D205" s="2001"/>
      <c r="E205" s="2001"/>
      <c r="F205" s="2001"/>
      <c r="G205" s="2001"/>
      <c r="H205" s="2001"/>
    </row>
    <row r="206" spans="1:9" ht="15" customHeight="1">
      <c r="A206" s="1963" t="s">
        <v>295</v>
      </c>
      <c r="B206" s="1963"/>
      <c r="C206" s="2001"/>
      <c r="D206" s="2001"/>
      <c r="E206" s="2001"/>
      <c r="F206" s="2001"/>
      <c r="G206" s="2001"/>
      <c r="H206" s="2001"/>
    </row>
    <row r="207" spans="1:9" ht="15" customHeight="1">
      <c r="A207" s="1932" t="s">
        <v>100</v>
      </c>
      <c r="B207" s="1925"/>
      <c r="C207" s="2036">
        <v>0.91790599999999989</v>
      </c>
      <c r="D207" s="2036"/>
      <c r="E207" s="2036">
        <v>0.68491500000000005</v>
      </c>
      <c r="F207" s="2036"/>
      <c r="G207" s="2036">
        <v>2.5391189999999999</v>
      </c>
      <c r="H207" s="2036">
        <v>1.6153460000000002</v>
      </c>
    </row>
    <row r="208" spans="1:9" ht="15" customHeight="1">
      <c r="A208" s="1932" t="s">
        <v>99</v>
      </c>
      <c r="B208" s="1925"/>
      <c r="C208" s="2036">
        <v>0.59197900000000003</v>
      </c>
      <c r="D208" s="2036"/>
      <c r="E208" s="2036">
        <v>0.48571999999999999</v>
      </c>
      <c r="F208" s="2036"/>
      <c r="G208" s="2036">
        <v>2.187087</v>
      </c>
      <c r="H208" s="2036">
        <v>1.244543</v>
      </c>
    </row>
    <row r="209" spans="1:8" ht="6" customHeight="1">
      <c r="A209" s="1932"/>
      <c r="B209" s="1932"/>
      <c r="C209" s="2001"/>
      <c r="D209" s="2001"/>
      <c r="E209" s="2001"/>
      <c r="F209" s="2001"/>
      <c r="G209" s="2001"/>
      <c r="H209" s="2001"/>
    </row>
    <row r="210" spans="1:8" ht="15" customHeight="1">
      <c r="A210" s="1963" t="s">
        <v>104</v>
      </c>
      <c r="B210" s="1963"/>
      <c r="C210" s="914"/>
      <c r="D210" s="914"/>
      <c r="E210" s="914"/>
      <c r="F210" s="914"/>
      <c r="G210" s="914"/>
      <c r="H210" s="914"/>
    </row>
    <row r="211" spans="1:8" ht="15" customHeight="1">
      <c r="A211" s="1967" t="s">
        <v>512</v>
      </c>
      <c r="B211" s="1967"/>
      <c r="C211" s="2036">
        <v>2.1111850000000003</v>
      </c>
      <c r="D211" s="2036"/>
      <c r="E211" s="2036">
        <v>1.7529079999999999</v>
      </c>
      <c r="F211" s="2036"/>
      <c r="G211" s="2036">
        <v>5.4012530000000005</v>
      </c>
      <c r="H211" s="2036">
        <v>3.0064139999999999</v>
      </c>
    </row>
    <row r="212" spans="1:8" ht="15" customHeight="1">
      <c r="A212" s="1967" t="s">
        <v>135</v>
      </c>
      <c r="B212" s="1967"/>
      <c r="C212" s="2036">
        <v>1.3576509999999999</v>
      </c>
      <c r="D212" s="2036"/>
      <c r="E212" s="2036">
        <v>1.0250890000000001</v>
      </c>
      <c r="F212" s="2036"/>
      <c r="G212" s="2036">
        <v>4.1315419999999996</v>
      </c>
      <c r="H212" s="2036">
        <v>2.2795719999999999</v>
      </c>
    </row>
    <row r="213" spans="1:8" ht="15" customHeight="1">
      <c r="A213" s="1967" t="s">
        <v>136</v>
      </c>
      <c r="B213" s="1967"/>
      <c r="C213" s="2036">
        <v>1.250238</v>
      </c>
      <c r="D213" s="2036"/>
      <c r="E213" s="2036">
        <v>0.88970400000000005</v>
      </c>
      <c r="F213" s="2036"/>
      <c r="G213" s="2036">
        <v>4.1333760000000002</v>
      </c>
      <c r="H213" s="2036">
        <v>2.4803100000000002</v>
      </c>
    </row>
    <row r="214" spans="1:8" ht="15" customHeight="1">
      <c r="A214" s="1967" t="s">
        <v>137</v>
      </c>
      <c r="B214" s="1967"/>
      <c r="C214" s="2036">
        <v>1.1851590000000001</v>
      </c>
      <c r="D214" s="2036"/>
      <c r="E214" s="2036">
        <v>0.79749199999999998</v>
      </c>
      <c r="F214" s="2036"/>
      <c r="G214" s="2036">
        <v>4.1666340000000002</v>
      </c>
      <c r="H214" s="2036">
        <v>2.4925389999999998</v>
      </c>
    </row>
    <row r="215" spans="1:8" ht="15" customHeight="1">
      <c r="A215" s="1967" t="s">
        <v>138</v>
      </c>
      <c r="B215" s="1967"/>
      <c r="C215" s="2036">
        <v>1.1627780000000001</v>
      </c>
      <c r="D215" s="2036"/>
      <c r="E215" s="2036">
        <v>0.78611700000000007</v>
      </c>
      <c r="F215" s="2036"/>
      <c r="G215" s="2036">
        <v>4.3105060000000002</v>
      </c>
      <c r="H215" s="2036">
        <v>2.390755</v>
      </c>
    </row>
    <row r="216" spans="1:8" ht="15" customHeight="1">
      <c r="A216" s="1967" t="s">
        <v>513</v>
      </c>
      <c r="B216" s="1967"/>
      <c r="C216" s="2036">
        <v>1.18292</v>
      </c>
      <c r="D216" s="2036"/>
      <c r="E216" s="2036">
        <v>0.88567700000000005</v>
      </c>
      <c r="F216" s="2036"/>
      <c r="G216" s="2036">
        <v>4.0855350000000001</v>
      </c>
      <c r="H216" s="2036">
        <v>2.3109449999999998</v>
      </c>
    </row>
    <row r="217" spans="1:8" ht="15" customHeight="1">
      <c r="A217" s="1967" t="s">
        <v>514</v>
      </c>
      <c r="B217" s="1967"/>
      <c r="C217" s="2036">
        <v>1.265836</v>
      </c>
      <c r="D217" s="2036"/>
      <c r="E217" s="2036">
        <v>1.121783</v>
      </c>
      <c r="F217" s="2036"/>
      <c r="G217" s="2036">
        <v>3.9566110000000001</v>
      </c>
      <c r="H217" s="2036">
        <v>2.0175900000000002</v>
      </c>
    </row>
    <row r="218" spans="1:8" ht="6" customHeight="1">
      <c r="A218" s="1967"/>
      <c r="B218" s="1967"/>
      <c r="C218" s="2153"/>
      <c r="D218" s="2153"/>
      <c r="E218" s="2153"/>
      <c r="F218" s="2153"/>
      <c r="G218" s="2153"/>
      <c r="H218" s="2153"/>
    </row>
    <row r="219" spans="1:8" ht="15" customHeight="1">
      <c r="A219" s="1956" t="s">
        <v>105</v>
      </c>
      <c r="B219" s="1956"/>
      <c r="C219" s="914"/>
      <c r="D219" s="914"/>
      <c r="E219" s="914"/>
      <c r="F219" s="914"/>
      <c r="G219" s="914"/>
      <c r="H219" s="914"/>
    </row>
    <row r="220" spans="1:8" ht="15" customHeight="1">
      <c r="A220" s="1967" t="s">
        <v>189</v>
      </c>
      <c r="B220" s="1932"/>
      <c r="C220" s="2036">
        <v>4.2555730000000001</v>
      </c>
      <c r="D220" s="2036"/>
      <c r="E220" s="2036">
        <v>1.8784829999999999</v>
      </c>
      <c r="F220" s="2036"/>
      <c r="G220" s="2036">
        <v>5.4297259999999996</v>
      </c>
      <c r="H220" s="2036">
        <v>3.2710759999999999</v>
      </c>
    </row>
    <row r="221" spans="1:8" ht="15" customHeight="1">
      <c r="A221" s="1967" t="s">
        <v>182</v>
      </c>
      <c r="B221" s="1932"/>
      <c r="C221" s="2036">
        <v>0.56724200000000002</v>
      </c>
      <c r="D221" s="2036"/>
      <c r="E221" s="2036">
        <v>0.399621</v>
      </c>
      <c r="F221" s="2036"/>
      <c r="G221" s="2036">
        <v>1.7440180000000001</v>
      </c>
      <c r="H221" s="2036">
        <v>1.018138</v>
      </c>
    </row>
    <row r="222" spans="1:8" ht="6" customHeight="1">
      <c r="A222" s="1932"/>
      <c r="B222" s="1932"/>
      <c r="C222" s="2153"/>
      <c r="D222" s="2153"/>
      <c r="E222" s="2153"/>
      <c r="F222" s="2153"/>
      <c r="G222" s="2153"/>
      <c r="H222" s="2153"/>
    </row>
    <row r="223" spans="1:8" ht="15" customHeight="1">
      <c r="A223" s="1956" t="s">
        <v>117</v>
      </c>
      <c r="B223" s="1956"/>
      <c r="C223" s="2153"/>
      <c r="D223" s="2153"/>
      <c r="E223" s="2153"/>
      <c r="F223" s="2153"/>
      <c r="G223" s="2153"/>
      <c r="H223" s="2153"/>
    </row>
    <row r="224" spans="1:8" ht="15" customHeight="1">
      <c r="A224" s="1967" t="s">
        <v>42</v>
      </c>
      <c r="B224" s="1932"/>
      <c r="C224" s="2036">
        <v>4.2214939999999999</v>
      </c>
      <c r="D224" s="2036"/>
      <c r="E224" s="2036">
        <v>3.2371749999999997</v>
      </c>
      <c r="F224" s="2036"/>
      <c r="G224" s="2036">
        <v>8.0572280000000003</v>
      </c>
      <c r="H224" s="2036">
        <v>4.5512289999999993</v>
      </c>
    </row>
    <row r="225" spans="1:8" ht="15" customHeight="1">
      <c r="A225" s="2177" t="s">
        <v>41</v>
      </c>
      <c r="B225" s="1932"/>
      <c r="C225" s="2036">
        <v>1.9123239999999999</v>
      </c>
      <c r="D225" s="2036"/>
      <c r="E225" s="2036">
        <v>1.7364279999999999</v>
      </c>
      <c r="F225" s="2036"/>
      <c r="G225" s="2036">
        <v>4.4742579999999998</v>
      </c>
      <c r="H225" s="2036">
        <v>2.9068350000000001</v>
      </c>
    </row>
    <row r="226" spans="1:8" ht="15" customHeight="1">
      <c r="A226" s="1967" t="s">
        <v>40</v>
      </c>
      <c r="B226" s="1932"/>
      <c r="C226" s="2036">
        <v>1.4308540000000001</v>
      </c>
      <c r="D226" s="2036"/>
      <c r="E226" s="2036">
        <v>0.94836899999999991</v>
      </c>
      <c r="F226" s="2036"/>
      <c r="G226" s="2036">
        <v>3.7982790000000004</v>
      </c>
      <c r="H226" s="2036">
        <v>2.381367</v>
      </c>
    </row>
    <row r="227" spans="1:8" ht="15" customHeight="1">
      <c r="A227" s="1967" t="s">
        <v>576</v>
      </c>
      <c r="B227" s="1932"/>
      <c r="C227" s="2036">
        <v>0.94625000000000004</v>
      </c>
      <c r="D227" s="2036"/>
      <c r="E227" s="2036">
        <v>0.59950999999999999</v>
      </c>
      <c r="F227" s="2036"/>
      <c r="G227" s="2036">
        <v>2.9208620000000001</v>
      </c>
      <c r="H227" s="2036">
        <v>1.6689590000000001</v>
      </c>
    </row>
    <row r="228" spans="1:8" ht="15" customHeight="1">
      <c r="A228" s="1967" t="s">
        <v>38</v>
      </c>
      <c r="C228" s="2036">
        <v>1.052713</v>
      </c>
      <c r="D228" s="2036"/>
      <c r="E228" s="2036">
        <v>0.77672699999999995</v>
      </c>
      <c r="F228" s="2036"/>
      <c r="G228" s="2036">
        <v>3.7770060000000001</v>
      </c>
      <c r="H228" s="2036">
        <v>1.9946459999999999</v>
      </c>
    </row>
    <row r="229" spans="1:8" ht="15" customHeight="1">
      <c r="A229" s="1967" t="s">
        <v>37</v>
      </c>
      <c r="C229" s="2036">
        <v>1.1854119999999999</v>
      </c>
      <c r="D229" s="2036"/>
      <c r="E229" s="2036">
        <v>0.84171099999999999</v>
      </c>
      <c r="F229" s="2036"/>
      <c r="G229" s="2036">
        <v>3.9674740000000002</v>
      </c>
      <c r="H229" s="2036">
        <v>1.979301</v>
      </c>
    </row>
    <row r="230" spans="1:8" ht="6" customHeight="1">
      <c r="A230" s="1932"/>
      <c r="B230" s="1932"/>
      <c r="C230" s="914"/>
      <c r="D230" s="914"/>
      <c r="E230" s="914"/>
      <c r="F230" s="914"/>
      <c r="G230" s="914"/>
      <c r="H230" s="914"/>
    </row>
    <row r="231" spans="1:8" ht="15" customHeight="1">
      <c r="A231" s="1922" t="s">
        <v>106</v>
      </c>
      <c r="B231" s="1922"/>
      <c r="C231" s="2153"/>
      <c r="D231" s="2153"/>
      <c r="E231" s="2153"/>
      <c r="F231" s="2153"/>
      <c r="G231" s="2153"/>
      <c r="H231" s="2153"/>
    </row>
    <row r="232" spans="1:8" ht="15" customHeight="1">
      <c r="A232" s="1973" t="s">
        <v>209</v>
      </c>
      <c r="B232" s="1932"/>
      <c r="C232" s="2036">
        <v>0.71721000000000001</v>
      </c>
      <c r="D232" s="2036"/>
      <c r="E232" s="2036">
        <v>0.58221000000000001</v>
      </c>
      <c r="F232" s="2036"/>
      <c r="G232" s="2036">
        <v>2.3703350000000003</v>
      </c>
      <c r="H232" s="2036">
        <v>1.1410089999999999</v>
      </c>
    </row>
    <row r="233" spans="1:8" ht="15" customHeight="1">
      <c r="A233" s="1973" t="s">
        <v>210</v>
      </c>
      <c r="B233" s="1932"/>
      <c r="C233" s="2036">
        <v>0.78803000000000001</v>
      </c>
      <c r="D233" s="2036"/>
      <c r="E233" s="2036">
        <v>0.48608499999999999</v>
      </c>
      <c r="F233" s="2036"/>
      <c r="G233" s="2036">
        <v>2.2750429999999997</v>
      </c>
      <c r="H233" s="2036">
        <v>1.616933</v>
      </c>
    </row>
    <row r="234" spans="1:8" ht="6" customHeight="1">
      <c r="A234" s="1932"/>
      <c r="B234" s="1932"/>
      <c r="C234" s="2153"/>
      <c r="D234" s="2153"/>
      <c r="E234" s="2153"/>
      <c r="F234" s="2153"/>
      <c r="G234" s="2153"/>
      <c r="H234" s="2153"/>
    </row>
    <row r="235" spans="1:8" ht="15" customHeight="1">
      <c r="A235" s="953" t="s">
        <v>309</v>
      </c>
      <c r="B235" s="1963"/>
      <c r="C235" s="2153"/>
      <c r="D235" s="2153"/>
      <c r="E235" s="2153"/>
      <c r="F235" s="2153"/>
      <c r="G235" s="2153"/>
      <c r="H235" s="2153"/>
    </row>
    <row r="236" spans="1:8" ht="15" customHeight="1">
      <c r="A236" s="924" t="s">
        <v>48</v>
      </c>
      <c r="B236" s="1932"/>
      <c r="C236" s="2036">
        <v>2.8151550000000003</v>
      </c>
      <c r="D236" s="2036"/>
      <c r="E236" s="2036">
        <v>2.4064459999999999</v>
      </c>
      <c r="F236" s="2036"/>
      <c r="G236" s="2036">
        <v>7.2838990000000008</v>
      </c>
      <c r="H236" s="2036">
        <v>4.4114760000000004</v>
      </c>
    </row>
    <row r="237" spans="1:8" ht="15" customHeight="1">
      <c r="A237" s="924" t="s">
        <v>196</v>
      </c>
      <c r="B237" s="1932"/>
      <c r="C237" s="2036">
        <v>1.0484100000000001</v>
      </c>
      <c r="D237" s="2036"/>
      <c r="E237" s="2036">
        <v>0.87381399999999998</v>
      </c>
      <c r="F237" s="2036"/>
      <c r="G237" s="2036">
        <v>3.7384620000000002</v>
      </c>
      <c r="H237" s="2036">
        <v>1.7435780000000001</v>
      </c>
    </row>
    <row r="238" spans="1:8" ht="15" customHeight="1">
      <c r="A238" s="924" t="s">
        <v>197</v>
      </c>
      <c r="B238" s="1932"/>
      <c r="C238" s="2036">
        <v>0.97280600000000006</v>
      </c>
      <c r="D238" s="2036"/>
      <c r="E238" s="2036">
        <v>0.62140800000000007</v>
      </c>
      <c r="F238" s="2036"/>
      <c r="G238" s="2036">
        <v>3.5340530000000001</v>
      </c>
      <c r="H238" s="2036">
        <v>2.0082119999999999</v>
      </c>
    </row>
    <row r="239" spans="1:8" ht="15" customHeight="1">
      <c r="A239" s="924" t="s">
        <v>198</v>
      </c>
      <c r="B239" s="1932"/>
      <c r="C239" s="2036">
        <v>1.0660400000000001</v>
      </c>
      <c r="D239" s="2036"/>
      <c r="E239" s="2036">
        <v>0.67344599999999999</v>
      </c>
      <c r="F239" s="2036"/>
      <c r="G239" s="2036">
        <v>3.7409039999999996</v>
      </c>
      <c r="H239" s="2036">
        <v>2.347979</v>
      </c>
    </row>
    <row r="240" spans="1:8" ht="15" customHeight="1">
      <c r="A240" s="924" t="s">
        <v>199</v>
      </c>
      <c r="B240" s="1932"/>
      <c r="C240" s="2036">
        <v>1.6221240000000001</v>
      </c>
      <c r="D240" s="2036"/>
      <c r="E240" s="2036">
        <v>1.14975</v>
      </c>
      <c r="F240" s="2036"/>
      <c r="G240" s="2036">
        <v>5.1927180000000002</v>
      </c>
      <c r="H240" s="2036">
        <v>3.1890309999999999</v>
      </c>
    </row>
    <row r="241" spans="1:17" ht="15" customHeight="1">
      <c r="A241" s="924" t="s">
        <v>200</v>
      </c>
      <c r="B241" s="1932"/>
      <c r="C241" s="2036">
        <v>1.9794499999999999</v>
      </c>
      <c r="D241" s="2036"/>
      <c r="E241" s="2036">
        <v>1.5313829999999999</v>
      </c>
      <c r="F241" s="2036"/>
      <c r="G241" s="2036">
        <v>4.833831</v>
      </c>
      <c r="H241" s="2036">
        <v>2.9611049999999999</v>
      </c>
    </row>
    <row r="242" spans="1:17" ht="6" customHeight="1">
      <c r="A242" s="1932"/>
      <c r="B242" s="1932"/>
      <c r="C242" s="2153"/>
      <c r="D242" s="2153"/>
      <c r="E242" s="2153"/>
      <c r="F242" s="2153"/>
      <c r="G242" s="2153"/>
      <c r="H242" s="2153"/>
    </row>
    <row r="243" spans="1:17" ht="15" customHeight="1">
      <c r="A243" s="1956" t="s">
        <v>107</v>
      </c>
      <c r="B243" s="1956"/>
      <c r="C243" s="2153"/>
      <c r="D243" s="2153"/>
      <c r="E243" s="2153"/>
      <c r="F243" s="2153"/>
      <c r="G243" s="2153"/>
      <c r="H243" s="2153"/>
    </row>
    <row r="244" spans="1:17" ht="15" customHeight="1">
      <c r="A244" s="1967" t="s">
        <v>192</v>
      </c>
      <c r="B244" s="2236"/>
      <c r="C244" s="2036">
        <v>0.572353</v>
      </c>
      <c r="D244" s="2036"/>
      <c r="E244" s="2036">
        <v>0.31277100000000002</v>
      </c>
      <c r="F244" s="2036"/>
      <c r="G244" s="2036">
        <v>2.003374</v>
      </c>
      <c r="H244" s="2036">
        <v>1.8213790000000001</v>
      </c>
    </row>
    <row r="245" spans="1:17" ht="15" customHeight="1">
      <c r="A245" s="1967" t="s">
        <v>517</v>
      </c>
      <c r="B245" s="2236"/>
      <c r="C245" s="2036">
        <v>1.49227</v>
      </c>
      <c r="D245" s="2036"/>
      <c r="E245" s="2036">
        <v>2.6619060000000001</v>
      </c>
      <c r="F245" s="2036"/>
      <c r="G245" s="2036">
        <v>4.8993190000000002</v>
      </c>
      <c r="H245" s="2036">
        <v>1.03586</v>
      </c>
    </row>
    <row r="246" spans="1:17" ht="15" customHeight="1">
      <c r="A246" s="2148" t="s">
        <v>194</v>
      </c>
      <c r="B246" s="1930"/>
      <c r="C246" s="2241">
        <v>1.3990359999999999</v>
      </c>
      <c r="D246" s="2241"/>
      <c r="E246" s="2241">
        <v>1.8645769999999999</v>
      </c>
      <c r="F246" s="2241"/>
      <c r="G246" s="2241">
        <v>3.671535</v>
      </c>
      <c r="H246" s="2241">
        <v>1.235978</v>
      </c>
    </row>
    <row r="247" spans="1:17" s="1932" customFormat="1" ht="6" customHeight="1">
      <c r="A247" s="1967"/>
      <c r="C247" s="2242"/>
      <c r="D247" s="2242"/>
      <c r="E247" s="2242"/>
      <c r="F247" s="2242"/>
      <c r="G247" s="2242"/>
      <c r="H247" s="2242"/>
    </row>
    <row r="248" spans="1:17" s="317" customFormat="1" ht="15" customHeight="1">
      <c r="A248" s="786" t="s">
        <v>279</v>
      </c>
      <c r="B248" s="2396" t="s">
        <v>505</v>
      </c>
      <c r="C248" s="2396"/>
      <c r="D248" s="2396"/>
      <c r="E248" s="2396"/>
      <c r="F248" s="2396"/>
      <c r="G248" s="2396"/>
      <c r="H248" s="2396"/>
      <c r="I248" s="1225"/>
      <c r="J248" s="1225"/>
      <c r="K248" s="1225"/>
      <c r="L248" s="1225"/>
      <c r="N248"/>
      <c r="O248"/>
      <c r="P248"/>
      <c r="Q248"/>
    </row>
    <row r="249" spans="1:17" s="1935" customFormat="1" ht="15" customHeight="1">
      <c r="A249" s="2129"/>
      <c r="B249" s="2129" t="s">
        <v>183</v>
      </c>
      <c r="C249" s="2130"/>
      <c r="D249" s="2130"/>
      <c r="E249" s="2130"/>
      <c r="F249" s="2130"/>
      <c r="G249" s="2130"/>
      <c r="H249" s="2130"/>
      <c r="L249" s="2131"/>
    </row>
    <row r="250" spans="1:17" s="1936" customFormat="1" ht="15" customHeight="1">
      <c r="A250" s="2132"/>
      <c r="B250" s="2132" t="s">
        <v>185</v>
      </c>
      <c r="C250" s="2132"/>
      <c r="D250" s="2132"/>
      <c r="H250" s="2133"/>
      <c r="I250" s="2133"/>
      <c r="J250" s="2133"/>
      <c r="K250" s="2133"/>
    </row>
    <row r="251" spans="1:17" s="1935" customFormat="1" ht="15" customHeight="1">
      <c r="A251" s="2129"/>
      <c r="B251" s="2129" t="s">
        <v>187</v>
      </c>
      <c r="C251" s="2130"/>
      <c r="D251" s="2130"/>
      <c r="E251" s="2130"/>
      <c r="F251" s="2130"/>
      <c r="G251" s="2130"/>
      <c r="H251" s="2130"/>
    </row>
    <row r="252" spans="1:17" ht="15" customHeight="1">
      <c r="A252" s="54"/>
      <c r="B252" s="52"/>
      <c r="C252" s="52"/>
      <c r="D252" s="52"/>
      <c r="E252" s="52"/>
      <c r="F252" s="52"/>
      <c r="G252" s="52"/>
      <c r="I252" s="2045" t="s">
        <v>93</v>
      </c>
    </row>
    <row r="255" spans="1:17" ht="15" customHeight="1">
      <c r="A255" s="2508" t="s">
        <v>573</v>
      </c>
      <c r="B255" s="2508"/>
      <c r="C255" s="2508"/>
      <c r="D255" s="2508"/>
      <c r="E255" s="2508"/>
      <c r="F255" s="2240"/>
      <c r="G255" s="2238"/>
      <c r="H255" s="1999" t="s">
        <v>574</v>
      </c>
    </row>
    <row r="256" spans="1:17" ht="15" customHeight="1">
      <c r="A256" s="2508"/>
      <c r="B256" s="2508"/>
      <c r="C256" s="2508"/>
      <c r="D256" s="2508"/>
      <c r="E256" s="2508"/>
      <c r="F256" s="2240"/>
      <c r="G256" s="2238"/>
      <c r="H256" s="798"/>
    </row>
    <row r="257" spans="1:8" ht="15" customHeight="1">
      <c r="A257" s="2508"/>
      <c r="B257" s="2508"/>
      <c r="C257" s="2508"/>
      <c r="D257" s="2508"/>
      <c r="E257" s="2508"/>
      <c r="F257" s="2240"/>
      <c r="G257" s="2238"/>
      <c r="H257" s="2229"/>
    </row>
    <row r="258" spans="1:8" ht="15" customHeight="1">
      <c r="A258" s="1905" t="s">
        <v>32</v>
      </c>
      <c r="B258" s="1905"/>
      <c r="C258" s="1908"/>
      <c r="D258" s="1908"/>
      <c r="E258" s="1908"/>
      <c r="F258" s="1908"/>
      <c r="G258" s="1908"/>
      <c r="H258" s="2229"/>
    </row>
    <row r="259" spans="1:8" ht="6" customHeight="1">
      <c r="A259" s="1913"/>
      <c r="B259" s="1913"/>
      <c r="C259" s="1912"/>
      <c r="D259" s="1912"/>
      <c r="E259" s="1913"/>
      <c r="F259" s="1913"/>
      <c r="G259" s="1913"/>
      <c r="H259" s="1913"/>
    </row>
    <row r="260" spans="1:8" ht="15" customHeight="1">
      <c r="A260" s="2497" t="s">
        <v>349</v>
      </c>
      <c r="B260" s="2498"/>
      <c r="C260" s="2507" t="s">
        <v>17</v>
      </c>
      <c r="D260" s="2507"/>
      <c r="E260" s="2500" t="s">
        <v>572</v>
      </c>
      <c r="F260" s="1976"/>
      <c r="G260" s="2502" t="s">
        <v>642</v>
      </c>
      <c r="H260" s="2503"/>
    </row>
    <row r="261" spans="1:8" ht="45">
      <c r="A261" s="2361"/>
      <c r="B261" s="2361"/>
      <c r="C261" s="2361"/>
      <c r="D261" s="2361"/>
      <c r="E261" s="2501"/>
      <c r="F261" s="2211"/>
      <c r="G261" s="1917" t="s">
        <v>580</v>
      </c>
      <c r="H261" s="1917" t="s">
        <v>581</v>
      </c>
    </row>
    <row r="262" spans="1:8" ht="6" customHeight="1">
      <c r="A262" s="1913"/>
      <c r="B262" s="1913"/>
      <c r="C262" s="1913"/>
      <c r="D262" s="1913"/>
      <c r="E262" s="1913"/>
      <c r="F262" s="1913"/>
      <c r="G262" s="1913"/>
      <c r="H262" s="1913"/>
    </row>
    <row r="263" spans="1:8" ht="15" customHeight="1">
      <c r="A263" s="1956" t="s">
        <v>103</v>
      </c>
      <c r="B263" s="1956"/>
      <c r="C263" s="2009">
        <v>128933.06285846471</v>
      </c>
      <c r="D263" s="2000"/>
      <c r="E263" s="2000">
        <v>0.25767069999999997</v>
      </c>
      <c r="F263" s="2000"/>
      <c r="G263" s="2000">
        <v>0.13553282999999999</v>
      </c>
      <c r="H263" s="2000">
        <v>0.23468238999999999</v>
      </c>
    </row>
    <row r="264" spans="1:8" ht="6" customHeight="1">
      <c r="A264" s="1963"/>
      <c r="B264" s="1963"/>
      <c r="C264" s="2010"/>
      <c r="D264" s="2001"/>
      <c r="E264" s="2001"/>
      <c r="F264" s="2001"/>
      <c r="G264" s="2001"/>
      <c r="H264" s="2001"/>
    </row>
    <row r="265" spans="1:8" ht="15" customHeight="1">
      <c r="A265" s="1963" t="s">
        <v>295</v>
      </c>
      <c r="B265" s="1963"/>
      <c r="C265" s="2010"/>
      <c r="D265" s="2001"/>
      <c r="E265" s="2001"/>
      <c r="F265" s="2001"/>
      <c r="G265" s="2001"/>
      <c r="H265" s="2001"/>
    </row>
    <row r="266" spans="1:8" ht="15" customHeight="1">
      <c r="A266" s="1932" t="s">
        <v>100</v>
      </c>
      <c r="B266" s="1925"/>
      <c r="C266" s="2011">
        <v>82904.959147873495</v>
      </c>
      <c r="D266" s="2002"/>
      <c r="E266" s="2002">
        <v>0.44086252999999997</v>
      </c>
      <c r="F266" s="2002"/>
      <c r="G266" s="2002">
        <v>0.22583195</v>
      </c>
      <c r="H266" s="2002">
        <v>0.39062551000000001</v>
      </c>
    </row>
    <row r="267" spans="1:8" ht="15" customHeight="1">
      <c r="A267" s="1932" t="s">
        <v>99</v>
      </c>
      <c r="B267" s="1925"/>
      <c r="C267" s="2011">
        <v>98757.803609970404</v>
      </c>
      <c r="D267" s="2002"/>
      <c r="E267" s="2002">
        <v>0.31793356</v>
      </c>
      <c r="F267" s="2002"/>
      <c r="G267" s="2002">
        <v>0.16966328999999999</v>
      </c>
      <c r="H267" s="2002">
        <v>0.29363540999999999</v>
      </c>
    </row>
    <row r="268" spans="1:8" ht="6" customHeight="1">
      <c r="A268" s="1932"/>
      <c r="B268" s="1932"/>
      <c r="C268" s="2010"/>
      <c r="D268" s="2001"/>
      <c r="E268" s="2001"/>
      <c r="F268" s="2001"/>
      <c r="G268" s="2001"/>
      <c r="H268" s="2001"/>
    </row>
    <row r="269" spans="1:8" ht="15" customHeight="1">
      <c r="A269" s="1963" t="s">
        <v>104</v>
      </c>
      <c r="B269" s="1963"/>
      <c r="C269" s="1888"/>
      <c r="D269" s="914"/>
      <c r="E269" s="914"/>
      <c r="F269" s="914"/>
      <c r="G269" s="914"/>
      <c r="H269" s="914"/>
    </row>
    <row r="270" spans="1:8" ht="15" customHeight="1">
      <c r="A270" s="1967" t="s">
        <v>512</v>
      </c>
      <c r="B270" s="1967"/>
      <c r="C270" s="2011">
        <v>32851.207332367499</v>
      </c>
      <c r="D270" s="2002"/>
      <c r="E270" s="2002">
        <v>0.98592049000000004</v>
      </c>
      <c r="F270" s="2002"/>
      <c r="G270" s="2002">
        <v>0.61026793000000001</v>
      </c>
      <c r="H270" s="2002">
        <v>0.90264981</v>
      </c>
    </row>
    <row r="271" spans="1:8" ht="15" customHeight="1">
      <c r="A271" s="1967" t="s">
        <v>135</v>
      </c>
      <c r="B271" s="1967"/>
      <c r="C271" s="2011">
        <v>49256.2454601387</v>
      </c>
      <c r="D271" s="2002"/>
      <c r="E271" s="2002">
        <v>0.64724009999999998</v>
      </c>
      <c r="F271" s="2002"/>
      <c r="G271" s="2002">
        <v>0.37451885000000001</v>
      </c>
      <c r="H271" s="2002">
        <v>0.59544268</v>
      </c>
    </row>
    <row r="272" spans="1:8" ht="15" customHeight="1">
      <c r="A272" s="1967" t="s">
        <v>136</v>
      </c>
      <c r="B272" s="1967"/>
      <c r="C272" s="2011">
        <v>50977.058727016498</v>
      </c>
      <c r="D272" s="2002"/>
      <c r="E272" s="2002">
        <v>0.60052134000000001</v>
      </c>
      <c r="F272" s="2002"/>
      <c r="G272" s="2002">
        <v>0.31395967000000002</v>
      </c>
      <c r="H272" s="2002">
        <v>0.56247913999999999</v>
      </c>
    </row>
    <row r="273" spans="1:8" ht="15" customHeight="1">
      <c r="A273" s="1967" t="s">
        <v>137</v>
      </c>
      <c r="B273" s="1967"/>
      <c r="C273" s="2011">
        <v>49906.395374066997</v>
      </c>
      <c r="D273" s="2002"/>
      <c r="E273" s="2002">
        <v>0.56100532999999997</v>
      </c>
      <c r="F273" s="2002"/>
      <c r="G273" s="2002">
        <v>0.29463655999999999</v>
      </c>
      <c r="H273" s="2002">
        <v>0.49321825000000002</v>
      </c>
    </row>
    <row r="274" spans="1:8" ht="15" customHeight="1">
      <c r="A274" s="1967" t="s">
        <v>138</v>
      </c>
      <c r="B274" s="1967"/>
      <c r="C274" s="2011">
        <v>51231.167352372097</v>
      </c>
      <c r="D274" s="2002"/>
      <c r="E274" s="2002">
        <v>0.55056154000000002</v>
      </c>
      <c r="F274" s="2002"/>
      <c r="G274" s="2002">
        <v>0.28704079999999998</v>
      </c>
      <c r="H274" s="2002">
        <v>0.48672249000000001</v>
      </c>
    </row>
    <row r="275" spans="1:8" ht="15" customHeight="1">
      <c r="A275" s="1967" t="s">
        <v>513</v>
      </c>
      <c r="B275" s="1967"/>
      <c r="C275" s="2011">
        <v>49335.671439344202</v>
      </c>
      <c r="D275" s="2002"/>
      <c r="E275" s="2002">
        <v>0.57803952000000003</v>
      </c>
      <c r="F275" s="2002"/>
      <c r="G275" s="2002">
        <v>0.32906116000000002</v>
      </c>
      <c r="H275" s="2002">
        <v>0.53383418000000005</v>
      </c>
    </row>
    <row r="276" spans="1:8" ht="15" customHeight="1">
      <c r="A276" s="1967" t="s">
        <v>514</v>
      </c>
      <c r="B276" s="1967"/>
      <c r="C276" s="2011">
        <v>46400.480536051196</v>
      </c>
      <c r="D276" s="2002"/>
      <c r="E276" s="2002">
        <v>0.62597429999999998</v>
      </c>
      <c r="F276" s="2002"/>
      <c r="G276" s="2002">
        <v>0.38425197999999999</v>
      </c>
      <c r="H276" s="2002">
        <v>0.59830110999999997</v>
      </c>
    </row>
    <row r="277" spans="1:8" ht="6" customHeight="1">
      <c r="A277" s="1967"/>
      <c r="B277" s="1967"/>
      <c r="C277" s="2243"/>
      <c r="D277" s="2153"/>
      <c r="E277" s="2153"/>
      <c r="F277" s="2153"/>
      <c r="G277" s="2153"/>
      <c r="H277" s="2153"/>
    </row>
    <row r="278" spans="1:8" ht="15" customHeight="1">
      <c r="A278" s="1956" t="s">
        <v>105</v>
      </c>
      <c r="B278" s="1956"/>
      <c r="C278" s="1888"/>
      <c r="D278" s="914"/>
      <c r="E278" s="914"/>
      <c r="F278" s="914"/>
      <c r="G278" s="914"/>
      <c r="H278" s="914"/>
    </row>
    <row r="279" spans="1:8" ht="15" customHeight="1">
      <c r="A279" s="1967" t="s">
        <v>189</v>
      </c>
      <c r="B279" s="1932"/>
      <c r="C279" s="2011">
        <v>61603.799291544601</v>
      </c>
      <c r="D279" s="2002"/>
      <c r="E279" s="2002">
        <v>1.0324383699999999</v>
      </c>
      <c r="F279" s="2002"/>
      <c r="G279" s="2002">
        <v>0.67246919999999999</v>
      </c>
      <c r="H279" s="2002">
        <v>0.89539767000000003</v>
      </c>
    </row>
    <row r="280" spans="1:8" ht="15" customHeight="1">
      <c r="A280" s="1967" t="s">
        <v>182</v>
      </c>
      <c r="B280" s="1932"/>
      <c r="C280" s="2011">
        <v>137652.78260209071</v>
      </c>
      <c r="D280" s="2002"/>
      <c r="E280" s="2002">
        <v>0.26245934999999998</v>
      </c>
      <c r="F280" s="2002"/>
      <c r="G280" s="2002">
        <v>0.13785576999999999</v>
      </c>
      <c r="H280" s="2002">
        <v>0.24015173000000001</v>
      </c>
    </row>
    <row r="281" spans="1:8" ht="6" customHeight="1">
      <c r="A281" s="1932"/>
      <c r="B281" s="1932"/>
      <c r="C281" s="2243"/>
      <c r="D281" s="2153"/>
      <c r="E281" s="2153"/>
      <c r="F281" s="2153"/>
      <c r="G281" s="2153"/>
      <c r="H281" s="2153"/>
    </row>
    <row r="282" spans="1:8" ht="15" customHeight="1">
      <c r="A282" s="1956" t="s">
        <v>117</v>
      </c>
      <c r="B282" s="1956"/>
      <c r="C282" s="2243"/>
      <c r="D282" s="2153"/>
      <c r="E282" s="2153"/>
      <c r="F282" s="2153"/>
      <c r="G282" s="2153"/>
      <c r="H282" s="2153"/>
    </row>
    <row r="283" spans="1:8" ht="15" customHeight="1">
      <c r="A283" s="1967" t="s">
        <v>42</v>
      </c>
      <c r="B283" s="1932"/>
      <c r="C283" s="2011">
        <v>25806.795348298001</v>
      </c>
      <c r="D283" s="2002"/>
      <c r="E283" s="2002">
        <v>1.5449365900000001</v>
      </c>
      <c r="F283" s="2002"/>
      <c r="G283" s="2002">
        <v>1.07917106</v>
      </c>
      <c r="H283" s="2002">
        <v>1.4610009500000001</v>
      </c>
    </row>
    <row r="284" spans="1:8" ht="15" customHeight="1">
      <c r="A284" s="2177" t="s">
        <v>41</v>
      </c>
      <c r="B284" s="1932"/>
      <c r="C284" s="2011">
        <v>36462.879117253397</v>
      </c>
      <c r="D284" s="2002"/>
      <c r="E284" s="2002">
        <v>0.95732112999999996</v>
      </c>
      <c r="F284" s="2002"/>
      <c r="G284" s="2002">
        <v>0.56224971000000001</v>
      </c>
      <c r="H284" s="2002">
        <v>0.80773249999999996</v>
      </c>
    </row>
    <row r="285" spans="1:8" ht="15" customHeight="1">
      <c r="A285" s="1967" t="s">
        <v>40</v>
      </c>
      <c r="B285" s="1932"/>
      <c r="C285" s="2011">
        <v>51299.472067417897</v>
      </c>
      <c r="D285" s="2002"/>
      <c r="E285" s="2002">
        <v>0.60626195999999999</v>
      </c>
      <c r="F285" s="2002"/>
      <c r="G285" s="2002">
        <v>0.36843219999999999</v>
      </c>
      <c r="H285" s="2002">
        <v>0.54895844000000005</v>
      </c>
    </row>
    <row r="286" spans="1:8" ht="15" customHeight="1">
      <c r="A286" s="1967" t="s">
        <v>576</v>
      </c>
      <c r="B286" s="1932"/>
      <c r="C286" s="2011">
        <v>79830.684167865795</v>
      </c>
      <c r="D286" s="2002"/>
      <c r="E286" s="2002">
        <v>0.40950344999999999</v>
      </c>
      <c r="F286" s="2002"/>
      <c r="G286" s="2002">
        <v>0.21497685</v>
      </c>
      <c r="H286" s="2002">
        <v>0.36422131000000002</v>
      </c>
    </row>
    <row r="287" spans="1:8" ht="15" customHeight="1">
      <c r="A287" s="1967" t="s">
        <v>38</v>
      </c>
      <c r="C287" s="2011">
        <v>61308.000303687499</v>
      </c>
      <c r="D287" s="2002"/>
      <c r="E287" s="2002">
        <v>0.51493294999999994</v>
      </c>
      <c r="F287" s="2002"/>
      <c r="G287" s="2002">
        <v>0.27894070999999998</v>
      </c>
      <c r="H287" s="2002">
        <v>0.47692538000000001</v>
      </c>
    </row>
    <row r="288" spans="1:8" ht="15" customHeight="1">
      <c r="A288" s="1967" t="s">
        <v>37</v>
      </c>
      <c r="C288" s="2011">
        <v>63425.001756171499</v>
      </c>
      <c r="D288" s="2002"/>
      <c r="E288" s="2002">
        <v>0.54662909999999998</v>
      </c>
      <c r="F288" s="2002"/>
      <c r="G288" s="2002">
        <v>0.27954201000000001</v>
      </c>
      <c r="H288" s="2002">
        <v>0.49347239999999998</v>
      </c>
    </row>
    <row r="289" spans="1:8" ht="6" customHeight="1">
      <c r="A289" s="1932"/>
      <c r="B289" s="1932"/>
      <c r="C289" s="1888"/>
      <c r="D289" s="914"/>
      <c r="E289" s="914"/>
      <c r="F289" s="914"/>
      <c r="G289" s="914"/>
      <c r="H289" s="914"/>
    </row>
    <row r="290" spans="1:8" ht="15" customHeight="1">
      <c r="A290" s="1922" t="s">
        <v>106</v>
      </c>
      <c r="B290" s="1922"/>
      <c r="C290" s="2243"/>
      <c r="D290" s="2153"/>
      <c r="E290" s="2153"/>
      <c r="F290" s="2153"/>
      <c r="G290" s="2153"/>
      <c r="H290" s="2153"/>
    </row>
    <row r="291" spans="1:8" ht="15" customHeight="1">
      <c r="A291" s="1973" t="s">
        <v>209</v>
      </c>
      <c r="B291" s="1932"/>
      <c r="C291" s="2011">
        <v>98071.839285203198</v>
      </c>
      <c r="D291" s="2002"/>
      <c r="E291" s="2002">
        <v>0.35116006</v>
      </c>
      <c r="F291" s="2002"/>
      <c r="G291" s="2002">
        <v>0.18192738</v>
      </c>
      <c r="H291" s="2002">
        <v>0.33168167999999998</v>
      </c>
    </row>
    <row r="292" spans="1:8" ht="15" customHeight="1">
      <c r="A292" s="1973" t="s">
        <v>210</v>
      </c>
      <c r="B292" s="1932"/>
      <c r="C292" s="2011">
        <v>94883.155792769699</v>
      </c>
      <c r="D292" s="2002"/>
      <c r="E292" s="2002">
        <v>0.34258324000000001</v>
      </c>
      <c r="F292" s="2002"/>
      <c r="G292" s="2002">
        <v>0.19801061</v>
      </c>
      <c r="H292" s="2002">
        <v>0.28808877999999999</v>
      </c>
    </row>
    <row r="293" spans="1:8" ht="6" customHeight="1">
      <c r="A293" s="1932"/>
      <c r="B293" s="1932"/>
      <c r="C293" s="2243"/>
      <c r="D293" s="2153"/>
      <c r="E293" s="2153"/>
      <c r="F293" s="2153"/>
      <c r="G293" s="2153"/>
      <c r="H293" s="2153"/>
    </row>
    <row r="294" spans="1:8" ht="15" customHeight="1">
      <c r="A294" s="953" t="s">
        <v>309</v>
      </c>
      <c r="B294" s="1963"/>
      <c r="C294" s="2243"/>
      <c r="D294" s="2153"/>
      <c r="E294" s="2153"/>
      <c r="F294" s="2153"/>
      <c r="G294" s="2153"/>
      <c r="H294" s="2153"/>
    </row>
    <row r="295" spans="1:8" ht="15" customHeight="1">
      <c r="A295" s="924" t="s">
        <v>48</v>
      </c>
      <c r="B295" s="1932"/>
      <c r="C295" s="2011">
        <v>21354.304401777201</v>
      </c>
      <c r="D295" s="2002"/>
      <c r="E295" s="2002">
        <v>1.38137463</v>
      </c>
      <c r="F295" s="2002"/>
      <c r="G295" s="2002">
        <v>0.88230911000000001</v>
      </c>
      <c r="H295" s="2002">
        <v>1.2661384899999999</v>
      </c>
    </row>
    <row r="296" spans="1:8" ht="15" customHeight="1">
      <c r="A296" s="924" t="s">
        <v>196</v>
      </c>
      <c r="B296" s="1932"/>
      <c r="C296" s="2011">
        <v>55944.637044994597</v>
      </c>
      <c r="D296" s="2002"/>
      <c r="E296" s="2002">
        <v>0.53757774999999997</v>
      </c>
      <c r="F296" s="2002"/>
      <c r="G296" s="2002">
        <v>0.26356368000000002</v>
      </c>
      <c r="H296" s="2002">
        <v>0.50099870000000002</v>
      </c>
    </row>
    <row r="297" spans="1:8" ht="15" customHeight="1">
      <c r="A297" s="924" t="s">
        <v>197</v>
      </c>
      <c r="B297" s="1932"/>
      <c r="C297" s="2011">
        <v>67751.932489811006</v>
      </c>
      <c r="D297" s="2002"/>
      <c r="E297" s="2002">
        <v>0.44311003999999998</v>
      </c>
      <c r="F297" s="2002"/>
      <c r="G297" s="2002">
        <v>0.24720445999999999</v>
      </c>
      <c r="H297" s="2002">
        <v>0.37966992999999999</v>
      </c>
    </row>
    <row r="298" spans="1:8" ht="15" customHeight="1">
      <c r="A298" s="924" t="s">
        <v>198</v>
      </c>
      <c r="B298" s="1932"/>
      <c r="C298" s="2011">
        <v>56099.354489828896</v>
      </c>
      <c r="D298" s="2002"/>
      <c r="E298" s="2002">
        <v>0.48585</v>
      </c>
      <c r="F298" s="2002"/>
      <c r="G298" s="2002">
        <v>0.28059880999999998</v>
      </c>
      <c r="H298" s="2002">
        <v>0.40725328</v>
      </c>
    </row>
    <row r="299" spans="1:8" ht="15" customHeight="1">
      <c r="A299" s="924" t="s">
        <v>199</v>
      </c>
      <c r="B299" s="1932"/>
      <c r="C299" s="2011">
        <v>34654.326754733498</v>
      </c>
      <c r="D299" s="2002"/>
      <c r="E299" s="2002">
        <v>0.76648152999999997</v>
      </c>
      <c r="F299" s="2002"/>
      <c r="G299" s="2002">
        <v>0.47007926</v>
      </c>
      <c r="H299" s="2002">
        <v>0.66797605000000004</v>
      </c>
    </row>
    <row r="300" spans="1:8" ht="15" customHeight="1">
      <c r="A300" s="924" t="s">
        <v>200</v>
      </c>
      <c r="B300" s="1932"/>
      <c r="C300" s="2011">
        <v>33483.934691792703</v>
      </c>
      <c r="D300" s="2002"/>
      <c r="E300" s="2002">
        <v>0.88808224999999996</v>
      </c>
      <c r="F300" s="2002"/>
      <c r="G300" s="2002">
        <v>0.57444348000000001</v>
      </c>
      <c r="H300" s="2002">
        <v>0.76886801999999999</v>
      </c>
    </row>
    <row r="301" spans="1:8" ht="6" customHeight="1">
      <c r="A301" s="1932"/>
      <c r="B301" s="1932"/>
      <c r="C301" s="2243"/>
      <c r="D301" s="2153"/>
      <c r="E301" s="2153"/>
      <c r="F301" s="2153"/>
      <c r="G301" s="2153"/>
      <c r="H301" s="2153"/>
    </row>
    <row r="302" spans="1:8" ht="15" customHeight="1">
      <c r="A302" s="1956" t="s">
        <v>107</v>
      </c>
      <c r="B302" s="1956"/>
      <c r="C302" s="2243"/>
      <c r="D302" s="2153"/>
      <c r="E302" s="2153"/>
      <c r="F302" s="2153"/>
      <c r="G302" s="2153"/>
      <c r="H302" s="2153"/>
    </row>
    <row r="303" spans="1:8" ht="15" customHeight="1">
      <c r="A303" s="1967" t="s">
        <v>192</v>
      </c>
      <c r="B303" s="2236"/>
      <c r="C303" s="2011">
        <v>106086.5448209055</v>
      </c>
      <c r="D303" s="2002"/>
      <c r="E303" s="2002">
        <v>0.24808226999999999</v>
      </c>
      <c r="F303" s="2002"/>
      <c r="G303" s="2002">
        <v>0.15475472000000001</v>
      </c>
      <c r="H303" s="2002">
        <v>0.18607429</v>
      </c>
    </row>
    <row r="304" spans="1:8" ht="15" customHeight="1">
      <c r="A304" s="1967" t="s">
        <v>517</v>
      </c>
      <c r="B304" s="2236"/>
      <c r="C304" s="2011">
        <v>44241.303947472203</v>
      </c>
      <c r="D304" s="2002"/>
      <c r="E304" s="2002">
        <v>0.59584199000000004</v>
      </c>
      <c r="F304" s="2002"/>
      <c r="G304" s="2002">
        <v>0.37886581000000003</v>
      </c>
      <c r="H304" s="2002">
        <v>0.69131988</v>
      </c>
    </row>
    <row r="305" spans="1:17" ht="15" customHeight="1">
      <c r="A305" s="1967" t="s">
        <v>194</v>
      </c>
      <c r="C305" s="2011">
        <v>58966.445822399503</v>
      </c>
      <c r="D305" s="2002"/>
      <c r="E305" s="2002">
        <v>0.60530052999999995</v>
      </c>
      <c r="F305" s="2002"/>
      <c r="G305" s="2002">
        <v>0.38017308</v>
      </c>
      <c r="H305" s="2002">
        <v>0.65922966000000005</v>
      </c>
    </row>
    <row r="306" spans="1:17" ht="6" customHeight="1">
      <c r="A306" s="1976"/>
      <c r="B306" s="1976"/>
      <c r="C306" s="2239"/>
      <c r="D306" s="2239"/>
      <c r="E306" s="1977"/>
      <c r="F306" s="1977"/>
      <c r="G306" s="1977"/>
      <c r="H306" s="1977"/>
    </row>
    <row r="307" spans="1:17" s="317" customFormat="1" ht="15" customHeight="1">
      <c r="A307" s="786" t="s">
        <v>279</v>
      </c>
      <c r="B307" s="2396" t="s">
        <v>505</v>
      </c>
      <c r="C307" s="2396"/>
      <c r="D307" s="2396"/>
      <c r="E307" s="2396"/>
      <c r="F307" s="2396"/>
      <c r="G307" s="2396"/>
      <c r="H307" s="2396"/>
      <c r="I307" s="1225"/>
      <c r="J307" s="1225"/>
      <c r="K307" s="1225"/>
      <c r="L307" s="1225"/>
      <c r="N307"/>
      <c r="O307"/>
      <c r="P307"/>
      <c r="Q307"/>
    </row>
    <row r="308" spans="1:17" s="1935" customFormat="1" ht="15" customHeight="1">
      <c r="A308" s="2129"/>
      <c r="B308" s="2129" t="s">
        <v>183</v>
      </c>
      <c r="C308" s="2130"/>
      <c r="D308" s="2130"/>
      <c r="E308" s="2130"/>
      <c r="F308" s="2130"/>
      <c r="G308" s="2130"/>
      <c r="H308" s="2130"/>
      <c r="L308" s="2131"/>
    </row>
    <row r="309" spans="1:17" s="1936" customFormat="1" ht="15" customHeight="1">
      <c r="A309" s="2132"/>
      <c r="B309" s="2132" t="s">
        <v>185</v>
      </c>
      <c r="C309" s="2132"/>
      <c r="D309" s="2132"/>
      <c r="H309" s="2133"/>
      <c r="I309" s="2133"/>
      <c r="J309" s="2133"/>
      <c r="K309" s="2133"/>
    </row>
    <row r="310" spans="1:17" s="1935" customFormat="1" ht="15" customHeight="1">
      <c r="A310" s="2129"/>
      <c r="B310" s="2129" t="s">
        <v>187</v>
      </c>
      <c r="C310" s="2130"/>
      <c r="D310" s="2130"/>
      <c r="E310" s="2130"/>
      <c r="F310" s="2130"/>
      <c r="G310" s="2130"/>
      <c r="H310" s="2130"/>
    </row>
    <row r="311" spans="1:17" ht="15" customHeight="1">
      <c r="I311" s="2045" t="s">
        <v>93</v>
      </c>
    </row>
  </sheetData>
  <mergeCells count="33">
    <mergeCell ref="B307:H307"/>
    <mergeCell ref="B248:H248"/>
    <mergeCell ref="A255:E257"/>
    <mergeCell ref="A260:B261"/>
    <mergeCell ref="C260:C261"/>
    <mergeCell ref="D260:D261"/>
    <mergeCell ref="E260:E261"/>
    <mergeCell ref="G260:H260"/>
    <mergeCell ref="B189:H189"/>
    <mergeCell ref="A196:E198"/>
    <mergeCell ref="A201:B202"/>
    <mergeCell ref="C201:C202"/>
    <mergeCell ref="D201:D202"/>
    <mergeCell ref="E201:E202"/>
    <mergeCell ref="G201:H201"/>
    <mergeCell ref="B125:H125"/>
    <mergeCell ref="A137:E139"/>
    <mergeCell ref="A142:B143"/>
    <mergeCell ref="C142:C143"/>
    <mergeCell ref="E142:E143"/>
    <mergeCell ref="G142:H142"/>
    <mergeCell ref="B61:H61"/>
    <mergeCell ref="A73:E75"/>
    <mergeCell ref="A78:B79"/>
    <mergeCell ref="C78:C79"/>
    <mergeCell ref="E78:E79"/>
    <mergeCell ref="G78:H78"/>
    <mergeCell ref="B60:H60"/>
    <mergeCell ref="A9:E11"/>
    <mergeCell ref="A13:B14"/>
    <mergeCell ref="C13:C14"/>
    <mergeCell ref="E13:E14"/>
    <mergeCell ref="G13:H13"/>
  </mergeCells>
  <conditionalFormatting sqref="C204:H247">
    <cfRule type="cellIs" dxfId="15" priority="3" stopIfTrue="1" operator="between">
      <formula>25</formula>
      <formula>100</formula>
    </cfRule>
    <cfRule type="cellIs" dxfId="14" priority="4" stopIfTrue="1" operator="between">
      <formula>15</formula>
      <formula>24.999</formula>
    </cfRule>
  </conditionalFormatting>
  <conditionalFormatting sqref="C66:J66">
    <cfRule type="containsText" dxfId="13" priority="2" operator="containsText" text="(-)">
      <formula>NOT(ISERROR(SEARCH("(-)",C66)))</formula>
    </cfRule>
  </conditionalFormatting>
  <conditionalFormatting sqref="C130:J130">
    <cfRule type="containsText" dxfId="12" priority="1" operator="containsText" text="(-)">
      <formula>NOT(ISERROR(SEARCH("(-)",C130)))</formula>
    </cfRule>
  </conditionalFormatting>
  <hyperlinks>
    <hyperlink ref="I134" location="'Cuadro 5.48'!A1" tooltip="Ir al inicio" display="Ir al inicio"/>
    <hyperlink ref="I193" location="'Cuadro 5.48'!A1" tooltip="Ir al inicio" display="Ir al inicio"/>
    <hyperlink ref="I252" location="'Cuadro 5.48'!A1" tooltip="Ir al inicio" display="Ir al inicio"/>
    <hyperlink ref="I70" location="'Cuadro 5.48'!A1" tooltip="Ir al inicio" display="Ir al inicio"/>
    <hyperlink ref="C16" location="C15" tooltip="CV: .5" display="C15"/>
    <hyperlink ref="E16" location="E15" tooltip="CV: .4" display="E15"/>
    <hyperlink ref="G16" location="F15" tooltip="CV: 1.66" display="F15"/>
    <hyperlink ref="H16" location="G15" tooltip="CV: .99" display="G15"/>
    <hyperlink ref="C19" location="C18" tooltip="CV: .92" display="C18"/>
    <hyperlink ref="E19" location="E18" tooltip="CV: .68" display="E18"/>
    <hyperlink ref="G19" location="F18" tooltip="CV: 2.54" display="F18"/>
    <hyperlink ref="H19" location="G18" tooltip="CV: 1.62" display="G18"/>
    <hyperlink ref="C20" location="C19" tooltip="CV: .59" display="C19"/>
    <hyperlink ref="E20" location="E19" tooltip="CV: .49" display="E19"/>
    <hyperlink ref="G20" location="F19" tooltip="CV: 2.19" display="F19"/>
    <hyperlink ref="H20" location="G19" tooltip="CV: 1.24" display="G19"/>
    <hyperlink ref="C23" location="C22" tooltip="CV: 2.11" display="C22"/>
    <hyperlink ref="E23" location="E22" tooltip="CV: 1.75" display="E22"/>
    <hyperlink ref="G23" location="F22" tooltip="CV: 5.4" display="F22"/>
    <hyperlink ref="H23" location="G22" tooltip="CV: 3.01" display="G22"/>
    <hyperlink ref="C24" location="C23" tooltip="CV: 1.36" display="C23"/>
    <hyperlink ref="E24" location="E23" tooltip="CV: 1.03" display="E23"/>
    <hyperlink ref="G24" location="F23" tooltip="CV: 4.13" display="F23"/>
    <hyperlink ref="H24" location="G23" tooltip="CV: 2.28" display="G23"/>
    <hyperlink ref="C25" location="C24" tooltip="CV: 1.25" display="C24"/>
    <hyperlink ref="E25" location="E24" tooltip="CV: .89" display="E24"/>
    <hyperlink ref="G25" location="F24" tooltip="CV: 4.13" display="F24"/>
    <hyperlink ref="H25" location="G24" tooltip="CV: 2.48" display="G24"/>
    <hyperlink ref="C26" location="C25" tooltip="CV: 1.19" display="C25"/>
    <hyperlink ref="E26" location="E25" tooltip="CV: .8" display="E25"/>
    <hyperlink ref="G26" location="F25" tooltip="CV: 4.17" display="F25"/>
    <hyperlink ref="H26" location="G25" tooltip="CV: 2.49" display="G25"/>
    <hyperlink ref="C27" location="C26" tooltip="CV: 1.16" display="C26"/>
    <hyperlink ref="E27" location="E26" tooltip="CV: .79" display="E26"/>
    <hyperlink ref="G27" location="F26" tooltip="CV: 4.31" display="F26"/>
    <hyperlink ref="H27" location="G26" tooltip="CV: 2.39" display="G26"/>
    <hyperlink ref="C28" location="C27" tooltip="CV: 1.18" display="C27"/>
    <hyperlink ref="E28" location="E27" tooltip="CV: .89" display="E27"/>
    <hyperlink ref="G28" location="F27" tooltip="CV: 4.09" display="F27"/>
    <hyperlink ref="H28" location="G27" tooltip="CV: 2.31" display="G27"/>
    <hyperlink ref="C29" location="C28" tooltip="CV: 1.27" display="C28"/>
    <hyperlink ref="E29" location="E28" tooltip="CV: 1.12" display="E28"/>
    <hyperlink ref="G29" location="F28" tooltip="CV: 3.96" display="F28"/>
    <hyperlink ref="H29" location="G28" tooltip="CV: 2.02" display="G28"/>
    <hyperlink ref="C32" location="C31" tooltip="CV: 4.26" display="C31"/>
    <hyperlink ref="E32" location="E31" tooltip="CV: 1.88" display="E31"/>
    <hyperlink ref="G32" location="F31" tooltip="CV: 5.43" display="F31"/>
    <hyperlink ref="H32" location="G31" tooltip="CV: 3.27" display="G31"/>
    <hyperlink ref="C33" location="C32" tooltip="CV: .57" display="C32"/>
    <hyperlink ref="E33" location="E32" tooltip="CV: .4" display="E32"/>
    <hyperlink ref="G33" location="F32" tooltip="CV: 1.74" display="F32"/>
    <hyperlink ref="H33" location="G32" tooltip="CV: 1.02" display="G32"/>
    <hyperlink ref="C36" location="C35" tooltip="CV: 4.22" display="C35"/>
    <hyperlink ref="E36" location="E35" tooltip="CV: 3.24" display="E35"/>
    <hyperlink ref="G36" location="F35" tooltip="CV: 8.06" display="F35"/>
    <hyperlink ref="H36" location="G35" tooltip="CV: 4.55" display="G35"/>
    <hyperlink ref="C37" location="C36" tooltip="CV: 1.91" display="C36"/>
    <hyperlink ref="E37" location="E36" tooltip="CV: 1.74" display="E36"/>
    <hyperlink ref="G37" location="F36" tooltip="CV: 4.47" display="F36"/>
    <hyperlink ref="H37" location="G36" tooltip="CV: 2.91" display="G36"/>
    <hyperlink ref="C38" location="C37" tooltip="CV: 1.43" display="C37"/>
    <hyperlink ref="E38" location="E37" tooltip="CV: .95" display="E37"/>
    <hyperlink ref="G38" location="F37" tooltip="CV: 3.8" display="F37"/>
    <hyperlink ref="H38" location="G37" tooltip="CV: 2.38" display="G37"/>
    <hyperlink ref="C39" location="C38" tooltip="CV: .95" display="C38"/>
    <hyperlink ref="E39" location="E38" tooltip="CV: .6" display="E38"/>
    <hyperlink ref="G39" location="F38" tooltip="CV: 2.92" display="F38"/>
    <hyperlink ref="H39" location="G38" tooltip="CV: 1.67" display="G38"/>
    <hyperlink ref="C40" location="C39" tooltip="CV: 1.05" display="C39"/>
    <hyperlink ref="E40" location="E39" tooltip="CV: .78" display="E39"/>
    <hyperlink ref="G40" location="F39" tooltip="CV: 3.78" display="F39"/>
    <hyperlink ref="H40" location="G39" tooltip="CV: 1.99" display="G39"/>
    <hyperlink ref="C41" location="C40" tooltip="CV: 1.19" display="C40"/>
    <hyperlink ref="E41" location="E40" tooltip="CV: .84" display="E40"/>
    <hyperlink ref="G41" location="F40" tooltip="CV: 3.97" display="F40"/>
    <hyperlink ref="H41" location="G40" tooltip="CV: 1.98" display="G40"/>
    <hyperlink ref="C44" location="C43" tooltip="CV: .72" display="C43"/>
    <hyperlink ref="E44" location="E43" tooltip="CV: .58" display="E43"/>
    <hyperlink ref="G44" location="F43" tooltip="CV: 2.37" display="F43"/>
    <hyperlink ref="H44" location="G43" tooltip="CV: 1.14" display="G43"/>
    <hyperlink ref="C45" location="C44" tooltip="CV: .79" display="C44"/>
    <hyperlink ref="E45" location="E44" tooltip="CV: .49" display="E44"/>
    <hyperlink ref="G45" location="F44" tooltip="CV: 2.28" display="F44"/>
    <hyperlink ref="H45" location="G44" tooltip="CV: 1.62" display="G44"/>
    <hyperlink ref="C48" location="C47" tooltip="CV: 2.82" display="C47"/>
    <hyperlink ref="E48" location="E47" tooltip="CV: 2.41" display="E47"/>
    <hyperlink ref="G48" location="F47" tooltip="CV: 7.28" display="F47"/>
    <hyperlink ref="H48" location="G47" tooltip="CV: 4.41" display="G47"/>
    <hyperlink ref="C49" location="C48" tooltip="CV: 1.05" display="C48"/>
    <hyperlink ref="E49" location="E48" tooltip="CV: .87" display="E48"/>
    <hyperlink ref="G49" location="F48" tooltip="CV: 3.74" display="F48"/>
    <hyperlink ref="H49" location="G48" tooltip="CV: 1.74" display="G48"/>
    <hyperlink ref="C50" location="C49" tooltip="CV: .97" display="C49"/>
    <hyperlink ref="E50" location="E49" tooltip="CV: .62" display="E49"/>
    <hyperlink ref="G50" location="F49" tooltip="CV: 3.53" display="F49"/>
    <hyperlink ref="H50" location="G49" tooltip="CV: 2.01" display="G49"/>
    <hyperlink ref="C51" location="C50" tooltip="CV: 1.07" display="C50"/>
    <hyperlink ref="E51" location="E50" tooltip="CV: .67" display="E50"/>
    <hyperlink ref="G51" location="F50" tooltip="CV: 3.74" display="F50"/>
    <hyperlink ref="H51" location="G50" tooltip="CV: 2.35" display="G50"/>
    <hyperlink ref="C52" location="C51" tooltip="CV: 1.62" display="C51"/>
    <hyperlink ref="E52" location="E51" tooltip="CV: 1.15" display="E51"/>
    <hyperlink ref="G52" location="F51" tooltip="CV: 5.19" display="F51"/>
    <hyperlink ref="H52" location="G51" tooltip="CV: 3.19" display="G51"/>
    <hyperlink ref="C53" location="C52" tooltip="CV: 1.98" display="C52"/>
    <hyperlink ref="E53" location="E52" tooltip="CV: 1.53" display="E52"/>
    <hyperlink ref="G53" location="F52" tooltip="CV: 4.83" display="F52"/>
    <hyperlink ref="H53" location="G52" tooltip="CV: 2.96" display="G52"/>
    <hyperlink ref="C56" location="C55" tooltip="CV: .57" display="C55"/>
    <hyperlink ref="E56" location="E55" tooltip="CV: .31" display="E55"/>
    <hyperlink ref="G56" location="F55" tooltip="CV: 2" display="F55"/>
    <hyperlink ref="H56" location="G55" tooltip="CV: 1.82" display="G55"/>
    <hyperlink ref="C57" location="C56" tooltip="CV: 1.49" display="C56"/>
    <hyperlink ref="E57" location="E56" tooltip="CV: 2.66" display="E56"/>
    <hyperlink ref="G57" location="F56" tooltip="CV: 4.9" display="F56"/>
    <hyperlink ref="H57" location="G56" tooltip="CV: 1.04" display="G56"/>
    <hyperlink ref="C58" location="C57" tooltip="CV: 1.4" display="C57"/>
    <hyperlink ref="E58" location="E57" tooltip="CV: 1.86" display="E57"/>
    <hyperlink ref="G58" location="F57" tooltip="CV: 3.67" display="F57"/>
    <hyperlink ref="H58" location="G57" tooltip="CV: 1.24" display="G57"/>
    <hyperlink ref="I311" location="'Cuadro 5.48'!A1" tooltip="Ir al inicio" display="Ir al inicio"/>
    <hyperlink ref="A3:B3" location="'Cuadro 5.48'!A73:H133" tooltip="Estimaciones puntuales" display="Estimaciones puntuales"/>
    <hyperlink ref="A4:B4" location="'Cuadro 5.48'!A137:H192" tooltip="Observaciones muestrales" display="Observaciones muestrales"/>
    <hyperlink ref="A5:B5" location="'Cuadro 5.48'!A196:H251" tooltip="Coeficiente de variación " display="Coeficiente de variación "/>
    <hyperlink ref="A6:B6" location="'Cuadro 5.48'!A255:H310" tooltip="Error estándar" display="Error estándar"/>
    <hyperlink ref="I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0"/>
  <sheetViews>
    <sheetView showGridLines="0" zoomScaleNormal="100" workbookViewId="0"/>
  </sheetViews>
  <sheetFormatPr baseColWidth="10" defaultRowHeight="15"/>
  <cols>
    <col min="1" max="1" width="1.28515625" style="159" customWidth="1"/>
    <col min="2" max="2" width="25.7109375" style="101" customWidth="1"/>
    <col min="3" max="3" width="18.7109375" style="101" customWidth="1"/>
    <col min="4" max="4" width="1.28515625" style="101" customWidth="1"/>
    <col min="5" max="8" width="16.7109375" style="101" customWidth="1"/>
    <col min="9" max="9" width="18.7109375" style="559" customWidth="1"/>
    <col min="10" max="16384" width="11.42578125" style="101"/>
  </cols>
  <sheetData>
    <row r="1" spans="1:9" s="169" customFormat="1" ht="15" customHeight="1">
      <c r="A1" s="107" t="s">
        <v>644</v>
      </c>
      <c r="B1" s="471"/>
      <c r="C1" s="471"/>
      <c r="D1" s="471"/>
      <c r="E1" s="471"/>
      <c r="F1" s="471"/>
      <c r="G1" s="471"/>
      <c r="H1" s="471"/>
      <c r="I1" s="823" t="s">
        <v>19</v>
      </c>
    </row>
    <row r="2" spans="1:9" ht="15" customHeight="1">
      <c r="A2" s="158"/>
    </row>
    <row r="3" spans="1:9" ht="15" customHeight="1">
      <c r="A3" s="2352" t="s">
        <v>95</v>
      </c>
      <c r="B3" s="2353"/>
    </row>
    <row r="4" spans="1:9" ht="15" customHeight="1">
      <c r="A4" s="2352" t="s">
        <v>34</v>
      </c>
      <c r="B4" s="2353"/>
    </row>
    <row r="5" spans="1:9" ht="15" customHeight="1">
      <c r="A5" s="2352" t="s">
        <v>33</v>
      </c>
      <c r="B5" s="2353"/>
    </row>
    <row r="6" spans="1:9" ht="15" customHeight="1">
      <c r="A6" s="2352" t="s">
        <v>32</v>
      </c>
      <c r="B6" s="2353"/>
    </row>
    <row r="7" spans="1:9" ht="15" customHeight="1">
      <c r="A7" s="472"/>
      <c r="B7" s="279"/>
    </row>
    <row r="8" spans="1:9" ht="15" customHeight="1"/>
    <row r="9" spans="1:9" ht="15" customHeight="1">
      <c r="A9" s="2365" t="s">
        <v>179</v>
      </c>
      <c r="B9" s="2365"/>
      <c r="C9" s="2365"/>
      <c r="D9" s="2365"/>
      <c r="E9" s="2365"/>
      <c r="F9" s="2365"/>
      <c r="H9" s="111" t="s">
        <v>28</v>
      </c>
    </row>
    <row r="10" spans="1:9" ht="15" customHeight="1">
      <c r="A10" s="2365"/>
      <c r="B10" s="2365"/>
      <c r="C10" s="2365"/>
      <c r="D10" s="2365"/>
      <c r="E10" s="2365"/>
      <c r="F10" s="2365"/>
      <c r="I10" s="560"/>
    </row>
    <row r="11" spans="1:9" ht="15" customHeight="1">
      <c r="A11" s="2365"/>
      <c r="B11" s="2365"/>
      <c r="C11" s="2365"/>
      <c r="D11" s="2365"/>
      <c r="E11" s="2365"/>
      <c r="F11" s="2365"/>
    </row>
    <row r="12" spans="1:9" ht="6" customHeight="1"/>
    <row r="13" spans="1:9" ht="15" customHeight="1">
      <c r="A13" s="2349" t="s">
        <v>621</v>
      </c>
      <c r="B13" s="2349"/>
      <c r="C13" s="2345" t="s">
        <v>17</v>
      </c>
      <c r="D13" s="243"/>
      <c r="E13" s="2345" t="s">
        <v>27</v>
      </c>
      <c r="F13" s="2345" t="s">
        <v>26</v>
      </c>
      <c r="G13" s="2345" t="s">
        <v>622</v>
      </c>
      <c r="H13" s="2345" t="s">
        <v>133</v>
      </c>
    </row>
    <row r="14" spans="1:9" ht="15" customHeight="1">
      <c r="A14" s="2350"/>
      <c r="B14" s="2350"/>
      <c r="C14" s="2346" t="s">
        <v>17</v>
      </c>
      <c r="D14" s="244"/>
      <c r="E14" s="2346" t="s">
        <v>27</v>
      </c>
      <c r="F14" s="2346" t="s">
        <v>26</v>
      </c>
      <c r="G14" s="2346" t="s">
        <v>25</v>
      </c>
      <c r="H14" s="2346" t="s">
        <v>21</v>
      </c>
    </row>
    <row r="15" spans="1:9" ht="15" customHeight="1">
      <c r="A15" s="2351"/>
      <c r="B15" s="2351"/>
      <c r="C15" s="2347" t="s">
        <v>17</v>
      </c>
      <c r="D15" s="245"/>
      <c r="E15" s="2347" t="s">
        <v>27</v>
      </c>
      <c r="F15" s="2347" t="s">
        <v>26</v>
      </c>
      <c r="G15" s="2347" t="s">
        <v>25</v>
      </c>
      <c r="H15" s="2347" t="s">
        <v>21</v>
      </c>
    </row>
    <row r="16" spans="1:9" ht="6" customHeight="1">
      <c r="A16" s="112"/>
      <c r="B16" s="112"/>
      <c r="C16" s="112"/>
      <c r="D16" s="112"/>
      <c r="E16" s="113"/>
    </row>
    <row r="17" spans="1:9">
      <c r="A17" s="129" t="s">
        <v>17</v>
      </c>
      <c r="B17" s="115"/>
      <c r="C17" s="197">
        <v>12651582</v>
      </c>
      <c r="D17" s="197"/>
      <c r="E17" s="198">
        <v>17.8</v>
      </c>
      <c r="F17" s="198">
        <v>38.4</v>
      </c>
      <c r="G17" s="198">
        <v>41.9</v>
      </c>
      <c r="H17" s="198">
        <v>1.9</v>
      </c>
    </row>
    <row r="18" spans="1:9">
      <c r="A18" s="118" t="s">
        <v>132</v>
      </c>
      <c r="C18" s="199">
        <v>3718099</v>
      </c>
      <c r="D18" s="199"/>
      <c r="E18" s="200">
        <v>21.9</v>
      </c>
      <c r="F18" s="200">
        <v>50</v>
      </c>
      <c r="G18" s="200">
        <v>27</v>
      </c>
      <c r="H18" s="200">
        <v>1.1000000000000001</v>
      </c>
    </row>
    <row r="19" spans="1:9">
      <c r="A19" s="118" t="s">
        <v>129</v>
      </c>
      <c r="C19" s="199">
        <v>2279510</v>
      </c>
      <c r="D19" s="199"/>
      <c r="E19" s="200">
        <v>29.1</v>
      </c>
      <c r="F19" s="200">
        <v>40</v>
      </c>
      <c r="G19" s="200">
        <v>29.3</v>
      </c>
      <c r="H19" s="200">
        <v>1.6</v>
      </c>
    </row>
    <row r="20" spans="1:9">
      <c r="A20" s="118" t="s">
        <v>130</v>
      </c>
      <c r="C20" s="199">
        <v>6653973</v>
      </c>
      <c r="D20" s="199"/>
      <c r="E20" s="200">
        <v>11.7</v>
      </c>
      <c r="F20" s="200">
        <v>31.4</v>
      </c>
      <c r="G20" s="200">
        <v>54.5</v>
      </c>
      <c r="H20" s="200">
        <v>2.4</v>
      </c>
    </row>
    <row r="21" spans="1:9" ht="6" customHeight="1">
      <c r="C21" s="170"/>
      <c r="D21" s="170"/>
      <c r="E21" s="171"/>
      <c r="F21" s="171"/>
      <c r="G21" s="171"/>
      <c r="H21" s="171"/>
    </row>
    <row r="22" spans="1:9">
      <c r="A22" s="129" t="s">
        <v>100</v>
      </c>
      <c r="B22" s="115"/>
      <c r="C22" s="197">
        <v>4697667</v>
      </c>
      <c r="D22" s="197"/>
      <c r="E22" s="198">
        <v>17</v>
      </c>
      <c r="F22" s="198">
        <v>41.6</v>
      </c>
      <c r="G22" s="198">
        <v>39.6</v>
      </c>
      <c r="H22" s="198">
        <v>1.8</v>
      </c>
    </row>
    <row r="23" spans="1:9">
      <c r="A23" s="118" t="s">
        <v>132</v>
      </c>
      <c r="C23" s="199">
        <v>1312770</v>
      </c>
      <c r="D23" s="199"/>
      <c r="E23" s="200">
        <v>20.5</v>
      </c>
      <c r="F23" s="200">
        <v>51.6</v>
      </c>
      <c r="G23" s="200">
        <v>26.8</v>
      </c>
      <c r="H23" s="676">
        <v>1.1000000000000001</v>
      </c>
    </row>
    <row r="24" spans="1:9">
      <c r="A24" s="118" t="s">
        <v>129</v>
      </c>
      <c r="C24" s="199">
        <v>706316</v>
      </c>
      <c r="D24" s="199"/>
      <c r="E24" s="200">
        <v>29.3</v>
      </c>
      <c r="F24" s="200">
        <v>44.4</v>
      </c>
      <c r="G24" s="200">
        <v>25</v>
      </c>
      <c r="H24" s="676">
        <v>1.3</v>
      </c>
    </row>
    <row r="25" spans="1:9">
      <c r="A25" s="141" t="s">
        <v>130</v>
      </c>
      <c r="B25" s="112"/>
      <c r="C25" s="212">
        <v>2678581</v>
      </c>
      <c r="D25" s="212"/>
      <c r="E25" s="214">
        <v>12.1</v>
      </c>
      <c r="F25" s="214">
        <v>36</v>
      </c>
      <c r="G25" s="214">
        <v>49.6</v>
      </c>
      <c r="H25" s="214">
        <v>2.2999999999999998</v>
      </c>
    </row>
    <row r="26" spans="1:9" ht="6" customHeight="1">
      <c r="A26" s="129"/>
      <c r="B26" s="115"/>
      <c r="C26" s="197"/>
      <c r="D26" s="197"/>
      <c r="E26" s="198"/>
      <c r="F26" s="198"/>
      <c r="G26" s="198"/>
      <c r="H26" s="198"/>
    </row>
    <row r="27" spans="1:9">
      <c r="A27" s="129" t="s">
        <v>99</v>
      </c>
      <c r="B27" s="115"/>
      <c r="C27" s="197">
        <v>7953915</v>
      </c>
      <c r="D27" s="197"/>
      <c r="E27" s="198">
        <v>18.3</v>
      </c>
      <c r="F27" s="198">
        <v>36.6</v>
      </c>
      <c r="G27" s="198">
        <v>43.2</v>
      </c>
      <c r="H27" s="198">
        <v>1.9</v>
      </c>
    </row>
    <row r="28" spans="1:9">
      <c r="A28" s="118" t="s">
        <v>132</v>
      </c>
      <c r="C28" s="199">
        <v>2405329</v>
      </c>
      <c r="D28" s="199"/>
      <c r="E28" s="200">
        <v>22.7</v>
      </c>
      <c r="F28" s="200">
        <v>49.1</v>
      </c>
      <c r="G28" s="200">
        <v>27.1</v>
      </c>
      <c r="H28" s="200">
        <v>1.1000000000000001</v>
      </c>
    </row>
    <row r="29" spans="1:9">
      <c r="A29" s="118" t="s">
        <v>129</v>
      </c>
      <c r="C29" s="199">
        <v>1573194</v>
      </c>
      <c r="D29" s="199"/>
      <c r="E29" s="200">
        <v>29</v>
      </c>
      <c r="F29" s="200">
        <v>38.1</v>
      </c>
      <c r="G29" s="200">
        <v>31.2</v>
      </c>
      <c r="H29" s="676">
        <v>1.7</v>
      </c>
    </row>
    <row r="30" spans="1:9">
      <c r="A30" s="122" t="s">
        <v>130</v>
      </c>
      <c r="B30" s="121"/>
      <c r="C30" s="207">
        <v>3975392</v>
      </c>
      <c r="D30" s="207"/>
      <c r="E30" s="201">
        <v>11.4</v>
      </c>
      <c r="F30" s="201">
        <v>28.4</v>
      </c>
      <c r="G30" s="201">
        <v>57.8</v>
      </c>
      <c r="H30" s="201">
        <v>2.4</v>
      </c>
    </row>
    <row r="31" spans="1:9" ht="6" customHeight="1">
      <c r="A31" s="115"/>
      <c r="B31" s="120"/>
      <c r="C31" s="120"/>
      <c r="D31" s="120"/>
      <c r="E31" s="120"/>
      <c r="F31" s="120"/>
      <c r="G31" s="120"/>
      <c r="H31" s="120"/>
    </row>
    <row r="32" spans="1:9" s="317" customFormat="1" ht="45" customHeight="1">
      <c r="A32" s="315"/>
      <c r="B32" s="2366" t="s">
        <v>206</v>
      </c>
      <c r="C32" s="2366"/>
      <c r="D32" s="2366"/>
      <c r="E32" s="2366"/>
      <c r="F32" s="2366"/>
      <c r="G32" s="2366"/>
      <c r="H32" s="2366"/>
      <c r="I32" s="562"/>
    </row>
    <row r="33" spans="1:9" s="160" customFormat="1" ht="15" customHeight="1">
      <c r="A33" s="627" t="s">
        <v>220</v>
      </c>
      <c r="B33" s="2336"/>
      <c r="C33" s="793"/>
      <c r="D33" s="793"/>
      <c r="E33" s="793"/>
      <c r="F33" s="793"/>
      <c r="G33" s="793"/>
      <c r="H33" s="793"/>
      <c r="I33" s="559"/>
    </row>
    <row r="34" spans="1:9" s="163" customFormat="1" ht="15" customHeight="1">
      <c r="A34" s="607" t="s">
        <v>218</v>
      </c>
      <c r="B34" s="607"/>
      <c r="I34" s="563"/>
    </row>
    <row r="35" spans="1:9" s="102" customFormat="1" ht="15" customHeight="1">
      <c r="A35" s="608" t="s">
        <v>183</v>
      </c>
      <c r="B35" s="125"/>
      <c r="C35" s="125"/>
      <c r="D35" s="125"/>
      <c r="E35" s="125"/>
      <c r="F35" s="126"/>
      <c r="G35" s="103"/>
      <c r="H35" s="103"/>
      <c r="I35" s="564"/>
    </row>
    <row r="36" spans="1:9" s="102" customFormat="1" ht="15" customHeight="1">
      <c r="A36" s="608" t="s">
        <v>185</v>
      </c>
      <c r="B36" s="125"/>
      <c r="C36" s="125"/>
      <c r="D36" s="125"/>
      <c r="E36" s="125"/>
      <c r="F36" s="126"/>
      <c r="G36" s="103"/>
      <c r="H36" s="103"/>
      <c r="I36" s="564"/>
    </row>
    <row r="37" spans="1:9" s="102" customFormat="1" ht="15" customHeight="1">
      <c r="A37" s="608" t="s">
        <v>187</v>
      </c>
      <c r="B37" s="125"/>
      <c r="C37" s="125"/>
      <c r="D37" s="125"/>
      <c r="E37" s="125"/>
      <c r="F37" s="126"/>
      <c r="G37" s="103"/>
      <c r="H37" s="103"/>
      <c r="I37" s="564"/>
    </row>
    <row r="38" spans="1:9" s="102" customFormat="1" ht="15" customHeight="1">
      <c r="A38" s="124"/>
      <c r="B38" s="125"/>
      <c r="C38" s="125"/>
      <c r="D38" s="125"/>
      <c r="E38" s="125"/>
      <c r="F38" s="126"/>
      <c r="G38" s="103"/>
      <c r="H38" s="103"/>
      <c r="I38" s="536" t="s">
        <v>124</v>
      </c>
    </row>
    <row r="39" spans="1:9" s="102" customFormat="1" ht="15" customHeight="1">
      <c r="A39" s="124"/>
      <c r="B39" s="125"/>
      <c r="C39" s="125"/>
      <c r="D39" s="125"/>
      <c r="E39" s="125"/>
      <c r="F39" s="126"/>
      <c r="G39" s="103"/>
      <c r="H39" s="103"/>
      <c r="I39" s="552"/>
    </row>
    <row r="40" spans="1:9">
      <c r="I40" s="561"/>
    </row>
    <row r="41" spans="1:9" ht="12.75" customHeight="1">
      <c r="A41" s="2365" t="s">
        <v>179</v>
      </c>
      <c r="B41" s="2365"/>
      <c r="C41" s="2365"/>
      <c r="D41" s="2365"/>
      <c r="E41" s="2365"/>
      <c r="F41" s="2365"/>
      <c r="H41" s="111" t="s">
        <v>28</v>
      </c>
    </row>
    <row r="42" spans="1:9" ht="12.75" customHeight="1">
      <c r="A42" s="2365"/>
      <c r="B42" s="2365"/>
      <c r="C42" s="2365"/>
      <c r="D42" s="2365"/>
      <c r="E42" s="2365"/>
      <c r="F42" s="2365"/>
    </row>
    <row r="43" spans="1:9">
      <c r="A43" s="2365"/>
      <c r="B43" s="2365"/>
      <c r="C43" s="2365"/>
      <c r="D43" s="2365"/>
      <c r="E43" s="2365"/>
      <c r="F43" s="2365"/>
    </row>
    <row r="44" spans="1:9">
      <c r="A44" s="127" t="s">
        <v>95</v>
      </c>
      <c r="B44" s="128"/>
      <c r="C44" s="128"/>
      <c r="D44" s="128"/>
      <c r="E44" s="128"/>
      <c r="F44" s="128"/>
      <c r="I44" s="561"/>
    </row>
    <row r="45" spans="1:9" ht="6" customHeight="1"/>
    <row r="46" spans="1:9" ht="15" customHeight="1">
      <c r="A46" s="2349" t="s">
        <v>621</v>
      </c>
      <c r="B46" s="2349"/>
      <c r="C46" s="2345" t="s">
        <v>17</v>
      </c>
      <c r="D46" s="243"/>
      <c r="E46" s="2345" t="s">
        <v>27</v>
      </c>
      <c r="F46" s="2345" t="s">
        <v>26</v>
      </c>
      <c r="G46" s="2345" t="s">
        <v>622</v>
      </c>
      <c r="H46" s="2345" t="s">
        <v>133</v>
      </c>
    </row>
    <row r="47" spans="1:9" ht="15" customHeight="1">
      <c r="A47" s="2350"/>
      <c r="B47" s="2350"/>
      <c r="C47" s="2346" t="s">
        <v>17</v>
      </c>
      <c r="D47" s="244"/>
      <c r="E47" s="2346" t="s">
        <v>27</v>
      </c>
      <c r="F47" s="2346" t="s">
        <v>26</v>
      </c>
      <c r="G47" s="2346" t="s">
        <v>25</v>
      </c>
      <c r="H47" s="2346" t="s">
        <v>21</v>
      </c>
    </row>
    <row r="48" spans="1:9" ht="15" customHeight="1">
      <c r="A48" s="2351"/>
      <c r="B48" s="2351"/>
      <c r="C48" s="2347" t="s">
        <v>17</v>
      </c>
      <c r="D48" s="245"/>
      <c r="E48" s="2347" t="s">
        <v>27</v>
      </c>
      <c r="F48" s="2347" t="s">
        <v>26</v>
      </c>
      <c r="G48" s="2347" t="s">
        <v>25</v>
      </c>
      <c r="H48" s="2347" t="s">
        <v>21</v>
      </c>
    </row>
    <row r="49" spans="1:9" ht="6" customHeight="1">
      <c r="A49" s="112"/>
      <c r="B49" s="112"/>
      <c r="C49" s="112"/>
      <c r="D49" s="112"/>
      <c r="E49" s="113"/>
    </row>
    <row r="50" spans="1:9">
      <c r="A50" s="129" t="s">
        <v>17</v>
      </c>
      <c r="B50" s="115"/>
      <c r="C50" s="116">
        <v>12651582</v>
      </c>
      <c r="D50" s="116"/>
      <c r="E50" s="116">
        <v>2256558</v>
      </c>
      <c r="F50" s="116">
        <v>4862848</v>
      </c>
      <c r="G50" s="116">
        <v>5295385</v>
      </c>
      <c r="H50" s="116">
        <v>236791</v>
      </c>
    </row>
    <row r="51" spans="1:9">
      <c r="A51" s="118" t="s">
        <v>132</v>
      </c>
      <c r="C51" s="119">
        <v>3718099</v>
      </c>
      <c r="D51" s="119"/>
      <c r="E51" s="119">
        <v>816108</v>
      </c>
      <c r="F51" s="119">
        <v>1857612</v>
      </c>
      <c r="G51" s="119">
        <v>1002787</v>
      </c>
      <c r="H51" s="119">
        <v>41592</v>
      </c>
    </row>
    <row r="52" spans="1:9">
      <c r="A52" s="118" t="s">
        <v>129</v>
      </c>
      <c r="C52" s="119">
        <v>2279510</v>
      </c>
      <c r="D52" s="119"/>
      <c r="E52" s="119">
        <v>663882</v>
      </c>
      <c r="F52" s="119">
        <v>912630</v>
      </c>
      <c r="G52" s="119">
        <v>666526</v>
      </c>
      <c r="H52" s="119">
        <v>36472</v>
      </c>
    </row>
    <row r="53" spans="1:9">
      <c r="A53" s="118" t="s">
        <v>130</v>
      </c>
      <c r="C53" s="119">
        <v>6653973</v>
      </c>
      <c r="D53" s="119"/>
      <c r="E53" s="119">
        <v>776568</v>
      </c>
      <c r="F53" s="119">
        <v>2092606</v>
      </c>
      <c r="G53" s="119">
        <v>3626072</v>
      </c>
      <c r="H53" s="119">
        <v>158727</v>
      </c>
    </row>
    <row r="54" spans="1:9" ht="6" customHeight="1">
      <c r="C54" s="170"/>
      <c r="D54" s="170"/>
      <c r="E54" s="170"/>
      <c r="F54" s="170"/>
      <c r="G54" s="170"/>
      <c r="H54" s="170"/>
    </row>
    <row r="55" spans="1:9">
      <c r="A55" s="129" t="s">
        <v>100</v>
      </c>
      <c r="B55" s="115"/>
      <c r="C55" s="116">
        <v>4697667</v>
      </c>
      <c r="D55" s="116"/>
      <c r="E55" s="116">
        <v>799517</v>
      </c>
      <c r="F55" s="116">
        <v>1954893</v>
      </c>
      <c r="G55" s="116">
        <v>1857339</v>
      </c>
      <c r="H55" s="116">
        <v>85918</v>
      </c>
    </row>
    <row r="56" spans="1:9">
      <c r="A56" s="118" t="s">
        <v>132</v>
      </c>
      <c r="C56" s="119">
        <v>1312770</v>
      </c>
      <c r="D56" s="119"/>
      <c r="E56" s="119">
        <v>269129</v>
      </c>
      <c r="F56" s="119">
        <v>677070</v>
      </c>
      <c r="G56" s="119">
        <v>352171</v>
      </c>
      <c r="H56" s="291">
        <v>14400</v>
      </c>
    </row>
    <row r="57" spans="1:9">
      <c r="A57" s="118" t="s">
        <v>129</v>
      </c>
      <c r="C57" s="119">
        <v>706316</v>
      </c>
      <c r="D57" s="119"/>
      <c r="E57" s="119">
        <v>207174</v>
      </c>
      <c r="F57" s="119">
        <v>313606</v>
      </c>
      <c r="G57" s="119">
        <v>176481</v>
      </c>
      <c r="H57" s="291">
        <v>9055</v>
      </c>
    </row>
    <row r="58" spans="1:9">
      <c r="A58" s="141" t="s">
        <v>130</v>
      </c>
      <c r="B58" s="112"/>
      <c r="C58" s="133">
        <v>2678581</v>
      </c>
      <c r="D58" s="133"/>
      <c r="E58" s="133">
        <v>323214</v>
      </c>
      <c r="F58" s="133">
        <v>964217</v>
      </c>
      <c r="G58" s="133">
        <v>1328687</v>
      </c>
      <c r="H58" s="133">
        <v>62463</v>
      </c>
    </row>
    <row r="59" spans="1:9" ht="6" customHeight="1">
      <c r="A59" s="129"/>
      <c r="B59" s="115"/>
      <c r="C59" s="116"/>
      <c r="D59" s="116"/>
      <c r="E59" s="116"/>
      <c r="F59" s="116"/>
      <c r="G59" s="116"/>
      <c r="H59" s="116"/>
    </row>
    <row r="60" spans="1:9">
      <c r="A60" s="129" t="s">
        <v>99</v>
      </c>
      <c r="B60" s="115"/>
      <c r="C60" s="116">
        <v>7953915</v>
      </c>
      <c r="D60" s="116"/>
      <c r="E60" s="116">
        <v>1457041</v>
      </c>
      <c r="F60" s="116">
        <v>2907955</v>
      </c>
      <c r="G60" s="116">
        <v>3438046</v>
      </c>
      <c r="H60" s="116">
        <v>150873</v>
      </c>
    </row>
    <row r="61" spans="1:9">
      <c r="A61" s="118" t="s">
        <v>132</v>
      </c>
      <c r="C61" s="119">
        <v>2405329</v>
      </c>
      <c r="D61" s="119"/>
      <c r="E61" s="119">
        <v>546979</v>
      </c>
      <c r="F61" s="119">
        <v>1180542</v>
      </c>
      <c r="G61" s="119">
        <v>650616</v>
      </c>
      <c r="H61" s="119">
        <v>27192</v>
      </c>
    </row>
    <row r="62" spans="1:9">
      <c r="A62" s="118" t="s">
        <v>129</v>
      </c>
      <c r="C62" s="119">
        <v>1573194</v>
      </c>
      <c r="D62" s="119"/>
      <c r="E62" s="119">
        <v>456708</v>
      </c>
      <c r="F62" s="119">
        <v>599024</v>
      </c>
      <c r="G62" s="119">
        <v>490045</v>
      </c>
      <c r="H62" s="291">
        <v>27417</v>
      </c>
    </row>
    <row r="63" spans="1:9">
      <c r="A63" s="122" t="s">
        <v>130</v>
      </c>
      <c r="B63" s="121"/>
      <c r="C63" s="123">
        <v>3975392</v>
      </c>
      <c r="D63" s="123"/>
      <c r="E63" s="123">
        <v>453354</v>
      </c>
      <c r="F63" s="123">
        <v>1128389</v>
      </c>
      <c r="G63" s="123">
        <v>2297385</v>
      </c>
      <c r="H63" s="123">
        <v>96264</v>
      </c>
    </row>
    <row r="64" spans="1:9" ht="6" customHeight="1">
      <c r="C64" s="170"/>
      <c r="D64" s="170"/>
      <c r="E64" s="170"/>
      <c r="F64" s="170"/>
      <c r="G64" s="170"/>
      <c r="H64" s="170"/>
      <c r="I64" s="561"/>
    </row>
    <row r="65" spans="1:9" s="102" customFormat="1" ht="15" customHeight="1">
      <c r="A65" s="609"/>
      <c r="B65" s="600" t="s">
        <v>191</v>
      </c>
      <c r="C65" s="439"/>
      <c r="D65" s="439"/>
      <c r="E65" s="439"/>
      <c r="F65" s="439"/>
      <c r="G65" s="439"/>
      <c r="I65" s="565"/>
    </row>
    <row r="66" spans="1:9" s="163" customFormat="1" ht="15" customHeight="1">
      <c r="A66" s="607" t="s">
        <v>218</v>
      </c>
      <c r="B66" s="607"/>
      <c r="I66" s="563"/>
    </row>
    <row r="67" spans="1:9" s="102" customFormat="1" ht="15" customHeight="1">
      <c r="A67" s="608" t="s">
        <v>183</v>
      </c>
      <c r="B67" s="125"/>
      <c r="C67" s="125"/>
      <c r="D67" s="125"/>
      <c r="E67" s="125"/>
      <c r="F67" s="126"/>
      <c r="G67" s="103"/>
      <c r="H67" s="103"/>
      <c r="I67" s="564"/>
    </row>
    <row r="68" spans="1:9" s="102" customFormat="1" ht="15" customHeight="1">
      <c r="A68" s="608" t="s">
        <v>185</v>
      </c>
      <c r="B68" s="125"/>
      <c r="C68" s="125"/>
      <c r="D68" s="125"/>
      <c r="E68" s="125"/>
      <c r="F68" s="126"/>
      <c r="G68" s="103"/>
      <c r="H68" s="103"/>
      <c r="I68" s="564"/>
    </row>
    <row r="69" spans="1:9" s="102" customFormat="1" ht="15" customHeight="1">
      <c r="A69" s="608" t="s">
        <v>187</v>
      </c>
      <c r="B69" s="125"/>
      <c r="C69" s="125"/>
      <c r="D69" s="125"/>
      <c r="E69" s="125"/>
      <c r="F69" s="126"/>
      <c r="G69" s="103"/>
      <c r="H69" s="103"/>
      <c r="I69" s="564"/>
    </row>
    <row r="70" spans="1:9" s="102" customFormat="1" ht="15" customHeight="1">
      <c r="A70" s="124"/>
      <c r="B70" s="125"/>
      <c r="C70" s="125"/>
      <c r="D70" s="125"/>
      <c r="E70" s="125"/>
      <c r="F70" s="126"/>
      <c r="G70" s="103"/>
      <c r="H70" s="103"/>
      <c r="I70" s="536" t="s">
        <v>124</v>
      </c>
    </row>
    <row r="71" spans="1:9">
      <c r="I71" s="561"/>
    </row>
    <row r="72" spans="1:9">
      <c r="I72" s="561"/>
    </row>
    <row r="73" spans="1:9" ht="12.75" customHeight="1">
      <c r="A73" s="2365" t="s">
        <v>179</v>
      </c>
      <c r="B73" s="2365"/>
      <c r="C73" s="2365"/>
      <c r="D73" s="2365"/>
      <c r="E73" s="2365"/>
      <c r="F73" s="2365"/>
      <c r="H73" s="111" t="s">
        <v>28</v>
      </c>
    </row>
    <row r="74" spans="1:9" ht="12.75" customHeight="1">
      <c r="A74" s="2365"/>
      <c r="B74" s="2365"/>
      <c r="C74" s="2365"/>
      <c r="D74" s="2365"/>
      <c r="E74" s="2365"/>
      <c r="F74" s="2365"/>
    </row>
    <row r="75" spans="1:9">
      <c r="A75" s="2365"/>
      <c r="B75" s="2365"/>
      <c r="C75" s="2365"/>
      <c r="D75" s="2365"/>
      <c r="E75" s="2365"/>
      <c r="F75" s="2365"/>
    </row>
    <row r="76" spans="1:9">
      <c r="A76" s="127" t="s">
        <v>34</v>
      </c>
      <c r="B76" s="128"/>
      <c r="C76" s="128"/>
      <c r="D76" s="128"/>
      <c r="E76" s="128"/>
      <c r="F76" s="128"/>
      <c r="I76" s="561"/>
    </row>
    <row r="77" spans="1:9" ht="6" customHeight="1"/>
    <row r="78" spans="1:9" ht="15" customHeight="1">
      <c r="A78" s="2349" t="s">
        <v>621</v>
      </c>
      <c r="B78" s="2349"/>
      <c r="C78" s="2345" t="s">
        <v>17</v>
      </c>
      <c r="D78" s="243"/>
      <c r="E78" s="2345" t="s">
        <v>27</v>
      </c>
      <c r="F78" s="2345" t="s">
        <v>26</v>
      </c>
      <c r="G78" s="2345" t="s">
        <v>622</v>
      </c>
      <c r="H78" s="2345" t="s">
        <v>133</v>
      </c>
    </row>
    <row r="79" spans="1:9" ht="15" customHeight="1">
      <c r="A79" s="2350"/>
      <c r="B79" s="2350"/>
      <c r="C79" s="2346" t="s">
        <v>17</v>
      </c>
      <c r="D79" s="244"/>
      <c r="E79" s="2346" t="s">
        <v>27</v>
      </c>
      <c r="F79" s="2346" t="s">
        <v>26</v>
      </c>
      <c r="G79" s="2346" t="s">
        <v>25</v>
      </c>
      <c r="H79" s="2346" t="s">
        <v>21</v>
      </c>
    </row>
    <row r="80" spans="1:9" ht="15" customHeight="1">
      <c r="A80" s="2351"/>
      <c r="B80" s="2351"/>
      <c r="C80" s="2347" t="s">
        <v>17</v>
      </c>
      <c r="D80" s="245"/>
      <c r="E80" s="2347" t="s">
        <v>27</v>
      </c>
      <c r="F80" s="2347" t="s">
        <v>26</v>
      </c>
      <c r="G80" s="2347" t="s">
        <v>25</v>
      </c>
      <c r="H80" s="2347" t="s">
        <v>21</v>
      </c>
    </row>
    <row r="81" spans="1:8" ht="6" customHeight="1">
      <c r="A81" s="112"/>
      <c r="B81" s="112"/>
      <c r="C81" s="112"/>
      <c r="D81" s="112"/>
      <c r="E81" s="113"/>
      <c r="F81" s="113"/>
      <c r="G81" s="113"/>
      <c r="H81" s="113"/>
    </row>
    <row r="82" spans="1:8">
      <c r="A82" s="129" t="s">
        <v>17</v>
      </c>
      <c r="B82" s="115"/>
      <c r="C82" s="116">
        <v>36459</v>
      </c>
      <c r="D82" s="116"/>
      <c r="E82" s="116">
        <v>6526</v>
      </c>
      <c r="F82" s="116">
        <v>14157</v>
      </c>
      <c r="G82" s="116">
        <v>15071</v>
      </c>
      <c r="H82" s="116">
        <v>705</v>
      </c>
    </row>
    <row r="83" spans="1:8">
      <c r="A83" s="118" t="s">
        <v>132</v>
      </c>
      <c r="C83" s="119">
        <v>10697</v>
      </c>
      <c r="D83" s="119"/>
      <c r="E83" s="119">
        <v>2347</v>
      </c>
      <c r="F83" s="119">
        <v>5408</v>
      </c>
      <c r="G83" s="119">
        <v>2816</v>
      </c>
      <c r="H83" s="119">
        <v>126</v>
      </c>
    </row>
    <row r="84" spans="1:8">
      <c r="A84" s="118" t="s">
        <v>129</v>
      </c>
      <c r="C84" s="119">
        <v>6587</v>
      </c>
      <c r="D84" s="119"/>
      <c r="E84" s="119">
        <v>1895</v>
      </c>
      <c r="F84" s="119">
        <v>2727</v>
      </c>
      <c r="G84" s="119">
        <v>1863</v>
      </c>
      <c r="H84" s="119">
        <v>102</v>
      </c>
    </row>
    <row r="85" spans="1:8">
      <c r="A85" s="118" t="s">
        <v>130</v>
      </c>
      <c r="C85" s="119">
        <v>19175</v>
      </c>
      <c r="D85" s="119"/>
      <c r="E85" s="119">
        <v>2284</v>
      </c>
      <c r="F85" s="119">
        <v>6022</v>
      </c>
      <c r="G85" s="119">
        <v>10392</v>
      </c>
      <c r="H85" s="119">
        <v>477</v>
      </c>
    </row>
    <row r="86" spans="1:8" ht="6" customHeight="1">
      <c r="C86" s="170"/>
      <c r="D86" s="170"/>
      <c r="E86" s="170"/>
      <c r="F86" s="170"/>
      <c r="G86" s="170"/>
      <c r="H86" s="170"/>
    </row>
    <row r="87" spans="1:8">
      <c r="A87" s="129" t="s">
        <v>100</v>
      </c>
      <c r="B87" s="115"/>
      <c r="C87" s="116">
        <v>14935</v>
      </c>
      <c r="D87" s="116"/>
      <c r="E87" s="116">
        <v>2594</v>
      </c>
      <c r="F87" s="116">
        <v>6173</v>
      </c>
      <c r="G87" s="116">
        <v>5884</v>
      </c>
      <c r="H87" s="116">
        <v>284</v>
      </c>
    </row>
    <row r="88" spans="1:8">
      <c r="A88" s="118" t="s">
        <v>132</v>
      </c>
      <c r="C88" s="119">
        <v>4214</v>
      </c>
      <c r="D88" s="119"/>
      <c r="E88" s="119">
        <v>868</v>
      </c>
      <c r="F88" s="119">
        <v>2188</v>
      </c>
      <c r="G88" s="119">
        <v>1112</v>
      </c>
      <c r="H88" s="291">
        <v>46</v>
      </c>
    </row>
    <row r="89" spans="1:8">
      <c r="A89" s="118" t="s">
        <v>129</v>
      </c>
      <c r="C89" s="119">
        <v>2365</v>
      </c>
      <c r="D89" s="119"/>
      <c r="E89" s="119">
        <v>675</v>
      </c>
      <c r="F89" s="119">
        <v>1056</v>
      </c>
      <c r="G89" s="119">
        <v>604</v>
      </c>
      <c r="H89" s="291">
        <v>30</v>
      </c>
    </row>
    <row r="90" spans="1:8">
      <c r="A90" s="141" t="s">
        <v>130</v>
      </c>
      <c r="B90" s="112"/>
      <c r="C90" s="133">
        <v>8356</v>
      </c>
      <c r="D90" s="133"/>
      <c r="E90" s="133">
        <v>1051</v>
      </c>
      <c r="F90" s="133">
        <v>2929</v>
      </c>
      <c r="G90" s="133">
        <v>4168</v>
      </c>
      <c r="H90" s="133">
        <v>208</v>
      </c>
    </row>
    <row r="91" spans="1:8" ht="6" customHeight="1">
      <c r="A91" s="129"/>
      <c r="B91" s="115"/>
      <c r="C91" s="116"/>
      <c r="D91" s="116"/>
      <c r="E91" s="116"/>
      <c r="F91" s="116"/>
      <c r="G91" s="116"/>
      <c r="H91" s="116"/>
    </row>
    <row r="92" spans="1:8">
      <c r="A92" s="129" t="s">
        <v>99</v>
      </c>
      <c r="B92" s="115"/>
      <c r="C92" s="116">
        <v>21524</v>
      </c>
      <c r="D92" s="116"/>
      <c r="E92" s="116">
        <v>3932</v>
      </c>
      <c r="F92" s="116">
        <v>7984</v>
      </c>
      <c r="G92" s="116">
        <v>9187</v>
      </c>
      <c r="H92" s="116">
        <v>421</v>
      </c>
    </row>
    <row r="93" spans="1:8">
      <c r="A93" s="118" t="s">
        <v>132</v>
      </c>
      <c r="C93" s="119">
        <v>6483</v>
      </c>
      <c r="D93" s="119"/>
      <c r="E93" s="119">
        <v>1479</v>
      </c>
      <c r="F93" s="119">
        <v>3220</v>
      </c>
      <c r="G93" s="119">
        <v>1704</v>
      </c>
      <c r="H93" s="119">
        <v>80</v>
      </c>
    </row>
    <row r="94" spans="1:8">
      <c r="A94" s="118" t="s">
        <v>129</v>
      </c>
      <c r="C94" s="119">
        <v>4222</v>
      </c>
      <c r="D94" s="119"/>
      <c r="E94" s="119">
        <v>1220</v>
      </c>
      <c r="F94" s="119">
        <v>1671</v>
      </c>
      <c r="G94" s="119">
        <v>1259</v>
      </c>
      <c r="H94" s="291">
        <v>72</v>
      </c>
    </row>
    <row r="95" spans="1:8">
      <c r="A95" s="122" t="s">
        <v>130</v>
      </c>
      <c r="B95" s="121"/>
      <c r="C95" s="123">
        <v>10819</v>
      </c>
      <c r="D95" s="123"/>
      <c r="E95" s="123">
        <v>1233</v>
      </c>
      <c r="F95" s="123">
        <v>3093</v>
      </c>
      <c r="G95" s="123">
        <v>6224</v>
      </c>
      <c r="H95" s="123">
        <v>269</v>
      </c>
    </row>
    <row r="96" spans="1:8" ht="6" customHeight="1">
      <c r="C96" s="170"/>
      <c r="D96" s="170"/>
      <c r="E96" s="170"/>
      <c r="F96" s="170"/>
      <c r="G96" s="170"/>
      <c r="H96" s="170"/>
    </row>
    <row r="97" spans="1:9" s="102" customFormat="1" ht="15" customHeight="1">
      <c r="A97" s="609"/>
      <c r="B97" s="600" t="s">
        <v>191</v>
      </c>
      <c r="C97" s="439"/>
      <c r="D97" s="439"/>
      <c r="E97" s="439"/>
      <c r="F97" s="439"/>
      <c r="G97" s="439"/>
      <c r="I97" s="565"/>
    </row>
    <row r="98" spans="1:9" s="102" customFormat="1" ht="15" customHeight="1">
      <c r="A98" s="608" t="s">
        <v>183</v>
      </c>
      <c r="B98" s="125"/>
      <c r="C98" s="125"/>
      <c r="D98" s="125"/>
      <c r="E98" s="125"/>
      <c r="F98" s="126"/>
      <c r="G98" s="103"/>
      <c r="H98" s="103"/>
      <c r="I98" s="564"/>
    </row>
    <row r="99" spans="1:9" s="102" customFormat="1" ht="15" customHeight="1">
      <c r="A99" s="608" t="s">
        <v>185</v>
      </c>
      <c r="B99" s="125"/>
      <c r="C99" s="125"/>
      <c r="D99" s="125"/>
      <c r="E99" s="125"/>
      <c r="F99" s="126"/>
      <c r="G99" s="103"/>
      <c r="H99" s="103"/>
      <c r="I99" s="564"/>
    </row>
    <row r="100" spans="1:9" s="102" customFormat="1" ht="15" customHeight="1">
      <c r="A100" s="608" t="s">
        <v>187</v>
      </c>
      <c r="B100" s="125"/>
      <c r="C100" s="125"/>
      <c r="D100" s="125"/>
      <c r="E100" s="125"/>
      <c r="F100" s="126"/>
      <c r="G100" s="103"/>
      <c r="H100" s="103"/>
      <c r="I100" s="564"/>
    </row>
    <row r="101" spans="1:9" s="102" customFormat="1" ht="15" customHeight="1">
      <c r="A101" s="124"/>
      <c r="B101" s="125"/>
      <c r="C101" s="125"/>
      <c r="D101" s="125"/>
      <c r="E101" s="125"/>
      <c r="F101" s="126"/>
      <c r="G101" s="103"/>
      <c r="H101" s="103"/>
      <c r="I101" s="536" t="s">
        <v>124</v>
      </c>
    </row>
    <row r="104" spans="1:9" ht="12.75" customHeight="1">
      <c r="A104" s="2365" t="s">
        <v>179</v>
      </c>
      <c r="B104" s="2365"/>
      <c r="C104" s="2365"/>
      <c r="D104" s="2365"/>
      <c r="E104" s="2365"/>
      <c r="F104" s="2365"/>
      <c r="H104" s="111" t="s">
        <v>28</v>
      </c>
    </row>
    <row r="105" spans="1:9" ht="12.75" customHeight="1">
      <c r="A105" s="2365"/>
      <c r="B105" s="2365"/>
      <c r="C105" s="2365"/>
      <c r="D105" s="2365"/>
      <c r="E105" s="2365"/>
      <c r="F105" s="2365"/>
    </row>
    <row r="106" spans="1:9">
      <c r="A106" s="2365"/>
      <c r="B106" s="2365"/>
      <c r="C106" s="2365"/>
      <c r="D106" s="2365"/>
      <c r="E106" s="2365"/>
      <c r="F106" s="2365"/>
    </row>
    <row r="107" spans="1:9">
      <c r="A107" s="2363" t="s">
        <v>112</v>
      </c>
      <c r="B107" s="2355"/>
      <c r="C107" s="128"/>
      <c r="D107" s="128"/>
      <c r="E107" s="128"/>
      <c r="F107" s="128"/>
      <c r="I107" s="561"/>
    </row>
    <row r="108" spans="1:9" ht="6" customHeight="1"/>
    <row r="109" spans="1:9" ht="15" customHeight="1">
      <c r="A109" s="2349" t="s">
        <v>621</v>
      </c>
      <c r="B109" s="2349"/>
      <c r="C109" s="2345" t="s">
        <v>17</v>
      </c>
      <c r="D109" s="243"/>
      <c r="E109" s="2345" t="s">
        <v>27</v>
      </c>
      <c r="F109" s="2345" t="s">
        <v>26</v>
      </c>
      <c r="G109" s="2345" t="s">
        <v>622</v>
      </c>
      <c r="H109" s="2345" t="s">
        <v>133</v>
      </c>
    </row>
    <row r="110" spans="1:9" ht="15" customHeight="1">
      <c r="A110" s="2350"/>
      <c r="B110" s="2350"/>
      <c r="C110" s="2346" t="s">
        <v>17</v>
      </c>
      <c r="D110" s="244"/>
      <c r="E110" s="2346" t="s">
        <v>27</v>
      </c>
      <c r="F110" s="2346" t="s">
        <v>26</v>
      </c>
      <c r="G110" s="2346" t="s">
        <v>25</v>
      </c>
      <c r="H110" s="2346" t="s">
        <v>21</v>
      </c>
    </row>
    <row r="111" spans="1:9" ht="15" customHeight="1">
      <c r="A111" s="2351"/>
      <c r="B111" s="2351"/>
      <c r="C111" s="2347" t="s">
        <v>17</v>
      </c>
      <c r="D111" s="245"/>
      <c r="E111" s="2347" t="s">
        <v>27</v>
      </c>
      <c r="F111" s="2347" t="s">
        <v>26</v>
      </c>
      <c r="G111" s="2347" t="s">
        <v>25</v>
      </c>
      <c r="H111" s="2347" t="s">
        <v>21</v>
      </c>
    </row>
    <row r="112" spans="1:9" ht="6" customHeight="1">
      <c r="A112" s="112"/>
      <c r="B112" s="112"/>
      <c r="C112" s="112"/>
      <c r="D112" s="112"/>
      <c r="E112" s="113"/>
      <c r="F112" s="113"/>
      <c r="G112" s="113"/>
      <c r="H112" s="113"/>
    </row>
    <row r="113" spans="1:9">
      <c r="A113" s="129" t="s">
        <v>17</v>
      </c>
      <c r="B113" s="115"/>
      <c r="C113" s="251">
        <v>0.76472200000000001</v>
      </c>
      <c r="D113" s="251"/>
      <c r="E113" s="264">
        <v>1.542708</v>
      </c>
      <c r="F113" s="251">
        <v>0.884772</v>
      </c>
      <c r="G113" s="251">
        <v>0.84156799999999998</v>
      </c>
      <c r="H113" s="251">
        <v>5.0879720000000006</v>
      </c>
    </row>
    <row r="114" spans="1:9">
      <c r="A114" s="118" t="s">
        <v>132</v>
      </c>
      <c r="C114" s="252">
        <v>1.2890969999999999</v>
      </c>
      <c r="D114" s="252"/>
      <c r="E114" s="252">
        <v>2.4477510000000002</v>
      </c>
      <c r="F114" s="252">
        <v>1.2912919999999999</v>
      </c>
      <c r="G114" s="252">
        <v>2.104114</v>
      </c>
      <c r="H114" s="252">
        <v>11.609521000000001</v>
      </c>
    </row>
    <row r="115" spans="1:9">
      <c r="A115" s="118" t="s">
        <v>129</v>
      </c>
      <c r="C115" s="252">
        <v>1.6476390000000001</v>
      </c>
      <c r="D115" s="252"/>
      <c r="E115" s="252">
        <v>2.5225529999999998</v>
      </c>
      <c r="F115" s="252">
        <v>1.9862819999999999</v>
      </c>
      <c r="G115" s="252">
        <v>2.549191</v>
      </c>
      <c r="H115" s="252">
        <v>14.411425999999999</v>
      </c>
    </row>
    <row r="116" spans="1:9">
      <c r="A116" s="118" t="s">
        <v>130</v>
      </c>
      <c r="C116" s="252">
        <v>1.062918</v>
      </c>
      <c r="D116" s="252"/>
      <c r="E116" s="252">
        <v>2.5280110000000002</v>
      </c>
      <c r="F116" s="252">
        <v>1.393513</v>
      </c>
      <c r="G116" s="252">
        <v>0.88104499999999997</v>
      </c>
      <c r="H116" s="252">
        <v>6.0420229999999995</v>
      </c>
    </row>
    <row r="117" spans="1:9" ht="6" customHeight="1"/>
    <row r="118" spans="1:9">
      <c r="A118" s="129" t="s">
        <v>100</v>
      </c>
      <c r="B118" s="115"/>
      <c r="C118" s="251">
        <v>1.326392</v>
      </c>
      <c r="D118" s="251"/>
      <c r="E118" s="264">
        <v>2.5704890000000002</v>
      </c>
      <c r="F118" s="251">
        <v>1.2908489999999999</v>
      </c>
      <c r="G118" s="251">
        <v>1.362244</v>
      </c>
      <c r="H118" s="251">
        <v>7.7574500000000004</v>
      </c>
    </row>
    <row r="119" spans="1:9">
      <c r="A119" s="118" t="s">
        <v>132</v>
      </c>
      <c r="C119" s="252">
        <v>2.1494149999999999</v>
      </c>
      <c r="D119" s="252"/>
      <c r="E119" s="252">
        <v>4.1419369999999995</v>
      </c>
      <c r="F119" s="252">
        <v>1.9967519999999999</v>
      </c>
      <c r="G119" s="252">
        <v>3.266696</v>
      </c>
      <c r="H119" s="305">
        <v>19.289375</v>
      </c>
    </row>
    <row r="120" spans="1:9">
      <c r="A120" s="118" t="s">
        <v>129</v>
      </c>
      <c r="C120" s="252">
        <v>2.8039769999999997</v>
      </c>
      <c r="D120" s="252"/>
      <c r="E120" s="252">
        <v>4.1420140000000005</v>
      </c>
      <c r="F120" s="252">
        <v>3.1288390000000001</v>
      </c>
      <c r="G120" s="252">
        <v>4.3703569999999994</v>
      </c>
      <c r="H120" s="305">
        <v>24.772559999999999</v>
      </c>
    </row>
    <row r="121" spans="1:9">
      <c r="A121" s="141" t="s">
        <v>130</v>
      </c>
      <c r="B121" s="112"/>
      <c r="C121" s="253">
        <v>1.7494689999999999</v>
      </c>
      <c r="D121" s="253"/>
      <c r="E121" s="253">
        <v>3.6011170000000003</v>
      </c>
      <c r="F121" s="253">
        <v>1.8962460000000001</v>
      </c>
      <c r="G121" s="253">
        <v>1.4926820000000001</v>
      </c>
      <c r="H121" s="253">
        <v>8.9320730000000008</v>
      </c>
    </row>
    <row r="122" spans="1:9" ht="6" customHeight="1">
      <c r="A122" s="129"/>
      <c r="B122" s="115"/>
      <c r="C122" s="251"/>
      <c r="D122" s="251"/>
      <c r="E122" s="264"/>
      <c r="F122" s="251"/>
      <c r="G122" s="251"/>
      <c r="H122" s="251"/>
    </row>
    <row r="123" spans="1:9">
      <c r="A123" s="129" t="s">
        <v>99</v>
      </c>
      <c r="B123" s="115"/>
      <c r="C123" s="251">
        <v>0.93059100000000006</v>
      </c>
      <c r="D123" s="251"/>
      <c r="E123" s="264">
        <v>1.9263889999999999</v>
      </c>
      <c r="F123" s="251">
        <v>1.191109</v>
      </c>
      <c r="G123" s="251">
        <v>1.0646040000000001</v>
      </c>
      <c r="H123" s="251">
        <v>6.6523310000000002</v>
      </c>
    </row>
    <row r="124" spans="1:9">
      <c r="A124" s="118" t="s">
        <v>132</v>
      </c>
      <c r="C124" s="252">
        <v>1.6107920000000002</v>
      </c>
      <c r="D124" s="252"/>
      <c r="E124" s="252">
        <v>3.027755</v>
      </c>
      <c r="F124" s="252">
        <v>1.67638</v>
      </c>
      <c r="G124" s="252">
        <v>2.7183519999999999</v>
      </c>
      <c r="H124" s="252">
        <v>14.526617999999999</v>
      </c>
    </row>
    <row r="125" spans="1:9">
      <c r="A125" s="118" t="s">
        <v>129</v>
      </c>
      <c r="C125" s="252">
        <v>2.028483</v>
      </c>
      <c r="D125" s="252"/>
      <c r="E125" s="252">
        <v>3.148298</v>
      </c>
      <c r="F125" s="252">
        <v>2.540384</v>
      </c>
      <c r="G125" s="252">
        <v>3.0755319999999999</v>
      </c>
      <c r="H125" s="305">
        <v>17.331050999999999</v>
      </c>
    </row>
    <row r="126" spans="1:9">
      <c r="A126" s="122" t="s">
        <v>130</v>
      </c>
      <c r="B126" s="121"/>
      <c r="C126" s="254">
        <v>1.3326120000000001</v>
      </c>
      <c r="D126" s="254"/>
      <c r="E126" s="254">
        <v>3.487581</v>
      </c>
      <c r="F126" s="254">
        <v>1.989233</v>
      </c>
      <c r="G126" s="254">
        <v>1.0791230000000001</v>
      </c>
      <c r="H126" s="254">
        <v>8.1033089999999994</v>
      </c>
    </row>
    <row r="127" spans="1:9" ht="6" customHeight="1"/>
    <row r="128" spans="1:9" s="102" customFormat="1" ht="15" customHeight="1">
      <c r="A128" s="315"/>
      <c r="B128" s="600" t="s">
        <v>191</v>
      </c>
      <c r="C128" s="439"/>
      <c r="D128" s="439"/>
      <c r="E128" s="439"/>
      <c r="F128" s="439"/>
      <c r="G128" s="439"/>
      <c r="I128" s="565"/>
    </row>
    <row r="129" spans="1:14" s="102" customFormat="1" ht="15" customHeight="1">
      <c r="A129" s="608" t="s">
        <v>183</v>
      </c>
      <c r="B129" s="125"/>
      <c r="C129" s="125"/>
      <c r="D129" s="125"/>
      <c r="E129" s="125"/>
      <c r="F129" s="126"/>
      <c r="G129" s="103"/>
      <c r="H129" s="103"/>
      <c r="I129" s="564"/>
    </row>
    <row r="130" spans="1:14" s="102" customFormat="1" ht="15" customHeight="1">
      <c r="A130" s="608" t="s">
        <v>185</v>
      </c>
      <c r="B130" s="125"/>
      <c r="C130" s="125"/>
      <c r="D130" s="125"/>
      <c r="E130" s="125"/>
      <c r="F130" s="126"/>
      <c r="G130" s="103"/>
      <c r="H130" s="103"/>
      <c r="I130" s="564"/>
    </row>
    <row r="131" spans="1:14" s="102" customFormat="1" ht="15" customHeight="1">
      <c r="A131" s="608" t="s">
        <v>187</v>
      </c>
      <c r="B131" s="125"/>
      <c r="C131" s="125"/>
      <c r="D131" s="125"/>
      <c r="E131" s="125"/>
      <c r="F131" s="126"/>
      <c r="G131" s="103"/>
      <c r="H131" s="103"/>
      <c r="I131" s="564"/>
    </row>
    <row r="132" spans="1:14" s="102" customFormat="1" ht="15" customHeight="1">
      <c r="A132" s="124"/>
      <c r="B132" s="125"/>
      <c r="C132" s="125"/>
      <c r="D132" s="125"/>
      <c r="E132" s="125"/>
      <c r="F132" s="126"/>
      <c r="G132" s="103"/>
      <c r="H132" s="103"/>
      <c r="I132" s="536" t="s">
        <v>124</v>
      </c>
    </row>
    <row r="135" spans="1:14" ht="12.75" customHeight="1">
      <c r="A135" s="2365" t="s">
        <v>179</v>
      </c>
      <c r="B135" s="2365"/>
      <c r="C135" s="2365"/>
      <c r="D135" s="2365"/>
      <c r="E135" s="2365"/>
      <c r="F135" s="2365"/>
      <c r="H135" s="111" t="s">
        <v>28</v>
      </c>
    </row>
    <row r="136" spans="1:14" ht="12.75" customHeight="1">
      <c r="A136" s="2365"/>
      <c r="B136" s="2365"/>
      <c r="C136" s="2365"/>
      <c r="D136" s="2365"/>
      <c r="E136" s="2365"/>
      <c r="F136" s="2365"/>
    </row>
    <row r="137" spans="1:14">
      <c r="A137" s="2365"/>
      <c r="B137" s="2365"/>
      <c r="C137" s="2365"/>
      <c r="D137" s="2365"/>
      <c r="E137" s="2365"/>
      <c r="F137" s="2365"/>
    </row>
    <row r="138" spans="1:14">
      <c r="A138" s="127" t="s">
        <v>32</v>
      </c>
      <c r="B138" s="128"/>
      <c r="C138" s="128"/>
      <c r="D138" s="128"/>
      <c r="E138" s="128"/>
      <c r="F138" s="128"/>
      <c r="I138" s="561"/>
    </row>
    <row r="139" spans="1:14" ht="6" customHeight="1"/>
    <row r="140" spans="1:14" ht="15" customHeight="1">
      <c r="A140" s="2349" t="s">
        <v>621</v>
      </c>
      <c r="B140" s="2349"/>
      <c r="C140" s="2345" t="s">
        <v>17</v>
      </c>
      <c r="D140" s="243"/>
      <c r="E140" s="2345" t="s">
        <v>27</v>
      </c>
      <c r="F140" s="2345" t="s">
        <v>26</v>
      </c>
      <c r="G140" s="2345" t="s">
        <v>622</v>
      </c>
      <c r="H140" s="2345" t="s">
        <v>133</v>
      </c>
    </row>
    <row r="141" spans="1:14" ht="15" customHeight="1">
      <c r="A141" s="2350"/>
      <c r="B141" s="2350"/>
      <c r="C141" s="2346" t="s">
        <v>17</v>
      </c>
      <c r="D141" s="244"/>
      <c r="E141" s="2346" t="s">
        <v>27</v>
      </c>
      <c r="F141" s="2346" t="s">
        <v>26</v>
      </c>
      <c r="G141" s="2346" t="s">
        <v>25</v>
      </c>
      <c r="H141" s="2346" t="s">
        <v>21</v>
      </c>
    </row>
    <row r="142" spans="1:14" ht="15" customHeight="1">
      <c r="A142" s="2351"/>
      <c r="B142" s="2351"/>
      <c r="C142" s="2347" t="s">
        <v>17</v>
      </c>
      <c r="D142" s="245"/>
      <c r="E142" s="2347" t="s">
        <v>27</v>
      </c>
      <c r="F142" s="2347" t="s">
        <v>26</v>
      </c>
      <c r="G142" s="2347" t="s">
        <v>25</v>
      </c>
      <c r="H142" s="2347" t="s">
        <v>21</v>
      </c>
    </row>
    <row r="143" spans="1:14" ht="6" customHeight="1">
      <c r="A143" s="112"/>
      <c r="B143" s="112"/>
      <c r="C143" s="112"/>
      <c r="D143" s="112"/>
      <c r="E143" s="113"/>
      <c r="F143" s="113"/>
      <c r="G143" s="113"/>
      <c r="H143" s="113"/>
    </row>
    <row r="144" spans="1:14">
      <c r="A144" s="129" t="s">
        <v>17</v>
      </c>
      <c r="B144" s="115"/>
      <c r="C144" s="376">
        <v>96749.375377382297</v>
      </c>
      <c r="D144" s="172"/>
      <c r="E144" s="350">
        <v>0.27516003999999999</v>
      </c>
      <c r="F144" s="350">
        <v>0.34007693999999999</v>
      </c>
      <c r="G144" s="350">
        <v>0.35224275999999999</v>
      </c>
      <c r="H144" s="350">
        <v>9.5228090000000001E-2</v>
      </c>
      <c r="I144" s="716"/>
      <c r="J144" s="716"/>
      <c r="K144" s="716"/>
      <c r="L144" s="716"/>
      <c r="M144" s="716"/>
      <c r="N144" s="716"/>
    </row>
    <row r="145" spans="1:14">
      <c r="A145" s="118" t="s">
        <v>132</v>
      </c>
      <c r="C145" s="377">
        <v>47929.902979926599</v>
      </c>
      <c r="D145" s="173"/>
      <c r="E145" s="351">
        <v>0.53727153999999999</v>
      </c>
      <c r="F145" s="351">
        <v>0.64514698999999998</v>
      </c>
      <c r="G145" s="351">
        <v>0.56748838000000001</v>
      </c>
      <c r="H145" s="351">
        <v>0.12986830999999999</v>
      </c>
      <c r="I145" s="717"/>
      <c r="J145" s="717"/>
      <c r="K145" s="717"/>
      <c r="L145" s="717"/>
      <c r="M145" s="717"/>
      <c r="N145" s="717"/>
    </row>
    <row r="146" spans="1:14">
      <c r="A146" s="118" t="s">
        <v>129</v>
      </c>
      <c r="C146" s="377">
        <v>37558.088541529301</v>
      </c>
      <c r="D146" s="173"/>
      <c r="E146" s="351">
        <v>0.73466558999999998</v>
      </c>
      <c r="F146" s="351">
        <v>0.79523257999999997</v>
      </c>
      <c r="G146" s="351">
        <v>0.74538048000000001</v>
      </c>
      <c r="H146" s="351">
        <v>0.2305818</v>
      </c>
      <c r="I146" s="717"/>
      <c r="J146" s="717"/>
      <c r="K146" s="717"/>
      <c r="L146" s="717"/>
      <c r="M146" s="717"/>
      <c r="N146" s="717"/>
    </row>
    <row r="147" spans="1:14">
      <c r="A147" s="118" t="s">
        <v>130</v>
      </c>
      <c r="C147" s="377">
        <v>70726.243774494797</v>
      </c>
      <c r="D147" s="173"/>
      <c r="E147" s="351">
        <v>0.29503766999999997</v>
      </c>
      <c r="F147" s="351">
        <v>0.43824542999999999</v>
      </c>
      <c r="G147" s="351">
        <v>0.48012400999999999</v>
      </c>
      <c r="H147" s="351">
        <v>0.14412926000000001</v>
      </c>
      <c r="I147" s="717"/>
      <c r="J147" s="717"/>
      <c r="K147" s="717"/>
      <c r="L147" s="717"/>
      <c r="M147" s="717"/>
      <c r="N147" s="717"/>
    </row>
    <row r="148" spans="1:14" ht="6" customHeight="1">
      <c r="C148" s="378"/>
      <c r="D148" s="174"/>
      <c r="E148" s="352"/>
      <c r="F148" s="352"/>
      <c r="G148" s="352"/>
      <c r="H148" s="352"/>
      <c r="I148" s="718"/>
      <c r="J148" s="718"/>
      <c r="K148" s="718"/>
      <c r="L148" s="718"/>
      <c r="M148" s="718"/>
      <c r="N148" s="718"/>
    </row>
    <row r="149" spans="1:14">
      <c r="A149" s="129" t="s">
        <v>100</v>
      </c>
      <c r="B149" s="115"/>
      <c r="C149" s="376">
        <v>62309.4680411671</v>
      </c>
      <c r="D149" s="172"/>
      <c r="E149" s="350">
        <v>0.43748311000000001</v>
      </c>
      <c r="F149" s="350">
        <v>0.53717557999999999</v>
      </c>
      <c r="G149" s="350">
        <v>0.53859676000000001</v>
      </c>
      <c r="H149" s="350">
        <v>0.14187991999999999</v>
      </c>
      <c r="I149" s="716"/>
      <c r="J149" s="716"/>
      <c r="K149" s="716"/>
      <c r="L149" s="716"/>
      <c r="M149" s="716"/>
      <c r="N149" s="716"/>
    </row>
    <row r="150" spans="1:14">
      <c r="A150" s="118" t="s">
        <v>132</v>
      </c>
      <c r="C150" s="377">
        <v>28216.877410801299</v>
      </c>
      <c r="D150" s="173"/>
      <c r="E150" s="351">
        <v>0.84913234000000004</v>
      </c>
      <c r="F150" s="351">
        <v>1.02983826</v>
      </c>
      <c r="G150" s="351">
        <v>0.87634212</v>
      </c>
      <c r="H150" s="715">
        <v>0.21158848</v>
      </c>
      <c r="I150" s="717"/>
      <c r="J150" s="717"/>
      <c r="K150" s="717"/>
      <c r="L150" s="717"/>
      <c r="M150" s="717"/>
      <c r="N150" s="717"/>
    </row>
    <row r="151" spans="1:14">
      <c r="A151" s="118" t="s">
        <v>129</v>
      </c>
      <c r="C151" s="377">
        <v>19804.939725879201</v>
      </c>
      <c r="D151" s="173"/>
      <c r="E151" s="351">
        <v>1.2149203500000001</v>
      </c>
      <c r="F151" s="351">
        <v>1.3892118200000001</v>
      </c>
      <c r="G151" s="351">
        <v>1.0919827900000001</v>
      </c>
      <c r="H151" s="715">
        <v>0.31758523999999999</v>
      </c>
      <c r="I151" s="717"/>
      <c r="J151" s="717"/>
      <c r="K151" s="717"/>
      <c r="L151" s="717"/>
      <c r="M151" s="717"/>
      <c r="N151" s="717"/>
    </row>
    <row r="152" spans="1:14">
      <c r="A152" s="141" t="s">
        <v>130</v>
      </c>
      <c r="B152" s="112"/>
      <c r="C152" s="389">
        <v>46860.944609228303</v>
      </c>
      <c r="D152" s="390"/>
      <c r="E152" s="391">
        <v>0.43453280999999999</v>
      </c>
      <c r="F152" s="391">
        <v>0.68259753000000001</v>
      </c>
      <c r="G152" s="391">
        <v>0.74043194000000001</v>
      </c>
      <c r="H152" s="391">
        <v>0.20829091</v>
      </c>
      <c r="I152" s="717"/>
      <c r="J152" s="717"/>
      <c r="K152" s="717"/>
      <c r="L152" s="717"/>
      <c r="M152" s="717"/>
      <c r="N152" s="717"/>
    </row>
    <row r="153" spans="1:14" ht="6" customHeight="1">
      <c r="A153" s="129"/>
      <c r="B153" s="115"/>
      <c r="C153" s="376"/>
      <c r="D153" s="172"/>
      <c r="E153" s="350"/>
      <c r="F153" s="350"/>
      <c r="G153" s="350"/>
      <c r="H153" s="350"/>
      <c r="I153" s="716"/>
      <c r="J153" s="716"/>
      <c r="K153" s="716"/>
      <c r="L153" s="716"/>
      <c r="M153" s="716"/>
      <c r="N153" s="716"/>
    </row>
    <row r="154" spans="1:14">
      <c r="A154" s="129" t="s">
        <v>99</v>
      </c>
      <c r="B154" s="115"/>
      <c r="C154" s="376">
        <v>74018.380126276796</v>
      </c>
      <c r="D154" s="172"/>
      <c r="E154" s="350">
        <v>0.35288630999999998</v>
      </c>
      <c r="F154" s="350">
        <v>0.43546985999999999</v>
      </c>
      <c r="G154" s="350">
        <v>0.46017048999999999</v>
      </c>
      <c r="H154" s="350">
        <v>0.12618404</v>
      </c>
      <c r="I154" s="716"/>
      <c r="J154" s="716"/>
      <c r="K154" s="716"/>
      <c r="L154" s="716"/>
      <c r="M154" s="716"/>
      <c r="N154" s="716"/>
    </row>
    <row r="155" spans="1:14">
      <c r="A155" s="118" t="s">
        <v>132</v>
      </c>
      <c r="C155" s="377">
        <v>38744.836403073103</v>
      </c>
      <c r="D155" s="173"/>
      <c r="E155" s="351">
        <v>0.68852053000000002</v>
      </c>
      <c r="F155" s="351">
        <v>0.82277184999999997</v>
      </c>
      <c r="G155" s="351">
        <v>0.73528545999999995</v>
      </c>
      <c r="H155" s="351">
        <v>0.16422194000000001</v>
      </c>
      <c r="I155" s="717"/>
      <c r="J155" s="717"/>
      <c r="K155" s="717"/>
      <c r="L155" s="717"/>
      <c r="M155" s="717"/>
      <c r="N155" s="717"/>
    </row>
    <row r="156" spans="1:14">
      <c r="A156" s="118" t="s">
        <v>129</v>
      </c>
      <c r="C156" s="377">
        <v>31911.9785871645</v>
      </c>
      <c r="D156" s="173"/>
      <c r="E156" s="351">
        <v>0.91397043</v>
      </c>
      <c r="F156" s="351">
        <v>0.96730019</v>
      </c>
      <c r="G156" s="351">
        <v>0.95801864000000003</v>
      </c>
      <c r="H156" s="715">
        <v>0.30203868</v>
      </c>
      <c r="I156" s="717"/>
      <c r="J156" s="717"/>
      <c r="K156" s="717"/>
      <c r="L156" s="717"/>
      <c r="M156" s="717"/>
      <c r="N156" s="717"/>
    </row>
    <row r="157" spans="1:14">
      <c r="A157" s="122" t="s">
        <v>130</v>
      </c>
      <c r="B157" s="121"/>
      <c r="C157" s="379">
        <v>52976.533549147003</v>
      </c>
      <c r="D157" s="175"/>
      <c r="E157" s="353">
        <v>0.39772403000000001</v>
      </c>
      <c r="F157" s="353">
        <v>0.56463079000000005</v>
      </c>
      <c r="G157" s="353">
        <v>0.62362678999999999</v>
      </c>
      <c r="H157" s="353">
        <v>0.19622138</v>
      </c>
      <c r="I157" s="717"/>
      <c r="J157" s="717"/>
      <c r="K157" s="717"/>
      <c r="L157" s="717"/>
      <c r="M157" s="717"/>
      <c r="N157" s="717"/>
    </row>
    <row r="158" spans="1:14" ht="6" customHeight="1">
      <c r="A158" s="115"/>
      <c r="B158" s="120"/>
      <c r="C158" s="120"/>
      <c r="D158" s="120"/>
      <c r="E158" s="120"/>
      <c r="F158" s="120"/>
      <c r="G158" s="120"/>
      <c r="H158" s="120"/>
    </row>
    <row r="159" spans="1:14" s="102" customFormat="1" ht="15" customHeight="1">
      <c r="A159" s="315"/>
      <c r="B159" s="599" t="s">
        <v>191</v>
      </c>
      <c r="C159" s="439"/>
      <c r="D159" s="439"/>
      <c r="E159" s="439"/>
      <c r="F159" s="439"/>
      <c r="G159" s="439"/>
      <c r="I159" s="565"/>
    </row>
    <row r="160" spans="1:14" s="102" customFormat="1" ht="15" customHeight="1">
      <c r="A160" s="608" t="s">
        <v>183</v>
      </c>
      <c r="B160" s="125"/>
      <c r="C160" s="125"/>
      <c r="D160" s="125"/>
      <c r="E160" s="125"/>
      <c r="F160" s="126"/>
      <c r="G160" s="103"/>
      <c r="H160" s="103"/>
      <c r="I160" s="564"/>
    </row>
    <row r="161" spans="1:9" s="102" customFormat="1" ht="15" customHeight="1">
      <c r="A161" s="608" t="s">
        <v>185</v>
      </c>
      <c r="B161" s="125"/>
      <c r="C161" s="125"/>
      <c r="D161" s="125"/>
      <c r="E161" s="125"/>
      <c r="F161" s="126"/>
      <c r="G161" s="103"/>
      <c r="H161" s="103"/>
      <c r="I161" s="564"/>
    </row>
    <row r="162" spans="1:9" s="102" customFormat="1" ht="15" customHeight="1">
      <c r="A162" s="608" t="s">
        <v>187</v>
      </c>
      <c r="B162" s="125"/>
      <c r="C162" s="125"/>
      <c r="D162" s="125"/>
      <c r="E162" s="125"/>
      <c r="F162" s="126"/>
      <c r="G162" s="103"/>
      <c r="H162" s="103"/>
      <c r="I162" s="564"/>
    </row>
    <row r="163" spans="1:9" s="102" customFormat="1" ht="15" customHeight="1">
      <c r="A163" s="124"/>
      <c r="B163" s="125"/>
      <c r="C163" s="125"/>
      <c r="D163" s="125"/>
      <c r="E163" s="125"/>
      <c r="F163" s="126"/>
      <c r="G163" s="103"/>
      <c r="H163" s="103"/>
      <c r="I163" s="536" t="s">
        <v>124</v>
      </c>
    </row>
    <row r="178" spans="9:9">
      <c r="I178" s="561"/>
    </row>
    <row r="184" spans="9:9">
      <c r="I184" s="561"/>
    </row>
    <row r="190" spans="9:9">
      <c r="I190" s="561"/>
    </row>
    <row r="196" spans="9:9">
      <c r="I196" s="561"/>
    </row>
    <row r="202" spans="9:9">
      <c r="I202" s="561"/>
    </row>
    <row r="208" spans="9:9">
      <c r="I208" s="561"/>
    </row>
    <row r="215" spans="9:9">
      <c r="I215" s="565"/>
    </row>
    <row r="217" spans="9:9">
      <c r="I217" s="564"/>
    </row>
    <row r="218" spans="9:9">
      <c r="I218" s="564"/>
    </row>
    <row r="219" spans="9:9">
      <c r="I219" s="564"/>
    </row>
    <row r="220" spans="9:9">
      <c r="I220" s="552"/>
    </row>
    <row r="243" spans="9:9">
      <c r="I243" s="561"/>
    </row>
    <row r="249" spans="9:9">
      <c r="I249" s="561"/>
    </row>
    <row r="255" spans="9:9">
      <c r="I255" s="561"/>
    </row>
    <row r="261" spans="9:9">
      <c r="I261" s="561"/>
    </row>
    <row r="267" spans="9:9">
      <c r="I267" s="561"/>
    </row>
    <row r="273" spans="9:9">
      <c r="I273" s="561"/>
    </row>
    <row r="280" spans="9:9">
      <c r="I280" s="565"/>
    </row>
    <row r="282" spans="9:9">
      <c r="I282" s="564"/>
    </row>
    <row r="283" spans="9:9">
      <c r="I283" s="564"/>
    </row>
    <row r="284" spans="9:9">
      <c r="I284" s="564"/>
    </row>
    <row r="285" spans="9:9">
      <c r="I285" s="552"/>
    </row>
    <row r="308" spans="9:9">
      <c r="I308" s="561"/>
    </row>
    <row r="314" spans="9:9">
      <c r="I314" s="561"/>
    </row>
    <row r="320" spans="9:9">
      <c r="I320" s="561"/>
    </row>
    <row r="326" spans="9:9">
      <c r="I326" s="561"/>
    </row>
    <row r="332" spans="9:9">
      <c r="I332" s="561"/>
    </row>
    <row r="338" spans="9:9">
      <c r="I338" s="561"/>
    </row>
    <row r="345" spans="9:9">
      <c r="I345" s="565"/>
    </row>
    <row r="347" spans="9:9">
      <c r="I347" s="564"/>
    </row>
    <row r="348" spans="9:9">
      <c r="I348" s="564"/>
    </row>
    <row r="349" spans="9:9">
      <c r="I349" s="564"/>
    </row>
    <row r="350" spans="9:9">
      <c r="I350" s="552"/>
    </row>
  </sheetData>
  <dataConsolidate/>
  <mergeCells count="41">
    <mergeCell ref="H78:H80"/>
    <mergeCell ref="A78:B80"/>
    <mergeCell ref="C78:C80"/>
    <mergeCell ref="E78:E80"/>
    <mergeCell ref="H13:H15"/>
    <mergeCell ref="A41:F43"/>
    <mergeCell ref="A73:F75"/>
    <mergeCell ref="B32:H32"/>
    <mergeCell ref="A3:B3"/>
    <mergeCell ref="A4:B4"/>
    <mergeCell ref="A5:B5"/>
    <mergeCell ref="A6:B6"/>
    <mergeCell ref="G13:G15"/>
    <mergeCell ref="A9:F11"/>
    <mergeCell ref="A13:B15"/>
    <mergeCell ref="C13:C15"/>
    <mergeCell ref="E13:E15"/>
    <mergeCell ref="F13:F15"/>
    <mergeCell ref="H109:H111"/>
    <mergeCell ref="A46:B48"/>
    <mergeCell ref="C46:C48"/>
    <mergeCell ref="E46:E48"/>
    <mergeCell ref="F46:F48"/>
    <mergeCell ref="G46:G48"/>
    <mergeCell ref="H46:H48"/>
    <mergeCell ref="A104:F106"/>
    <mergeCell ref="A109:B111"/>
    <mergeCell ref="C109:C111"/>
    <mergeCell ref="E109:E111"/>
    <mergeCell ref="F109:F111"/>
    <mergeCell ref="A107:B107"/>
    <mergeCell ref="F78:F80"/>
    <mergeCell ref="G78:G80"/>
    <mergeCell ref="G109:G111"/>
    <mergeCell ref="H140:H142"/>
    <mergeCell ref="A135:F137"/>
    <mergeCell ref="A140:B142"/>
    <mergeCell ref="C140:C142"/>
    <mergeCell ref="E140:E142"/>
    <mergeCell ref="F140:F142"/>
    <mergeCell ref="G140:G142"/>
  </mergeCells>
  <conditionalFormatting sqref="C82:H85 C87:H95">
    <cfRule type="cellIs" dxfId="208" priority="35" operator="lessThan">
      <formula>30</formula>
    </cfRule>
  </conditionalFormatting>
  <conditionalFormatting sqref="C82:H96">
    <cfRule type="cellIs" dxfId="207" priority="26" operator="lessThan">
      <formula>30</formula>
    </cfRule>
  </conditionalFormatting>
  <hyperlinks>
    <hyperlink ref="A4" location="'5.1'!A76" display="Obsevaciones muestrales"/>
    <hyperlink ref="A5" location="'5.1'!A156" display="Coeficiente de variación"/>
    <hyperlink ref="A6" location="'5.1'!A211" display="Error estandar"/>
    <hyperlink ref="C17" location="C17" tooltip="CV: .76" display="C17"/>
    <hyperlink ref="E17" location="E17" tooltip="CV: 1.54" display="E17"/>
    <hyperlink ref="F17" location="F17" tooltip="CV: .88" display="F17"/>
    <hyperlink ref="G17" location="G17" tooltip="CV: .84" display="G17"/>
    <hyperlink ref="H17" location="H17" tooltip="CV: 5.09" display="H17"/>
    <hyperlink ref="C18" location="C18" tooltip="CV: 1.29" display="C18"/>
    <hyperlink ref="E18" location="E18" tooltip="CV: 2.45" display="E18"/>
    <hyperlink ref="F18" location="F18" tooltip="CV: 1.29" display="F18"/>
    <hyperlink ref="G18" location="G18" tooltip="CV: 2.1" display="G18"/>
    <hyperlink ref="H18" location="H18" tooltip="CV: 11.61" display="H18"/>
    <hyperlink ref="C19" location="C19" tooltip="CV: 1.65" display="C19"/>
    <hyperlink ref="E19" location="E19" tooltip="CV: 2.52" display="E19"/>
    <hyperlink ref="F19" location="F19" tooltip="CV: 1.99" display="F19"/>
    <hyperlink ref="G19" location="G19" tooltip="CV: 2.55" display="G19"/>
    <hyperlink ref="H19" location="H19" tooltip="CV: 14.41" display="H19"/>
    <hyperlink ref="C20" location="C20" tooltip="CV: 1.06" display="C20"/>
    <hyperlink ref="E20" location="E20" tooltip="CV: 2.53" display="E20"/>
    <hyperlink ref="F20" location="F20" tooltip="CV: 1.39" display="F20"/>
    <hyperlink ref="G20" location="G20" tooltip="CV: .88" display="G20"/>
    <hyperlink ref="H20" location="H20" tooltip="CV: 6.04" display="H20"/>
    <hyperlink ref="C27" location="C22" tooltip="CV: .93" display="C22"/>
    <hyperlink ref="E27" location="E22" tooltip="CV: 1.93" display="E22"/>
    <hyperlink ref="F27" location="F22" tooltip="CV: 1.19" display="F22"/>
    <hyperlink ref="G27" location="G22" tooltip="CV: 1.06" display="G22"/>
    <hyperlink ref="H27" location="H22" tooltip="CV: 6.65" display="H22"/>
    <hyperlink ref="C28" location="C23" tooltip="CV: 1.61" display="C23"/>
    <hyperlink ref="E28" location="E23" tooltip="CV: 3.03" display="E23"/>
    <hyperlink ref="F28" location="F23" tooltip="CV: 1.68" display="F23"/>
    <hyperlink ref="G28" location="G23" tooltip="CV: 2.72" display="G23"/>
    <hyperlink ref="H28" location="H23" tooltip="CV: 14.53" display="H23"/>
    <hyperlink ref="C29" location="C24" tooltip="CV: 2.03" display="C24"/>
    <hyperlink ref="E29" location="E24" tooltip="CV: 3.15" display="E24"/>
    <hyperlink ref="F29" location="F24" tooltip="CV: 2.54" display="F24"/>
    <hyperlink ref="G29" location="G24" tooltip="CV: 3.08" display="G24"/>
    <hyperlink ref="H29" location="H24" tooltip="CV: 17.33" display="H24"/>
    <hyperlink ref="C30" location="C25" tooltip="CV: 1.33" display="C25"/>
    <hyperlink ref="E30" location="E25" tooltip="CV: 3.49" display="E25"/>
    <hyperlink ref="F30" location="F25" tooltip="CV: 1.99" display="F25"/>
    <hyperlink ref="G30" location="G25" tooltip="CV: 1.08" display="G25"/>
    <hyperlink ref="H30" location="H25" tooltip="CV: 8.1" display="H25"/>
    <hyperlink ref="C22" location="C27" tooltip="CV: 1.33" display="C27"/>
    <hyperlink ref="E22" location="E27" tooltip="CV: 2.57" display="E27"/>
    <hyperlink ref="F22" location="F27" tooltip="CV: 1.29" display="F27"/>
    <hyperlink ref="G22" location="G27" tooltip="CV: 1.36" display="G27"/>
    <hyperlink ref="H22" location="H27" tooltip="CV: 7.76" display="H27"/>
    <hyperlink ref="C23" location="C28" tooltip="CV: 2.15" display="C28"/>
    <hyperlink ref="E23" location="E28" tooltip="CV: 4.14" display="E28"/>
    <hyperlink ref="F23" location="F28" tooltip="CV: 2" display="F28"/>
    <hyperlink ref="G23" location="G28" tooltip="CV: 3.27" display="G28"/>
    <hyperlink ref="H23" location="H28" tooltip="CV: 19.29" display="H28"/>
    <hyperlink ref="C24" location="C29" tooltip="CV: 2.8" display="C29"/>
    <hyperlink ref="E24" location="E29" tooltip="CV: 4.14" display="E29"/>
    <hyperlink ref="F24" location="F29" tooltip="CV: 3.13" display="F29"/>
    <hyperlink ref="G24" location="G29" tooltip="CV: 4.37" display="G29"/>
    <hyperlink ref="H24" location="H29" tooltip="CV: 24.77" display="H29"/>
    <hyperlink ref="C25" location="C30" tooltip="CV: 1.75" display="C30"/>
    <hyperlink ref="E25" location="E30" tooltip="CV: 3.6" display="E30"/>
    <hyperlink ref="F25" location="F30" tooltip="CV: 1.9" display="F30"/>
    <hyperlink ref="G25" location="G30" tooltip="CV: 1.49" display="G30"/>
    <hyperlink ref="H25" location="H30" tooltip="CV: 8.93" display="H30"/>
    <hyperlink ref="A3:B3" location="'Cuadro 5.4'!A41:H69" tooltip="Estimaciones puntuales" display="Estimaciones puntuales"/>
    <hyperlink ref="A4:B4" location="'Cuadro 5.4'!A73:H100" tooltip="Observaciones muestrales" display="Observaciones muestrales"/>
    <hyperlink ref="A5:B5" location="'Cuadro 5.4'!A104:H131" tooltip="Coeficiente de variación" display="Coeficiente de variación"/>
    <hyperlink ref="A6:B6" location="'Cuadro 5.4'!A135:H162" tooltip="Error estándar" display="Error estándar"/>
    <hyperlink ref="I38" location="'Cuadro 5.4'!A1" tooltip="Ir al Inicio" display="Ir al Inicio"/>
    <hyperlink ref="I70" location="'Cuadro 5.4'!A1" tooltip="Ir al Inicio" display="Ir al Inicio"/>
    <hyperlink ref="I101" location="'Cuadro 5.4'!A1" tooltip="Ir al Inicio" display="Ir al Inicio"/>
    <hyperlink ref="I132" location="'Cuadro 5.4'!A1" tooltip="Ir al Inicio" display="Ir al Inicio"/>
    <hyperlink ref="I163" location="'Cuadro 5.4'!A1" tooltip="Ir al Inicio" display="Ir al Inicio"/>
    <hyperlink ref="I1" location="ÍNDICE!A1" tooltip="Índice" display="Índice"/>
  </hyperlinks>
  <pageMargins left="0.7" right="0.7" top="0.75" bottom="0.75" header="0.3" footer="0.3"/>
  <pageSetup orientation="portrait" verticalDpi="0" r:id="rId1"/>
  <rowBreaks count="1" manualBreakCount="1">
    <brk id="39" max="16383"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3"/>
  <sheetViews>
    <sheetView showGridLines="0" zoomScaleNormal="100" zoomScaleSheetLayoutView="100" workbookViewId="0"/>
  </sheetViews>
  <sheetFormatPr baseColWidth="10" defaultColWidth="9.140625" defaultRowHeight="15" customHeight="1"/>
  <cols>
    <col min="1" max="1" width="5.42578125" style="1112" customWidth="1"/>
    <col min="2" max="2" width="25.7109375" style="1112" customWidth="1"/>
    <col min="3" max="3" width="20.7109375" style="1112" customWidth="1"/>
    <col min="4" max="4" width="1.28515625" style="1112" customWidth="1"/>
    <col min="5" max="6" width="20.7109375" style="1112" customWidth="1"/>
    <col min="7" max="7" width="18.7109375" style="1112" customWidth="1"/>
    <col min="8" max="16384" width="9.140625" style="1112"/>
  </cols>
  <sheetData>
    <row r="1" spans="1:7" ht="15" customHeight="1">
      <c r="A1" s="1952" t="s">
        <v>644</v>
      </c>
      <c r="B1" s="1952"/>
      <c r="G1" s="823" t="s">
        <v>19</v>
      </c>
    </row>
    <row r="2" spans="1:7" ht="15" customHeight="1">
      <c r="A2" s="1952"/>
      <c r="B2" s="1952"/>
    </row>
    <row r="3" spans="1:7" s="1905" customFormat="1" ht="15" customHeight="1">
      <c r="A3" s="1902" t="s">
        <v>95</v>
      </c>
      <c r="B3" s="1902"/>
    </row>
    <row r="4" spans="1:7" s="1905" customFormat="1" ht="15" customHeight="1">
      <c r="A4" s="1902" t="s">
        <v>34</v>
      </c>
      <c r="B4" s="1902"/>
    </row>
    <row r="5" spans="1:7" s="1905" customFormat="1" ht="15" customHeight="1">
      <c r="A5" s="1902" t="s">
        <v>270</v>
      </c>
      <c r="B5" s="1902"/>
    </row>
    <row r="6" spans="1:7" s="1905" customFormat="1" ht="15" customHeight="1">
      <c r="A6" s="1902" t="s">
        <v>32</v>
      </c>
      <c r="B6" s="1902"/>
    </row>
    <row r="9" spans="1:7" ht="15" customHeight="1">
      <c r="A9" s="2480" t="s">
        <v>583</v>
      </c>
      <c r="B9" s="2480"/>
      <c r="C9" s="2480"/>
      <c r="D9" s="1906"/>
      <c r="F9" s="945" t="s">
        <v>584</v>
      </c>
    </row>
    <row r="10" spans="1:7" s="798" customFormat="1" ht="15" customHeight="1">
      <c r="A10" s="2480"/>
      <c r="B10" s="2480"/>
      <c r="C10" s="2480"/>
      <c r="D10" s="1906"/>
      <c r="E10" s="1112"/>
    </row>
    <row r="11" spans="1:7" s="1911" customFormat="1" ht="15" customHeight="1">
      <c r="A11" s="2480"/>
      <c r="B11" s="2480"/>
      <c r="C11" s="2480"/>
      <c r="D11" s="1906"/>
      <c r="E11" s="1908"/>
      <c r="F11" s="1908"/>
      <c r="G11" s="1909" t="s">
        <v>360</v>
      </c>
    </row>
    <row r="12" spans="1:7" ht="6" customHeight="1">
      <c r="C12" s="1912"/>
      <c r="D12" s="1912"/>
      <c r="E12" s="1913"/>
      <c r="F12" s="1913"/>
      <c r="G12" s="1914"/>
    </row>
    <row r="13" spans="1:7" ht="15" customHeight="1">
      <c r="A13" s="2497" t="s">
        <v>109</v>
      </c>
      <c r="B13" s="2498"/>
      <c r="C13" s="2504" t="s">
        <v>17</v>
      </c>
      <c r="D13" s="2209"/>
      <c r="E13" s="2502" t="s">
        <v>585</v>
      </c>
      <c r="F13" s="2502"/>
      <c r="G13" s="1914"/>
    </row>
    <row r="14" spans="1:7" s="1921" customFormat="1" ht="15" customHeight="1">
      <c r="A14" s="2361"/>
      <c r="B14" s="2361"/>
      <c r="C14" s="2361"/>
      <c r="D14" s="2210"/>
      <c r="E14" s="1917" t="s">
        <v>586</v>
      </c>
      <c r="F14" s="1917" t="s">
        <v>587</v>
      </c>
      <c r="G14" s="2244"/>
    </row>
    <row r="15" spans="1:7" ht="6" customHeight="1">
      <c r="C15" s="1913"/>
      <c r="D15" s="1913"/>
      <c r="E15" s="1913"/>
      <c r="F15" s="1913"/>
      <c r="G15" s="1914"/>
    </row>
    <row r="16" spans="1:7" s="1925" customFormat="1" ht="15" customHeight="1">
      <c r="A16" s="1922" t="s">
        <v>103</v>
      </c>
      <c r="B16" s="1922"/>
      <c r="C16" s="2065">
        <v>16733478</v>
      </c>
      <c r="D16" s="2066"/>
      <c r="E16" s="1923">
        <v>75.5</v>
      </c>
      <c r="F16" s="1923">
        <v>24.5</v>
      </c>
      <c r="G16" s="2086"/>
    </row>
    <row r="17" spans="1:7" ht="15" customHeight="1">
      <c r="A17" s="1112" t="s">
        <v>84</v>
      </c>
      <c r="C17" s="1965">
        <v>179331</v>
      </c>
      <c r="D17" s="1877"/>
      <c r="E17" s="1927">
        <v>75.099999999999994</v>
      </c>
      <c r="F17" s="1927">
        <v>24.9</v>
      </c>
      <c r="G17" s="2086"/>
    </row>
    <row r="18" spans="1:7" ht="15" customHeight="1">
      <c r="A18" s="1112" t="s">
        <v>83</v>
      </c>
      <c r="C18" s="2067">
        <v>536865</v>
      </c>
      <c r="D18" s="2068"/>
      <c r="E18" s="1927">
        <v>77.7</v>
      </c>
      <c r="F18" s="1927">
        <v>22.3</v>
      </c>
      <c r="G18" s="2086"/>
    </row>
    <row r="19" spans="1:7" ht="15" customHeight="1">
      <c r="A19" s="1112" t="s">
        <v>82</v>
      </c>
      <c r="C19" s="2067">
        <v>113604</v>
      </c>
      <c r="D19" s="2068"/>
      <c r="E19" s="1928">
        <v>75.900000000000006</v>
      </c>
      <c r="F19" s="1928">
        <v>24</v>
      </c>
      <c r="G19" s="2086"/>
    </row>
    <row r="20" spans="1:7" ht="15" customHeight="1">
      <c r="A20" s="1112" t="s">
        <v>81</v>
      </c>
      <c r="C20" s="2067">
        <v>130224</v>
      </c>
      <c r="D20" s="2068"/>
      <c r="E20" s="1928">
        <v>72</v>
      </c>
      <c r="F20" s="1928">
        <v>28</v>
      </c>
      <c r="G20" s="2086"/>
    </row>
    <row r="21" spans="1:7" ht="15" customHeight="1">
      <c r="A21" s="1112" t="s">
        <v>80</v>
      </c>
      <c r="C21" s="2067">
        <v>443209</v>
      </c>
      <c r="D21" s="2068"/>
      <c r="E21" s="1928">
        <v>74.599999999999994</v>
      </c>
      <c r="F21" s="1928">
        <v>25.4</v>
      </c>
      <c r="G21" s="2086"/>
    </row>
    <row r="22" spans="1:7" ht="15" customHeight="1">
      <c r="A22" s="1112" t="s">
        <v>79</v>
      </c>
      <c r="C22" s="2067">
        <v>112741</v>
      </c>
      <c r="D22" s="2068"/>
      <c r="E22" s="1928">
        <v>76.900000000000006</v>
      </c>
      <c r="F22" s="1928">
        <v>23.1</v>
      </c>
      <c r="G22" s="2086"/>
    </row>
    <row r="23" spans="1:7" ht="15" customHeight="1">
      <c r="A23" s="1112" t="s">
        <v>78</v>
      </c>
      <c r="C23" s="2067">
        <v>632872</v>
      </c>
      <c r="D23" s="2068"/>
      <c r="E23" s="1928">
        <v>63.8</v>
      </c>
      <c r="F23" s="1928">
        <v>36.1</v>
      </c>
      <c r="G23" s="2086"/>
    </row>
    <row r="24" spans="1:7" ht="15" customHeight="1">
      <c r="A24" s="1112" t="s">
        <v>77</v>
      </c>
      <c r="C24" s="2067">
        <v>575890</v>
      </c>
      <c r="D24" s="2068"/>
      <c r="E24" s="1928">
        <v>76.400000000000006</v>
      </c>
      <c r="F24" s="1928">
        <v>23.6</v>
      </c>
      <c r="G24" s="2086"/>
    </row>
    <row r="25" spans="1:7" ht="15" customHeight="1">
      <c r="A25" s="1112" t="s">
        <v>76</v>
      </c>
      <c r="C25" s="2067">
        <v>1188052</v>
      </c>
      <c r="D25" s="2068"/>
      <c r="E25" s="1928">
        <v>78.599999999999994</v>
      </c>
      <c r="F25" s="1928">
        <v>21.4</v>
      </c>
      <c r="G25" s="2086"/>
    </row>
    <row r="26" spans="1:7" ht="15" customHeight="1">
      <c r="A26" s="1112" t="s">
        <v>75</v>
      </c>
      <c r="C26" s="2067">
        <v>254126</v>
      </c>
      <c r="D26" s="2068"/>
      <c r="E26" s="1928">
        <v>76.3</v>
      </c>
      <c r="F26" s="1928">
        <v>23.7</v>
      </c>
      <c r="G26" s="2086"/>
    </row>
    <row r="27" spans="1:7" ht="15" customHeight="1">
      <c r="A27" s="1112" t="s">
        <v>74</v>
      </c>
      <c r="C27" s="2067">
        <v>835940</v>
      </c>
      <c r="D27" s="2068"/>
      <c r="E27" s="1928">
        <v>71.3</v>
      </c>
      <c r="F27" s="1928">
        <v>28.6</v>
      </c>
      <c r="G27" s="2086"/>
    </row>
    <row r="28" spans="1:7" ht="15" customHeight="1">
      <c r="A28" s="1112" t="s">
        <v>73</v>
      </c>
      <c r="C28" s="2067">
        <v>451190</v>
      </c>
      <c r="D28" s="2068"/>
      <c r="E28" s="1928">
        <v>72.3</v>
      </c>
      <c r="F28" s="1928">
        <v>27.7</v>
      </c>
      <c r="G28" s="2086"/>
    </row>
    <row r="29" spans="1:7" ht="15" customHeight="1">
      <c r="A29" s="1112" t="s">
        <v>72</v>
      </c>
      <c r="C29" s="2067">
        <v>362979</v>
      </c>
      <c r="D29" s="2068"/>
      <c r="E29" s="1928">
        <v>76.7</v>
      </c>
      <c r="F29" s="1928">
        <v>23.2</v>
      </c>
      <c r="G29" s="2086"/>
    </row>
    <row r="30" spans="1:7" ht="15" customHeight="1">
      <c r="A30" s="1112" t="s">
        <v>71</v>
      </c>
      <c r="C30" s="2067">
        <v>1102696</v>
      </c>
      <c r="D30" s="2068"/>
      <c r="E30" s="1928">
        <v>75.7</v>
      </c>
      <c r="F30" s="1928">
        <v>24.3</v>
      </c>
      <c r="G30" s="2086"/>
    </row>
    <row r="31" spans="1:7" ht="15" customHeight="1">
      <c r="A31" s="1112" t="s">
        <v>70</v>
      </c>
      <c r="C31" s="2067">
        <v>2426089</v>
      </c>
      <c r="D31" s="2068"/>
      <c r="E31" s="1928">
        <v>81.099999999999994</v>
      </c>
      <c r="F31" s="1928">
        <v>18.899999999999999</v>
      </c>
      <c r="G31" s="2086"/>
    </row>
    <row r="32" spans="1:7" ht="15" customHeight="1">
      <c r="A32" s="1112" t="s">
        <v>69</v>
      </c>
      <c r="C32" s="2067">
        <v>619086</v>
      </c>
      <c r="D32" s="2068"/>
      <c r="E32" s="1928">
        <v>73</v>
      </c>
      <c r="F32" s="1928">
        <v>27</v>
      </c>
      <c r="G32" s="2086"/>
    </row>
    <row r="33" spans="1:7" ht="15" customHeight="1">
      <c r="A33" s="1112" t="s">
        <v>68</v>
      </c>
      <c r="C33" s="2067">
        <v>261800</v>
      </c>
      <c r="D33" s="2068"/>
      <c r="E33" s="1928">
        <v>77.2</v>
      </c>
      <c r="F33" s="1928">
        <v>22.8</v>
      </c>
      <c r="G33" s="2086"/>
    </row>
    <row r="34" spans="1:7" ht="15" customHeight="1">
      <c r="A34" s="1112" t="s">
        <v>67</v>
      </c>
      <c r="C34" s="2067">
        <v>180885</v>
      </c>
      <c r="D34" s="2068"/>
      <c r="E34" s="1928">
        <v>76.599999999999994</v>
      </c>
      <c r="F34" s="1928">
        <v>23.3</v>
      </c>
      <c r="G34" s="2086"/>
    </row>
    <row r="35" spans="1:7" ht="15" customHeight="1">
      <c r="A35" s="1112" t="s">
        <v>66</v>
      </c>
      <c r="C35" s="2067">
        <v>796091</v>
      </c>
      <c r="D35" s="2068"/>
      <c r="E35" s="1928">
        <v>74.5</v>
      </c>
      <c r="F35" s="1928">
        <v>25.5</v>
      </c>
      <c r="G35" s="2086"/>
    </row>
    <row r="36" spans="1:7" ht="15" customHeight="1">
      <c r="A36" s="1112" t="s">
        <v>65</v>
      </c>
      <c r="C36" s="2067">
        <v>436491</v>
      </c>
      <c r="D36" s="2068"/>
      <c r="E36" s="1928">
        <v>68.099999999999994</v>
      </c>
      <c r="F36" s="1928">
        <v>31.9</v>
      </c>
      <c r="G36" s="2086"/>
    </row>
    <row r="37" spans="1:7" ht="15" customHeight="1">
      <c r="A37" s="1112" t="s">
        <v>64</v>
      </c>
      <c r="C37" s="2067">
        <v>735937</v>
      </c>
      <c r="D37" s="2068"/>
      <c r="E37" s="1928">
        <v>77.599999999999994</v>
      </c>
      <c r="F37" s="1928">
        <v>22.4</v>
      </c>
      <c r="G37" s="2086"/>
    </row>
    <row r="38" spans="1:7" ht="15" customHeight="1">
      <c r="A38" s="1112" t="s">
        <v>63</v>
      </c>
      <c r="C38" s="2067">
        <v>295766</v>
      </c>
      <c r="D38" s="2068"/>
      <c r="E38" s="1928">
        <v>76.3</v>
      </c>
      <c r="F38" s="1928">
        <v>23.7</v>
      </c>
      <c r="G38" s="2086"/>
    </row>
    <row r="39" spans="1:7" ht="15" customHeight="1">
      <c r="A39" s="1112" t="s">
        <v>62</v>
      </c>
      <c r="C39" s="2067">
        <v>247295</v>
      </c>
      <c r="D39" s="2068"/>
      <c r="E39" s="1928">
        <v>76.2</v>
      </c>
      <c r="F39" s="1928">
        <v>23.8</v>
      </c>
      <c r="G39" s="2086"/>
    </row>
    <row r="40" spans="1:7" ht="15" customHeight="1">
      <c r="A40" s="1112" t="s">
        <v>61</v>
      </c>
      <c r="C40" s="2067">
        <v>360965</v>
      </c>
      <c r="D40" s="2068"/>
      <c r="E40" s="1928">
        <v>73.900000000000006</v>
      </c>
      <c r="F40" s="1928">
        <v>26.1</v>
      </c>
      <c r="G40" s="2086"/>
    </row>
    <row r="41" spans="1:7" ht="15" customHeight="1">
      <c r="A41" s="1112" t="s">
        <v>60</v>
      </c>
      <c r="C41" s="2067">
        <v>420966</v>
      </c>
      <c r="D41" s="2068"/>
      <c r="E41" s="1928">
        <v>78.599999999999994</v>
      </c>
      <c r="F41" s="1928">
        <v>21.4</v>
      </c>
      <c r="G41" s="2086"/>
    </row>
    <row r="42" spans="1:7" ht="15" customHeight="1">
      <c r="A42" s="1112" t="s">
        <v>59</v>
      </c>
      <c r="C42" s="2067">
        <v>432129</v>
      </c>
      <c r="D42" s="2068"/>
      <c r="E42" s="1928">
        <v>77</v>
      </c>
      <c r="F42" s="1928">
        <v>23</v>
      </c>
      <c r="G42" s="2086"/>
    </row>
    <row r="43" spans="1:7" ht="15" customHeight="1">
      <c r="A43" s="1112" t="s">
        <v>58</v>
      </c>
      <c r="C43" s="2067">
        <v>338909</v>
      </c>
      <c r="D43" s="2068"/>
      <c r="E43" s="1928">
        <v>70.400000000000006</v>
      </c>
      <c r="F43" s="1928">
        <v>29.6</v>
      </c>
      <c r="G43" s="2086"/>
    </row>
    <row r="44" spans="1:7" ht="15" customHeight="1">
      <c r="A44" s="1112" t="s">
        <v>57</v>
      </c>
      <c r="C44" s="2067">
        <v>526736</v>
      </c>
      <c r="D44" s="2068"/>
      <c r="E44" s="1928">
        <v>75</v>
      </c>
      <c r="F44" s="1928">
        <v>25</v>
      </c>
      <c r="G44" s="2086"/>
    </row>
    <row r="45" spans="1:7" ht="15" customHeight="1">
      <c r="A45" s="1112" t="s">
        <v>56</v>
      </c>
      <c r="C45" s="2067">
        <v>178846</v>
      </c>
      <c r="D45" s="2068"/>
      <c r="E45" s="1928">
        <v>78.8</v>
      </c>
      <c r="F45" s="1928">
        <v>21.2</v>
      </c>
      <c r="G45" s="2086"/>
    </row>
    <row r="46" spans="1:7" ht="15" customHeight="1">
      <c r="A46" s="1112" t="s">
        <v>55</v>
      </c>
      <c r="C46" s="2067">
        <v>1037760</v>
      </c>
      <c r="D46" s="2068"/>
      <c r="E46" s="1928">
        <v>72.8</v>
      </c>
      <c r="F46" s="1928">
        <v>27.2</v>
      </c>
      <c r="G46" s="2086"/>
    </row>
    <row r="47" spans="1:7" ht="15" customHeight="1">
      <c r="A47" s="1112" t="s">
        <v>54</v>
      </c>
      <c r="C47" s="2067">
        <v>298711</v>
      </c>
      <c r="D47" s="2068"/>
      <c r="E47" s="1928">
        <v>76.900000000000006</v>
      </c>
      <c r="F47" s="1928">
        <v>23.1</v>
      </c>
      <c r="G47" s="2086"/>
    </row>
    <row r="48" spans="1:7" ht="15" customHeight="1">
      <c r="A48" s="1112" t="s">
        <v>53</v>
      </c>
      <c r="C48" s="2067">
        <v>219297</v>
      </c>
      <c r="D48" s="2068"/>
      <c r="E48" s="1928">
        <v>72.2</v>
      </c>
      <c r="F48" s="1928">
        <v>27.8</v>
      </c>
      <c r="G48" s="2086"/>
    </row>
    <row r="49" spans="1:16" ht="6" customHeight="1">
      <c r="A49" s="1947"/>
      <c r="B49" s="1947"/>
      <c r="C49" s="1948"/>
      <c r="D49" s="1948"/>
      <c r="E49" s="1948"/>
      <c r="F49" s="1948"/>
      <c r="G49" s="1914"/>
    </row>
    <row r="50" spans="1:16" s="317" customFormat="1" ht="57" customHeight="1">
      <c r="A50" s="870" t="s">
        <v>279</v>
      </c>
      <c r="B50" s="2344" t="s">
        <v>588</v>
      </c>
      <c r="C50" s="2344"/>
      <c r="D50" s="2344"/>
      <c r="E50" s="2344"/>
      <c r="F50" s="2344"/>
      <c r="G50" s="1225"/>
      <c r="H50" s="1225"/>
      <c r="I50" s="1225"/>
      <c r="J50" s="1225"/>
      <c r="K50" s="1225"/>
      <c r="M50"/>
      <c r="N50"/>
      <c r="O50"/>
      <c r="P50"/>
    </row>
    <row r="51" spans="1:16" s="317" customFormat="1" ht="15" customHeight="1">
      <c r="A51" s="870"/>
      <c r="B51" s="2344" t="s">
        <v>505</v>
      </c>
      <c r="C51" s="2344"/>
      <c r="D51" s="2344"/>
      <c r="E51" s="2344"/>
      <c r="F51" s="2344"/>
      <c r="G51" s="2344"/>
      <c r="H51" s="1225"/>
      <c r="I51" s="1225"/>
      <c r="J51" s="1225"/>
      <c r="K51" s="1225"/>
      <c r="M51"/>
      <c r="N51"/>
      <c r="O51"/>
      <c r="P51"/>
    </row>
    <row r="52" spans="1:16" s="317" customFormat="1" ht="15" customHeight="1">
      <c r="A52" s="1226"/>
      <c r="B52" s="1227" t="s">
        <v>344</v>
      </c>
      <c r="C52" s="1227"/>
      <c r="D52" s="1227"/>
      <c r="E52" s="1227"/>
      <c r="F52" s="1227"/>
      <c r="I52" s="1228"/>
      <c r="K52"/>
    </row>
    <row r="53" spans="1:16" s="1935" customFormat="1" ht="15" customHeight="1">
      <c r="A53" s="2129"/>
      <c r="B53" s="2129" t="s">
        <v>183</v>
      </c>
      <c r="C53" s="2130"/>
      <c r="D53" s="2130"/>
      <c r="E53" s="2130"/>
      <c r="F53" s="2130"/>
      <c r="G53" s="2130"/>
      <c r="K53" s="2131"/>
    </row>
    <row r="54" spans="1:16" s="1936" customFormat="1" ht="15" customHeight="1">
      <c r="A54" s="2132"/>
      <c r="B54" s="2132" t="s">
        <v>185</v>
      </c>
      <c r="C54" s="2132"/>
      <c r="D54" s="2132"/>
      <c r="G54" s="2133"/>
      <c r="H54" s="2133"/>
      <c r="I54" s="2133"/>
      <c r="J54" s="2133"/>
    </row>
    <row r="55" spans="1:16" s="1935" customFormat="1" ht="15" customHeight="1">
      <c r="A55" s="2129"/>
      <c r="B55" s="2129" t="s">
        <v>187</v>
      </c>
      <c r="C55" s="2130"/>
      <c r="D55" s="2130"/>
      <c r="E55" s="2130"/>
      <c r="F55" s="2130"/>
      <c r="G55" s="2130"/>
    </row>
    <row r="56" spans="1:16" ht="15" customHeight="1">
      <c r="A56" s="54"/>
      <c r="B56" s="54"/>
      <c r="E56" s="1913"/>
      <c r="G56" s="2045" t="s">
        <v>93</v>
      </c>
    </row>
    <row r="57" spans="1:16" ht="15" customHeight="1">
      <c r="C57" s="1913"/>
      <c r="D57" s="1913"/>
      <c r="E57" s="1913"/>
      <c r="F57" s="1913"/>
      <c r="G57" s="1914"/>
    </row>
    <row r="58" spans="1:16" ht="15" customHeight="1">
      <c r="C58" s="1913"/>
      <c r="D58" s="1913"/>
      <c r="E58" s="1913"/>
      <c r="F58" s="1913"/>
      <c r="G58" s="1914"/>
    </row>
    <row r="59" spans="1:16" ht="15" customHeight="1">
      <c r="A59" s="2480" t="s">
        <v>583</v>
      </c>
      <c r="B59" s="2480"/>
      <c r="C59" s="2480"/>
      <c r="D59" s="1906"/>
      <c r="E59" s="798"/>
      <c r="F59" s="1999" t="s">
        <v>584</v>
      </c>
      <c r="G59" s="1914"/>
    </row>
    <row r="60" spans="1:16" ht="15" customHeight="1">
      <c r="A60" s="2480"/>
      <c r="B60" s="2480"/>
      <c r="C60" s="2480"/>
      <c r="D60" s="1906"/>
      <c r="E60" s="1908"/>
      <c r="F60" s="1908"/>
      <c r="G60" s="1914"/>
    </row>
    <row r="61" spans="1:16" ht="15" customHeight="1">
      <c r="A61" s="2480"/>
      <c r="B61" s="2480"/>
      <c r="C61" s="2480"/>
      <c r="D61" s="1906"/>
      <c r="E61" s="1908"/>
      <c r="F61" s="1908"/>
      <c r="G61" s="1914"/>
    </row>
    <row r="62" spans="1:16" ht="15" customHeight="1">
      <c r="A62" s="1905" t="s">
        <v>95</v>
      </c>
      <c r="B62" s="1905"/>
      <c r="C62" s="1906"/>
      <c r="D62" s="1906"/>
      <c r="E62" s="1908"/>
      <c r="F62" s="1908"/>
      <c r="G62" s="1914"/>
    </row>
    <row r="63" spans="1:16" ht="6" customHeight="1">
      <c r="C63" s="1912"/>
      <c r="D63" s="1912"/>
      <c r="E63" s="1913"/>
      <c r="F63" s="1913"/>
      <c r="G63" s="1914"/>
    </row>
    <row r="64" spans="1:16" ht="15" customHeight="1">
      <c r="A64" s="2509" t="s">
        <v>109</v>
      </c>
      <c r="B64" s="2509"/>
      <c r="C64" s="2504" t="s">
        <v>17</v>
      </c>
      <c r="D64" s="2209"/>
      <c r="E64" s="2502" t="s">
        <v>585</v>
      </c>
      <c r="F64" s="2502"/>
      <c r="G64" s="1914"/>
    </row>
    <row r="65" spans="1:7" ht="15" customHeight="1">
      <c r="A65" s="2510"/>
      <c r="B65" s="2510"/>
      <c r="C65" s="2361"/>
      <c r="D65" s="2210"/>
      <c r="E65" s="1917" t="s">
        <v>586</v>
      </c>
      <c r="F65" s="1917" t="s">
        <v>587</v>
      </c>
    </row>
    <row r="66" spans="1:7" ht="6" customHeight="1">
      <c r="C66" s="1913"/>
      <c r="D66" s="1913"/>
      <c r="E66" s="1913"/>
      <c r="F66" s="1913"/>
    </row>
    <row r="67" spans="1:7" ht="15" customHeight="1">
      <c r="A67" s="1922" t="s">
        <v>103</v>
      </c>
      <c r="B67" s="1922"/>
      <c r="C67" s="2066">
        <v>16733478</v>
      </c>
      <c r="D67" s="2066"/>
      <c r="E67" s="2106">
        <v>12640693</v>
      </c>
      <c r="F67" s="2106">
        <v>4091142</v>
      </c>
      <c r="G67" s="1877"/>
    </row>
    <row r="68" spans="1:7" ht="15" customHeight="1">
      <c r="A68" s="1112" t="s">
        <v>84</v>
      </c>
      <c r="C68" s="1877">
        <v>179331</v>
      </c>
      <c r="D68" s="1877"/>
      <c r="E68" s="2053">
        <v>134677</v>
      </c>
      <c r="F68" s="2053">
        <v>44654</v>
      </c>
    </row>
    <row r="69" spans="1:7" ht="15" customHeight="1">
      <c r="A69" s="1112" t="s">
        <v>83</v>
      </c>
      <c r="C69" s="2068">
        <v>536865</v>
      </c>
      <c r="D69" s="2068"/>
      <c r="E69" s="2053">
        <v>416907</v>
      </c>
      <c r="F69" s="2053">
        <v>119958</v>
      </c>
    </row>
    <row r="70" spans="1:7" ht="15" customHeight="1">
      <c r="A70" s="1112" t="s">
        <v>82</v>
      </c>
      <c r="C70" s="2068">
        <v>113604</v>
      </c>
      <c r="D70" s="2068"/>
      <c r="E70" s="2053">
        <v>86202</v>
      </c>
      <c r="F70" s="2053">
        <v>27321</v>
      </c>
    </row>
    <row r="71" spans="1:7" ht="15" customHeight="1">
      <c r="A71" s="1112" t="s">
        <v>81</v>
      </c>
      <c r="C71" s="2068">
        <v>130224</v>
      </c>
      <c r="D71" s="2068"/>
      <c r="E71" s="2053">
        <v>93807</v>
      </c>
      <c r="F71" s="2053">
        <v>36417</v>
      </c>
    </row>
    <row r="72" spans="1:7" ht="15" customHeight="1">
      <c r="A72" s="1112" t="s">
        <v>80</v>
      </c>
      <c r="C72" s="2068">
        <v>443209</v>
      </c>
      <c r="D72" s="2068"/>
      <c r="E72" s="2053">
        <v>330802</v>
      </c>
      <c r="F72" s="2053">
        <v>112407</v>
      </c>
    </row>
    <row r="73" spans="1:7" ht="15" customHeight="1">
      <c r="A73" s="1112" t="s">
        <v>79</v>
      </c>
      <c r="C73" s="2068">
        <v>112741</v>
      </c>
      <c r="D73" s="2068"/>
      <c r="E73" s="2053">
        <v>86647</v>
      </c>
      <c r="F73" s="2053">
        <v>26094</v>
      </c>
    </row>
    <row r="74" spans="1:7" ht="15" customHeight="1">
      <c r="A74" s="1112" t="s">
        <v>78</v>
      </c>
      <c r="C74" s="2068">
        <v>632872</v>
      </c>
      <c r="D74" s="2068"/>
      <c r="E74" s="2053">
        <v>403998</v>
      </c>
      <c r="F74" s="2053">
        <v>228428</v>
      </c>
    </row>
    <row r="75" spans="1:7" ht="15" customHeight="1">
      <c r="A75" s="1112" t="s">
        <v>77</v>
      </c>
      <c r="C75" s="2068">
        <v>575890</v>
      </c>
      <c r="D75" s="2068"/>
      <c r="E75" s="2053">
        <v>440263</v>
      </c>
      <c r="F75" s="2053">
        <v>135627</v>
      </c>
    </row>
    <row r="76" spans="1:7" ht="15" customHeight="1">
      <c r="A76" s="1112" t="s">
        <v>76</v>
      </c>
      <c r="C76" s="2068">
        <v>1188052</v>
      </c>
      <c r="D76" s="2068"/>
      <c r="E76" s="2053">
        <v>934046</v>
      </c>
      <c r="F76" s="2053">
        <v>254006</v>
      </c>
    </row>
    <row r="77" spans="1:7" ht="15" customHeight="1">
      <c r="A77" s="1112" t="s">
        <v>75</v>
      </c>
      <c r="C77" s="2068">
        <v>254126</v>
      </c>
      <c r="D77" s="2068"/>
      <c r="E77" s="2053">
        <v>193833</v>
      </c>
      <c r="F77" s="2053">
        <v>60293</v>
      </c>
    </row>
    <row r="78" spans="1:7" ht="15" customHeight="1">
      <c r="A78" s="1112" t="s">
        <v>74</v>
      </c>
      <c r="C78" s="2068">
        <v>835940</v>
      </c>
      <c r="D78" s="2068"/>
      <c r="E78" s="2053">
        <v>595782</v>
      </c>
      <c r="F78" s="2053">
        <v>239583</v>
      </c>
    </row>
    <row r="79" spans="1:7" ht="15" customHeight="1">
      <c r="A79" s="1112" t="s">
        <v>73</v>
      </c>
      <c r="C79" s="2068">
        <v>451190</v>
      </c>
      <c r="D79" s="2068"/>
      <c r="E79" s="2053">
        <v>326044</v>
      </c>
      <c r="F79" s="2053">
        <v>125146</v>
      </c>
    </row>
    <row r="80" spans="1:7" ht="15" customHeight="1">
      <c r="A80" s="1112" t="s">
        <v>72</v>
      </c>
      <c r="C80" s="2068">
        <v>362979</v>
      </c>
      <c r="D80" s="2068"/>
      <c r="E80" s="2053">
        <v>278373</v>
      </c>
      <c r="F80" s="2053">
        <v>84363</v>
      </c>
    </row>
    <row r="81" spans="1:6" ht="15" customHeight="1">
      <c r="A81" s="1112" t="s">
        <v>71</v>
      </c>
      <c r="C81" s="2068">
        <v>1102696</v>
      </c>
      <c r="D81" s="2068"/>
      <c r="E81" s="2053">
        <v>834715</v>
      </c>
      <c r="F81" s="2053">
        <v>267981</v>
      </c>
    </row>
    <row r="82" spans="1:6" ht="15" customHeight="1">
      <c r="A82" s="1112" t="s">
        <v>70</v>
      </c>
      <c r="C82" s="2068">
        <v>2426089</v>
      </c>
      <c r="D82" s="2068"/>
      <c r="E82" s="2053">
        <v>1967904</v>
      </c>
      <c r="F82" s="2053">
        <v>458185</v>
      </c>
    </row>
    <row r="83" spans="1:6" ht="15" customHeight="1">
      <c r="A83" s="1112" t="s">
        <v>69</v>
      </c>
      <c r="C83" s="2068">
        <v>619086</v>
      </c>
      <c r="D83" s="2068"/>
      <c r="E83" s="2053">
        <v>452123</v>
      </c>
      <c r="F83" s="2053">
        <v>166963</v>
      </c>
    </row>
    <row r="84" spans="1:6" ht="15" customHeight="1">
      <c r="A84" s="1112" t="s">
        <v>68</v>
      </c>
      <c r="C84" s="2068">
        <v>261800</v>
      </c>
      <c r="D84" s="2068"/>
      <c r="E84" s="2053">
        <v>202238</v>
      </c>
      <c r="F84" s="2053">
        <v>59562</v>
      </c>
    </row>
    <row r="85" spans="1:6" ht="15" customHeight="1">
      <c r="A85" s="1112" t="s">
        <v>67</v>
      </c>
      <c r="C85" s="2068">
        <v>180885</v>
      </c>
      <c r="D85" s="2068"/>
      <c r="E85" s="2053">
        <v>138621</v>
      </c>
      <c r="F85" s="2053">
        <v>42123</v>
      </c>
    </row>
    <row r="86" spans="1:6" ht="15" customHeight="1">
      <c r="A86" s="1112" t="s">
        <v>66</v>
      </c>
      <c r="C86" s="2068">
        <v>796091</v>
      </c>
      <c r="D86" s="2068"/>
      <c r="E86" s="2053">
        <v>592697</v>
      </c>
      <c r="F86" s="2053">
        <v>203394</v>
      </c>
    </row>
    <row r="87" spans="1:6" ht="15" customHeight="1">
      <c r="A87" s="1112" t="s">
        <v>65</v>
      </c>
      <c r="C87" s="2068">
        <v>436491</v>
      </c>
      <c r="D87" s="2068"/>
      <c r="E87" s="2053">
        <v>297105</v>
      </c>
      <c r="F87" s="2053">
        <v>139386</v>
      </c>
    </row>
    <row r="88" spans="1:6" ht="15" customHeight="1">
      <c r="A88" s="1112" t="s">
        <v>64</v>
      </c>
      <c r="C88" s="2068">
        <v>735937</v>
      </c>
      <c r="D88" s="2068"/>
      <c r="E88" s="2053">
        <v>571234</v>
      </c>
      <c r="F88" s="2053">
        <v>164703</v>
      </c>
    </row>
    <row r="89" spans="1:6" ht="15" customHeight="1">
      <c r="A89" s="1112" t="s">
        <v>63</v>
      </c>
      <c r="C89" s="2068">
        <v>295766</v>
      </c>
      <c r="D89" s="2068"/>
      <c r="E89" s="2053">
        <v>225689</v>
      </c>
      <c r="F89" s="2053">
        <v>70077</v>
      </c>
    </row>
    <row r="90" spans="1:6" ht="15" customHeight="1">
      <c r="A90" s="1112" t="s">
        <v>62</v>
      </c>
      <c r="C90" s="2068">
        <v>247295</v>
      </c>
      <c r="D90" s="2068"/>
      <c r="E90" s="2053">
        <v>188519</v>
      </c>
      <c r="F90" s="2053">
        <v>58776</v>
      </c>
    </row>
    <row r="91" spans="1:6" ht="15" customHeight="1">
      <c r="A91" s="1112" t="s">
        <v>61</v>
      </c>
      <c r="C91" s="2068">
        <v>360965</v>
      </c>
      <c r="D91" s="2068"/>
      <c r="E91" s="2053">
        <v>266628</v>
      </c>
      <c r="F91" s="2053">
        <v>94337</v>
      </c>
    </row>
    <row r="92" spans="1:6" ht="15" customHeight="1">
      <c r="A92" s="1112" t="s">
        <v>60</v>
      </c>
      <c r="C92" s="2068">
        <v>420966</v>
      </c>
      <c r="D92" s="2068"/>
      <c r="E92" s="2053">
        <v>331005</v>
      </c>
      <c r="F92" s="2053">
        <v>89961</v>
      </c>
    </row>
    <row r="93" spans="1:6" ht="15" customHeight="1">
      <c r="A93" s="1112" t="s">
        <v>59</v>
      </c>
      <c r="C93" s="2068">
        <v>432129</v>
      </c>
      <c r="D93" s="2068"/>
      <c r="E93" s="2053">
        <v>332690</v>
      </c>
      <c r="F93" s="2053">
        <v>99439</v>
      </c>
    </row>
    <row r="94" spans="1:6" ht="15" customHeight="1">
      <c r="A94" s="1112" t="s">
        <v>58</v>
      </c>
      <c r="C94" s="2068">
        <v>338909</v>
      </c>
      <c r="D94" s="2068"/>
      <c r="E94" s="2053">
        <v>238561</v>
      </c>
      <c r="F94" s="2053">
        <v>100191</v>
      </c>
    </row>
    <row r="95" spans="1:6" ht="15" customHeight="1">
      <c r="A95" s="1112" t="s">
        <v>57</v>
      </c>
      <c r="C95" s="2068">
        <v>526736</v>
      </c>
      <c r="D95" s="2068"/>
      <c r="E95" s="2053">
        <v>395067</v>
      </c>
      <c r="F95" s="2053">
        <v>131669</v>
      </c>
    </row>
    <row r="96" spans="1:6" ht="15" customHeight="1">
      <c r="A96" s="1112" t="s">
        <v>56</v>
      </c>
      <c r="C96" s="2068">
        <v>178846</v>
      </c>
      <c r="D96" s="2068"/>
      <c r="E96" s="2053">
        <v>140951</v>
      </c>
      <c r="F96" s="2053">
        <v>37895</v>
      </c>
    </row>
    <row r="97" spans="1:16" ht="15" customHeight="1">
      <c r="A97" s="1112" t="s">
        <v>55</v>
      </c>
      <c r="C97" s="2068">
        <v>1037760</v>
      </c>
      <c r="D97" s="2068"/>
      <c r="E97" s="2053">
        <v>755643</v>
      </c>
      <c r="F97" s="2053">
        <v>282117</v>
      </c>
    </row>
    <row r="98" spans="1:16" ht="15" customHeight="1">
      <c r="A98" s="1112" t="s">
        <v>54</v>
      </c>
      <c r="C98" s="2068">
        <v>298711</v>
      </c>
      <c r="D98" s="2068"/>
      <c r="E98" s="2053">
        <v>229621</v>
      </c>
      <c r="F98" s="2053">
        <v>69090</v>
      </c>
    </row>
    <row r="99" spans="1:16" ht="15" customHeight="1">
      <c r="A99" s="1112" t="s">
        <v>53</v>
      </c>
      <c r="C99" s="2068">
        <v>219297</v>
      </c>
      <c r="D99" s="2068"/>
      <c r="E99" s="2053">
        <v>158301</v>
      </c>
      <c r="F99" s="2053">
        <v>60996</v>
      </c>
    </row>
    <row r="100" spans="1:16" ht="6" customHeight="1">
      <c r="A100" s="1947"/>
      <c r="B100" s="1947"/>
      <c r="C100" s="2077"/>
      <c r="D100" s="2077"/>
      <c r="E100" s="2077"/>
      <c r="F100" s="2077"/>
    </row>
    <row r="101" spans="1:16" s="317" customFormat="1" ht="15" customHeight="1">
      <c r="A101" s="870" t="s">
        <v>279</v>
      </c>
      <c r="B101" s="2511" t="s">
        <v>505</v>
      </c>
      <c r="C101" s="2511"/>
      <c r="D101" s="2511"/>
      <c r="E101" s="2511"/>
      <c r="F101" s="2511"/>
      <c r="G101" s="788"/>
      <c r="H101" s="1225"/>
      <c r="I101" s="1225"/>
      <c r="J101" s="1225"/>
      <c r="K101" s="1225"/>
      <c r="M101"/>
      <c r="N101"/>
      <c r="O101"/>
      <c r="P101"/>
    </row>
    <row r="102" spans="1:16" s="317" customFormat="1" ht="15" customHeight="1">
      <c r="A102" s="1226"/>
      <c r="B102" s="1227" t="s">
        <v>344</v>
      </c>
      <c r="C102" s="1227"/>
      <c r="D102" s="1227"/>
      <c r="E102" s="1227"/>
      <c r="F102" s="1227"/>
      <c r="I102" s="1228"/>
      <c r="K102"/>
    </row>
    <row r="103" spans="1:16" s="1935" customFormat="1" ht="15" customHeight="1">
      <c r="A103" s="2129"/>
      <c r="B103" s="2129" t="s">
        <v>183</v>
      </c>
      <c r="C103" s="2130"/>
      <c r="D103" s="2130"/>
      <c r="E103" s="2130"/>
      <c r="F103" s="2130"/>
      <c r="G103" s="2130"/>
      <c r="K103" s="2131"/>
    </row>
    <row r="104" spans="1:16" s="1936" customFormat="1" ht="15" customHeight="1">
      <c r="A104" s="2132"/>
      <c r="B104" s="2132" t="s">
        <v>185</v>
      </c>
      <c r="C104" s="2132"/>
      <c r="D104" s="2132"/>
      <c r="G104" s="2133"/>
      <c r="H104" s="2133"/>
      <c r="I104" s="2133"/>
      <c r="J104" s="2133"/>
    </row>
    <row r="105" spans="1:16" s="1935" customFormat="1" ht="15" customHeight="1">
      <c r="A105" s="2129"/>
      <c r="B105" s="2129" t="s">
        <v>187</v>
      </c>
      <c r="C105" s="2130"/>
      <c r="D105" s="2130"/>
      <c r="E105" s="2130"/>
      <c r="F105" s="2130"/>
      <c r="G105" s="2130"/>
    </row>
    <row r="106" spans="1:16" ht="15" customHeight="1">
      <c r="G106" s="2045" t="s">
        <v>93</v>
      </c>
    </row>
    <row r="109" spans="1:16" ht="15" customHeight="1">
      <c r="A109" s="2480" t="s">
        <v>583</v>
      </c>
      <c r="B109" s="2480"/>
      <c r="C109" s="2480"/>
      <c r="D109" s="1906"/>
      <c r="E109" s="798"/>
      <c r="F109" s="1999" t="s">
        <v>584</v>
      </c>
    </row>
    <row r="110" spans="1:16" ht="15" customHeight="1">
      <c r="A110" s="2480"/>
      <c r="B110" s="2480"/>
      <c r="C110" s="2480"/>
      <c r="D110" s="1906"/>
      <c r="E110" s="1908"/>
      <c r="F110" s="1908"/>
    </row>
    <row r="111" spans="1:16" ht="15" customHeight="1">
      <c r="A111" s="2480"/>
      <c r="B111" s="2480"/>
      <c r="C111" s="2480"/>
      <c r="D111" s="1906"/>
    </row>
    <row r="112" spans="1:16" ht="15" customHeight="1">
      <c r="A112" s="1905" t="s">
        <v>34</v>
      </c>
      <c r="B112" s="1905"/>
      <c r="C112" s="1906"/>
      <c r="D112" s="1906"/>
    </row>
    <row r="113" spans="1:7" ht="6" customHeight="1">
      <c r="C113" s="1912"/>
      <c r="D113" s="1912"/>
      <c r="E113" s="1913"/>
      <c r="F113" s="1913"/>
    </row>
    <row r="114" spans="1:7" ht="15" customHeight="1">
      <c r="A114" s="2497" t="s">
        <v>109</v>
      </c>
      <c r="B114" s="2497"/>
      <c r="C114" s="2504" t="s">
        <v>17</v>
      </c>
      <c r="D114" s="2209"/>
      <c r="E114" s="2502" t="s">
        <v>585</v>
      </c>
      <c r="F114" s="2502"/>
    </row>
    <row r="115" spans="1:7" ht="15" customHeight="1">
      <c r="A115" s="2506"/>
      <c r="B115" s="2506"/>
      <c r="C115" s="2361"/>
      <c r="D115" s="2210"/>
      <c r="E115" s="1917" t="s">
        <v>586</v>
      </c>
      <c r="F115" s="1917" t="s">
        <v>587</v>
      </c>
    </row>
    <row r="116" spans="1:7" ht="6" customHeight="1">
      <c r="C116" s="1913"/>
      <c r="D116" s="1913"/>
      <c r="E116" s="1913"/>
      <c r="F116" s="1913"/>
    </row>
    <row r="117" spans="1:7" ht="15" customHeight="1">
      <c r="A117" s="1922" t="s">
        <v>103</v>
      </c>
      <c r="B117" s="1922"/>
      <c r="C117" s="2106">
        <v>47574</v>
      </c>
      <c r="D117" s="2106"/>
      <c r="E117" s="2106">
        <v>35697</v>
      </c>
      <c r="F117" s="2106">
        <v>11871</v>
      </c>
      <c r="G117" s="1877"/>
    </row>
    <row r="118" spans="1:7" ht="15" customHeight="1">
      <c r="A118" s="1112" t="s">
        <v>84</v>
      </c>
      <c r="C118" s="2053">
        <v>1519</v>
      </c>
      <c r="D118" s="2053"/>
      <c r="E118" s="2053">
        <v>1137</v>
      </c>
      <c r="F118" s="2053">
        <v>382</v>
      </c>
    </row>
    <row r="119" spans="1:7" ht="15" customHeight="1">
      <c r="A119" s="1112" t="s">
        <v>83</v>
      </c>
      <c r="C119" s="2053">
        <v>1357</v>
      </c>
      <c r="D119" s="2053"/>
      <c r="E119" s="2053">
        <v>1056</v>
      </c>
      <c r="F119" s="2053">
        <v>301</v>
      </c>
    </row>
    <row r="120" spans="1:7" ht="15" customHeight="1">
      <c r="A120" s="1112" t="s">
        <v>82</v>
      </c>
      <c r="C120" s="2053">
        <v>1312</v>
      </c>
      <c r="D120" s="2053"/>
      <c r="E120" s="2053">
        <v>998</v>
      </c>
      <c r="F120" s="2053">
        <v>313</v>
      </c>
    </row>
    <row r="121" spans="1:7" ht="15" customHeight="1">
      <c r="A121" s="1112" t="s">
        <v>81</v>
      </c>
      <c r="C121" s="2053">
        <v>1474</v>
      </c>
      <c r="D121" s="2053"/>
      <c r="E121" s="2053">
        <v>1062</v>
      </c>
      <c r="F121" s="2053">
        <v>412</v>
      </c>
    </row>
    <row r="122" spans="1:7" ht="15" customHeight="1">
      <c r="A122" s="1112" t="s">
        <v>80</v>
      </c>
      <c r="C122" s="2053">
        <v>1432</v>
      </c>
      <c r="D122" s="2053"/>
      <c r="E122" s="2053">
        <v>1069</v>
      </c>
      <c r="F122" s="2053">
        <v>363</v>
      </c>
    </row>
    <row r="123" spans="1:7" ht="15" customHeight="1">
      <c r="A123" s="1112" t="s">
        <v>79</v>
      </c>
      <c r="C123" s="2053">
        <v>1476</v>
      </c>
      <c r="D123" s="2053"/>
      <c r="E123" s="2053">
        <v>1134</v>
      </c>
      <c r="F123" s="2053">
        <v>342</v>
      </c>
    </row>
    <row r="124" spans="1:7" ht="15" customHeight="1">
      <c r="A124" s="1112" t="s">
        <v>78</v>
      </c>
      <c r="C124" s="2053">
        <v>1407</v>
      </c>
      <c r="D124" s="2053"/>
      <c r="E124" s="2053">
        <v>897</v>
      </c>
      <c r="F124" s="2053">
        <v>509</v>
      </c>
    </row>
    <row r="125" spans="1:7" ht="15" customHeight="1">
      <c r="A125" s="1112" t="s">
        <v>77</v>
      </c>
      <c r="C125" s="2053">
        <v>1563</v>
      </c>
      <c r="D125" s="2053"/>
      <c r="E125" s="2053">
        <v>1192</v>
      </c>
      <c r="F125" s="2053">
        <v>371</v>
      </c>
    </row>
    <row r="126" spans="1:7" ht="15" customHeight="1">
      <c r="A126" s="1112" t="s">
        <v>76</v>
      </c>
      <c r="C126" s="2053">
        <v>1709</v>
      </c>
      <c r="D126" s="2053"/>
      <c r="E126" s="2053">
        <v>1340</v>
      </c>
      <c r="F126" s="2053">
        <v>369</v>
      </c>
    </row>
    <row r="127" spans="1:7" ht="15" customHeight="1">
      <c r="A127" s="1112" t="s">
        <v>75</v>
      </c>
      <c r="C127" s="2053">
        <v>1447</v>
      </c>
      <c r="D127" s="2053"/>
      <c r="E127" s="2053">
        <v>1101</v>
      </c>
      <c r="F127" s="2053">
        <v>346</v>
      </c>
    </row>
    <row r="128" spans="1:7" ht="15" customHeight="1">
      <c r="A128" s="1112" t="s">
        <v>74</v>
      </c>
      <c r="C128" s="2053">
        <v>1675</v>
      </c>
      <c r="D128" s="2053"/>
      <c r="E128" s="2053">
        <v>1193</v>
      </c>
      <c r="F128" s="2053">
        <v>481</v>
      </c>
    </row>
    <row r="129" spans="1:6" ht="15" customHeight="1">
      <c r="A129" s="1112" t="s">
        <v>73</v>
      </c>
      <c r="C129" s="2053">
        <v>1337</v>
      </c>
      <c r="D129" s="2053"/>
      <c r="E129" s="2053">
        <v>963</v>
      </c>
      <c r="F129" s="2053">
        <v>374</v>
      </c>
    </row>
    <row r="130" spans="1:6" ht="15" customHeight="1">
      <c r="A130" s="1112" t="s">
        <v>72</v>
      </c>
      <c r="C130" s="2053">
        <v>1294</v>
      </c>
      <c r="D130" s="2053"/>
      <c r="E130" s="2053">
        <v>991</v>
      </c>
      <c r="F130" s="2053">
        <v>302</v>
      </c>
    </row>
    <row r="131" spans="1:6" ht="15" customHeight="1">
      <c r="A131" s="1112" t="s">
        <v>71</v>
      </c>
      <c r="C131" s="2053">
        <v>1703</v>
      </c>
      <c r="D131" s="2053"/>
      <c r="E131" s="2053">
        <v>1289</v>
      </c>
      <c r="F131" s="2053">
        <v>414</v>
      </c>
    </row>
    <row r="132" spans="1:6" ht="15" customHeight="1">
      <c r="A132" s="1112" t="s">
        <v>70</v>
      </c>
      <c r="C132" s="2053">
        <v>1575</v>
      </c>
      <c r="D132" s="2053"/>
      <c r="E132" s="2053">
        <v>1278</v>
      </c>
      <c r="F132" s="2053">
        <v>297</v>
      </c>
    </row>
    <row r="133" spans="1:6" ht="15" customHeight="1">
      <c r="A133" s="1112" t="s">
        <v>69</v>
      </c>
      <c r="C133" s="2053">
        <v>1695</v>
      </c>
      <c r="D133" s="2053"/>
      <c r="E133" s="2053">
        <v>1237</v>
      </c>
      <c r="F133" s="2053">
        <v>458</v>
      </c>
    </row>
    <row r="134" spans="1:6" ht="15" customHeight="1">
      <c r="A134" s="1112" t="s">
        <v>68</v>
      </c>
      <c r="C134" s="2053">
        <v>1326</v>
      </c>
      <c r="D134" s="2053"/>
      <c r="E134" s="2053">
        <v>1021</v>
      </c>
      <c r="F134" s="2053">
        <v>305</v>
      </c>
    </row>
    <row r="135" spans="1:6" ht="15" customHeight="1">
      <c r="A135" s="1112" t="s">
        <v>67</v>
      </c>
      <c r="C135" s="2053">
        <v>1437</v>
      </c>
      <c r="D135" s="2053"/>
      <c r="E135" s="2053">
        <v>1103</v>
      </c>
      <c r="F135" s="2053">
        <v>333</v>
      </c>
    </row>
    <row r="136" spans="1:6" ht="15" customHeight="1">
      <c r="A136" s="1112" t="s">
        <v>66</v>
      </c>
      <c r="C136" s="2053">
        <v>1596</v>
      </c>
      <c r="D136" s="2053"/>
      <c r="E136" s="2053">
        <v>1190</v>
      </c>
      <c r="F136" s="2053">
        <v>406</v>
      </c>
    </row>
    <row r="137" spans="1:6" ht="15" customHeight="1">
      <c r="A137" s="1112" t="s">
        <v>65</v>
      </c>
      <c r="C137" s="2053">
        <v>1378</v>
      </c>
      <c r="D137" s="2053"/>
      <c r="E137" s="2053">
        <v>939</v>
      </c>
      <c r="F137" s="2053">
        <v>439</v>
      </c>
    </row>
    <row r="138" spans="1:6" ht="15" customHeight="1">
      <c r="A138" s="1112" t="s">
        <v>64</v>
      </c>
      <c r="C138" s="2053">
        <v>1569</v>
      </c>
      <c r="D138" s="2053"/>
      <c r="E138" s="2053">
        <v>1215</v>
      </c>
      <c r="F138" s="2053">
        <v>354</v>
      </c>
    </row>
    <row r="139" spans="1:6" ht="15" customHeight="1">
      <c r="A139" s="1112" t="s">
        <v>63</v>
      </c>
      <c r="C139" s="2053">
        <v>1467</v>
      </c>
      <c r="D139" s="2053"/>
      <c r="E139" s="2053">
        <v>1118</v>
      </c>
      <c r="F139" s="2053">
        <v>349</v>
      </c>
    </row>
    <row r="140" spans="1:6" ht="15" customHeight="1">
      <c r="A140" s="1112" t="s">
        <v>62</v>
      </c>
      <c r="C140" s="2053">
        <v>1386</v>
      </c>
      <c r="D140" s="2053"/>
      <c r="E140" s="2053">
        <v>1055</v>
      </c>
      <c r="F140" s="2053">
        <v>331</v>
      </c>
    </row>
    <row r="141" spans="1:6" ht="15" customHeight="1">
      <c r="A141" s="1112" t="s">
        <v>61</v>
      </c>
      <c r="C141" s="2053">
        <v>1396</v>
      </c>
      <c r="D141" s="2053"/>
      <c r="E141" s="2053">
        <v>1031</v>
      </c>
      <c r="F141" s="2053">
        <v>365</v>
      </c>
    </row>
    <row r="142" spans="1:6" ht="15" customHeight="1">
      <c r="A142" s="1112" t="s">
        <v>60</v>
      </c>
      <c r="C142" s="2053">
        <v>1676</v>
      </c>
      <c r="D142" s="2053"/>
      <c r="E142" s="2053">
        <v>1318</v>
      </c>
      <c r="F142" s="2053">
        <v>358</v>
      </c>
    </row>
    <row r="143" spans="1:6" ht="15" customHeight="1">
      <c r="A143" s="1112" t="s">
        <v>59</v>
      </c>
      <c r="C143" s="2053">
        <v>1617</v>
      </c>
      <c r="D143" s="2053"/>
      <c r="E143" s="2053">
        <v>1249</v>
      </c>
      <c r="F143" s="2053">
        <v>368</v>
      </c>
    </row>
    <row r="144" spans="1:6" ht="15" customHeight="1">
      <c r="A144" s="1112" t="s">
        <v>58</v>
      </c>
      <c r="C144" s="2053">
        <v>1562</v>
      </c>
      <c r="D144" s="2053"/>
      <c r="E144" s="2053">
        <v>1103</v>
      </c>
      <c r="F144" s="2053">
        <v>458</v>
      </c>
    </row>
    <row r="145" spans="1:16" ht="15" customHeight="1">
      <c r="A145" s="1112" t="s">
        <v>57</v>
      </c>
      <c r="C145" s="2053">
        <v>1526</v>
      </c>
      <c r="D145" s="2053"/>
      <c r="E145" s="2053">
        <v>1149</v>
      </c>
      <c r="F145" s="2053">
        <v>377</v>
      </c>
    </row>
    <row r="146" spans="1:16" ht="15" customHeight="1">
      <c r="A146" s="1112" t="s">
        <v>56</v>
      </c>
      <c r="C146" s="2053">
        <v>1608</v>
      </c>
      <c r="D146" s="2053"/>
      <c r="E146" s="2053">
        <v>1267</v>
      </c>
      <c r="F146" s="2053">
        <v>341</v>
      </c>
    </row>
    <row r="147" spans="1:16" ht="15" customHeight="1">
      <c r="A147" s="1112" t="s">
        <v>55</v>
      </c>
      <c r="C147" s="2053">
        <v>1183</v>
      </c>
      <c r="D147" s="2053"/>
      <c r="E147" s="2053">
        <v>860</v>
      </c>
      <c r="F147" s="2053">
        <v>323</v>
      </c>
    </row>
    <row r="148" spans="1:16" ht="15" customHeight="1">
      <c r="A148" s="1112" t="s">
        <v>54</v>
      </c>
      <c r="C148" s="2053">
        <v>1422</v>
      </c>
      <c r="D148" s="2053"/>
      <c r="E148" s="2053">
        <v>1092</v>
      </c>
      <c r="F148" s="2053">
        <v>330</v>
      </c>
    </row>
    <row r="149" spans="1:16" ht="15" customHeight="1">
      <c r="A149" s="1112" t="s">
        <v>53</v>
      </c>
      <c r="C149" s="2053">
        <v>1450</v>
      </c>
      <c r="D149" s="2053"/>
      <c r="E149" s="2053">
        <v>1050</v>
      </c>
      <c r="F149" s="2053">
        <v>400</v>
      </c>
    </row>
    <row r="150" spans="1:16" ht="6" customHeight="1">
      <c r="A150" s="1947"/>
      <c r="B150" s="1947"/>
      <c r="C150" s="2077"/>
      <c r="D150" s="2077"/>
      <c r="E150" s="2077"/>
      <c r="F150" s="2077"/>
    </row>
    <row r="151" spans="1:16" s="317" customFormat="1" ht="15" customHeight="1">
      <c r="A151" s="870" t="s">
        <v>279</v>
      </c>
      <c r="B151" s="2511" t="s">
        <v>505</v>
      </c>
      <c r="C151" s="2511"/>
      <c r="D151" s="2511"/>
      <c r="E151" s="2511"/>
      <c r="F151" s="2511"/>
      <c r="G151" s="788"/>
      <c r="H151" s="1225"/>
      <c r="I151" s="1225"/>
      <c r="J151" s="1225"/>
      <c r="K151" s="1225"/>
      <c r="M151"/>
      <c r="N151"/>
      <c r="O151"/>
      <c r="P151"/>
    </row>
    <row r="152" spans="1:16" s="1935" customFormat="1" ht="15" customHeight="1">
      <c r="A152" s="2129"/>
      <c r="B152" s="2129" t="s">
        <v>183</v>
      </c>
      <c r="C152" s="2130"/>
      <c r="D152" s="2130"/>
      <c r="E152" s="2130"/>
      <c r="F152" s="2130"/>
      <c r="G152" s="2130"/>
      <c r="K152" s="2131"/>
    </row>
    <row r="153" spans="1:16" s="1936" customFormat="1" ht="15" customHeight="1">
      <c r="A153" s="2132"/>
      <c r="B153" s="2132" t="s">
        <v>185</v>
      </c>
      <c r="C153" s="2132"/>
      <c r="D153" s="2132"/>
      <c r="G153" s="2133"/>
      <c r="H153" s="2133"/>
      <c r="I153" s="2133"/>
      <c r="J153" s="2133"/>
    </row>
    <row r="154" spans="1:16" s="1935" customFormat="1" ht="15" customHeight="1">
      <c r="A154" s="2129"/>
      <c r="B154" s="2129" t="s">
        <v>187</v>
      </c>
      <c r="C154" s="2130"/>
      <c r="D154" s="2130"/>
      <c r="E154" s="2130"/>
      <c r="F154" s="2130"/>
      <c r="G154" s="2130"/>
    </row>
    <row r="155" spans="1:16" ht="15" customHeight="1">
      <c r="A155" s="54"/>
      <c r="B155" s="54"/>
      <c r="E155" s="1913"/>
      <c r="G155" s="2045" t="s">
        <v>93</v>
      </c>
    </row>
    <row r="158" spans="1:16" ht="15" customHeight="1">
      <c r="A158" s="2480" t="s">
        <v>583</v>
      </c>
      <c r="B158" s="2480"/>
      <c r="C158" s="2480"/>
      <c r="F158" s="1999" t="s">
        <v>584</v>
      </c>
    </row>
    <row r="159" spans="1:16" ht="15" customHeight="1">
      <c r="A159" s="2480"/>
      <c r="B159" s="2480"/>
      <c r="C159" s="2480"/>
      <c r="D159" s="798"/>
      <c r="E159" s="798"/>
    </row>
    <row r="160" spans="1:16" ht="15" customHeight="1">
      <c r="A160" s="2480"/>
      <c r="B160" s="2480"/>
      <c r="C160" s="2480"/>
      <c r="D160" s="1908"/>
      <c r="E160" s="1908"/>
      <c r="F160" s="1908"/>
    </row>
    <row r="161" spans="1:6" ht="15" customHeight="1">
      <c r="A161" s="1905" t="s">
        <v>507</v>
      </c>
      <c r="B161" s="1905"/>
      <c r="C161" s="1908"/>
      <c r="D161" s="1908"/>
      <c r="E161" s="1908"/>
      <c r="F161" s="1908"/>
    </row>
    <row r="162" spans="1:6" ht="6" customHeight="1">
      <c r="C162" s="1912"/>
      <c r="D162" s="1912"/>
      <c r="E162" s="1913"/>
      <c r="F162" s="1913"/>
    </row>
    <row r="163" spans="1:6" ht="15" customHeight="1">
      <c r="A163" s="2509" t="s">
        <v>109</v>
      </c>
      <c r="B163" s="2509"/>
      <c r="C163" s="2504" t="s">
        <v>17</v>
      </c>
      <c r="D163" s="2209"/>
      <c r="E163" s="2502" t="s">
        <v>585</v>
      </c>
      <c r="F163" s="2502"/>
    </row>
    <row r="164" spans="1:6" ht="15" customHeight="1">
      <c r="A164" s="2510"/>
      <c r="B164" s="2510"/>
      <c r="C164" s="2361"/>
      <c r="D164" s="2210"/>
      <c r="E164" s="1917" t="s">
        <v>586</v>
      </c>
      <c r="F164" s="1917" t="s">
        <v>587</v>
      </c>
    </row>
    <row r="165" spans="1:6" ht="6" customHeight="1">
      <c r="C165" s="1913"/>
      <c r="D165" s="1913"/>
      <c r="E165" s="1913"/>
      <c r="F165" s="1913"/>
    </row>
    <row r="166" spans="1:6" ht="15" customHeight="1">
      <c r="A166" s="1922" t="s">
        <v>103</v>
      </c>
      <c r="B166" s="1922"/>
      <c r="C166" s="2030">
        <v>0.62478699999999998</v>
      </c>
      <c r="D166" s="2030"/>
      <c r="E166" s="2030">
        <v>0.34647300000000003</v>
      </c>
      <c r="F166" s="2030">
        <v>1.070082</v>
      </c>
    </row>
    <row r="167" spans="1:6" ht="15" customHeight="1">
      <c r="A167" s="1112" t="s">
        <v>84</v>
      </c>
      <c r="C167" s="2036">
        <v>2.5866440000000002</v>
      </c>
      <c r="D167" s="2036"/>
      <c r="E167" s="2036">
        <v>1.5857269999999999</v>
      </c>
      <c r="F167" s="2036">
        <v>4.7825699999999998</v>
      </c>
    </row>
    <row r="168" spans="1:6" ht="15" customHeight="1">
      <c r="A168" s="1112" t="s">
        <v>83</v>
      </c>
      <c r="C168" s="2036">
        <v>2.7339129999999998</v>
      </c>
      <c r="D168" s="2036"/>
      <c r="E168" s="2036">
        <v>1.47129</v>
      </c>
      <c r="F168" s="2036">
        <v>5.1133829999999998</v>
      </c>
    </row>
    <row r="169" spans="1:6" ht="15" customHeight="1">
      <c r="A169" s="1112" t="s">
        <v>82</v>
      </c>
      <c r="C169" s="2036">
        <v>2.9392299999999998</v>
      </c>
      <c r="D169" s="2036"/>
      <c r="E169" s="2036">
        <v>1.549501</v>
      </c>
      <c r="F169" s="2036">
        <v>4.8940640000000002</v>
      </c>
    </row>
    <row r="170" spans="1:6" ht="15" customHeight="1">
      <c r="A170" s="1112" t="s">
        <v>81</v>
      </c>
      <c r="C170" s="2036">
        <v>2.48699</v>
      </c>
      <c r="D170" s="2036"/>
      <c r="E170" s="2036">
        <v>1.659759</v>
      </c>
      <c r="F170" s="2036">
        <v>4.2753939999999995</v>
      </c>
    </row>
    <row r="171" spans="1:6" ht="15" customHeight="1">
      <c r="A171" s="1112" t="s">
        <v>80</v>
      </c>
      <c r="C171" s="2036">
        <v>2.5724299999999998</v>
      </c>
      <c r="D171" s="2036"/>
      <c r="E171" s="2036">
        <v>1.5214639999999999</v>
      </c>
      <c r="F171" s="2036">
        <v>4.4775099999999997</v>
      </c>
    </row>
    <row r="172" spans="1:6" ht="15" customHeight="1">
      <c r="A172" s="1112" t="s">
        <v>79</v>
      </c>
      <c r="C172" s="2036">
        <v>2.669594</v>
      </c>
      <c r="D172" s="2036"/>
      <c r="E172" s="2036">
        <v>1.441073</v>
      </c>
      <c r="F172" s="2036">
        <v>4.7851879999999998</v>
      </c>
    </row>
    <row r="173" spans="1:6" ht="15" customHeight="1">
      <c r="A173" s="1112" t="s">
        <v>78</v>
      </c>
      <c r="C173" s="2036">
        <v>2.8885709999999998</v>
      </c>
      <c r="D173" s="2036"/>
      <c r="E173" s="2036">
        <v>2.8680339999999998</v>
      </c>
      <c r="F173" s="2036">
        <v>5.0468909999999996</v>
      </c>
    </row>
    <row r="174" spans="1:6" ht="15" customHeight="1">
      <c r="A174" s="1112" t="s">
        <v>77</v>
      </c>
      <c r="C174" s="2036">
        <v>2.6719779999999997</v>
      </c>
      <c r="D174" s="2036"/>
      <c r="E174" s="2036">
        <v>1.516108</v>
      </c>
      <c r="F174" s="2036">
        <v>4.9214840000000004</v>
      </c>
    </row>
    <row r="175" spans="1:6" ht="15" customHeight="1">
      <c r="A175" s="1112" t="s">
        <v>76</v>
      </c>
      <c r="C175" s="2036">
        <v>2.2731939999999997</v>
      </c>
      <c r="D175" s="2036"/>
      <c r="E175" s="2036">
        <v>1.3757840000000001</v>
      </c>
      <c r="F175" s="2036">
        <v>5.0591160000000004</v>
      </c>
    </row>
    <row r="176" spans="1:6" ht="15" customHeight="1">
      <c r="A176" s="1112" t="s">
        <v>75</v>
      </c>
      <c r="C176" s="2036">
        <v>2.620142</v>
      </c>
      <c r="D176" s="2036"/>
      <c r="E176" s="2036">
        <v>1.443033</v>
      </c>
      <c r="F176" s="2036">
        <v>4.6391340000000003</v>
      </c>
    </row>
    <row r="177" spans="1:6" ht="15" customHeight="1">
      <c r="A177" s="1112" t="s">
        <v>74</v>
      </c>
      <c r="C177" s="2036">
        <v>2.7097199999999999</v>
      </c>
      <c r="D177" s="2036"/>
      <c r="E177" s="2036">
        <v>1.7435400000000001</v>
      </c>
      <c r="F177" s="2036">
        <v>4.3381419999999995</v>
      </c>
    </row>
    <row r="178" spans="1:6" ht="15" customHeight="1">
      <c r="A178" s="1112" t="s">
        <v>73</v>
      </c>
      <c r="C178" s="2036">
        <v>2.8804409999999998</v>
      </c>
      <c r="D178" s="2036"/>
      <c r="E178" s="2036">
        <v>1.7816390000000002</v>
      </c>
      <c r="F178" s="2036">
        <v>4.6417200000000003</v>
      </c>
    </row>
    <row r="179" spans="1:6" ht="15" customHeight="1">
      <c r="A179" s="1112" t="s">
        <v>72</v>
      </c>
      <c r="C179" s="2036">
        <v>2.787299</v>
      </c>
      <c r="D179" s="2036"/>
      <c r="E179" s="2036">
        <v>1.587421</v>
      </c>
      <c r="F179" s="2036">
        <v>5.2050649999999994</v>
      </c>
    </row>
    <row r="180" spans="1:6" ht="15" customHeight="1">
      <c r="A180" s="1112" t="s">
        <v>71</v>
      </c>
      <c r="C180" s="2036">
        <v>2.583081</v>
      </c>
      <c r="D180" s="2036"/>
      <c r="E180" s="2036">
        <v>1.4449190000000001</v>
      </c>
      <c r="F180" s="2036">
        <v>4.5006750000000002</v>
      </c>
    </row>
    <row r="181" spans="1:6" ht="15" customHeight="1">
      <c r="A181" s="1112" t="s">
        <v>70</v>
      </c>
      <c r="C181" s="2036">
        <v>2.7520949999999997</v>
      </c>
      <c r="D181" s="2036"/>
      <c r="E181" s="2036">
        <v>1.2007489999999998</v>
      </c>
      <c r="F181" s="2036">
        <v>5.157216</v>
      </c>
    </row>
    <row r="182" spans="1:6" ht="15" customHeight="1">
      <c r="A182" s="1112" t="s">
        <v>69</v>
      </c>
      <c r="C182" s="2036">
        <v>2.7212170000000002</v>
      </c>
      <c r="D182" s="2036"/>
      <c r="E182" s="2036">
        <v>1.5630249999999999</v>
      </c>
      <c r="F182" s="2036">
        <v>4.232551</v>
      </c>
    </row>
    <row r="183" spans="1:6" ht="15" customHeight="1">
      <c r="A183" s="1112" t="s">
        <v>68</v>
      </c>
      <c r="C183" s="2036">
        <v>2.7540200000000001</v>
      </c>
      <c r="D183" s="2036"/>
      <c r="E183" s="2036">
        <v>1.466226</v>
      </c>
      <c r="F183" s="2036">
        <v>4.978453</v>
      </c>
    </row>
    <row r="184" spans="1:6" ht="15" customHeight="1">
      <c r="A184" s="1112" t="s">
        <v>67</v>
      </c>
      <c r="C184" s="2036">
        <v>2.6068419999999999</v>
      </c>
      <c r="D184" s="2036"/>
      <c r="E184" s="2036">
        <v>1.5820460000000001</v>
      </c>
      <c r="F184" s="2036">
        <v>5.2307430000000004</v>
      </c>
    </row>
    <row r="185" spans="1:6" ht="15" customHeight="1">
      <c r="A185" s="1112" t="s">
        <v>66</v>
      </c>
      <c r="C185" s="2036">
        <v>2.6471390000000001</v>
      </c>
      <c r="D185" s="2036"/>
      <c r="E185" s="2036">
        <v>1.387262</v>
      </c>
      <c r="F185" s="2036">
        <v>4.0425279999999999</v>
      </c>
    </row>
    <row r="186" spans="1:6" ht="15" customHeight="1">
      <c r="A186" s="1112" t="s">
        <v>65</v>
      </c>
      <c r="C186" s="2036">
        <v>3.1091549999999999</v>
      </c>
      <c r="D186" s="2036"/>
      <c r="E186" s="2036">
        <v>2.0333830000000002</v>
      </c>
      <c r="F186" s="2036">
        <v>4.3342110000000007</v>
      </c>
    </row>
    <row r="187" spans="1:6" ht="15" customHeight="1">
      <c r="A187" s="1112" t="s">
        <v>64</v>
      </c>
      <c r="C187" s="2036">
        <v>2.9480170000000001</v>
      </c>
      <c r="D187" s="2036"/>
      <c r="E187" s="2036">
        <v>1.5399180000000001</v>
      </c>
      <c r="F187" s="2036">
        <v>5.3408470000000001</v>
      </c>
    </row>
    <row r="188" spans="1:6" ht="15" customHeight="1">
      <c r="A188" s="1112" t="s">
        <v>63</v>
      </c>
      <c r="C188" s="2036">
        <v>2.3936869999999999</v>
      </c>
      <c r="D188" s="2036"/>
      <c r="E188" s="2036">
        <v>1.6293559999999998</v>
      </c>
      <c r="F188" s="2036">
        <v>5.2474800000000004</v>
      </c>
    </row>
    <row r="189" spans="1:6" ht="15" customHeight="1">
      <c r="A189" s="1112" t="s">
        <v>62</v>
      </c>
      <c r="C189" s="2036">
        <v>2.5096440000000002</v>
      </c>
      <c r="D189" s="2036"/>
      <c r="E189" s="2036">
        <v>1.558316</v>
      </c>
      <c r="F189" s="2036">
        <v>4.9981669999999996</v>
      </c>
    </row>
    <row r="190" spans="1:6" ht="15" customHeight="1">
      <c r="A190" s="1112" t="s">
        <v>61</v>
      </c>
      <c r="C190" s="2036">
        <v>2.7526129999999998</v>
      </c>
      <c r="D190" s="2036"/>
      <c r="E190" s="2036">
        <v>1.6513710000000001</v>
      </c>
      <c r="F190" s="2036">
        <v>4.6673270000000002</v>
      </c>
    </row>
    <row r="191" spans="1:6" ht="15" customHeight="1">
      <c r="A191" s="1112" t="s">
        <v>60</v>
      </c>
      <c r="C191" s="2036">
        <v>2.4761390000000003</v>
      </c>
      <c r="D191" s="2036"/>
      <c r="E191" s="2036">
        <v>1.2491300000000001</v>
      </c>
      <c r="F191" s="2036">
        <v>4.5960849999999995</v>
      </c>
    </row>
    <row r="192" spans="1:6" ht="15" customHeight="1">
      <c r="A192" s="1112" t="s">
        <v>59</v>
      </c>
      <c r="C192" s="2036">
        <v>2.5582159999999998</v>
      </c>
      <c r="D192" s="2036"/>
      <c r="E192" s="2036">
        <v>1.3609180000000001</v>
      </c>
      <c r="F192" s="2036">
        <v>4.5531819999999996</v>
      </c>
    </row>
    <row r="193" spans="1:16" ht="15" customHeight="1">
      <c r="A193" s="1112" t="s">
        <v>58</v>
      </c>
      <c r="C193" s="2036">
        <v>2.7122410000000001</v>
      </c>
      <c r="D193" s="2036"/>
      <c r="E193" s="2036">
        <v>1.8396980000000001</v>
      </c>
      <c r="F193" s="2036">
        <v>4.38497</v>
      </c>
    </row>
    <row r="194" spans="1:16" ht="15" customHeight="1">
      <c r="A194" s="1112" t="s">
        <v>57</v>
      </c>
      <c r="C194" s="2036">
        <v>2.6827199999999998</v>
      </c>
      <c r="D194" s="2036"/>
      <c r="E194" s="2036">
        <v>1.417818</v>
      </c>
      <c r="F194" s="2036">
        <v>4.2541000000000002</v>
      </c>
    </row>
    <row r="195" spans="1:16" ht="15" customHeight="1">
      <c r="A195" s="1112" t="s">
        <v>56</v>
      </c>
      <c r="C195" s="2036">
        <v>2.3564590000000001</v>
      </c>
      <c r="D195" s="2036"/>
      <c r="E195" s="2036">
        <v>1.3904209999999999</v>
      </c>
      <c r="F195" s="2036">
        <v>5.171691</v>
      </c>
    </row>
    <row r="196" spans="1:16" ht="15" customHeight="1">
      <c r="A196" s="1112" t="s">
        <v>55</v>
      </c>
      <c r="C196" s="2036">
        <v>2.818759</v>
      </c>
      <c r="D196" s="2036"/>
      <c r="E196" s="2036">
        <v>1.9399459999999999</v>
      </c>
      <c r="F196" s="2036">
        <v>5.1960939999999995</v>
      </c>
    </row>
    <row r="197" spans="1:16" ht="15" customHeight="1">
      <c r="A197" s="1112" t="s">
        <v>54</v>
      </c>
      <c r="C197" s="2036">
        <v>2.4853870000000002</v>
      </c>
      <c r="D197" s="2036"/>
      <c r="E197" s="2036">
        <v>1.405016</v>
      </c>
      <c r="F197" s="2036">
        <v>4.6695789999999997</v>
      </c>
    </row>
    <row r="198" spans="1:16" ht="15" customHeight="1">
      <c r="A198" s="1112" t="s">
        <v>53</v>
      </c>
      <c r="C198" s="2036">
        <v>3.1091530000000001</v>
      </c>
      <c r="D198" s="2036"/>
      <c r="E198" s="2036">
        <v>1.7037389999999999</v>
      </c>
      <c r="F198" s="2036">
        <v>4.4216610000000003</v>
      </c>
    </row>
    <row r="199" spans="1:16" ht="6" customHeight="1">
      <c r="A199" s="1947"/>
      <c r="B199" s="1947"/>
      <c r="C199" s="1948"/>
      <c r="D199" s="1948"/>
      <c r="E199" s="1948"/>
      <c r="F199" s="1948"/>
    </row>
    <row r="200" spans="1:16" s="317" customFormat="1" ht="15" customHeight="1">
      <c r="A200" s="870" t="s">
        <v>279</v>
      </c>
      <c r="B200" s="2344" t="s">
        <v>505</v>
      </c>
      <c r="C200" s="2344"/>
      <c r="D200" s="2344"/>
      <c r="E200" s="2344"/>
      <c r="F200" s="2344"/>
      <c r="G200" s="1225"/>
      <c r="H200" s="1225"/>
      <c r="I200" s="1225"/>
      <c r="J200" s="1225"/>
      <c r="K200" s="1225"/>
      <c r="M200"/>
      <c r="N200"/>
      <c r="O200"/>
      <c r="P200"/>
    </row>
    <row r="201" spans="1:16" s="1935" customFormat="1" ht="15" customHeight="1">
      <c r="A201" s="2129"/>
      <c r="B201" s="2129" t="s">
        <v>183</v>
      </c>
      <c r="C201" s="2130"/>
      <c r="D201" s="2130"/>
      <c r="E201" s="2130"/>
      <c r="F201" s="2130"/>
      <c r="G201" s="2130"/>
      <c r="K201" s="2131"/>
    </row>
    <row r="202" spans="1:16" s="1936" customFormat="1" ht="15" customHeight="1">
      <c r="A202" s="2132"/>
      <c r="B202" s="2132" t="s">
        <v>185</v>
      </c>
      <c r="C202" s="2132"/>
      <c r="D202" s="2132"/>
      <c r="G202" s="2133"/>
      <c r="H202" s="2133"/>
      <c r="I202" s="2133"/>
      <c r="J202" s="2133"/>
    </row>
    <row r="203" spans="1:16" s="1935" customFormat="1" ht="15" customHeight="1">
      <c r="A203" s="2129"/>
      <c r="B203" s="2129" t="s">
        <v>187</v>
      </c>
      <c r="C203" s="2130"/>
      <c r="D203" s="2130"/>
      <c r="E203" s="2130"/>
      <c r="F203" s="2130"/>
      <c r="G203" s="2130"/>
    </row>
    <row r="204" spans="1:16" ht="15" customHeight="1">
      <c r="A204" s="54"/>
      <c r="B204" s="54"/>
      <c r="E204" s="1913"/>
      <c r="G204" s="2045" t="s">
        <v>93</v>
      </c>
    </row>
    <row r="205" spans="1:16" ht="15" customHeight="1">
      <c r="A205" s="54"/>
      <c r="B205" s="54"/>
      <c r="E205" s="1913"/>
      <c r="G205" s="2046"/>
    </row>
    <row r="207" spans="1:16" ht="15" customHeight="1">
      <c r="A207" s="2480" t="s">
        <v>583</v>
      </c>
      <c r="B207" s="2480"/>
      <c r="C207" s="2480"/>
      <c r="F207" s="1999" t="s">
        <v>584</v>
      </c>
    </row>
    <row r="208" spans="1:16" ht="15" customHeight="1">
      <c r="A208" s="2480"/>
      <c r="B208" s="2480"/>
      <c r="C208" s="2480"/>
      <c r="D208" s="798"/>
      <c r="E208" s="798"/>
    </row>
    <row r="209" spans="1:6" ht="15" customHeight="1">
      <c r="A209" s="2480"/>
      <c r="B209" s="2480"/>
      <c r="C209" s="2480"/>
      <c r="D209" s="1908"/>
      <c r="E209" s="1908"/>
      <c r="F209" s="1908"/>
    </row>
    <row r="210" spans="1:6" ht="15" customHeight="1">
      <c r="A210" s="1905" t="s">
        <v>32</v>
      </c>
      <c r="B210" s="1905"/>
      <c r="C210" s="1908"/>
      <c r="D210" s="1908"/>
      <c r="E210" s="1908"/>
      <c r="F210" s="1908"/>
    </row>
    <row r="211" spans="1:6" ht="6" customHeight="1">
      <c r="C211" s="1912"/>
      <c r="D211" s="1912"/>
      <c r="E211" s="1913"/>
      <c r="F211" s="1913"/>
    </row>
    <row r="212" spans="1:6" ht="15" customHeight="1">
      <c r="A212" s="2497" t="s">
        <v>109</v>
      </c>
      <c r="B212" s="2497"/>
      <c r="C212" s="2504" t="s">
        <v>17</v>
      </c>
      <c r="D212" s="2209"/>
      <c r="E212" s="2502" t="s">
        <v>585</v>
      </c>
      <c r="F212" s="2502"/>
    </row>
    <row r="213" spans="1:6" ht="15" customHeight="1">
      <c r="A213" s="2506"/>
      <c r="B213" s="2506"/>
      <c r="C213" s="2361"/>
      <c r="D213" s="2210"/>
      <c r="E213" s="1917" t="s">
        <v>586</v>
      </c>
      <c r="F213" s="1917" t="s">
        <v>587</v>
      </c>
    </row>
    <row r="214" spans="1:6" ht="6" customHeight="1">
      <c r="C214" s="1913"/>
      <c r="D214" s="1913"/>
      <c r="E214" s="1913"/>
      <c r="F214" s="1913"/>
    </row>
    <row r="215" spans="1:6" ht="15" customHeight="1">
      <c r="A215" s="1922" t="s">
        <v>103</v>
      </c>
      <c r="B215" s="1922"/>
      <c r="C215" s="2009">
        <v>104548.6401451073</v>
      </c>
      <c r="D215" s="2000"/>
      <c r="E215" s="2000">
        <v>0.26173052000000002</v>
      </c>
      <c r="F215" s="2000">
        <v>0.26162273000000003</v>
      </c>
    </row>
    <row r="216" spans="1:6" ht="15" customHeight="1">
      <c r="A216" s="1112" t="s">
        <v>84</v>
      </c>
      <c r="C216" s="2011">
        <v>4638.6537096165002</v>
      </c>
      <c r="D216" s="2002"/>
      <c r="E216" s="2002">
        <v>1.19087553</v>
      </c>
      <c r="F216" s="2002">
        <v>1.19087553</v>
      </c>
    </row>
    <row r="217" spans="1:6" ht="15" customHeight="1">
      <c r="A217" s="1112" t="s">
        <v>83</v>
      </c>
      <c r="C217" s="2011">
        <v>14677.4202806416</v>
      </c>
      <c r="D217" s="2002"/>
      <c r="E217" s="2002">
        <v>1.14254268</v>
      </c>
      <c r="F217" s="2002">
        <v>1.14254268</v>
      </c>
    </row>
    <row r="218" spans="1:6" ht="15" customHeight="1">
      <c r="A218" s="1112" t="s">
        <v>82</v>
      </c>
      <c r="C218" s="2011">
        <v>3339.0824757483001</v>
      </c>
      <c r="D218" s="2002"/>
      <c r="E218" s="2002">
        <v>1.1757519400000001</v>
      </c>
      <c r="F218" s="2002">
        <v>1.1769894700000001</v>
      </c>
    </row>
    <row r="219" spans="1:6" ht="15" customHeight="1">
      <c r="A219" s="1112" t="s">
        <v>81</v>
      </c>
      <c r="C219" s="2011">
        <v>3238.6573551397</v>
      </c>
      <c r="D219" s="2002"/>
      <c r="E219" s="2002">
        <v>1.19560931</v>
      </c>
      <c r="F219" s="2002">
        <v>1.19560931</v>
      </c>
    </row>
    <row r="220" spans="1:6" ht="15" customHeight="1">
      <c r="A220" s="1112" t="s">
        <v>80</v>
      </c>
      <c r="C220" s="2011">
        <v>11401.2423584058</v>
      </c>
      <c r="D220" s="2002"/>
      <c r="E220" s="2002">
        <v>1.1355893500000001</v>
      </c>
      <c r="F220" s="2002">
        <v>1.1355893500000001</v>
      </c>
    </row>
    <row r="221" spans="1:6" ht="15" customHeight="1">
      <c r="A221" s="1112" t="s">
        <v>79</v>
      </c>
      <c r="C221" s="2011">
        <v>3009.7270658591001</v>
      </c>
      <c r="D221" s="2002"/>
      <c r="E221" s="2002">
        <v>1.10753579</v>
      </c>
      <c r="F221" s="2002">
        <v>1.10753579</v>
      </c>
    </row>
    <row r="222" spans="1:6" ht="15" customHeight="1">
      <c r="A222" s="1112" t="s">
        <v>78</v>
      </c>
      <c r="C222" s="2011">
        <v>18280.958646549101</v>
      </c>
      <c r="D222" s="2002"/>
      <c r="E222" s="2002">
        <v>1.8308284500000001</v>
      </c>
      <c r="F222" s="2002">
        <v>1.82161818</v>
      </c>
    </row>
    <row r="223" spans="1:6" ht="15" customHeight="1">
      <c r="A223" s="1112" t="s">
        <v>77</v>
      </c>
      <c r="C223" s="2011">
        <v>15387.6549818357</v>
      </c>
      <c r="D223" s="2002"/>
      <c r="E223" s="2002">
        <v>1.15905145</v>
      </c>
      <c r="F223" s="2002">
        <v>1.15905145</v>
      </c>
    </row>
    <row r="224" spans="1:6" ht="15" customHeight="1">
      <c r="A224" s="1112" t="s">
        <v>76</v>
      </c>
      <c r="C224" s="2011">
        <v>27006.7216015616</v>
      </c>
      <c r="D224" s="2002"/>
      <c r="E224" s="2002">
        <v>1.0816411100000001</v>
      </c>
      <c r="F224" s="2002">
        <v>1.0816411100000001</v>
      </c>
    </row>
    <row r="225" spans="1:6" ht="15" customHeight="1">
      <c r="A225" s="1112" t="s">
        <v>75</v>
      </c>
      <c r="C225" s="2011">
        <v>6658.4629914050001</v>
      </c>
      <c r="D225" s="2002"/>
      <c r="E225" s="2002">
        <v>1.1006639300000001</v>
      </c>
      <c r="F225" s="2002">
        <v>1.1006639300000001</v>
      </c>
    </row>
    <row r="226" spans="1:6" ht="15" customHeight="1">
      <c r="A226" s="1112" t="s">
        <v>74</v>
      </c>
      <c r="C226" s="2011">
        <v>22651.631742703801</v>
      </c>
      <c r="D226" s="2002"/>
      <c r="E226" s="2002">
        <v>1.2426366499999999</v>
      </c>
      <c r="F226" s="2002">
        <v>1.24332504</v>
      </c>
    </row>
    <row r="227" spans="1:6" ht="15" customHeight="1">
      <c r="A227" s="1112" t="s">
        <v>73</v>
      </c>
      <c r="C227" s="2011">
        <v>12996.2630775411</v>
      </c>
      <c r="D227" s="2002"/>
      <c r="E227" s="2002">
        <v>1.2874680300000001</v>
      </c>
      <c r="F227" s="2002">
        <v>1.2874680300000001</v>
      </c>
    </row>
    <row r="228" spans="1:6" ht="15" customHeight="1">
      <c r="A228" s="1112" t="s">
        <v>72</v>
      </c>
      <c r="C228" s="2011">
        <v>10117.3093843075</v>
      </c>
      <c r="D228" s="2002"/>
      <c r="E228" s="2002">
        <v>1.21741229</v>
      </c>
      <c r="F228" s="2002">
        <v>1.20975294</v>
      </c>
    </row>
    <row r="229" spans="1:6" ht="15" customHeight="1">
      <c r="A229" s="1112" t="s">
        <v>71</v>
      </c>
      <c r="C229" s="2011">
        <v>28483.534459371898</v>
      </c>
      <c r="D229" s="2002"/>
      <c r="E229" s="2002">
        <v>1.09376958</v>
      </c>
      <c r="F229" s="2002">
        <v>1.09376958</v>
      </c>
    </row>
    <row r="230" spans="1:6" ht="15" customHeight="1">
      <c r="A230" s="1112" t="s">
        <v>70</v>
      </c>
      <c r="C230" s="2011">
        <v>66768.262358820604</v>
      </c>
      <c r="D230" s="2002"/>
      <c r="E230" s="2002">
        <v>0.97397878000000004</v>
      </c>
      <c r="F230" s="2002">
        <v>0.97397878000000004</v>
      </c>
    </row>
    <row r="231" spans="1:6" ht="15" customHeight="1">
      <c r="A231" s="1112" t="s">
        <v>69</v>
      </c>
      <c r="C231" s="2011">
        <v>16846.672396184698</v>
      </c>
      <c r="D231" s="2002"/>
      <c r="E231" s="2002">
        <v>1.14148826</v>
      </c>
      <c r="F231" s="2002">
        <v>1.14148826</v>
      </c>
    </row>
    <row r="232" spans="1:6" ht="15" customHeight="1">
      <c r="A232" s="1112" t="s">
        <v>68</v>
      </c>
      <c r="C232" s="2011">
        <v>7210.025291854</v>
      </c>
      <c r="D232" s="2002"/>
      <c r="E232" s="2002">
        <v>1.1326455200000001</v>
      </c>
      <c r="F232" s="2002">
        <v>1.1326455200000001</v>
      </c>
    </row>
    <row r="233" spans="1:6" ht="15" customHeight="1">
      <c r="A233" s="1112" t="s">
        <v>67</v>
      </c>
      <c r="C233" s="2011">
        <v>4715.3858885142999</v>
      </c>
      <c r="D233" s="2002"/>
      <c r="E233" s="2002">
        <v>1.2123986600000001</v>
      </c>
      <c r="F233" s="2002">
        <v>1.2180920799999999</v>
      </c>
    </row>
    <row r="234" spans="1:6" ht="15" customHeight="1">
      <c r="A234" s="1112" t="s">
        <v>66</v>
      </c>
      <c r="C234" s="2011">
        <v>21073.6346949176</v>
      </c>
      <c r="D234" s="2002"/>
      <c r="E234" s="2002">
        <v>1.03282907</v>
      </c>
      <c r="F234" s="2002">
        <v>1.03282907</v>
      </c>
    </row>
    <row r="235" spans="1:6" ht="15" customHeight="1">
      <c r="A235" s="1112" t="s">
        <v>65</v>
      </c>
      <c r="C235" s="2011">
        <v>13571.1806112748</v>
      </c>
      <c r="D235" s="2002"/>
      <c r="E235" s="2002">
        <v>1.38405669</v>
      </c>
      <c r="F235" s="2002">
        <v>1.38405669</v>
      </c>
    </row>
    <row r="236" spans="1:6" ht="15" customHeight="1">
      <c r="A236" s="1112" t="s">
        <v>64</v>
      </c>
      <c r="C236" s="2011">
        <v>21695.550893060801</v>
      </c>
      <c r="D236" s="2002"/>
      <c r="E236" s="2002">
        <v>1.19528368</v>
      </c>
      <c r="F236" s="2002">
        <v>1.19528368</v>
      </c>
    </row>
    <row r="237" spans="1:6" ht="15" customHeight="1">
      <c r="A237" s="1112" t="s">
        <v>63</v>
      </c>
      <c r="C237" s="2011">
        <v>7079.7122716727999</v>
      </c>
      <c r="D237" s="2002"/>
      <c r="E237" s="2002">
        <v>1.24330608</v>
      </c>
      <c r="F237" s="2002">
        <v>1.24330608</v>
      </c>
    </row>
    <row r="238" spans="1:6" ht="15" customHeight="1">
      <c r="A238" s="1112" t="s">
        <v>62</v>
      </c>
      <c r="C238" s="2011">
        <v>6206.2246631652997</v>
      </c>
      <c r="D238" s="2002"/>
      <c r="E238" s="2002">
        <v>1.1879426099999999</v>
      </c>
      <c r="F238" s="2002">
        <v>1.1879426099999999</v>
      </c>
    </row>
    <row r="239" spans="1:6" ht="15" customHeight="1">
      <c r="A239" s="1112" t="s">
        <v>61</v>
      </c>
      <c r="C239" s="2011">
        <v>9935.9697439990996</v>
      </c>
      <c r="D239" s="2002"/>
      <c r="E239" s="2002">
        <v>1.2197903699999999</v>
      </c>
      <c r="F239" s="2002">
        <v>1.2197903699999999</v>
      </c>
    </row>
    <row r="240" spans="1:6" ht="15" customHeight="1">
      <c r="A240" s="1112" t="s">
        <v>60</v>
      </c>
      <c r="C240" s="2011">
        <v>10423.704271168301</v>
      </c>
      <c r="D240" s="2002"/>
      <c r="E240" s="2002">
        <v>0.9821896</v>
      </c>
      <c r="F240" s="2002">
        <v>0.9821896</v>
      </c>
    </row>
    <row r="241" spans="1:16" ht="15" customHeight="1">
      <c r="A241" s="1112" t="s">
        <v>59</v>
      </c>
      <c r="C241" s="2011">
        <v>11054.794553469699</v>
      </c>
      <c r="D241" s="2002"/>
      <c r="E241" s="2002">
        <v>1.04775164</v>
      </c>
      <c r="F241" s="2002">
        <v>1.04775164</v>
      </c>
    </row>
    <row r="242" spans="1:16" ht="15" customHeight="1">
      <c r="A242" s="1112" t="s">
        <v>58</v>
      </c>
      <c r="C242" s="2011">
        <v>9192.0299581102008</v>
      </c>
      <c r="D242" s="2002"/>
      <c r="E242" s="2002">
        <v>1.29497953</v>
      </c>
      <c r="F242" s="2002">
        <v>1.2963200699999999</v>
      </c>
    </row>
    <row r="243" spans="1:16" ht="15" customHeight="1">
      <c r="A243" s="1112" t="s">
        <v>57</v>
      </c>
      <c r="C243" s="2011">
        <v>14130.853828032899</v>
      </c>
      <c r="D243" s="2002"/>
      <c r="E243" s="2002">
        <v>1.06340374</v>
      </c>
      <c r="F243" s="2002">
        <v>1.06340374</v>
      </c>
    </row>
    <row r="244" spans="1:16" ht="15" customHeight="1">
      <c r="A244" s="1112" t="s">
        <v>56</v>
      </c>
      <c r="C244" s="2011">
        <v>4214.4320053244001</v>
      </c>
      <c r="D244" s="2002"/>
      <c r="E244" s="2002">
        <v>1.0958100200000001</v>
      </c>
      <c r="F244" s="2002">
        <v>1.0958100200000001</v>
      </c>
    </row>
    <row r="245" spans="1:16" ht="15" customHeight="1">
      <c r="A245" s="1112" t="s">
        <v>55</v>
      </c>
      <c r="C245" s="2011">
        <v>29251.951841255399</v>
      </c>
      <c r="D245" s="2002"/>
      <c r="E245" s="2002">
        <v>1.4125679099999999</v>
      </c>
      <c r="F245" s="2002">
        <v>1.4125679099999999</v>
      </c>
    </row>
    <row r="246" spans="1:16" ht="15" customHeight="1">
      <c r="A246" s="1112" t="s">
        <v>54</v>
      </c>
      <c r="C246" s="2011">
        <v>7424.1231512515997</v>
      </c>
      <c r="D246" s="2002"/>
      <c r="E246" s="2002">
        <v>1.0800446800000001</v>
      </c>
      <c r="F246" s="2002">
        <v>1.0800446800000001</v>
      </c>
    </row>
    <row r="247" spans="1:16" ht="15" customHeight="1">
      <c r="A247" s="1112" t="s">
        <v>53</v>
      </c>
      <c r="C247" s="2011">
        <v>6818.2790244946</v>
      </c>
      <c r="D247" s="2002"/>
      <c r="E247" s="2002">
        <v>1.2298555099999999</v>
      </c>
      <c r="F247" s="2002">
        <v>1.2298555099999999</v>
      </c>
    </row>
    <row r="248" spans="1:16" ht="6" customHeight="1">
      <c r="A248" s="1947"/>
      <c r="B248" s="1947"/>
      <c r="C248" s="1948"/>
      <c r="D248" s="1948"/>
      <c r="E248" s="1948"/>
      <c r="F248" s="1948"/>
    </row>
    <row r="249" spans="1:16" s="317" customFormat="1" ht="15" customHeight="1">
      <c r="A249" s="870" t="s">
        <v>279</v>
      </c>
      <c r="B249" s="2511" t="s">
        <v>505</v>
      </c>
      <c r="C249" s="2511"/>
      <c r="D249" s="2511"/>
      <c r="E249" s="2511"/>
      <c r="F249" s="2511"/>
      <c r="G249" s="788"/>
      <c r="H249" s="1225"/>
      <c r="I249" s="1225"/>
      <c r="J249" s="1225"/>
      <c r="K249" s="1225"/>
      <c r="M249"/>
      <c r="N249"/>
      <c r="O249"/>
      <c r="P249"/>
    </row>
    <row r="250" spans="1:16" s="1935" customFormat="1" ht="15" customHeight="1">
      <c r="A250" s="2129"/>
      <c r="B250" s="2129" t="s">
        <v>183</v>
      </c>
      <c r="C250" s="2130"/>
      <c r="D250" s="2130"/>
      <c r="E250" s="2130"/>
      <c r="F250" s="2130"/>
      <c r="G250" s="2130"/>
      <c r="K250" s="2131"/>
    </row>
    <row r="251" spans="1:16" s="1936" customFormat="1" ht="15" customHeight="1">
      <c r="A251" s="2132"/>
      <c r="B251" s="2132" t="s">
        <v>185</v>
      </c>
      <c r="C251" s="2132"/>
      <c r="D251" s="2132"/>
      <c r="G251" s="2133"/>
      <c r="H251" s="2133"/>
      <c r="I251" s="2133"/>
      <c r="J251" s="2133"/>
    </row>
    <row r="252" spans="1:16" s="1935" customFormat="1" ht="15" customHeight="1">
      <c r="A252" s="2129"/>
      <c r="B252" s="2129" t="s">
        <v>187</v>
      </c>
      <c r="C252" s="2130"/>
      <c r="D252" s="2130"/>
      <c r="E252" s="2130"/>
      <c r="F252" s="2130"/>
      <c r="G252" s="2130"/>
    </row>
    <row r="253" spans="1:16" ht="15" customHeight="1">
      <c r="G253" s="2045" t="s">
        <v>93</v>
      </c>
    </row>
  </sheetData>
  <mergeCells count="26">
    <mergeCell ref="B249:F249"/>
    <mergeCell ref="A114:B115"/>
    <mergeCell ref="C114:C115"/>
    <mergeCell ref="E114:F114"/>
    <mergeCell ref="B151:F151"/>
    <mergeCell ref="A158:C160"/>
    <mergeCell ref="A163:B164"/>
    <mergeCell ref="C163:C164"/>
    <mergeCell ref="E163:F163"/>
    <mergeCell ref="B200:F200"/>
    <mergeCell ref="A207:C209"/>
    <mergeCell ref="A212:B213"/>
    <mergeCell ref="C212:C213"/>
    <mergeCell ref="E212:F212"/>
    <mergeCell ref="A109:C111"/>
    <mergeCell ref="A9:C11"/>
    <mergeCell ref="A13:B14"/>
    <mergeCell ref="C13:C14"/>
    <mergeCell ref="E13:F13"/>
    <mergeCell ref="B50:F50"/>
    <mergeCell ref="B51:G51"/>
    <mergeCell ref="A59:C61"/>
    <mergeCell ref="A64:B65"/>
    <mergeCell ref="C64:C65"/>
    <mergeCell ref="E64:F64"/>
    <mergeCell ref="B101:F101"/>
  </mergeCells>
  <conditionalFormatting sqref="C166:F198">
    <cfRule type="cellIs" dxfId="11" priority="1" stopIfTrue="1" operator="between">
      <formula>25</formula>
      <formula>100</formula>
    </cfRule>
    <cfRule type="cellIs" dxfId="10" priority="2" stopIfTrue="1" operator="between">
      <formula>15</formula>
      <formula>24.999</formula>
    </cfRule>
  </conditionalFormatting>
  <hyperlinks>
    <hyperlink ref="G56" location="'Cuadro 5.49'!A1" tooltip="Ir al inicio" display="Ir al inicio"/>
    <hyperlink ref="G155" location="'Cuadro 5.49'!A1" tooltip="Ir al inicio" display="Ir al inicio"/>
    <hyperlink ref="G106" location="'Cuadro 5.49'!A1" tooltip="Ir al inicio" display="Ir al inicio"/>
    <hyperlink ref="G204" location="'Cuadro 5.49'!A1" tooltip="Ir al inicio" display="Ir al inicio"/>
    <hyperlink ref="G253" location="'Cuadro 5.49'!A1" tooltip="Ir al inicio" display="Ir al inicio"/>
    <hyperlink ref="C16" location="B14" tooltip="CV: .62" display="B14"/>
    <hyperlink ref="E16" location="D14" tooltip="CV: .35" display="D14"/>
    <hyperlink ref="F16" location="E14" tooltip="CV: 1.07" display="E14"/>
    <hyperlink ref="C17" location="B16" tooltip="CV: 2.59" display="B16"/>
    <hyperlink ref="E17" location="D16" tooltip="CV: 1.59" display="D16"/>
    <hyperlink ref="F17" location="E16" tooltip="CV: 4.78" display="E16"/>
    <hyperlink ref="C18" location="B17" tooltip="CV: 2.73" display="B17"/>
    <hyperlink ref="E18" location="D17" tooltip="CV: 1.47" display="D17"/>
    <hyperlink ref="F18" location="E17" tooltip="CV: 5.11" display="E17"/>
    <hyperlink ref="C19" location="B18" tooltip="CV: 2.94" display="B18"/>
    <hyperlink ref="E19" location="D18" tooltip="CV: 1.55" display="D18"/>
    <hyperlink ref="F19" location="E18" tooltip="CV: 4.89" display="E18"/>
    <hyperlink ref="C20" location="B19" tooltip="CV: 2.49" display="B19"/>
    <hyperlink ref="E20" location="D19" tooltip="CV: 1.66" display="D19"/>
    <hyperlink ref="F20" location="E19" tooltip="CV: 4.28" display="E19"/>
    <hyperlink ref="C21" location="B20" tooltip="CV: 2.57" display="B20"/>
    <hyperlink ref="E21" location="D20" tooltip="CV: 1.52" display="D20"/>
    <hyperlink ref="F21" location="E20" tooltip="CV: 4.48" display="E20"/>
    <hyperlink ref="C22" location="B21" tooltip="CV: 2.67" display="B21"/>
    <hyperlink ref="E22" location="D21" tooltip="CV: 1.44" display="D21"/>
    <hyperlink ref="F22" location="E21" tooltip="CV: 4.79" display="E21"/>
    <hyperlink ref="C23" location="B22" tooltip="CV: 2.89" display="B22"/>
    <hyperlink ref="E23" location="D22" tooltip="CV: 2.87" display="D22"/>
    <hyperlink ref="F23" location="E22" tooltip="CV: 5.05" display="E22"/>
    <hyperlink ref="C24" location="B23" tooltip="CV: 2.67" display="B23"/>
    <hyperlink ref="E24" location="D23" tooltip="CV: 1.52" display="D23"/>
    <hyperlink ref="F24" location="E23" tooltip="CV: 4.92" display="E23"/>
    <hyperlink ref="C25" location="B24" tooltip="CV: 2.27" display="B24"/>
    <hyperlink ref="E25" location="D24" tooltip="CV: 1.38" display="D24"/>
    <hyperlink ref="F25" location="E24" tooltip="CV: 5.06" display="E24"/>
    <hyperlink ref="C26" location="B25" tooltip="CV: 2.62" display="B25"/>
    <hyperlink ref="E26" location="D25" tooltip="CV: 1.44" display="D25"/>
    <hyperlink ref="F26" location="E25" tooltip="CV: 4.64" display="E25"/>
    <hyperlink ref="C27" location="B26" tooltip="CV: 2.71" display="B26"/>
    <hyperlink ref="E27" location="D26" tooltip="CV: 1.74" display="D26"/>
    <hyperlink ref="F27" location="E26" tooltip="CV: 4.34" display="E26"/>
    <hyperlink ref="C28" location="B27" tooltip="CV: 2.88" display="B27"/>
    <hyperlink ref="E28" location="D27" tooltip="CV: 1.78" display="D27"/>
    <hyperlink ref="F28" location="E27" tooltip="CV: 4.64" display="E27"/>
    <hyperlink ref="C29" location="B28" tooltip="CV: 2.79" display="B28"/>
    <hyperlink ref="E29" location="D28" tooltip="CV: 1.59" display="D28"/>
    <hyperlink ref="F29" location="E28" tooltip="CV: 5.21" display="E28"/>
    <hyperlink ref="C30" location="B29" tooltip="CV: 2.58" display="B29"/>
    <hyperlink ref="E30" location="D29" tooltip="CV: 1.44" display="D29"/>
    <hyperlink ref="F30" location="E29" tooltip="CV: 4.5" display="E29"/>
    <hyperlink ref="C31" location="B30" tooltip="CV: 2.75" display="B30"/>
    <hyperlink ref="E31" location="D30" tooltip="CV: 1.2" display="D30"/>
    <hyperlink ref="F31" location="E30" tooltip="CV: 5.16" display="E30"/>
    <hyperlink ref="C32" location="B31" tooltip="CV: 2.72" display="B31"/>
    <hyperlink ref="E32" location="D31" tooltip="CV: 1.56" display="D31"/>
    <hyperlink ref="F32" location="E31" tooltip="CV: 4.23" display="E31"/>
    <hyperlink ref="C33" location="B32" tooltip="CV: 2.75" display="B32"/>
    <hyperlink ref="E33" location="D32" tooltip="CV: 1.47" display="D32"/>
    <hyperlink ref="F33" location="E32" tooltip="CV: 4.98" display="E32"/>
    <hyperlink ref="C34" location="B33" tooltip="CV: 2.61" display="B33"/>
    <hyperlink ref="E34" location="D33" tooltip="CV: 1.58" display="D33"/>
    <hyperlink ref="F34" location="E33" tooltip="CV: 5.23" display="E33"/>
    <hyperlink ref="C35" location="B34" tooltip="CV: 2.65" display="B34"/>
    <hyperlink ref="E35" location="D34" tooltip="CV: 1.39" display="D34"/>
    <hyperlink ref="F35" location="E34" tooltip="CV: 4.04" display="E34"/>
    <hyperlink ref="C36" location="B35" tooltip="CV: 3.11" display="B35"/>
    <hyperlink ref="E36" location="D35" tooltip="CV: 2.03" display="D35"/>
    <hyperlink ref="F36" location="E35" tooltip="CV: 4.33" display="E35"/>
    <hyperlink ref="C37" location="B36" tooltip="CV: 2.95" display="B36"/>
    <hyperlink ref="E37" location="D36" tooltip="CV: 1.54" display="D36"/>
    <hyperlink ref="F37" location="E36" tooltip="CV: 5.34" display="E36"/>
    <hyperlink ref="C38" location="B37" tooltip="CV: 2.39" display="B37"/>
    <hyperlink ref="E38" location="D37" tooltip="CV: 1.63" display="D37"/>
    <hyperlink ref="F38" location="E37" tooltip="CV: 5.25" display="E37"/>
    <hyperlink ref="C39" location="B38" tooltip="CV: 2.51" display="B38"/>
    <hyperlink ref="E39" location="D38" tooltip="CV: 1.56" display="D38"/>
    <hyperlink ref="F39" location="E38" tooltip="CV: 5" display="E38"/>
    <hyperlink ref="C40" location="B39" tooltip="CV: 2.75" display="B39"/>
    <hyperlink ref="E40" location="D39" tooltip="CV: 1.65" display="D39"/>
    <hyperlink ref="F40" location="E39" tooltip="CV: 4.67" display="E39"/>
    <hyperlink ref="C41" location="B40" tooltip="CV: 2.48" display="B40"/>
    <hyperlink ref="E41" location="D40" tooltip="CV: 1.25" display="D40"/>
    <hyperlink ref="F41" location="E40" tooltip="CV: 4.6" display="E40"/>
    <hyperlink ref="C42" location="B41" tooltip="CV: 2.56" display="B41"/>
    <hyperlink ref="E42" location="D41" tooltip="CV: 1.36" display="D41"/>
    <hyperlink ref="F42" location="E41" tooltip="CV: 4.55" display="E41"/>
    <hyperlink ref="C43" location="B42" tooltip="CV: 2.71" display="B42"/>
    <hyperlink ref="E43" location="D42" tooltip="CV: 1.84" display="D42"/>
    <hyperlink ref="F43" location="E42" tooltip="CV: 4.38" display="E42"/>
    <hyperlink ref="C44" location="B43" tooltip="CV: 2.68" display="B43"/>
    <hyperlink ref="E44" location="D43" tooltip="CV: 1.42" display="D43"/>
    <hyperlink ref="F44" location="E43" tooltip="CV: 4.25" display="E43"/>
    <hyperlink ref="C45" location="B44" tooltip="CV: 2.36" display="B44"/>
    <hyperlink ref="E45" location="D44" tooltip="CV: 1.39" display="D44"/>
    <hyperlink ref="F45" location="E44" tooltip="CV: 5.17" display="E44"/>
    <hyperlink ref="C46" location="B45" tooltip="CV: 2.82" display="B45"/>
    <hyperlink ref="E46" location="D45" tooltip="CV: 1.94" display="D45"/>
    <hyperlink ref="F46" location="E45" tooltip="CV: 5.2" display="E45"/>
    <hyperlink ref="C47" location="B46" tooltip="CV: 2.49" display="B46"/>
    <hyperlink ref="E47" location="D46" tooltip="CV: 1.41" display="D46"/>
    <hyperlink ref="F47" location="E46" tooltip="CV: 4.67" display="E46"/>
    <hyperlink ref="C48" location="B47" tooltip="CV: 3.11" display="B47"/>
    <hyperlink ref="E48" location="D47" tooltip="CV: 1.7" display="D47"/>
    <hyperlink ref="F48" location="E47" tooltip="CV: 4.42" display="E47"/>
    <hyperlink ref="A3:B3" location="'Cuadro 5.49'!A59:F105" tooltip="Estimaciones puntuales" display="Estimaciones puntuales"/>
    <hyperlink ref="A4:B4" location="'Cuadro 5.49'!A109:F154" tooltip="Observaciones muestrales" display="Observaciones muestrales"/>
    <hyperlink ref="A5:B5" location="'Cuadro 5.49'!A158:F203" tooltip="Coeficiente de variación " display="Coeficiente de variación "/>
    <hyperlink ref="A6:B6" location="'Cuadro 5.49'!A207:F252" tooltip="Error estándar" display="Error estándar"/>
    <hyperlink ref="G1" location="ÍNDICE!A1" tooltip="Índice" display="Índice"/>
  </hyperlinks>
  <printOptions horizontalCentered="1"/>
  <pageMargins left="0" right="0" top="0.39370078740157483" bottom="0.39370078740157483" header="0" footer="0"/>
  <pageSetup orientation="portrait" r:id="rId1"/>
  <headerFooter alignWithMargins="0">
    <oddFooter>&amp;R&amp;07&amp;"Arial" &amp;P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8"/>
  <sheetViews>
    <sheetView showGridLines="0" zoomScaleNormal="100" zoomScaleSheetLayoutView="100" workbookViewId="0"/>
  </sheetViews>
  <sheetFormatPr baseColWidth="10" defaultColWidth="9.140625" defaultRowHeight="15" customHeight="1"/>
  <cols>
    <col min="1" max="1" width="5.42578125" style="1112" customWidth="1"/>
    <col min="2" max="2" width="25.7109375" style="1112" customWidth="1"/>
    <col min="3" max="3" width="20.7109375" style="1112" customWidth="1"/>
    <col min="4" max="4" width="1.28515625" style="1112" customWidth="1"/>
    <col min="5" max="8" width="17.7109375" style="1112" customWidth="1"/>
    <col min="9" max="9" width="1.28515625" style="1112" customWidth="1"/>
    <col min="10" max="10" width="17.7109375" style="1112" customWidth="1"/>
    <col min="11" max="11" width="18.7109375" style="1112" customWidth="1"/>
    <col min="12" max="16384" width="9.140625" style="1112"/>
  </cols>
  <sheetData>
    <row r="1" spans="1:11" s="2245" customFormat="1" ht="15" customHeight="1">
      <c r="A1" s="1952" t="s">
        <v>644</v>
      </c>
      <c r="B1" s="1952"/>
      <c r="K1" s="823" t="s">
        <v>19</v>
      </c>
    </row>
    <row r="2" spans="1:11" s="2245" customFormat="1" ht="15" customHeight="1">
      <c r="A2" s="1952"/>
      <c r="B2" s="1952"/>
      <c r="K2" s="2015"/>
    </row>
    <row r="3" spans="1:11" s="2246" customFormat="1" ht="15" customHeight="1">
      <c r="A3" s="1902" t="s">
        <v>95</v>
      </c>
      <c r="B3" s="1902"/>
    </row>
    <row r="4" spans="1:11" s="2246" customFormat="1" ht="15" customHeight="1">
      <c r="A4" s="1902" t="s">
        <v>34</v>
      </c>
      <c r="B4" s="1902"/>
    </row>
    <row r="5" spans="1:11" s="2246" customFormat="1" ht="15" customHeight="1">
      <c r="A5" s="1902" t="s">
        <v>270</v>
      </c>
      <c r="B5" s="1902"/>
    </row>
    <row r="6" spans="1:11" s="2246" customFormat="1" ht="15" customHeight="1">
      <c r="A6" s="1902" t="s">
        <v>32</v>
      </c>
      <c r="B6" s="1902"/>
    </row>
    <row r="7" spans="1:11" s="798" customFormat="1" ht="15" customHeight="1">
      <c r="E7" s="2247"/>
      <c r="F7" s="2247"/>
      <c r="G7" s="2247"/>
      <c r="H7" s="2247"/>
      <c r="I7" s="2247"/>
      <c r="J7" s="2247"/>
    </row>
    <row r="8" spans="1:11" s="1911" customFormat="1" ht="15" customHeight="1">
      <c r="C8" s="2238"/>
      <c r="D8" s="2238"/>
      <c r="E8" s="2238"/>
      <c r="F8" s="2238"/>
      <c r="G8" s="2238"/>
    </row>
    <row r="9" spans="1:11" s="1911" customFormat="1" ht="15" customHeight="1">
      <c r="A9" s="2480" t="s">
        <v>589</v>
      </c>
      <c r="B9" s="2480"/>
      <c r="C9" s="2480"/>
      <c r="D9" s="2480"/>
      <c r="E9" s="2480"/>
      <c r="F9" s="2480"/>
      <c r="G9" s="2480"/>
      <c r="J9" s="945" t="s">
        <v>590</v>
      </c>
      <c r="K9" s="2248"/>
    </row>
    <row r="10" spans="1:11" s="1911" customFormat="1" ht="28.5" customHeight="1">
      <c r="A10" s="2480"/>
      <c r="B10" s="2480"/>
      <c r="C10" s="2480"/>
      <c r="D10" s="2480"/>
      <c r="E10" s="2480"/>
      <c r="F10" s="2480"/>
      <c r="G10" s="2480"/>
      <c r="K10" s="2248"/>
    </row>
    <row r="11" spans="1:11" ht="6" customHeight="1">
      <c r="C11" s="2230"/>
      <c r="D11" s="2230"/>
      <c r="E11" s="2230"/>
      <c r="F11" s="2230"/>
      <c r="G11" s="2230"/>
      <c r="H11" s="2230"/>
      <c r="I11" s="2230"/>
      <c r="J11" s="2230"/>
    </row>
    <row r="12" spans="1:11" ht="15" customHeight="1">
      <c r="A12" s="2509" t="s">
        <v>109</v>
      </c>
      <c r="B12" s="2509"/>
      <c r="C12" s="2513" t="s">
        <v>17</v>
      </c>
      <c r="D12" s="2249"/>
      <c r="E12" s="2250" t="s">
        <v>358</v>
      </c>
      <c r="F12" s="2250"/>
      <c r="G12" s="2250"/>
      <c r="H12" s="2250"/>
      <c r="I12" s="2250"/>
      <c r="J12" s="2499" t="s">
        <v>359</v>
      </c>
    </row>
    <row r="13" spans="1:11" s="2251" customFormat="1" ht="22.5">
      <c r="A13" s="2510"/>
      <c r="B13" s="2510"/>
      <c r="C13" s="2505"/>
      <c r="D13" s="2210"/>
      <c r="E13" s="1917" t="s">
        <v>275</v>
      </c>
      <c r="F13" s="1917" t="s">
        <v>276</v>
      </c>
      <c r="G13" s="1917" t="s">
        <v>293</v>
      </c>
      <c r="H13" s="1917" t="s">
        <v>294</v>
      </c>
      <c r="I13" s="2211"/>
      <c r="J13" s="2505"/>
    </row>
    <row r="14" spans="1:11" ht="6" customHeight="1">
      <c r="C14" s="911" t="s">
        <v>360</v>
      </c>
      <c r="D14" s="911"/>
      <c r="E14" s="911" t="s">
        <v>360</v>
      </c>
      <c r="F14" s="911"/>
      <c r="G14" s="911" t="s">
        <v>360</v>
      </c>
      <c r="H14" s="911" t="s">
        <v>360</v>
      </c>
      <c r="I14" s="911"/>
      <c r="J14" s="911" t="s">
        <v>360</v>
      </c>
    </row>
    <row r="15" spans="1:11" ht="15" customHeight="1">
      <c r="A15" s="1922" t="s">
        <v>103</v>
      </c>
      <c r="B15" s="1922"/>
      <c r="C15" s="2252">
        <v>12640693</v>
      </c>
      <c r="D15" s="2253"/>
      <c r="E15" s="2254">
        <v>44.6</v>
      </c>
      <c r="F15" s="2254">
        <v>3.1</v>
      </c>
      <c r="G15" s="2254">
        <v>14.9</v>
      </c>
      <c r="H15" s="2254">
        <v>31.9</v>
      </c>
      <c r="I15" s="2247"/>
      <c r="J15" s="2254">
        <v>5.5</v>
      </c>
      <c r="K15" s="860"/>
    </row>
    <row r="16" spans="1:11" ht="15" customHeight="1">
      <c r="A16" s="1913" t="s">
        <v>84</v>
      </c>
      <c r="B16" s="1913"/>
      <c r="C16" s="2067">
        <v>134677</v>
      </c>
      <c r="D16" s="2068"/>
      <c r="E16" s="2255">
        <v>42.7</v>
      </c>
      <c r="F16" s="2256">
        <v>5</v>
      </c>
      <c r="G16" s="2255">
        <v>15.8</v>
      </c>
      <c r="H16" s="2255">
        <v>28.5</v>
      </c>
      <c r="I16" s="2257"/>
      <c r="J16" s="2215">
        <v>8</v>
      </c>
      <c r="K16" s="860"/>
    </row>
    <row r="17" spans="1:11" ht="15" customHeight="1">
      <c r="A17" s="1913" t="s">
        <v>83</v>
      </c>
      <c r="B17" s="1913"/>
      <c r="C17" s="2067">
        <v>416907</v>
      </c>
      <c r="D17" s="2068"/>
      <c r="E17" s="2255">
        <v>47.4</v>
      </c>
      <c r="F17" s="2256">
        <v>3.7</v>
      </c>
      <c r="G17" s="2255">
        <v>17.399999999999999</v>
      </c>
      <c r="H17" s="2255">
        <v>27.9</v>
      </c>
      <c r="I17" s="2257"/>
      <c r="J17" s="2258">
        <v>3.6</v>
      </c>
      <c r="K17" s="860"/>
    </row>
    <row r="18" spans="1:11" ht="15" customHeight="1">
      <c r="A18" s="1913" t="s">
        <v>82</v>
      </c>
      <c r="B18" s="1913"/>
      <c r="C18" s="2067">
        <v>86202</v>
      </c>
      <c r="D18" s="2068"/>
      <c r="E18" s="2255">
        <v>50.6</v>
      </c>
      <c r="F18" s="2256">
        <v>2.2999999999999998</v>
      </c>
      <c r="G18" s="2255">
        <v>13.2</v>
      </c>
      <c r="H18" s="2255">
        <v>31.5</v>
      </c>
      <c r="I18" s="2257"/>
      <c r="J18" s="2258">
        <v>2.4</v>
      </c>
      <c r="K18" s="860"/>
    </row>
    <row r="19" spans="1:11" ht="15" customHeight="1">
      <c r="A19" s="1913" t="s">
        <v>81</v>
      </c>
      <c r="B19" s="1913"/>
      <c r="C19" s="2067">
        <v>93807</v>
      </c>
      <c r="D19" s="2068"/>
      <c r="E19" s="2255">
        <v>54.3</v>
      </c>
      <c r="F19" s="2256">
        <v>3.1</v>
      </c>
      <c r="G19" s="2255">
        <v>15.5</v>
      </c>
      <c r="H19" s="2255">
        <v>21.8</v>
      </c>
      <c r="I19" s="2257"/>
      <c r="J19" s="2215">
        <v>5.3</v>
      </c>
      <c r="K19" s="860"/>
    </row>
    <row r="20" spans="1:11" ht="15" customHeight="1">
      <c r="A20" s="1913" t="s">
        <v>80</v>
      </c>
      <c r="B20" s="1913"/>
      <c r="C20" s="2067">
        <v>330802</v>
      </c>
      <c r="D20" s="2068"/>
      <c r="E20" s="2255">
        <v>49.9</v>
      </c>
      <c r="F20" s="2255">
        <v>4.5999999999999996</v>
      </c>
      <c r="G20" s="2255">
        <v>13.2</v>
      </c>
      <c r="H20" s="2255">
        <v>28.5</v>
      </c>
      <c r="I20" s="2257"/>
      <c r="J20" s="2258">
        <v>3.8</v>
      </c>
      <c r="K20" s="860"/>
    </row>
    <row r="21" spans="1:11" ht="15" customHeight="1">
      <c r="A21" s="1913" t="s">
        <v>79</v>
      </c>
      <c r="B21" s="1913"/>
      <c r="C21" s="2067">
        <v>86647</v>
      </c>
      <c r="D21" s="2068"/>
      <c r="E21" s="2255">
        <v>47.2</v>
      </c>
      <c r="F21" s="2256">
        <v>1.8</v>
      </c>
      <c r="G21" s="2255">
        <v>15.5</v>
      </c>
      <c r="H21" s="2255">
        <v>29.2</v>
      </c>
      <c r="I21" s="2257"/>
      <c r="J21" s="2215">
        <v>6.3</v>
      </c>
      <c r="K21" s="860"/>
    </row>
    <row r="22" spans="1:11" ht="15" customHeight="1">
      <c r="A22" s="1913" t="s">
        <v>78</v>
      </c>
      <c r="B22" s="1913"/>
      <c r="C22" s="2067">
        <v>403998</v>
      </c>
      <c r="D22" s="2068"/>
      <c r="E22" s="2255">
        <v>55.6</v>
      </c>
      <c r="F22" s="2259">
        <v>1.1000000000000001</v>
      </c>
      <c r="G22" s="2255">
        <v>20.6</v>
      </c>
      <c r="H22" s="2255">
        <v>17.600000000000001</v>
      </c>
      <c r="I22" s="2257"/>
      <c r="J22" s="2258">
        <v>5.0999999999999996</v>
      </c>
      <c r="K22" s="860"/>
    </row>
    <row r="23" spans="1:11" ht="15" customHeight="1">
      <c r="A23" s="1913" t="s">
        <v>77</v>
      </c>
      <c r="B23" s="1913"/>
      <c r="C23" s="2067">
        <v>440263</v>
      </c>
      <c r="D23" s="2068"/>
      <c r="E23" s="2255">
        <v>44.3</v>
      </c>
      <c r="F23" s="2255">
        <v>6.1</v>
      </c>
      <c r="G23" s="2255">
        <v>18.100000000000001</v>
      </c>
      <c r="H23" s="2255">
        <v>28</v>
      </c>
      <c r="I23" s="2257"/>
      <c r="J23" s="2258">
        <v>3.5</v>
      </c>
      <c r="K23" s="860"/>
    </row>
    <row r="24" spans="1:11" ht="15" customHeight="1">
      <c r="A24" s="1913" t="s">
        <v>76</v>
      </c>
      <c r="B24" s="1913"/>
      <c r="C24" s="2067">
        <v>934046</v>
      </c>
      <c r="D24" s="2068"/>
      <c r="E24" s="2255">
        <v>32.1</v>
      </c>
      <c r="F24" s="2255">
        <v>3.8</v>
      </c>
      <c r="G24" s="2255">
        <v>15.4</v>
      </c>
      <c r="H24" s="2255">
        <v>46</v>
      </c>
      <c r="I24" s="2257"/>
      <c r="J24" s="2258">
        <v>2.7</v>
      </c>
      <c r="K24" s="860"/>
    </row>
    <row r="25" spans="1:11" ht="15" customHeight="1">
      <c r="A25" s="1913" t="s">
        <v>75</v>
      </c>
      <c r="B25" s="1913"/>
      <c r="C25" s="2067">
        <v>193833</v>
      </c>
      <c r="D25" s="2068"/>
      <c r="E25" s="2255">
        <v>44.6</v>
      </c>
      <c r="F25" s="2256">
        <v>2.8</v>
      </c>
      <c r="G25" s="2255">
        <v>18.3</v>
      </c>
      <c r="H25" s="2255">
        <v>29.8</v>
      </c>
      <c r="I25" s="2257"/>
      <c r="J25" s="2215">
        <v>4.5</v>
      </c>
      <c r="K25" s="860"/>
    </row>
    <row r="26" spans="1:11" ht="15" customHeight="1">
      <c r="A26" s="1913" t="s">
        <v>74</v>
      </c>
      <c r="B26" s="1913"/>
      <c r="C26" s="2067">
        <v>595782</v>
      </c>
      <c r="D26" s="2068"/>
      <c r="E26" s="2255">
        <v>39.299999999999997</v>
      </c>
      <c r="F26" s="2256">
        <v>3.2</v>
      </c>
      <c r="G26" s="2255">
        <v>15.7</v>
      </c>
      <c r="H26" s="2255">
        <v>32.6</v>
      </c>
      <c r="I26" s="2257"/>
      <c r="J26" s="2215">
        <v>9.1999999999999993</v>
      </c>
      <c r="K26" s="860"/>
    </row>
    <row r="27" spans="1:11" ht="15" customHeight="1">
      <c r="A27" s="1913" t="s">
        <v>73</v>
      </c>
      <c r="B27" s="1913"/>
      <c r="C27" s="2067">
        <v>326044</v>
      </c>
      <c r="D27" s="2068"/>
      <c r="E27" s="2255">
        <v>44.7</v>
      </c>
      <c r="F27" s="2259">
        <v>0.5</v>
      </c>
      <c r="G27" s="2255">
        <v>25.2</v>
      </c>
      <c r="H27" s="2255">
        <v>24</v>
      </c>
      <c r="I27" s="2257"/>
      <c r="J27" s="2215">
        <v>5.6</v>
      </c>
      <c r="K27" s="860"/>
    </row>
    <row r="28" spans="1:11" ht="15" customHeight="1">
      <c r="A28" s="1913" t="s">
        <v>72</v>
      </c>
      <c r="B28" s="1913"/>
      <c r="C28" s="2067">
        <v>278373</v>
      </c>
      <c r="D28" s="2068"/>
      <c r="E28" s="2255">
        <v>52.5</v>
      </c>
      <c r="F28" s="2256">
        <v>2.1</v>
      </c>
      <c r="G28" s="2255">
        <v>9.1999999999999993</v>
      </c>
      <c r="H28" s="2255">
        <v>33.200000000000003</v>
      </c>
      <c r="I28" s="2257"/>
      <c r="J28" s="2258">
        <v>3</v>
      </c>
      <c r="K28" s="860"/>
    </row>
    <row r="29" spans="1:11" ht="15" customHeight="1">
      <c r="A29" s="1913" t="s">
        <v>71</v>
      </c>
      <c r="B29" s="1913"/>
      <c r="C29" s="2067">
        <v>834715</v>
      </c>
      <c r="D29" s="2068"/>
      <c r="E29" s="2255">
        <v>43.8</v>
      </c>
      <c r="F29" s="2255">
        <v>4.2</v>
      </c>
      <c r="G29" s="2255">
        <v>14.5</v>
      </c>
      <c r="H29" s="2255">
        <v>26.9</v>
      </c>
      <c r="I29" s="2257"/>
      <c r="J29" s="2215">
        <v>10.6</v>
      </c>
      <c r="K29" s="860"/>
    </row>
    <row r="30" spans="1:11" ht="15" customHeight="1">
      <c r="A30" s="1913" t="s">
        <v>70</v>
      </c>
      <c r="B30" s="1913"/>
      <c r="C30" s="2067">
        <v>1967904</v>
      </c>
      <c r="D30" s="2068"/>
      <c r="E30" s="2255">
        <v>41.8</v>
      </c>
      <c r="F30" s="2256">
        <v>3.1</v>
      </c>
      <c r="G30" s="2255">
        <v>12.7</v>
      </c>
      <c r="H30" s="2255">
        <v>37.1</v>
      </c>
      <c r="I30" s="2257"/>
      <c r="J30" s="2215">
        <v>5.3</v>
      </c>
      <c r="K30" s="860"/>
    </row>
    <row r="31" spans="1:11" ht="15" customHeight="1">
      <c r="A31" s="1913" t="s">
        <v>69</v>
      </c>
      <c r="B31" s="1913"/>
      <c r="C31" s="2067">
        <v>452123</v>
      </c>
      <c r="D31" s="2068"/>
      <c r="E31" s="2255">
        <v>43.6</v>
      </c>
      <c r="F31" s="2256">
        <v>2</v>
      </c>
      <c r="G31" s="2255">
        <v>16.8</v>
      </c>
      <c r="H31" s="2255">
        <v>29.6</v>
      </c>
      <c r="I31" s="2257"/>
      <c r="J31" s="2215">
        <v>8</v>
      </c>
      <c r="K31" s="860"/>
    </row>
    <row r="32" spans="1:11" ht="15" customHeight="1">
      <c r="A32" s="1913" t="s">
        <v>68</v>
      </c>
      <c r="B32" s="1913"/>
      <c r="C32" s="2067">
        <v>202238</v>
      </c>
      <c r="D32" s="2068"/>
      <c r="E32" s="2255">
        <v>47.1</v>
      </c>
      <c r="F32" s="2256">
        <v>2.6</v>
      </c>
      <c r="G32" s="2255">
        <v>13.3</v>
      </c>
      <c r="H32" s="2255">
        <v>33.4</v>
      </c>
      <c r="I32" s="2257"/>
      <c r="J32" s="2258">
        <v>3.6</v>
      </c>
      <c r="K32" s="860"/>
    </row>
    <row r="33" spans="1:11" ht="15" customHeight="1">
      <c r="A33" s="1913" t="s">
        <v>67</v>
      </c>
      <c r="B33" s="1913"/>
      <c r="C33" s="2067">
        <v>138621</v>
      </c>
      <c r="D33" s="2068"/>
      <c r="E33" s="2255">
        <v>46.5</v>
      </c>
      <c r="F33" s="2256">
        <v>2.4</v>
      </c>
      <c r="G33" s="2255">
        <v>17.2</v>
      </c>
      <c r="H33" s="2255">
        <v>30.4</v>
      </c>
      <c r="I33" s="2257"/>
      <c r="J33" s="2258">
        <v>3.5</v>
      </c>
      <c r="K33" s="860"/>
    </row>
    <row r="34" spans="1:11" ht="15" customHeight="1">
      <c r="A34" s="1913" t="s">
        <v>66</v>
      </c>
      <c r="B34" s="1913"/>
      <c r="C34" s="2067">
        <v>592697</v>
      </c>
      <c r="D34" s="2068"/>
      <c r="E34" s="2255">
        <v>41.4</v>
      </c>
      <c r="F34" s="2255">
        <v>4.9000000000000004</v>
      </c>
      <c r="G34" s="2255">
        <v>10.9</v>
      </c>
      <c r="H34" s="2255">
        <v>37.5</v>
      </c>
      <c r="I34" s="2257"/>
      <c r="J34" s="2215">
        <v>5.3</v>
      </c>
      <c r="K34" s="860"/>
    </row>
    <row r="35" spans="1:11" ht="15" customHeight="1">
      <c r="A35" s="1913" t="s">
        <v>65</v>
      </c>
      <c r="B35" s="1913"/>
      <c r="C35" s="2067">
        <v>297105</v>
      </c>
      <c r="D35" s="2068"/>
      <c r="E35" s="2255">
        <v>50.8</v>
      </c>
      <c r="F35" s="2256">
        <v>1.7</v>
      </c>
      <c r="G35" s="2255">
        <v>17.899999999999999</v>
      </c>
      <c r="H35" s="2255">
        <v>25.6</v>
      </c>
      <c r="I35" s="2257"/>
      <c r="J35" s="2258">
        <v>4</v>
      </c>
      <c r="K35" s="860"/>
    </row>
    <row r="36" spans="1:11" ht="15" customHeight="1">
      <c r="A36" s="1913" t="s">
        <v>64</v>
      </c>
      <c r="B36" s="1913"/>
      <c r="C36" s="2067">
        <v>571234</v>
      </c>
      <c r="D36" s="2068"/>
      <c r="E36" s="2255">
        <v>49.1</v>
      </c>
      <c r="F36" s="2256">
        <v>2.2000000000000002</v>
      </c>
      <c r="G36" s="2255">
        <v>11.1</v>
      </c>
      <c r="H36" s="2255">
        <v>31</v>
      </c>
      <c r="I36" s="2257"/>
      <c r="J36" s="2215">
        <v>6.6</v>
      </c>
      <c r="K36" s="860"/>
    </row>
    <row r="37" spans="1:11" ht="15" customHeight="1">
      <c r="A37" s="1913" t="s">
        <v>63</v>
      </c>
      <c r="B37" s="1913"/>
      <c r="C37" s="2067">
        <v>225689</v>
      </c>
      <c r="D37" s="2068"/>
      <c r="E37" s="2255">
        <v>41.7</v>
      </c>
      <c r="F37" s="2255">
        <v>4</v>
      </c>
      <c r="G37" s="2255">
        <v>11.1</v>
      </c>
      <c r="H37" s="2255">
        <v>37.700000000000003</v>
      </c>
      <c r="I37" s="2257"/>
      <c r="J37" s="2215">
        <v>5.5</v>
      </c>
      <c r="K37" s="860"/>
    </row>
    <row r="38" spans="1:11" ht="15" customHeight="1">
      <c r="A38" s="1913" t="s">
        <v>62</v>
      </c>
      <c r="B38" s="1913"/>
      <c r="C38" s="2067">
        <v>188519</v>
      </c>
      <c r="D38" s="2068"/>
      <c r="E38" s="2255">
        <v>46.8</v>
      </c>
      <c r="F38" s="2255">
        <v>4.0999999999999996</v>
      </c>
      <c r="G38" s="2255">
        <v>14.8</v>
      </c>
      <c r="H38" s="2255">
        <v>27.9</v>
      </c>
      <c r="I38" s="2257"/>
      <c r="J38" s="2215">
        <v>6.4</v>
      </c>
      <c r="K38" s="860"/>
    </row>
    <row r="39" spans="1:11" ht="15" customHeight="1">
      <c r="A39" s="1913" t="s">
        <v>61</v>
      </c>
      <c r="B39" s="1913"/>
      <c r="C39" s="2067">
        <v>266628</v>
      </c>
      <c r="D39" s="2068"/>
      <c r="E39" s="2255">
        <v>35.5</v>
      </c>
      <c r="F39" s="2256">
        <v>2.9</v>
      </c>
      <c r="G39" s="2255">
        <v>20.100000000000001</v>
      </c>
      <c r="H39" s="2255">
        <v>37.4</v>
      </c>
      <c r="I39" s="2257"/>
      <c r="J39" s="2258">
        <v>4.0999999999999996</v>
      </c>
      <c r="K39" s="860"/>
    </row>
    <row r="40" spans="1:11" ht="15" customHeight="1">
      <c r="A40" s="1913" t="s">
        <v>60</v>
      </c>
      <c r="B40" s="1913"/>
      <c r="C40" s="2067">
        <v>331005</v>
      </c>
      <c r="D40" s="2068"/>
      <c r="E40" s="2255">
        <v>48.1</v>
      </c>
      <c r="F40" s="2256">
        <v>1.8</v>
      </c>
      <c r="G40" s="2255">
        <v>20.8</v>
      </c>
      <c r="H40" s="2255">
        <v>27</v>
      </c>
      <c r="I40" s="2257"/>
      <c r="J40" s="2258">
        <v>2.2999999999999998</v>
      </c>
      <c r="K40" s="860"/>
    </row>
    <row r="41" spans="1:11" ht="15" customHeight="1">
      <c r="A41" s="1913" t="s">
        <v>59</v>
      </c>
      <c r="B41" s="1913"/>
      <c r="C41" s="2067">
        <v>332690</v>
      </c>
      <c r="D41" s="2068"/>
      <c r="E41" s="2255">
        <v>45</v>
      </c>
      <c r="F41" s="2256">
        <v>3.3</v>
      </c>
      <c r="G41" s="2255">
        <v>14.2</v>
      </c>
      <c r="H41" s="2255">
        <v>33</v>
      </c>
      <c r="I41" s="2257"/>
      <c r="J41" s="2215">
        <v>4.5</v>
      </c>
      <c r="K41" s="860"/>
    </row>
    <row r="42" spans="1:11" ht="15" customHeight="1">
      <c r="A42" s="1913" t="s">
        <v>58</v>
      </c>
      <c r="B42" s="1913"/>
      <c r="C42" s="2067">
        <v>238561</v>
      </c>
      <c r="D42" s="2068"/>
      <c r="E42" s="2255">
        <v>58.8</v>
      </c>
      <c r="F42" s="2256">
        <v>1.7</v>
      </c>
      <c r="G42" s="2255">
        <v>14.9</v>
      </c>
      <c r="H42" s="2255">
        <v>18.600000000000001</v>
      </c>
      <c r="I42" s="2257"/>
      <c r="J42" s="2215">
        <v>6</v>
      </c>
      <c r="K42" s="860"/>
    </row>
    <row r="43" spans="1:11" ht="15" customHeight="1">
      <c r="A43" s="1913" t="s">
        <v>57</v>
      </c>
      <c r="B43" s="1913"/>
      <c r="C43" s="2067">
        <v>395067</v>
      </c>
      <c r="D43" s="2068"/>
      <c r="E43" s="2255">
        <v>46.4</v>
      </c>
      <c r="F43" s="2256">
        <v>2.9</v>
      </c>
      <c r="G43" s="2255">
        <v>15.2</v>
      </c>
      <c r="H43" s="2255">
        <v>32.1</v>
      </c>
      <c r="I43" s="2257"/>
      <c r="J43" s="2258">
        <v>3.4</v>
      </c>
      <c r="K43" s="860"/>
    </row>
    <row r="44" spans="1:11" ht="15" customHeight="1">
      <c r="A44" s="1913" t="s">
        <v>56</v>
      </c>
      <c r="B44" s="1913"/>
      <c r="C44" s="2067">
        <v>140951</v>
      </c>
      <c r="D44" s="2068"/>
      <c r="E44" s="2255">
        <v>51.3</v>
      </c>
      <c r="F44" s="2256">
        <v>2.2000000000000002</v>
      </c>
      <c r="G44" s="2255">
        <v>8.9</v>
      </c>
      <c r="H44" s="2255">
        <v>31.4</v>
      </c>
      <c r="I44" s="2257"/>
      <c r="J44" s="2215">
        <v>6.2</v>
      </c>
      <c r="K44" s="860"/>
    </row>
    <row r="45" spans="1:11" ht="15" customHeight="1">
      <c r="A45" s="1913" t="s">
        <v>55</v>
      </c>
      <c r="B45" s="1913"/>
      <c r="C45" s="2067">
        <v>755643</v>
      </c>
      <c r="D45" s="2068"/>
      <c r="E45" s="2255">
        <v>49.5</v>
      </c>
      <c r="F45" s="2256">
        <v>3.2</v>
      </c>
      <c r="G45" s="2255">
        <v>12.9</v>
      </c>
      <c r="H45" s="2255">
        <v>28.8</v>
      </c>
      <c r="I45" s="2257"/>
      <c r="J45" s="2258">
        <v>5.6</v>
      </c>
      <c r="K45" s="860"/>
    </row>
    <row r="46" spans="1:11" ht="15" customHeight="1">
      <c r="A46" s="1913" t="s">
        <v>54</v>
      </c>
      <c r="B46" s="1913"/>
      <c r="C46" s="2067">
        <v>229621</v>
      </c>
      <c r="D46" s="2068"/>
      <c r="E46" s="2255">
        <v>46.3</v>
      </c>
      <c r="F46" s="2256">
        <v>3.5</v>
      </c>
      <c r="G46" s="2255">
        <v>16.2</v>
      </c>
      <c r="H46" s="2255">
        <v>21.5</v>
      </c>
      <c r="I46" s="2257"/>
      <c r="J46" s="2215">
        <v>12.5</v>
      </c>
      <c r="K46" s="860"/>
    </row>
    <row r="47" spans="1:11" ht="15" customHeight="1">
      <c r="A47" s="1913" t="s">
        <v>53</v>
      </c>
      <c r="B47" s="1913"/>
      <c r="C47" s="2067">
        <v>158301</v>
      </c>
      <c r="D47" s="2068"/>
      <c r="E47" s="2255">
        <v>37.6</v>
      </c>
      <c r="F47" s="2256">
        <v>1.5</v>
      </c>
      <c r="G47" s="2255">
        <v>13.4</v>
      </c>
      <c r="H47" s="2255">
        <v>41.9</v>
      </c>
      <c r="I47" s="2257"/>
      <c r="J47" s="2215">
        <v>5.6</v>
      </c>
      <c r="K47" s="860"/>
    </row>
    <row r="48" spans="1:11" ht="6" customHeight="1">
      <c r="A48" s="1947"/>
      <c r="B48" s="1947"/>
      <c r="C48" s="1991"/>
      <c r="D48" s="1991"/>
      <c r="E48" s="1947"/>
      <c r="F48" s="1947"/>
      <c r="G48" s="1947"/>
      <c r="H48" s="1947"/>
      <c r="I48" s="1947"/>
      <c r="J48" s="1947"/>
      <c r="K48" s="860"/>
    </row>
    <row r="49" spans="1:17" s="317" customFormat="1" ht="33.950000000000003" customHeight="1">
      <c r="A49" s="870" t="s">
        <v>279</v>
      </c>
      <c r="B49" s="2396" t="s">
        <v>591</v>
      </c>
      <c r="C49" s="2396"/>
      <c r="D49" s="2396"/>
      <c r="E49" s="2396"/>
      <c r="F49" s="2396"/>
      <c r="G49" s="2396"/>
      <c r="H49" s="2396"/>
      <c r="I49" s="2396"/>
      <c r="J49" s="2396"/>
      <c r="K49" s="1225"/>
      <c r="M49"/>
      <c r="N49"/>
      <c r="O49"/>
      <c r="P49"/>
    </row>
    <row r="50" spans="1:17" s="317" customFormat="1" ht="15" customHeight="1">
      <c r="A50" s="870"/>
      <c r="B50" s="2512" t="s">
        <v>505</v>
      </c>
      <c r="C50" s="2512"/>
      <c r="D50" s="2512"/>
      <c r="E50" s="2512"/>
      <c r="F50" s="2512"/>
      <c r="G50" s="2512"/>
      <c r="H50" s="2512"/>
      <c r="I50" s="1225"/>
      <c r="J50" s="1225"/>
      <c r="K50" s="1225"/>
      <c r="L50" s="1225"/>
      <c r="N50"/>
      <c r="O50"/>
      <c r="P50"/>
      <c r="Q50"/>
    </row>
    <row r="51" spans="1:17" s="317" customFormat="1" ht="15" customHeight="1">
      <c r="A51" s="870"/>
      <c r="B51" s="1225" t="s">
        <v>433</v>
      </c>
      <c r="C51" s="1470"/>
      <c r="D51" s="1470"/>
      <c r="E51" s="1470"/>
      <c r="F51" s="1470"/>
      <c r="G51" s="1470"/>
      <c r="H51" s="1470"/>
      <c r="I51" s="1225"/>
      <c r="J51" s="1225"/>
      <c r="K51" s="1225"/>
      <c r="L51" s="1225"/>
      <c r="N51"/>
      <c r="O51"/>
      <c r="P51"/>
      <c r="Q51"/>
    </row>
    <row r="52" spans="1:17" s="317" customFormat="1" ht="15" customHeight="1">
      <c r="A52" s="870"/>
      <c r="B52" s="1225" t="s">
        <v>218</v>
      </c>
      <c r="C52" s="1225"/>
      <c r="D52" s="1225"/>
      <c r="E52" s="1225"/>
      <c r="F52" s="1225"/>
      <c r="G52" s="1225"/>
      <c r="H52" s="1225"/>
      <c r="I52" s="1225"/>
      <c r="J52" s="1225"/>
      <c r="K52" s="2260"/>
      <c r="L52" s="1599"/>
      <c r="M52"/>
      <c r="N52"/>
      <c r="O52"/>
      <c r="P52"/>
    </row>
    <row r="53" spans="1:17" ht="24" customHeight="1">
      <c r="A53" s="2261"/>
      <c r="B53" s="2514" t="s">
        <v>592</v>
      </c>
      <c r="C53" s="2514"/>
      <c r="D53" s="2514"/>
      <c r="E53" s="2514"/>
      <c r="F53" s="2514"/>
      <c r="G53" s="2514"/>
      <c r="H53" s="2514"/>
      <c r="I53" s="2514"/>
      <c r="J53" s="2514"/>
      <c r="K53" s="2261"/>
    </row>
    <row r="54" spans="1:17" s="786" customFormat="1" ht="24" customHeight="1">
      <c r="A54" s="2407" t="s">
        <v>593</v>
      </c>
      <c r="B54" s="2407"/>
      <c r="C54" s="2407"/>
      <c r="D54" s="2407"/>
      <c r="E54" s="2407"/>
      <c r="F54" s="2407"/>
      <c r="G54" s="2407"/>
      <c r="H54" s="2407"/>
      <c r="I54" s="2407"/>
      <c r="J54" s="2407"/>
      <c r="L54" s="789"/>
      <c r="M54" s="789"/>
      <c r="N54" s="789"/>
      <c r="O54" s="789"/>
    </row>
    <row r="55" spans="1:17" s="786" customFormat="1" ht="15" customHeight="1">
      <c r="A55" s="2430" t="s">
        <v>282</v>
      </c>
      <c r="B55" s="2430"/>
      <c r="C55" s="2430"/>
      <c r="D55" s="2430"/>
      <c r="E55" s="2430"/>
      <c r="F55" s="2430"/>
      <c r="G55" s="2430"/>
      <c r="H55" s="2430"/>
      <c r="I55" s="2430"/>
      <c r="J55" s="2430"/>
      <c r="L55" s="789"/>
      <c r="M55" s="789"/>
      <c r="N55" s="789"/>
      <c r="O55" s="789"/>
    </row>
    <row r="56" spans="1:17" s="786" customFormat="1" ht="15" customHeight="1">
      <c r="A56" s="2407" t="s">
        <v>594</v>
      </c>
      <c r="B56" s="2407"/>
      <c r="C56" s="2407"/>
      <c r="D56" s="2407"/>
      <c r="E56" s="2407"/>
      <c r="F56" s="2407"/>
      <c r="G56" s="2407"/>
      <c r="H56" s="2407"/>
      <c r="I56" s="2407"/>
      <c r="J56" s="2407"/>
      <c r="L56" s="789"/>
      <c r="M56" s="789"/>
      <c r="N56" s="789"/>
      <c r="O56" s="789"/>
    </row>
    <row r="57" spans="1:17" s="1935" customFormat="1" ht="15" customHeight="1">
      <c r="A57" s="2129"/>
      <c r="B57" s="2129" t="s">
        <v>183</v>
      </c>
      <c r="C57" s="2130"/>
      <c r="D57" s="2130"/>
      <c r="E57" s="2130"/>
      <c r="F57" s="2130"/>
      <c r="G57" s="2130"/>
      <c r="K57" s="2131"/>
    </row>
    <row r="58" spans="1:17" s="1936" customFormat="1" ht="15" customHeight="1">
      <c r="A58" s="2132"/>
      <c r="B58" s="2132" t="s">
        <v>185</v>
      </c>
      <c r="C58" s="2132"/>
      <c r="D58" s="2132"/>
      <c r="G58" s="2133"/>
      <c r="H58" s="2133"/>
      <c r="I58" s="2133"/>
      <c r="J58" s="2133"/>
    </row>
    <row r="59" spans="1:17" s="1935" customFormat="1" ht="15" customHeight="1">
      <c r="A59" s="2129"/>
      <c r="B59" s="2129" t="s">
        <v>187</v>
      </c>
      <c r="C59" s="2130"/>
      <c r="D59" s="2130"/>
      <c r="E59" s="2130"/>
      <c r="F59" s="2130"/>
      <c r="G59" s="2130"/>
    </row>
    <row r="60" spans="1:17" ht="15" customHeight="1">
      <c r="A60" s="1935"/>
      <c r="B60" s="1935"/>
      <c r="C60" s="2262"/>
      <c r="D60" s="2262"/>
      <c r="E60" s="2262"/>
      <c r="K60" s="2045" t="s">
        <v>93</v>
      </c>
    </row>
    <row r="61" spans="1:17" ht="15" customHeight="1">
      <c r="A61" s="1935"/>
      <c r="B61" s="1935"/>
      <c r="C61" s="2262"/>
      <c r="D61" s="2262"/>
      <c r="E61" s="2262"/>
      <c r="K61" s="2046"/>
    </row>
    <row r="62" spans="1:17" ht="15" customHeight="1">
      <c r="A62" s="1935"/>
      <c r="B62" s="1935"/>
      <c r="C62" s="2262"/>
      <c r="D62" s="2262"/>
      <c r="E62" s="2262"/>
    </row>
    <row r="63" spans="1:17" ht="15" customHeight="1">
      <c r="A63" s="2480" t="s">
        <v>589</v>
      </c>
      <c r="B63" s="2480"/>
      <c r="C63" s="2480"/>
      <c r="D63" s="2480"/>
      <c r="E63" s="2480"/>
      <c r="F63" s="2480"/>
      <c r="G63" s="2480"/>
      <c r="J63" s="1999" t="s">
        <v>590</v>
      </c>
    </row>
    <row r="64" spans="1:17" ht="15" customHeight="1">
      <c r="A64" s="2480"/>
      <c r="B64" s="2480"/>
      <c r="C64" s="2480"/>
      <c r="D64" s="2480"/>
      <c r="E64" s="2480"/>
      <c r="F64" s="2480"/>
      <c r="G64" s="2480"/>
    </row>
    <row r="65" spans="1:11" ht="15" customHeight="1">
      <c r="A65" s="1905" t="s">
        <v>95</v>
      </c>
      <c r="B65" s="1905"/>
      <c r="C65" s="1911"/>
      <c r="D65" s="1911"/>
      <c r="E65" s="1911"/>
      <c r="F65" s="1911"/>
      <c r="G65" s="1911"/>
      <c r="H65" s="1911"/>
      <c r="I65" s="1911"/>
      <c r="J65" s="1911"/>
    </row>
    <row r="66" spans="1:11" ht="6" customHeight="1">
      <c r="A66" s="1905"/>
      <c r="B66" s="1905"/>
      <c r="C66" s="2230"/>
      <c r="D66" s="2230"/>
      <c r="E66" s="2230"/>
      <c r="F66" s="2230"/>
      <c r="G66" s="2230"/>
      <c r="H66" s="2230"/>
      <c r="I66" s="2230"/>
      <c r="J66" s="2230"/>
    </row>
    <row r="67" spans="1:11" ht="15" customHeight="1">
      <c r="A67" s="2497" t="s">
        <v>109</v>
      </c>
      <c r="B67" s="2263"/>
      <c r="C67" s="2513" t="s">
        <v>17</v>
      </c>
      <c r="D67" s="2249"/>
      <c r="E67" s="2250" t="s">
        <v>358</v>
      </c>
      <c r="F67" s="2250"/>
      <c r="G67" s="2250"/>
      <c r="H67" s="2250"/>
      <c r="I67" s="2250"/>
      <c r="J67" s="2499" t="s">
        <v>595</v>
      </c>
    </row>
    <row r="68" spans="1:11" ht="22.5">
      <c r="A68" s="2506"/>
      <c r="B68" s="2264"/>
      <c r="C68" s="2505"/>
      <c r="D68" s="2210"/>
      <c r="E68" s="1917" t="s">
        <v>275</v>
      </c>
      <c r="F68" s="1917" t="s">
        <v>276</v>
      </c>
      <c r="G68" s="1917" t="s">
        <v>293</v>
      </c>
      <c r="H68" s="1917" t="s">
        <v>294</v>
      </c>
      <c r="I68" s="2211"/>
      <c r="J68" s="2505"/>
    </row>
    <row r="69" spans="1:11" ht="6" customHeight="1">
      <c r="C69" s="911" t="s">
        <v>360</v>
      </c>
      <c r="D69" s="911"/>
      <c r="E69" s="911" t="s">
        <v>360</v>
      </c>
      <c r="F69" s="911"/>
      <c r="G69" s="911" t="s">
        <v>360</v>
      </c>
      <c r="H69" s="911" t="s">
        <v>360</v>
      </c>
      <c r="I69" s="911"/>
      <c r="J69" s="911" t="s">
        <v>360</v>
      </c>
    </row>
    <row r="70" spans="1:11" ht="15" customHeight="1">
      <c r="A70" s="1922" t="s">
        <v>103</v>
      </c>
      <c r="B70" s="1922"/>
      <c r="C70" s="2253">
        <v>12640693</v>
      </c>
      <c r="D70" s="2253"/>
      <c r="E70" s="2066">
        <v>5630265</v>
      </c>
      <c r="F70" s="2066">
        <v>396543</v>
      </c>
      <c r="G70" s="2066">
        <v>1887640</v>
      </c>
      <c r="H70" s="2066">
        <v>4029254</v>
      </c>
      <c r="I70" s="2066"/>
      <c r="J70" s="2066">
        <v>696991</v>
      </c>
      <c r="K70" s="2265"/>
    </row>
    <row r="71" spans="1:11" ht="15" customHeight="1">
      <c r="A71" s="1913" t="s">
        <v>84</v>
      </c>
      <c r="B71" s="1913"/>
      <c r="C71" s="2068">
        <v>134677</v>
      </c>
      <c r="D71" s="2068"/>
      <c r="E71" s="1877">
        <v>57544</v>
      </c>
      <c r="F71" s="2266">
        <v>6720</v>
      </c>
      <c r="G71" s="1877">
        <v>21215</v>
      </c>
      <c r="H71" s="1877">
        <v>38385</v>
      </c>
      <c r="I71" s="1877"/>
      <c r="J71" s="1877">
        <v>10813</v>
      </c>
      <c r="K71" s="2265"/>
    </row>
    <row r="72" spans="1:11" ht="15" customHeight="1">
      <c r="A72" s="1913" t="s">
        <v>83</v>
      </c>
      <c r="B72" s="1913"/>
      <c r="C72" s="2068">
        <v>416907</v>
      </c>
      <c r="D72" s="2068"/>
      <c r="E72" s="2068">
        <v>197671</v>
      </c>
      <c r="F72" s="2267">
        <v>15338</v>
      </c>
      <c r="G72" s="2068">
        <v>72391</v>
      </c>
      <c r="H72" s="2068">
        <v>116254</v>
      </c>
      <c r="I72" s="2068"/>
      <c r="J72" s="1444">
        <v>15253</v>
      </c>
      <c r="K72" s="2265"/>
    </row>
    <row r="73" spans="1:11" ht="15" customHeight="1">
      <c r="A73" s="1913" t="s">
        <v>82</v>
      </c>
      <c r="B73" s="1913"/>
      <c r="C73" s="2068">
        <v>86202</v>
      </c>
      <c r="D73" s="2068"/>
      <c r="E73" s="2068">
        <v>43639</v>
      </c>
      <c r="F73" s="2267">
        <v>1967</v>
      </c>
      <c r="G73" s="2068">
        <v>11382</v>
      </c>
      <c r="H73" s="2068">
        <v>27176</v>
      </c>
      <c r="I73" s="2068"/>
      <c r="J73" s="1444">
        <v>2038</v>
      </c>
      <c r="K73" s="2265"/>
    </row>
    <row r="74" spans="1:11" ht="15" customHeight="1">
      <c r="A74" s="1913" t="s">
        <v>81</v>
      </c>
      <c r="B74" s="1913"/>
      <c r="C74" s="2068">
        <v>93807</v>
      </c>
      <c r="D74" s="2068"/>
      <c r="E74" s="2068">
        <v>50901</v>
      </c>
      <c r="F74" s="2267">
        <v>2938</v>
      </c>
      <c r="G74" s="2068">
        <v>14503</v>
      </c>
      <c r="H74" s="2068">
        <v>20465</v>
      </c>
      <c r="I74" s="2068"/>
      <c r="J74" s="2268">
        <v>5000</v>
      </c>
      <c r="K74" s="2265"/>
    </row>
    <row r="75" spans="1:11" ht="15" customHeight="1">
      <c r="A75" s="1913" t="s">
        <v>80</v>
      </c>
      <c r="B75" s="1913"/>
      <c r="C75" s="2068">
        <v>330802</v>
      </c>
      <c r="D75" s="2068"/>
      <c r="E75" s="2068">
        <v>165100</v>
      </c>
      <c r="F75" s="2068">
        <v>15122</v>
      </c>
      <c r="G75" s="2068">
        <v>43729</v>
      </c>
      <c r="H75" s="2068">
        <v>94308</v>
      </c>
      <c r="I75" s="2068"/>
      <c r="J75" s="1444">
        <v>12543</v>
      </c>
      <c r="K75" s="2265"/>
    </row>
    <row r="76" spans="1:11" ht="15" customHeight="1">
      <c r="A76" s="1913" t="s">
        <v>79</v>
      </c>
      <c r="B76" s="1913"/>
      <c r="C76" s="2068">
        <v>86647</v>
      </c>
      <c r="D76" s="2068"/>
      <c r="E76" s="2068">
        <v>40930</v>
      </c>
      <c r="F76" s="2267">
        <v>1603</v>
      </c>
      <c r="G76" s="2068">
        <v>13407</v>
      </c>
      <c r="H76" s="2068">
        <v>25274</v>
      </c>
      <c r="I76" s="2068"/>
      <c r="J76" s="2268">
        <v>5433</v>
      </c>
      <c r="K76" s="2265"/>
    </row>
    <row r="77" spans="1:11" ht="15" customHeight="1">
      <c r="A77" s="1913" t="s">
        <v>78</v>
      </c>
      <c r="B77" s="1913"/>
      <c r="C77" s="2068">
        <v>403998</v>
      </c>
      <c r="D77" s="2068"/>
      <c r="E77" s="2068">
        <v>224325</v>
      </c>
      <c r="F77" s="2269">
        <v>4526</v>
      </c>
      <c r="G77" s="2068">
        <v>83258</v>
      </c>
      <c r="H77" s="2068">
        <v>71199</v>
      </c>
      <c r="I77" s="2068"/>
      <c r="J77" s="1444">
        <v>20690</v>
      </c>
      <c r="K77" s="2265"/>
    </row>
    <row r="78" spans="1:11" ht="15" customHeight="1">
      <c r="A78" s="1913" t="s">
        <v>77</v>
      </c>
      <c r="B78" s="1913"/>
      <c r="C78" s="2068">
        <v>440263</v>
      </c>
      <c r="D78" s="2068"/>
      <c r="E78" s="2068">
        <v>194991</v>
      </c>
      <c r="F78" s="2068">
        <v>26694</v>
      </c>
      <c r="G78" s="2068">
        <v>79606</v>
      </c>
      <c r="H78" s="2068">
        <v>123437</v>
      </c>
      <c r="I78" s="2068"/>
      <c r="J78" s="1444">
        <v>15535</v>
      </c>
      <c r="K78" s="2265"/>
    </row>
    <row r="79" spans="1:11" ht="15" customHeight="1">
      <c r="A79" s="1913" t="s">
        <v>76</v>
      </c>
      <c r="B79" s="1913"/>
      <c r="C79" s="2068">
        <v>934046</v>
      </c>
      <c r="D79" s="2068"/>
      <c r="E79" s="2068">
        <v>299861</v>
      </c>
      <c r="F79" s="2068">
        <v>35116</v>
      </c>
      <c r="G79" s="2068">
        <v>143987</v>
      </c>
      <c r="H79" s="2068">
        <v>430201</v>
      </c>
      <c r="I79" s="2068"/>
      <c r="J79" s="1444">
        <v>24881</v>
      </c>
      <c r="K79" s="2265"/>
    </row>
    <row r="80" spans="1:11" ht="15" customHeight="1">
      <c r="A80" s="1913" t="s">
        <v>75</v>
      </c>
      <c r="B80" s="1913"/>
      <c r="C80" s="2068">
        <v>193833</v>
      </c>
      <c r="D80" s="2068"/>
      <c r="E80" s="2068">
        <v>86544</v>
      </c>
      <c r="F80" s="2267">
        <v>5422</v>
      </c>
      <c r="G80" s="2068">
        <v>35448</v>
      </c>
      <c r="H80" s="2068">
        <v>57686</v>
      </c>
      <c r="I80" s="2068"/>
      <c r="J80" s="2268">
        <v>8733</v>
      </c>
      <c r="K80" s="2265"/>
    </row>
    <row r="81" spans="1:11" ht="15" customHeight="1">
      <c r="A81" s="1913" t="s">
        <v>74</v>
      </c>
      <c r="B81" s="1913"/>
      <c r="C81" s="2068">
        <v>595782</v>
      </c>
      <c r="D81" s="2068"/>
      <c r="E81" s="2068">
        <v>234161</v>
      </c>
      <c r="F81" s="2267">
        <v>19254</v>
      </c>
      <c r="G81" s="2068">
        <v>93646</v>
      </c>
      <c r="H81" s="2068">
        <v>193951</v>
      </c>
      <c r="I81" s="2068"/>
      <c r="J81" s="2268">
        <v>54770</v>
      </c>
      <c r="K81" s="2265"/>
    </row>
    <row r="82" spans="1:11" ht="15" customHeight="1">
      <c r="A82" s="1913" t="s">
        <v>73</v>
      </c>
      <c r="B82" s="1913"/>
      <c r="C82" s="2068">
        <v>326044</v>
      </c>
      <c r="D82" s="2068"/>
      <c r="E82" s="2068">
        <v>145723</v>
      </c>
      <c r="F82" s="2269">
        <v>1699</v>
      </c>
      <c r="G82" s="2068">
        <v>82215</v>
      </c>
      <c r="H82" s="2068">
        <v>78264</v>
      </c>
      <c r="I82" s="2068"/>
      <c r="J82" s="2268">
        <v>18143</v>
      </c>
      <c r="K82" s="2265"/>
    </row>
    <row r="83" spans="1:11" ht="15" customHeight="1">
      <c r="A83" s="1913" t="s">
        <v>72</v>
      </c>
      <c r="B83" s="1913"/>
      <c r="C83" s="2068">
        <v>278373</v>
      </c>
      <c r="D83" s="2068"/>
      <c r="E83" s="2068">
        <v>146087</v>
      </c>
      <c r="F83" s="2267">
        <v>5841</v>
      </c>
      <c r="G83" s="2068">
        <v>25677</v>
      </c>
      <c r="H83" s="2068">
        <v>92305</v>
      </c>
      <c r="I83" s="2068"/>
      <c r="J83" s="1444">
        <v>8463</v>
      </c>
      <c r="K83" s="2265"/>
    </row>
    <row r="84" spans="1:11" ht="15" customHeight="1">
      <c r="A84" s="1913" t="s">
        <v>71</v>
      </c>
      <c r="B84" s="1913"/>
      <c r="C84" s="2068">
        <v>834715</v>
      </c>
      <c r="D84" s="2068"/>
      <c r="E84" s="2068">
        <v>365159</v>
      </c>
      <c r="F84" s="2068">
        <v>34932</v>
      </c>
      <c r="G84" s="2068">
        <v>121251</v>
      </c>
      <c r="H84" s="2068">
        <v>224887</v>
      </c>
      <c r="I84" s="2068"/>
      <c r="J84" s="2268">
        <v>88486</v>
      </c>
      <c r="K84" s="2265"/>
    </row>
    <row r="85" spans="1:11" ht="15" customHeight="1">
      <c r="A85" s="1913" t="s">
        <v>70</v>
      </c>
      <c r="B85" s="1913"/>
      <c r="C85" s="2068">
        <v>1967904</v>
      </c>
      <c r="D85" s="2068"/>
      <c r="E85" s="2068">
        <v>822095</v>
      </c>
      <c r="F85" s="2267">
        <v>60244</v>
      </c>
      <c r="G85" s="2068">
        <v>251124</v>
      </c>
      <c r="H85" s="2068">
        <v>730805</v>
      </c>
      <c r="I85" s="2068"/>
      <c r="J85" s="2268">
        <v>103636</v>
      </c>
      <c r="K85" s="2265"/>
    </row>
    <row r="86" spans="1:11" ht="15" customHeight="1">
      <c r="A86" s="1913" t="s">
        <v>69</v>
      </c>
      <c r="B86" s="1913"/>
      <c r="C86" s="2068">
        <v>452123</v>
      </c>
      <c r="D86" s="2068"/>
      <c r="E86" s="2068">
        <v>197358</v>
      </c>
      <c r="F86" s="2267">
        <v>8934</v>
      </c>
      <c r="G86" s="2068">
        <v>75944</v>
      </c>
      <c r="H86" s="2068">
        <v>133898</v>
      </c>
      <c r="I86" s="2068"/>
      <c r="J86" s="2268">
        <v>35989</v>
      </c>
      <c r="K86" s="2265"/>
    </row>
    <row r="87" spans="1:11" ht="15" customHeight="1">
      <c r="A87" s="1913" t="s">
        <v>68</v>
      </c>
      <c r="B87" s="1913"/>
      <c r="C87" s="2068">
        <v>202238</v>
      </c>
      <c r="D87" s="2068"/>
      <c r="E87" s="2068">
        <v>95220</v>
      </c>
      <c r="F87" s="2267">
        <v>5283</v>
      </c>
      <c r="G87" s="2068">
        <v>26854</v>
      </c>
      <c r="H87" s="2068">
        <v>67608</v>
      </c>
      <c r="I87" s="2068"/>
      <c r="J87" s="1444">
        <v>7273</v>
      </c>
      <c r="K87" s="2265"/>
    </row>
    <row r="88" spans="1:11" ht="15" customHeight="1">
      <c r="A88" s="1913" t="s">
        <v>67</v>
      </c>
      <c r="B88" s="1913"/>
      <c r="C88" s="2068">
        <v>138621</v>
      </c>
      <c r="D88" s="2068"/>
      <c r="E88" s="2068">
        <v>64427</v>
      </c>
      <c r="F88" s="2267">
        <v>3328</v>
      </c>
      <c r="G88" s="2068">
        <v>23835</v>
      </c>
      <c r="H88" s="2068">
        <v>42188</v>
      </c>
      <c r="I88" s="2068"/>
      <c r="J88" s="1444">
        <v>4843</v>
      </c>
      <c r="K88" s="2265"/>
    </row>
    <row r="89" spans="1:11" ht="15" customHeight="1">
      <c r="A89" s="1913" t="s">
        <v>66</v>
      </c>
      <c r="B89" s="1913"/>
      <c r="C89" s="2068">
        <v>592697</v>
      </c>
      <c r="D89" s="2068"/>
      <c r="E89" s="2068">
        <v>245112</v>
      </c>
      <c r="F89" s="2068">
        <v>29356</v>
      </c>
      <c r="G89" s="2068">
        <v>64525</v>
      </c>
      <c r="H89" s="2068">
        <v>222416</v>
      </c>
      <c r="I89" s="2068"/>
      <c r="J89" s="2268">
        <v>31288</v>
      </c>
      <c r="K89" s="2265"/>
    </row>
    <row r="90" spans="1:11" ht="15" customHeight="1">
      <c r="A90" s="1913" t="s">
        <v>65</v>
      </c>
      <c r="B90" s="1913"/>
      <c r="C90" s="2068">
        <v>297105</v>
      </c>
      <c r="D90" s="2068"/>
      <c r="E90" s="2068">
        <v>151071</v>
      </c>
      <c r="F90" s="2267">
        <v>5019</v>
      </c>
      <c r="G90" s="2068">
        <v>53112</v>
      </c>
      <c r="H90" s="2068">
        <v>76056</v>
      </c>
      <c r="I90" s="2068"/>
      <c r="J90" s="1444">
        <v>11847</v>
      </c>
      <c r="K90" s="2265"/>
    </row>
    <row r="91" spans="1:11" ht="15" customHeight="1">
      <c r="A91" s="1913" t="s">
        <v>64</v>
      </c>
      <c r="B91" s="1913"/>
      <c r="C91" s="2068">
        <v>571234</v>
      </c>
      <c r="D91" s="2068"/>
      <c r="E91" s="2068">
        <v>280391</v>
      </c>
      <c r="F91" s="2267">
        <v>12547</v>
      </c>
      <c r="G91" s="2068">
        <v>63537</v>
      </c>
      <c r="H91" s="2068">
        <v>177257</v>
      </c>
      <c r="I91" s="2068"/>
      <c r="J91" s="2268">
        <v>37502</v>
      </c>
      <c r="K91" s="2265"/>
    </row>
    <row r="92" spans="1:11" ht="15" customHeight="1">
      <c r="A92" s="1913" t="s">
        <v>63</v>
      </c>
      <c r="B92" s="1913"/>
      <c r="C92" s="2068">
        <v>225689</v>
      </c>
      <c r="D92" s="2068"/>
      <c r="E92" s="2068">
        <v>94006</v>
      </c>
      <c r="F92" s="2068">
        <v>8931</v>
      </c>
      <c r="G92" s="2068">
        <v>25146</v>
      </c>
      <c r="H92" s="2068">
        <v>85187</v>
      </c>
      <c r="I92" s="2068"/>
      <c r="J92" s="2268">
        <v>12419</v>
      </c>
      <c r="K92" s="2265"/>
    </row>
    <row r="93" spans="1:11" ht="15" customHeight="1">
      <c r="A93" s="1913" t="s">
        <v>62</v>
      </c>
      <c r="B93" s="1913"/>
      <c r="C93" s="2068">
        <v>188519</v>
      </c>
      <c r="D93" s="2068"/>
      <c r="E93" s="2068">
        <v>88222</v>
      </c>
      <c r="F93" s="2068">
        <v>7714</v>
      </c>
      <c r="G93" s="2068">
        <v>27884</v>
      </c>
      <c r="H93" s="2068">
        <v>52522</v>
      </c>
      <c r="I93" s="2068"/>
      <c r="J93" s="2268">
        <v>12177</v>
      </c>
      <c r="K93" s="2265"/>
    </row>
    <row r="94" spans="1:11" ht="15" customHeight="1">
      <c r="A94" s="1913" t="s">
        <v>61</v>
      </c>
      <c r="B94" s="1913"/>
      <c r="C94" s="2068">
        <v>266628</v>
      </c>
      <c r="D94" s="2068"/>
      <c r="E94" s="2068">
        <v>94791</v>
      </c>
      <c r="F94" s="2267">
        <v>7871</v>
      </c>
      <c r="G94" s="2068">
        <v>53479</v>
      </c>
      <c r="H94" s="2068">
        <v>99658</v>
      </c>
      <c r="I94" s="2068"/>
      <c r="J94" s="1444">
        <v>10829</v>
      </c>
      <c r="K94" s="2265"/>
    </row>
    <row r="95" spans="1:11" ht="15" customHeight="1">
      <c r="A95" s="1913" t="s">
        <v>60</v>
      </c>
      <c r="B95" s="1913"/>
      <c r="C95" s="2068">
        <v>331005</v>
      </c>
      <c r="D95" s="2068"/>
      <c r="E95" s="2068">
        <v>159222</v>
      </c>
      <c r="F95" s="2267">
        <v>6033</v>
      </c>
      <c r="G95" s="2068">
        <v>69024</v>
      </c>
      <c r="H95" s="2068">
        <v>89226</v>
      </c>
      <c r="I95" s="2068"/>
      <c r="J95" s="1444">
        <v>7500</v>
      </c>
      <c r="K95" s="2265"/>
    </row>
    <row r="96" spans="1:11" ht="15" customHeight="1">
      <c r="A96" s="1913" t="s">
        <v>59</v>
      </c>
      <c r="B96" s="1913"/>
      <c r="C96" s="2068">
        <v>332690</v>
      </c>
      <c r="D96" s="2068"/>
      <c r="E96" s="2068">
        <v>149557</v>
      </c>
      <c r="F96" s="2267">
        <v>11078</v>
      </c>
      <c r="G96" s="2068">
        <v>47335</v>
      </c>
      <c r="H96" s="2068">
        <v>109736</v>
      </c>
      <c r="I96" s="2068"/>
      <c r="J96" s="2268">
        <v>14984</v>
      </c>
      <c r="K96" s="2265"/>
    </row>
    <row r="97" spans="1:17" ht="15" customHeight="1">
      <c r="A97" s="1913" t="s">
        <v>58</v>
      </c>
      <c r="B97" s="1913"/>
      <c r="C97" s="2068">
        <v>238561</v>
      </c>
      <c r="D97" s="2068"/>
      <c r="E97" s="2068">
        <v>140362</v>
      </c>
      <c r="F97" s="2267">
        <v>4112</v>
      </c>
      <c r="G97" s="2068">
        <v>35459</v>
      </c>
      <c r="H97" s="2068">
        <v>44403</v>
      </c>
      <c r="I97" s="2068"/>
      <c r="J97" s="2268">
        <v>14225</v>
      </c>
      <c r="K97" s="2265"/>
    </row>
    <row r="98" spans="1:17" ht="15" customHeight="1">
      <c r="A98" s="1913" t="s">
        <v>57</v>
      </c>
      <c r="B98" s="1913"/>
      <c r="C98" s="2068">
        <v>395067</v>
      </c>
      <c r="D98" s="2068"/>
      <c r="E98" s="2068">
        <v>183288</v>
      </c>
      <c r="F98" s="2267">
        <v>11616</v>
      </c>
      <c r="G98" s="2068">
        <v>60217</v>
      </c>
      <c r="H98" s="2068">
        <v>126675</v>
      </c>
      <c r="I98" s="2068"/>
      <c r="J98" s="1444">
        <v>13271</v>
      </c>
      <c r="K98" s="2265"/>
    </row>
    <row r="99" spans="1:17" ht="15" customHeight="1">
      <c r="A99" s="1913" t="s">
        <v>56</v>
      </c>
      <c r="B99" s="1913"/>
      <c r="C99" s="2068">
        <v>140951</v>
      </c>
      <c r="D99" s="2068"/>
      <c r="E99" s="2068">
        <v>72321</v>
      </c>
      <c r="F99" s="2267">
        <v>3037</v>
      </c>
      <c r="G99" s="2068">
        <v>12509</v>
      </c>
      <c r="H99" s="2068">
        <v>44301</v>
      </c>
      <c r="I99" s="2068"/>
      <c r="J99" s="2268">
        <v>8783</v>
      </c>
      <c r="K99" s="2265"/>
    </row>
    <row r="100" spans="1:17" ht="15" customHeight="1">
      <c r="A100" s="1913" t="s">
        <v>55</v>
      </c>
      <c r="B100" s="1913"/>
      <c r="C100" s="2068">
        <v>755643</v>
      </c>
      <c r="D100" s="2068"/>
      <c r="E100" s="2068">
        <v>374373</v>
      </c>
      <c r="F100" s="2267">
        <v>23888</v>
      </c>
      <c r="G100" s="2068">
        <v>97474</v>
      </c>
      <c r="H100" s="2068">
        <v>217812</v>
      </c>
      <c r="I100" s="2068"/>
      <c r="J100" s="1444">
        <v>42096</v>
      </c>
      <c r="K100" s="2265"/>
    </row>
    <row r="101" spans="1:17" ht="15" customHeight="1">
      <c r="A101" s="1913" t="s">
        <v>54</v>
      </c>
      <c r="B101" s="1913"/>
      <c r="C101" s="2068">
        <v>229621</v>
      </c>
      <c r="D101" s="2068"/>
      <c r="E101" s="2068">
        <v>106204</v>
      </c>
      <c r="F101" s="2267">
        <v>7993</v>
      </c>
      <c r="G101" s="2068">
        <v>37217</v>
      </c>
      <c r="H101" s="2068">
        <v>49456</v>
      </c>
      <c r="I101" s="2068"/>
      <c r="J101" s="2268">
        <v>28751</v>
      </c>
      <c r="K101" s="2265"/>
    </row>
    <row r="102" spans="1:17" ht="15" customHeight="1">
      <c r="A102" s="1913" t="s">
        <v>53</v>
      </c>
      <c r="B102" s="1913"/>
      <c r="C102" s="2068">
        <v>158301</v>
      </c>
      <c r="D102" s="2068"/>
      <c r="E102" s="2068">
        <v>59609</v>
      </c>
      <c r="F102" s="2267">
        <v>2387</v>
      </c>
      <c r="G102" s="2068">
        <v>21250</v>
      </c>
      <c r="H102" s="2068">
        <v>66258</v>
      </c>
      <c r="I102" s="2068"/>
      <c r="J102" s="2268">
        <v>8797</v>
      </c>
      <c r="K102" s="2265"/>
    </row>
    <row r="103" spans="1:17" ht="6" customHeight="1">
      <c r="A103" s="1947"/>
      <c r="B103" s="1947"/>
      <c r="C103" s="1991"/>
      <c r="D103" s="1991"/>
      <c r="E103" s="1991"/>
      <c r="F103" s="1991"/>
      <c r="G103" s="1991"/>
      <c r="H103" s="1991"/>
      <c r="I103" s="1991"/>
      <c r="J103" s="1991"/>
    </row>
    <row r="104" spans="1:17" s="317" customFormat="1" ht="15" customHeight="1">
      <c r="A104" s="870" t="s">
        <v>279</v>
      </c>
      <c r="B104" s="2344" t="s">
        <v>505</v>
      </c>
      <c r="C104" s="2344"/>
      <c r="D104" s="2344"/>
      <c r="E104" s="2344"/>
      <c r="F104" s="2344"/>
      <c r="G104" s="2344"/>
      <c r="H104" s="1225"/>
      <c r="I104" s="1225"/>
      <c r="J104" s="1225"/>
      <c r="K104" s="1225"/>
      <c r="M104"/>
      <c r="N104"/>
      <c r="O104"/>
      <c r="P104"/>
    </row>
    <row r="105" spans="1:17" s="317" customFormat="1" ht="15" customHeight="1">
      <c r="A105" s="870"/>
      <c r="B105" s="1225" t="s">
        <v>433</v>
      </c>
      <c r="C105" s="1470"/>
      <c r="D105" s="1470"/>
      <c r="E105" s="1470"/>
      <c r="F105" s="1470"/>
      <c r="G105" s="1470"/>
      <c r="H105" s="1470"/>
      <c r="I105" s="1225"/>
      <c r="J105" s="1225"/>
      <c r="K105" s="1225"/>
      <c r="L105" s="1225"/>
      <c r="N105"/>
      <c r="O105"/>
      <c r="P105"/>
      <c r="Q105"/>
    </row>
    <row r="106" spans="1:17" s="317" customFormat="1" ht="15" customHeight="1">
      <c r="A106" s="870"/>
      <c r="B106" s="1225" t="s">
        <v>218</v>
      </c>
      <c r="C106" s="1225"/>
      <c r="D106" s="1225"/>
      <c r="E106" s="1225"/>
      <c r="F106" s="1225"/>
      <c r="G106" s="1225"/>
      <c r="H106" s="1225"/>
      <c r="I106" s="1225"/>
      <c r="J106" s="1225"/>
      <c r="K106" s="2260"/>
      <c r="L106" s="1599"/>
      <c r="M106"/>
      <c r="N106"/>
      <c r="O106"/>
      <c r="P106"/>
    </row>
    <row r="107" spans="1:17" s="1935" customFormat="1" ht="24" customHeight="1">
      <c r="A107" s="2270"/>
      <c r="B107" s="2515" t="s">
        <v>592</v>
      </c>
      <c r="C107" s="2515"/>
      <c r="D107" s="2515"/>
      <c r="E107" s="2515"/>
      <c r="F107" s="2515"/>
      <c r="G107" s="2515"/>
      <c r="H107" s="2515"/>
      <c r="I107" s="2515"/>
      <c r="J107" s="2515"/>
      <c r="K107" s="2270"/>
    </row>
    <row r="108" spans="1:17" s="786" customFormat="1" ht="24" customHeight="1">
      <c r="A108" s="2407" t="s">
        <v>593</v>
      </c>
      <c r="B108" s="2407"/>
      <c r="C108" s="2407"/>
      <c r="D108" s="2407"/>
      <c r="E108" s="2407"/>
      <c r="F108" s="2407"/>
      <c r="G108" s="2407"/>
      <c r="H108" s="2407"/>
      <c r="I108" s="2407"/>
      <c r="J108" s="2407"/>
      <c r="L108" s="789"/>
      <c r="M108" s="789"/>
      <c r="N108" s="789"/>
      <c r="O108" s="789"/>
    </row>
    <row r="109" spans="1:17" s="786" customFormat="1" ht="15" customHeight="1">
      <c r="A109" s="2430" t="s">
        <v>282</v>
      </c>
      <c r="B109" s="2430"/>
      <c r="C109" s="2430"/>
      <c r="D109" s="2430"/>
      <c r="E109" s="2430"/>
      <c r="F109" s="2430"/>
      <c r="G109" s="2430"/>
      <c r="H109" s="2430"/>
      <c r="I109" s="2430"/>
      <c r="J109" s="2430"/>
      <c r="L109" s="789"/>
      <c r="M109" s="789"/>
      <c r="N109" s="789"/>
      <c r="O109" s="789"/>
    </row>
    <row r="110" spans="1:17" s="786" customFormat="1" ht="15" customHeight="1">
      <c r="A110" s="2407" t="s">
        <v>594</v>
      </c>
      <c r="B110" s="2407"/>
      <c r="C110" s="2407"/>
      <c r="D110" s="2407"/>
      <c r="E110" s="2407"/>
      <c r="F110" s="2407"/>
      <c r="G110" s="2407"/>
      <c r="H110" s="2407"/>
      <c r="I110" s="2407"/>
      <c r="J110" s="2407"/>
      <c r="L110" s="789"/>
      <c r="M110" s="789"/>
      <c r="N110" s="789"/>
      <c r="O110" s="789"/>
    </row>
    <row r="111" spans="1:17" s="1935" customFormat="1" ht="15" customHeight="1">
      <c r="A111" s="2129"/>
      <c r="B111" s="2129" t="s">
        <v>183</v>
      </c>
      <c r="C111" s="2130"/>
      <c r="D111" s="2130"/>
      <c r="E111" s="2130"/>
      <c r="F111" s="2130"/>
      <c r="G111" s="2130"/>
      <c r="K111" s="2131"/>
    </row>
    <row r="112" spans="1:17" s="1936" customFormat="1" ht="15" customHeight="1">
      <c r="A112" s="2132"/>
      <c r="B112" s="2132" t="s">
        <v>185</v>
      </c>
      <c r="C112" s="2132"/>
      <c r="D112" s="2132"/>
      <c r="G112" s="2133"/>
      <c r="H112" s="2133"/>
      <c r="I112" s="2133"/>
      <c r="J112" s="2133"/>
    </row>
    <row r="113" spans="1:11" s="1935" customFormat="1" ht="15" customHeight="1">
      <c r="A113" s="2129"/>
      <c r="B113" s="2129" t="s">
        <v>187</v>
      </c>
      <c r="C113" s="2130"/>
      <c r="D113" s="2130"/>
      <c r="E113" s="2130"/>
      <c r="F113" s="2130"/>
      <c r="G113" s="2130"/>
    </row>
    <row r="114" spans="1:11" ht="15" customHeight="1">
      <c r="A114" s="54"/>
      <c r="B114" s="54"/>
      <c r="C114" s="52"/>
      <c r="D114" s="52"/>
      <c r="E114" s="52"/>
      <c r="F114" s="52"/>
      <c r="G114" s="52"/>
      <c r="H114" s="53"/>
      <c r="I114" s="53"/>
      <c r="J114" s="48"/>
      <c r="K114" s="2045" t="s">
        <v>93</v>
      </c>
    </row>
    <row r="115" spans="1:11" ht="15" customHeight="1">
      <c r="A115" s="54"/>
      <c r="B115" s="54"/>
      <c r="C115" s="52"/>
      <c r="D115" s="52"/>
      <c r="E115" s="52"/>
      <c r="F115" s="52"/>
      <c r="G115" s="52"/>
      <c r="H115" s="53"/>
      <c r="I115" s="53"/>
      <c r="J115" s="48"/>
      <c r="K115" s="2046"/>
    </row>
    <row r="116" spans="1:11" ht="15" customHeight="1">
      <c r="A116" s="1932"/>
      <c r="B116" s="1932"/>
      <c r="C116" s="1932"/>
      <c r="D116" s="1932"/>
      <c r="E116" s="1932"/>
      <c r="F116" s="1932"/>
      <c r="G116" s="1932"/>
      <c r="H116" s="1932"/>
      <c r="I116" s="1932"/>
      <c r="J116" s="1932"/>
    </row>
    <row r="117" spans="1:11" ht="15" customHeight="1">
      <c r="A117" s="2480" t="s">
        <v>589</v>
      </c>
      <c r="B117" s="2480"/>
      <c r="C117" s="2480"/>
      <c r="D117" s="2480"/>
      <c r="E117" s="2480"/>
      <c r="F117" s="2480"/>
      <c r="G117" s="2480"/>
      <c r="H117" s="1932"/>
      <c r="I117" s="1932"/>
      <c r="J117" s="1999" t="s">
        <v>590</v>
      </c>
      <c r="K117" s="2046"/>
    </row>
    <row r="118" spans="1:11" ht="15" customHeight="1">
      <c r="A118" s="2480"/>
      <c r="B118" s="2480"/>
      <c r="C118" s="2480"/>
      <c r="D118" s="2480"/>
      <c r="E118" s="2480"/>
      <c r="F118" s="2480"/>
      <c r="G118" s="2480"/>
      <c r="H118" s="1932"/>
      <c r="I118" s="1932"/>
      <c r="J118" s="1932"/>
      <c r="K118" s="2046"/>
    </row>
    <row r="119" spans="1:11" ht="15" customHeight="1">
      <c r="A119" s="1905" t="s">
        <v>34</v>
      </c>
      <c r="B119" s="1905"/>
      <c r="C119" s="1911"/>
      <c r="D119" s="1911"/>
      <c r="E119" s="1911"/>
      <c r="F119" s="1911"/>
      <c r="G119" s="1911"/>
      <c r="H119" s="1911"/>
      <c r="I119" s="1911"/>
      <c r="J119" s="1911"/>
    </row>
    <row r="120" spans="1:11" ht="6" customHeight="1">
      <c r="C120" s="2230"/>
      <c r="D120" s="2230"/>
      <c r="E120" s="2230"/>
      <c r="F120" s="2230"/>
      <c r="G120" s="2230"/>
      <c r="H120" s="2230"/>
      <c r="I120" s="2230"/>
      <c r="J120" s="2230"/>
    </row>
    <row r="121" spans="1:11" ht="15" customHeight="1">
      <c r="A121" s="2497" t="s">
        <v>109</v>
      </c>
      <c r="B121" s="2263"/>
      <c r="C121" s="2513" t="s">
        <v>17</v>
      </c>
      <c r="D121" s="2249"/>
      <c r="E121" s="2250" t="s">
        <v>358</v>
      </c>
      <c r="F121" s="2250"/>
      <c r="G121" s="2250"/>
      <c r="H121" s="2250"/>
      <c r="I121" s="2250"/>
      <c r="J121" s="2499" t="s">
        <v>596</v>
      </c>
    </row>
    <row r="122" spans="1:11" ht="22.5">
      <c r="A122" s="2506"/>
      <c r="B122" s="2264"/>
      <c r="C122" s="2505"/>
      <c r="D122" s="2210"/>
      <c r="E122" s="1917" t="s">
        <v>275</v>
      </c>
      <c r="F122" s="1917" t="s">
        <v>276</v>
      </c>
      <c r="G122" s="1917" t="s">
        <v>308</v>
      </c>
      <c r="H122" s="1917" t="s">
        <v>288</v>
      </c>
      <c r="I122" s="2211"/>
      <c r="J122" s="2505"/>
    </row>
    <row r="123" spans="1:11" ht="6" customHeight="1">
      <c r="C123" s="911" t="s">
        <v>360</v>
      </c>
      <c r="D123" s="911"/>
      <c r="E123" s="911" t="s">
        <v>360</v>
      </c>
      <c r="F123" s="911"/>
      <c r="G123" s="911" t="s">
        <v>360</v>
      </c>
      <c r="H123" s="911" t="s">
        <v>360</v>
      </c>
      <c r="I123" s="911"/>
      <c r="J123" s="911" t="s">
        <v>360</v>
      </c>
    </row>
    <row r="124" spans="1:11" ht="15" customHeight="1">
      <c r="A124" s="1922" t="s">
        <v>103</v>
      </c>
      <c r="B124" s="1922"/>
      <c r="C124" s="2271">
        <v>35697</v>
      </c>
      <c r="D124" s="2271"/>
      <c r="E124" s="2066">
        <v>16426</v>
      </c>
      <c r="F124" s="2066">
        <v>1058</v>
      </c>
      <c r="G124" s="2066">
        <v>5415</v>
      </c>
      <c r="H124" s="2066">
        <v>10868</v>
      </c>
      <c r="I124" s="2066"/>
      <c r="J124" s="2066">
        <v>1930</v>
      </c>
      <c r="K124" s="2265"/>
    </row>
    <row r="125" spans="1:11" ht="15" customHeight="1">
      <c r="A125" s="1913" t="s">
        <v>84</v>
      </c>
      <c r="B125" s="1913"/>
      <c r="C125" s="2068">
        <v>1137</v>
      </c>
      <c r="D125" s="2068"/>
      <c r="E125" s="1877">
        <v>485</v>
      </c>
      <c r="F125" s="2266">
        <v>56</v>
      </c>
      <c r="G125" s="1877">
        <v>180</v>
      </c>
      <c r="H125" s="1877">
        <v>325</v>
      </c>
      <c r="I125" s="1877"/>
      <c r="J125" s="1877">
        <v>91</v>
      </c>
    </row>
    <row r="126" spans="1:11" ht="15" customHeight="1">
      <c r="A126" s="1913" t="s">
        <v>83</v>
      </c>
      <c r="B126" s="1913"/>
      <c r="C126" s="2068">
        <v>1056</v>
      </c>
      <c r="D126" s="2068"/>
      <c r="E126" s="2068">
        <v>502</v>
      </c>
      <c r="F126" s="2267">
        <v>40</v>
      </c>
      <c r="G126" s="2068">
        <v>183</v>
      </c>
      <c r="H126" s="2068">
        <v>293</v>
      </c>
      <c r="I126" s="2068"/>
      <c r="J126" s="1444">
        <v>38</v>
      </c>
    </row>
    <row r="127" spans="1:11" ht="15" customHeight="1">
      <c r="A127" s="1913" t="s">
        <v>82</v>
      </c>
      <c r="B127" s="1913"/>
      <c r="C127" s="2068">
        <v>998</v>
      </c>
      <c r="D127" s="2068"/>
      <c r="E127" s="2068">
        <v>504</v>
      </c>
      <c r="F127" s="2267">
        <v>22</v>
      </c>
      <c r="G127" s="2068">
        <v>133</v>
      </c>
      <c r="H127" s="2068">
        <v>315</v>
      </c>
      <c r="I127" s="2068"/>
      <c r="J127" s="1444">
        <v>24</v>
      </c>
    </row>
    <row r="128" spans="1:11" ht="15" customHeight="1">
      <c r="A128" s="1913" t="s">
        <v>81</v>
      </c>
      <c r="B128" s="1913"/>
      <c r="C128" s="2068">
        <v>1062</v>
      </c>
      <c r="D128" s="2068"/>
      <c r="E128" s="2068">
        <v>578</v>
      </c>
      <c r="F128" s="2267">
        <v>32</v>
      </c>
      <c r="G128" s="2068">
        <v>167</v>
      </c>
      <c r="H128" s="2068">
        <v>229</v>
      </c>
      <c r="I128" s="2068"/>
      <c r="J128" s="2268">
        <v>56</v>
      </c>
    </row>
    <row r="129" spans="1:10" ht="15" customHeight="1">
      <c r="A129" s="1913" t="s">
        <v>80</v>
      </c>
      <c r="B129" s="1913"/>
      <c r="C129" s="2068">
        <v>1069</v>
      </c>
      <c r="D129" s="2068"/>
      <c r="E129" s="2068">
        <v>539</v>
      </c>
      <c r="F129" s="2068">
        <v>47</v>
      </c>
      <c r="G129" s="2068">
        <v>141</v>
      </c>
      <c r="H129" s="2068">
        <v>303</v>
      </c>
      <c r="I129" s="2068"/>
      <c r="J129" s="1444">
        <v>39</v>
      </c>
    </row>
    <row r="130" spans="1:10" ht="15" customHeight="1">
      <c r="A130" s="1913" t="s">
        <v>79</v>
      </c>
      <c r="B130" s="1913"/>
      <c r="C130" s="2068">
        <v>1134</v>
      </c>
      <c r="D130" s="2068"/>
      <c r="E130" s="2068">
        <v>544</v>
      </c>
      <c r="F130" s="2267">
        <v>21</v>
      </c>
      <c r="G130" s="2068">
        <v>170</v>
      </c>
      <c r="H130" s="2068">
        <v>330</v>
      </c>
      <c r="I130" s="2068"/>
      <c r="J130" s="2268">
        <v>69</v>
      </c>
    </row>
    <row r="131" spans="1:10" ht="15" customHeight="1">
      <c r="A131" s="1913" t="s">
        <v>78</v>
      </c>
      <c r="B131" s="1913"/>
      <c r="C131" s="2068">
        <v>897</v>
      </c>
      <c r="D131" s="2068"/>
      <c r="E131" s="2068">
        <v>502</v>
      </c>
      <c r="F131" s="2269">
        <v>10</v>
      </c>
      <c r="G131" s="2068">
        <v>182</v>
      </c>
      <c r="H131" s="2068">
        <v>158</v>
      </c>
      <c r="I131" s="2068"/>
      <c r="J131" s="1444">
        <v>45</v>
      </c>
    </row>
    <row r="132" spans="1:10" ht="15" customHeight="1">
      <c r="A132" s="1913" t="s">
        <v>77</v>
      </c>
      <c r="B132" s="1913"/>
      <c r="C132" s="2068">
        <v>1192</v>
      </c>
      <c r="D132" s="2068"/>
      <c r="E132" s="2068">
        <v>532</v>
      </c>
      <c r="F132" s="2068">
        <v>76</v>
      </c>
      <c r="G132" s="2068">
        <v>204</v>
      </c>
      <c r="H132" s="2068">
        <v>339</v>
      </c>
      <c r="I132" s="2068"/>
      <c r="J132" s="1444">
        <v>41</v>
      </c>
    </row>
    <row r="133" spans="1:10" ht="15" customHeight="1">
      <c r="A133" s="1913" t="s">
        <v>76</v>
      </c>
      <c r="B133" s="1913"/>
      <c r="C133" s="2068">
        <v>1340</v>
      </c>
      <c r="D133" s="2068"/>
      <c r="E133" s="2068">
        <v>439</v>
      </c>
      <c r="F133" s="2068">
        <v>53</v>
      </c>
      <c r="G133" s="2068">
        <v>200</v>
      </c>
      <c r="H133" s="2068">
        <v>611</v>
      </c>
      <c r="I133" s="2068"/>
      <c r="J133" s="1444">
        <v>37</v>
      </c>
    </row>
    <row r="134" spans="1:10" ht="15" customHeight="1">
      <c r="A134" s="1913" t="s">
        <v>75</v>
      </c>
      <c r="B134" s="1913"/>
      <c r="C134" s="2068">
        <v>1101</v>
      </c>
      <c r="D134" s="2068"/>
      <c r="E134" s="2068">
        <v>490</v>
      </c>
      <c r="F134" s="2267">
        <v>32</v>
      </c>
      <c r="G134" s="2068">
        <v>197</v>
      </c>
      <c r="H134" s="2068">
        <v>333</v>
      </c>
      <c r="I134" s="2068"/>
      <c r="J134" s="2268">
        <v>49</v>
      </c>
    </row>
    <row r="135" spans="1:10" ht="15" customHeight="1">
      <c r="A135" s="1913" t="s">
        <v>74</v>
      </c>
      <c r="B135" s="1913"/>
      <c r="C135" s="2068">
        <v>1193</v>
      </c>
      <c r="D135" s="2068"/>
      <c r="E135" s="2068">
        <v>471</v>
      </c>
      <c r="F135" s="2267">
        <v>36</v>
      </c>
      <c r="G135" s="2068">
        <v>189</v>
      </c>
      <c r="H135" s="2068">
        <v>384</v>
      </c>
      <c r="I135" s="2068"/>
      <c r="J135" s="2268">
        <v>113</v>
      </c>
    </row>
    <row r="136" spans="1:10" ht="15" customHeight="1">
      <c r="A136" s="1913" t="s">
        <v>73</v>
      </c>
      <c r="B136" s="1913"/>
      <c r="C136" s="2068">
        <v>963</v>
      </c>
      <c r="D136" s="2068"/>
      <c r="E136" s="2068">
        <v>428</v>
      </c>
      <c r="F136" s="2269">
        <v>5</v>
      </c>
      <c r="G136" s="2068">
        <v>244</v>
      </c>
      <c r="H136" s="2068">
        <v>232</v>
      </c>
      <c r="I136" s="2068"/>
      <c r="J136" s="2268">
        <v>54</v>
      </c>
    </row>
    <row r="137" spans="1:10" ht="15" customHeight="1">
      <c r="A137" s="1913" t="s">
        <v>72</v>
      </c>
      <c r="B137" s="1913"/>
      <c r="C137" s="2068">
        <v>991</v>
      </c>
      <c r="D137" s="2068"/>
      <c r="E137" s="2068">
        <v>521</v>
      </c>
      <c r="F137" s="2267">
        <v>20</v>
      </c>
      <c r="G137" s="2068">
        <v>93</v>
      </c>
      <c r="H137" s="2068">
        <v>327</v>
      </c>
      <c r="I137" s="2068"/>
      <c r="J137" s="1444">
        <v>30</v>
      </c>
    </row>
    <row r="138" spans="1:10" ht="15" customHeight="1">
      <c r="A138" s="1913" t="s">
        <v>71</v>
      </c>
      <c r="B138" s="1913"/>
      <c r="C138" s="2068">
        <v>1289</v>
      </c>
      <c r="D138" s="2068"/>
      <c r="E138" s="2068">
        <v>565</v>
      </c>
      <c r="F138" s="2068">
        <v>53</v>
      </c>
      <c r="G138" s="2068">
        <v>185</v>
      </c>
      <c r="H138" s="2068">
        <v>347</v>
      </c>
      <c r="I138" s="2068"/>
      <c r="J138" s="2268">
        <v>139</v>
      </c>
    </row>
    <row r="139" spans="1:10" ht="15" customHeight="1">
      <c r="A139" s="1913" t="s">
        <v>70</v>
      </c>
      <c r="B139" s="1913"/>
      <c r="C139" s="2068">
        <v>1278</v>
      </c>
      <c r="D139" s="2068"/>
      <c r="E139" s="2068">
        <v>534</v>
      </c>
      <c r="F139" s="2267">
        <v>40</v>
      </c>
      <c r="G139" s="2068">
        <v>163</v>
      </c>
      <c r="H139" s="2068">
        <v>473</v>
      </c>
      <c r="I139" s="2068"/>
      <c r="J139" s="2268">
        <v>68</v>
      </c>
    </row>
    <row r="140" spans="1:10" ht="15" customHeight="1">
      <c r="A140" s="1913" t="s">
        <v>69</v>
      </c>
      <c r="B140" s="1913"/>
      <c r="C140" s="2068">
        <v>1237</v>
      </c>
      <c r="D140" s="2068"/>
      <c r="E140" s="2068">
        <v>542</v>
      </c>
      <c r="F140" s="2267">
        <v>23</v>
      </c>
      <c r="G140" s="2068">
        <v>208</v>
      </c>
      <c r="H140" s="2068">
        <v>366</v>
      </c>
      <c r="I140" s="2068"/>
      <c r="J140" s="2268">
        <v>98</v>
      </c>
    </row>
    <row r="141" spans="1:10" ht="15" customHeight="1">
      <c r="A141" s="1913" t="s">
        <v>68</v>
      </c>
      <c r="B141" s="1913"/>
      <c r="C141" s="2068">
        <v>1021</v>
      </c>
      <c r="D141" s="2068"/>
      <c r="E141" s="2068">
        <v>478</v>
      </c>
      <c r="F141" s="2267">
        <v>28</v>
      </c>
      <c r="G141" s="2068">
        <v>138</v>
      </c>
      <c r="H141" s="2068">
        <v>340</v>
      </c>
      <c r="I141" s="2068"/>
      <c r="J141" s="1444">
        <v>37</v>
      </c>
    </row>
    <row r="142" spans="1:10" ht="15" customHeight="1">
      <c r="A142" s="1913" t="s">
        <v>67</v>
      </c>
      <c r="B142" s="1913"/>
      <c r="C142" s="2068">
        <v>1103</v>
      </c>
      <c r="D142" s="2068"/>
      <c r="E142" s="2068">
        <v>515</v>
      </c>
      <c r="F142" s="2267">
        <v>26</v>
      </c>
      <c r="G142" s="2068">
        <v>187</v>
      </c>
      <c r="H142" s="2068">
        <v>337</v>
      </c>
      <c r="I142" s="2068"/>
      <c r="J142" s="1444">
        <v>38</v>
      </c>
    </row>
    <row r="143" spans="1:10" ht="15" customHeight="1">
      <c r="A143" s="1913" t="s">
        <v>66</v>
      </c>
      <c r="B143" s="1913"/>
      <c r="C143" s="2068">
        <v>1190</v>
      </c>
      <c r="D143" s="2068"/>
      <c r="E143" s="2068">
        <v>494</v>
      </c>
      <c r="F143" s="2068">
        <v>57</v>
      </c>
      <c r="G143" s="2068">
        <v>128</v>
      </c>
      <c r="H143" s="2068">
        <v>447</v>
      </c>
      <c r="I143" s="2068"/>
      <c r="J143" s="2268">
        <v>64</v>
      </c>
    </row>
    <row r="144" spans="1:10" ht="15" customHeight="1">
      <c r="A144" s="1913" t="s">
        <v>65</v>
      </c>
      <c r="B144" s="1913"/>
      <c r="C144" s="2068">
        <v>939</v>
      </c>
      <c r="D144" s="2068"/>
      <c r="E144" s="2068">
        <v>479</v>
      </c>
      <c r="F144" s="2267">
        <v>16</v>
      </c>
      <c r="G144" s="2068">
        <v>164</v>
      </c>
      <c r="H144" s="2068">
        <v>243</v>
      </c>
      <c r="I144" s="2068"/>
      <c r="J144" s="1444">
        <v>37</v>
      </c>
    </row>
    <row r="145" spans="1:16" ht="15" customHeight="1">
      <c r="A145" s="1913" t="s">
        <v>64</v>
      </c>
      <c r="B145" s="1913"/>
      <c r="C145" s="2068">
        <v>1215</v>
      </c>
      <c r="D145" s="2068"/>
      <c r="E145" s="2068">
        <v>593</v>
      </c>
      <c r="F145" s="2267">
        <v>25</v>
      </c>
      <c r="G145" s="2068">
        <v>137</v>
      </c>
      <c r="H145" s="2068">
        <v>380</v>
      </c>
      <c r="I145" s="2068"/>
      <c r="J145" s="2268">
        <v>80</v>
      </c>
    </row>
    <row r="146" spans="1:16" ht="15" customHeight="1">
      <c r="A146" s="1913" t="s">
        <v>63</v>
      </c>
      <c r="B146" s="1913"/>
      <c r="C146" s="2068">
        <v>1118</v>
      </c>
      <c r="D146" s="2068"/>
      <c r="E146" s="2068">
        <v>467</v>
      </c>
      <c r="F146" s="2068">
        <v>44</v>
      </c>
      <c r="G146" s="2068">
        <v>125</v>
      </c>
      <c r="H146" s="2068">
        <v>421</v>
      </c>
      <c r="I146" s="2068"/>
      <c r="J146" s="2268">
        <v>61</v>
      </c>
    </row>
    <row r="147" spans="1:16" ht="15" customHeight="1">
      <c r="A147" s="1913" t="s">
        <v>62</v>
      </c>
      <c r="B147" s="1913"/>
      <c r="C147" s="2068">
        <v>1055</v>
      </c>
      <c r="D147" s="2068"/>
      <c r="E147" s="2068">
        <v>494</v>
      </c>
      <c r="F147" s="2068">
        <v>44</v>
      </c>
      <c r="G147" s="2068">
        <v>158</v>
      </c>
      <c r="H147" s="2068">
        <v>293</v>
      </c>
      <c r="I147" s="2068"/>
      <c r="J147" s="2268">
        <v>66</v>
      </c>
    </row>
    <row r="148" spans="1:16" ht="15" customHeight="1">
      <c r="A148" s="1913" t="s">
        <v>61</v>
      </c>
      <c r="B148" s="1913"/>
      <c r="C148" s="2068">
        <v>1031</v>
      </c>
      <c r="D148" s="2068"/>
      <c r="E148" s="2068">
        <v>369</v>
      </c>
      <c r="F148" s="2267">
        <v>29</v>
      </c>
      <c r="G148" s="2068">
        <v>206</v>
      </c>
      <c r="H148" s="2068">
        <v>386</v>
      </c>
      <c r="I148" s="2068"/>
      <c r="J148" s="1444">
        <v>41</v>
      </c>
    </row>
    <row r="149" spans="1:16" ht="15" customHeight="1">
      <c r="A149" s="1913" t="s">
        <v>60</v>
      </c>
      <c r="B149" s="1913"/>
      <c r="C149" s="2068">
        <v>1318</v>
      </c>
      <c r="D149" s="2068"/>
      <c r="E149" s="2068">
        <v>640</v>
      </c>
      <c r="F149" s="2267">
        <v>24</v>
      </c>
      <c r="G149" s="2068">
        <v>273</v>
      </c>
      <c r="H149" s="2068">
        <v>351</v>
      </c>
      <c r="I149" s="2068"/>
      <c r="J149" s="1444">
        <v>30</v>
      </c>
    </row>
    <row r="150" spans="1:16" ht="15" customHeight="1">
      <c r="A150" s="1913" t="s">
        <v>59</v>
      </c>
      <c r="B150" s="1913"/>
      <c r="C150" s="2068">
        <v>1249</v>
      </c>
      <c r="D150" s="2068"/>
      <c r="E150" s="2068">
        <v>560</v>
      </c>
      <c r="F150" s="2267">
        <v>42</v>
      </c>
      <c r="G150" s="2068">
        <v>177</v>
      </c>
      <c r="H150" s="2068">
        <v>413</v>
      </c>
      <c r="I150" s="2068"/>
      <c r="J150" s="2268">
        <v>57</v>
      </c>
    </row>
    <row r="151" spans="1:16" ht="15" customHeight="1">
      <c r="A151" s="1913" t="s">
        <v>58</v>
      </c>
      <c r="B151" s="1913"/>
      <c r="C151" s="2068">
        <v>1103</v>
      </c>
      <c r="D151" s="2068"/>
      <c r="E151" s="2068">
        <v>647</v>
      </c>
      <c r="F151" s="2267">
        <v>19</v>
      </c>
      <c r="G151" s="2068">
        <v>165</v>
      </c>
      <c r="H151" s="2068">
        <v>206</v>
      </c>
      <c r="I151" s="2068"/>
      <c r="J151" s="2268">
        <v>66</v>
      </c>
    </row>
    <row r="152" spans="1:16" ht="15" customHeight="1">
      <c r="A152" s="1913" t="s">
        <v>57</v>
      </c>
      <c r="B152" s="1913"/>
      <c r="C152" s="2068">
        <v>1149</v>
      </c>
      <c r="D152" s="2068"/>
      <c r="E152" s="2068">
        <v>536</v>
      </c>
      <c r="F152" s="2267">
        <v>33</v>
      </c>
      <c r="G152" s="2068">
        <v>175</v>
      </c>
      <c r="H152" s="2068">
        <v>365</v>
      </c>
      <c r="I152" s="2068"/>
      <c r="J152" s="1444">
        <v>40</v>
      </c>
    </row>
    <row r="153" spans="1:16" ht="15" customHeight="1">
      <c r="A153" s="1913" t="s">
        <v>56</v>
      </c>
      <c r="B153" s="1913"/>
      <c r="C153" s="2068">
        <v>1267</v>
      </c>
      <c r="D153" s="2068"/>
      <c r="E153" s="2068">
        <v>647</v>
      </c>
      <c r="F153" s="2267">
        <v>26</v>
      </c>
      <c r="G153" s="2068">
        <v>113</v>
      </c>
      <c r="H153" s="2068">
        <v>401</v>
      </c>
      <c r="I153" s="2068"/>
      <c r="J153" s="2268">
        <v>80</v>
      </c>
    </row>
    <row r="154" spans="1:16" ht="15" customHeight="1">
      <c r="A154" s="1913" t="s">
        <v>55</v>
      </c>
      <c r="B154" s="1913"/>
      <c r="C154" s="2068">
        <v>860</v>
      </c>
      <c r="D154" s="2068"/>
      <c r="E154" s="2068">
        <v>429</v>
      </c>
      <c r="F154" s="2267">
        <v>27</v>
      </c>
      <c r="G154" s="2068">
        <v>110</v>
      </c>
      <c r="H154" s="2068">
        <v>247</v>
      </c>
      <c r="I154" s="2068"/>
      <c r="J154" s="1444">
        <v>47</v>
      </c>
    </row>
    <row r="155" spans="1:16" ht="15" customHeight="1">
      <c r="A155" s="1913" t="s">
        <v>54</v>
      </c>
      <c r="B155" s="1913"/>
      <c r="C155" s="2068">
        <v>1092</v>
      </c>
      <c r="D155" s="2068"/>
      <c r="E155" s="2068">
        <v>507</v>
      </c>
      <c r="F155" s="2267">
        <v>36</v>
      </c>
      <c r="G155" s="2068">
        <v>182</v>
      </c>
      <c r="H155" s="2068">
        <v>230</v>
      </c>
      <c r="I155" s="2068"/>
      <c r="J155" s="2268">
        <v>137</v>
      </c>
    </row>
    <row r="156" spans="1:16" ht="15" customHeight="1">
      <c r="A156" s="1913" t="s">
        <v>53</v>
      </c>
      <c r="B156" s="1913"/>
      <c r="C156" s="2068">
        <v>1050</v>
      </c>
      <c r="D156" s="2068"/>
      <c r="E156" s="2068">
        <v>395</v>
      </c>
      <c r="F156" s="2267">
        <v>16</v>
      </c>
      <c r="G156" s="2068">
        <v>138</v>
      </c>
      <c r="H156" s="2068">
        <v>443</v>
      </c>
      <c r="I156" s="2068"/>
      <c r="J156" s="2268">
        <v>58</v>
      </c>
    </row>
    <row r="157" spans="1:16" ht="6" customHeight="1">
      <c r="A157" s="1947"/>
      <c r="B157" s="1947"/>
      <c r="C157" s="1991"/>
      <c r="D157" s="1991"/>
      <c r="E157" s="1991"/>
      <c r="F157" s="1991"/>
      <c r="G157" s="1991"/>
      <c r="H157" s="1991"/>
      <c r="I157" s="1991"/>
      <c r="J157" s="1991"/>
    </row>
    <row r="158" spans="1:16" s="317" customFormat="1" ht="15" customHeight="1">
      <c r="A158" s="870" t="s">
        <v>279</v>
      </c>
      <c r="B158" s="2344" t="s">
        <v>505</v>
      </c>
      <c r="C158" s="2344"/>
      <c r="D158" s="2344"/>
      <c r="E158" s="2344"/>
      <c r="F158" s="2344"/>
      <c r="G158" s="2344"/>
      <c r="H158" s="1225"/>
      <c r="I158" s="1225"/>
      <c r="J158" s="1225"/>
      <c r="K158" s="1225"/>
      <c r="M158"/>
      <c r="N158"/>
      <c r="O158"/>
      <c r="P158"/>
    </row>
    <row r="159" spans="1:16" s="1935" customFormat="1" ht="15" customHeight="1">
      <c r="A159" s="2129"/>
      <c r="B159" s="2129" t="s">
        <v>183</v>
      </c>
      <c r="C159" s="2130"/>
      <c r="D159" s="2130"/>
      <c r="E159" s="2130"/>
      <c r="F159" s="2130"/>
      <c r="G159" s="2130"/>
      <c r="K159" s="2131"/>
    </row>
    <row r="160" spans="1:16" s="1936" customFormat="1" ht="15" customHeight="1">
      <c r="A160" s="2132"/>
      <c r="B160" s="2132" t="s">
        <v>185</v>
      </c>
      <c r="C160" s="2132"/>
      <c r="D160" s="2132"/>
      <c r="G160" s="2133"/>
      <c r="H160" s="2133"/>
      <c r="I160" s="2133"/>
      <c r="J160" s="2133"/>
    </row>
    <row r="161" spans="1:11" s="1935" customFormat="1" ht="15" customHeight="1">
      <c r="A161" s="2129"/>
      <c r="B161" s="2129" t="s">
        <v>187</v>
      </c>
      <c r="C161" s="2130"/>
      <c r="D161" s="2130"/>
      <c r="E161" s="2130"/>
      <c r="F161" s="2130"/>
      <c r="G161" s="2130"/>
    </row>
    <row r="162" spans="1:11" ht="15" customHeight="1">
      <c r="A162" s="1932"/>
      <c r="B162" s="1932"/>
      <c r="C162" s="1932"/>
      <c r="D162" s="1932"/>
      <c r="E162" s="1932"/>
      <c r="F162" s="1932"/>
      <c r="G162" s="1932"/>
      <c r="H162" s="1932"/>
      <c r="I162" s="1932"/>
      <c r="J162" s="1932"/>
      <c r="K162" s="2045" t="s">
        <v>93</v>
      </c>
    </row>
    <row r="163" spans="1:11" ht="15" customHeight="1">
      <c r="A163" s="1932"/>
      <c r="B163" s="1932"/>
      <c r="C163" s="1932"/>
      <c r="D163" s="1932"/>
      <c r="E163" s="1932"/>
      <c r="F163" s="1932"/>
      <c r="G163" s="1932"/>
      <c r="H163" s="1932"/>
      <c r="I163" s="1932"/>
      <c r="J163" s="1932"/>
      <c r="K163" s="2046"/>
    </row>
    <row r="164" spans="1:11" ht="15" customHeight="1">
      <c r="A164" s="1932"/>
      <c r="B164" s="1932"/>
      <c r="C164" s="1932"/>
      <c r="D164" s="1932"/>
      <c r="E164" s="1932"/>
      <c r="F164" s="1932"/>
      <c r="G164" s="1932"/>
      <c r="H164" s="1932"/>
      <c r="I164" s="1932"/>
      <c r="J164" s="1932"/>
      <c r="K164" s="2046"/>
    </row>
    <row r="165" spans="1:11" ht="15" customHeight="1">
      <c r="A165" s="2480" t="s">
        <v>589</v>
      </c>
      <c r="B165" s="2480"/>
      <c r="C165" s="2480"/>
      <c r="D165" s="2480"/>
      <c r="E165" s="2480"/>
      <c r="F165" s="2480"/>
      <c r="G165" s="2480"/>
      <c r="H165" s="1932"/>
      <c r="I165" s="1932"/>
      <c r="J165" s="1999" t="s">
        <v>590</v>
      </c>
      <c r="K165" s="2046"/>
    </row>
    <row r="166" spans="1:11" ht="15" customHeight="1">
      <c r="A166" s="2480"/>
      <c r="B166" s="2480"/>
      <c r="C166" s="2480"/>
      <c r="D166" s="2480"/>
      <c r="E166" s="2480"/>
      <c r="F166" s="2480"/>
      <c r="G166" s="2480"/>
      <c r="H166" s="1932"/>
      <c r="I166" s="1932"/>
      <c r="J166" s="1932"/>
      <c r="K166" s="2046"/>
    </row>
    <row r="167" spans="1:11" ht="15" customHeight="1">
      <c r="A167" s="1905" t="s">
        <v>507</v>
      </c>
      <c r="B167" s="1905"/>
      <c r="C167" s="2230"/>
      <c r="D167" s="2230"/>
      <c r="E167" s="2230"/>
      <c r="F167" s="2230"/>
      <c r="G167" s="2230"/>
      <c r="H167" s="2230"/>
      <c r="I167" s="2230"/>
      <c r="J167" s="2230"/>
    </row>
    <row r="168" spans="1:11" ht="6" customHeight="1">
      <c r="A168" s="1905"/>
      <c r="B168" s="1905"/>
      <c r="C168" s="2230"/>
      <c r="D168" s="2230"/>
      <c r="E168" s="2230"/>
      <c r="F168" s="2230"/>
      <c r="G168" s="2230"/>
      <c r="H168" s="2230"/>
      <c r="I168" s="2230"/>
      <c r="J168" s="2230"/>
    </row>
    <row r="169" spans="1:11" ht="15" customHeight="1">
      <c r="A169" s="2497" t="s">
        <v>109</v>
      </c>
      <c r="B169" s="2263"/>
      <c r="C169" s="2513" t="s">
        <v>17</v>
      </c>
      <c r="D169" s="2249"/>
      <c r="E169" s="2250" t="s">
        <v>358</v>
      </c>
      <c r="F169" s="2250"/>
      <c r="G169" s="2250"/>
      <c r="H169" s="2250"/>
      <c r="I169" s="2250"/>
      <c r="J169" s="2499" t="s">
        <v>596</v>
      </c>
    </row>
    <row r="170" spans="1:11" ht="22.5">
      <c r="A170" s="2506"/>
      <c r="B170" s="2264"/>
      <c r="C170" s="2505"/>
      <c r="D170" s="2210"/>
      <c r="E170" s="1917" t="s">
        <v>275</v>
      </c>
      <c r="F170" s="1917" t="s">
        <v>276</v>
      </c>
      <c r="G170" s="1917" t="s">
        <v>308</v>
      </c>
      <c r="H170" s="1917" t="s">
        <v>288</v>
      </c>
      <c r="I170" s="2211"/>
      <c r="J170" s="2505"/>
    </row>
    <row r="171" spans="1:11" ht="6" customHeight="1">
      <c r="C171" s="911" t="s">
        <v>360</v>
      </c>
      <c r="D171" s="911"/>
      <c r="E171" s="911" t="s">
        <v>360</v>
      </c>
      <c r="F171" s="911"/>
      <c r="G171" s="911" t="s">
        <v>360</v>
      </c>
      <c r="H171" s="911" t="s">
        <v>360</v>
      </c>
      <c r="I171" s="911"/>
      <c r="J171" s="911" t="s">
        <v>360</v>
      </c>
    </row>
    <row r="172" spans="1:11" ht="15" customHeight="1">
      <c r="A172" s="1922" t="s">
        <v>103</v>
      </c>
      <c r="B172" s="1922"/>
      <c r="C172" s="1353">
        <v>0.724935</v>
      </c>
      <c r="D172" s="1353"/>
      <c r="E172" s="1354">
        <v>0.79637400000000003</v>
      </c>
      <c r="F172" s="1354">
        <v>3.8959269999999999</v>
      </c>
      <c r="G172" s="1354">
        <v>1.71404</v>
      </c>
      <c r="H172" s="1354">
        <v>1.0256100000000001</v>
      </c>
      <c r="I172" s="1354"/>
      <c r="J172" s="1354">
        <v>3.0987260000000001</v>
      </c>
    </row>
    <row r="173" spans="1:11" ht="15" customHeight="1">
      <c r="A173" s="1913" t="s">
        <v>84</v>
      </c>
      <c r="B173" s="1913"/>
      <c r="C173" s="1355">
        <v>3.2244050000000004</v>
      </c>
      <c r="D173" s="1355"/>
      <c r="E173" s="914">
        <v>3.4935040000000002</v>
      </c>
      <c r="F173" s="914">
        <v>15.019606999999999</v>
      </c>
      <c r="G173" s="914">
        <v>7.3258239999999999</v>
      </c>
      <c r="H173" s="914">
        <v>4.4705750000000002</v>
      </c>
      <c r="I173" s="914"/>
      <c r="J173" s="914">
        <v>10.830995</v>
      </c>
    </row>
    <row r="174" spans="1:11" ht="15" customHeight="1">
      <c r="A174" s="1913" t="s">
        <v>83</v>
      </c>
      <c r="B174" s="1913"/>
      <c r="C174" s="1355">
        <v>3.0071090000000003</v>
      </c>
      <c r="D174" s="1355"/>
      <c r="E174" s="1355">
        <v>3.3565670000000001</v>
      </c>
      <c r="F174" s="1355">
        <v>17.079943</v>
      </c>
      <c r="G174" s="1355">
        <v>6.8327570000000009</v>
      </c>
      <c r="H174" s="1355">
        <v>5.0933950000000001</v>
      </c>
      <c r="I174" s="1355"/>
      <c r="J174" s="913">
        <v>15.693591000000001</v>
      </c>
    </row>
    <row r="175" spans="1:11" ht="15" customHeight="1">
      <c r="A175" s="1913" t="s">
        <v>82</v>
      </c>
      <c r="B175" s="1913"/>
      <c r="C175" s="1355">
        <v>3.4198850000000003</v>
      </c>
      <c r="D175" s="1355"/>
      <c r="E175" s="1355">
        <v>3.072511</v>
      </c>
      <c r="F175" s="1355">
        <v>21.588367000000002</v>
      </c>
      <c r="G175" s="1355">
        <v>8.326865999999999</v>
      </c>
      <c r="H175" s="1355">
        <v>4.6043430000000001</v>
      </c>
      <c r="I175" s="1355"/>
      <c r="J175" s="913">
        <v>20.664621999999998</v>
      </c>
    </row>
    <row r="176" spans="1:11" ht="15" customHeight="1">
      <c r="A176" s="1913" t="s">
        <v>81</v>
      </c>
      <c r="B176" s="1913"/>
      <c r="C176" s="1355">
        <v>2.8772519999999999</v>
      </c>
      <c r="D176" s="1355"/>
      <c r="E176" s="1355">
        <v>2.9721089999999997</v>
      </c>
      <c r="F176" s="1355">
        <v>19.522461</v>
      </c>
      <c r="G176" s="1355">
        <v>7.8130599999999992</v>
      </c>
      <c r="H176" s="1355">
        <v>6.0187330000000001</v>
      </c>
      <c r="I176" s="1355"/>
      <c r="J176" s="913">
        <v>14.845105</v>
      </c>
    </row>
    <row r="177" spans="1:10" ht="15" customHeight="1">
      <c r="A177" s="1913" t="s">
        <v>80</v>
      </c>
      <c r="B177" s="1913"/>
      <c r="C177" s="1355">
        <v>3.1239969999999997</v>
      </c>
      <c r="D177" s="1355"/>
      <c r="E177" s="1355">
        <v>3.2952259999999995</v>
      </c>
      <c r="F177" s="1355">
        <v>13.863774000000001</v>
      </c>
      <c r="G177" s="1355">
        <v>8.2675160000000005</v>
      </c>
      <c r="H177" s="1355">
        <v>5.2231949999999996</v>
      </c>
      <c r="I177" s="1355"/>
      <c r="J177" s="913">
        <v>16.033639000000001</v>
      </c>
    </row>
    <row r="178" spans="1:10" ht="15" customHeight="1">
      <c r="A178" s="1913" t="s">
        <v>79</v>
      </c>
      <c r="B178" s="1913"/>
      <c r="C178" s="1355">
        <v>3.2652580000000002</v>
      </c>
      <c r="D178" s="1355"/>
      <c r="E178" s="1355">
        <v>3.2536990000000001</v>
      </c>
      <c r="F178" s="1355">
        <v>22.306037</v>
      </c>
      <c r="G178" s="1355">
        <v>7.8088500000000005</v>
      </c>
      <c r="H178" s="1355">
        <v>4.7289449999999995</v>
      </c>
      <c r="I178" s="1355"/>
      <c r="J178" s="913">
        <v>12.387165</v>
      </c>
    </row>
    <row r="179" spans="1:10" ht="15" customHeight="1">
      <c r="A179" s="1913" t="s">
        <v>78</v>
      </c>
      <c r="B179" s="1913"/>
      <c r="C179" s="1355">
        <v>4.1672880000000001</v>
      </c>
      <c r="D179" s="1355"/>
      <c r="E179" s="1355">
        <v>3.232599</v>
      </c>
      <c r="F179" s="2272">
        <v>31.595454</v>
      </c>
      <c r="G179" s="1355">
        <v>7.5308000000000002</v>
      </c>
      <c r="H179" s="1355">
        <v>7.4551489999999996</v>
      </c>
      <c r="I179" s="1355"/>
      <c r="J179" s="913">
        <v>16.173518999999999</v>
      </c>
    </row>
    <row r="180" spans="1:10" ht="15" customHeight="1">
      <c r="A180" s="1913" t="s">
        <v>77</v>
      </c>
      <c r="B180" s="1913"/>
      <c r="C180" s="1355">
        <v>3.0632459999999999</v>
      </c>
      <c r="D180" s="1355"/>
      <c r="E180" s="1355">
        <v>3.2604109999999999</v>
      </c>
      <c r="F180" s="1355">
        <v>11.572092000000001</v>
      </c>
      <c r="G180" s="1355">
        <v>6.5272310000000004</v>
      </c>
      <c r="H180" s="1355">
        <v>4.9709399999999997</v>
      </c>
      <c r="I180" s="1355"/>
      <c r="J180" s="913">
        <v>15.34647</v>
      </c>
    </row>
    <row r="181" spans="1:10" ht="15" customHeight="1">
      <c r="A181" s="1913" t="s">
        <v>76</v>
      </c>
      <c r="B181" s="1913"/>
      <c r="C181" s="1355">
        <v>2.6360249999999996</v>
      </c>
      <c r="D181" s="1355"/>
      <c r="E181" s="1355">
        <v>4.1651569999999998</v>
      </c>
      <c r="F181" s="1355">
        <v>13.534613</v>
      </c>
      <c r="G181" s="1355">
        <v>7.0560710000000002</v>
      </c>
      <c r="H181" s="1355">
        <v>3.0891729999999997</v>
      </c>
      <c r="I181" s="1355"/>
      <c r="J181" s="913">
        <v>17.21876</v>
      </c>
    </row>
    <row r="182" spans="1:10" ht="15" customHeight="1">
      <c r="A182" s="1913" t="s">
        <v>75</v>
      </c>
      <c r="B182" s="1913"/>
      <c r="C182" s="1355">
        <v>3.1618340000000003</v>
      </c>
      <c r="D182" s="1355"/>
      <c r="E182" s="1355">
        <v>3.5390360000000003</v>
      </c>
      <c r="F182" s="1355">
        <v>17.213598000000001</v>
      </c>
      <c r="G182" s="1355">
        <v>6.8979900000000001</v>
      </c>
      <c r="H182" s="1355">
        <v>4.8684829999999994</v>
      </c>
      <c r="I182" s="1355"/>
      <c r="J182" s="913">
        <v>13.898266000000001</v>
      </c>
    </row>
    <row r="183" spans="1:10" ht="15" customHeight="1">
      <c r="A183" s="1913" t="s">
        <v>74</v>
      </c>
      <c r="B183" s="1913"/>
      <c r="C183" s="1355">
        <v>3.3465229999999999</v>
      </c>
      <c r="D183" s="1355"/>
      <c r="E183" s="1355">
        <v>3.5325349999999998</v>
      </c>
      <c r="F183" s="1355">
        <v>17.616019999999999</v>
      </c>
      <c r="G183" s="1355">
        <v>7.7884590000000005</v>
      </c>
      <c r="H183" s="1355">
        <v>4.502675</v>
      </c>
      <c r="I183" s="1355"/>
      <c r="J183" s="913">
        <v>8.6746660000000002</v>
      </c>
    </row>
    <row r="184" spans="1:10" ht="15" customHeight="1">
      <c r="A184" s="1913" t="s">
        <v>73</v>
      </c>
      <c r="B184" s="1913"/>
      <c r="C184" s="1355">
        <v>3.409151</v>
      </c>
      <c r="D184" s="1355"/>
      <c r="E184" s="1355">
        <v>4.2053409999999998</v>
      </c>
      <c r="F184" s="2272">
        <v>44.089736000000002</v>
      </c>
      <c r="G184" s="1355">
        <v>6.8167279999999995</v>
      </c>
      <c r="H184" s="1355">
        <v>6.2774679999999998</v>
      </c>
      <c r="I184" s="1355"/>
      <c r="J184" s="913">
        <v>14.506717999999999</v>
      </c>
    </row>
    <row r="185" spans="1:10" ht="15" customHeight="1">
      <c r="A185" s="1913" t="s">
        <v>72</v>
      </c>
      <c r="B185" s="1913"/>
      <c r="C185" s="1355">
        <v>3.1233930000000001</v>
      </c>
      <c r="D185" s="1355"/>
      <c r="E185" s="1355">
        <v>3.1210010000000001</v>
      </c>
      <c r="F185" s="1355">
        <v>22.575534999999999</v>
      </c>
      <c r="G185" s="1355">
        <v>10.711379000000001</v>
      </c>
      <c r="H185" s="1355">
        <v>5.1521460000000001</v>
      </c>
      <c r="I185" s="1355"/>
      <c r="J185" s="913">
        <v>22.822704999999999</v>
      </c>
    </row>
    <row r="186" spans="1:10" ht="15" customHeight="1">
      <c r="A186" s="1913" t="s">
        <v>71</v>
      </c>
      <c r="B186" s="1913"/>
      <c r="C186" s="1355">
        <v>3.0039389999999999</v>
      </c>
      <c r="D186" s="1355"/>
      <c r="E186" s="1355">
        <v>3.4163560000000004</v>
      </c>
      <c r="F186" s="1355">
        <v>14.171491</v>
      </c>
      <c r="G186" s="1355">
        <v>7.1625380000000005</v>
      </c>
      <c r="H186" s="1355">
        <v>4.534599</v>
      </c>
      <c r="I186" s="1355"/>
      <c r="J186" s="913">
        <v>8.6881210000000006</v>
      </c>
    </row>
    <row r="187" spans="1:10" ht="15" customHeight="1">
      <c r="A187" s="1913" t="s">
        <v>70</v>
      </c>
      <c r="B187" s="1913"/>
      <c r="C187" s="1355">
        <v>2.9955980000000002</v>
      </c>
      <c r="D187" s="1355"/>
      <c r="E187" s="1355">
        <v>3.3021799999999999</v>
      </c>
      <c r="F187" s="1355">
        <v>15.385524999999999</v>
      </c>
      <c r="G187" s="1355">
        <v>7.7083349999999999</v>
      </c>
      <c r="H187" s="1355">
        <v>3.3915290000000002</v>
      </c>
      <c r="I187" s="1355"/>
      <c r="J187" s="913">
        <v>13.580734999999999</v>
      </c>
    </row>
    <row r="188" spans="1:10" ht="15" customHeight="1">
      <c r="A188" s="1913" t="s">
        <v>69</v>
      </c>
      <c r="B188" s="1913"/>
      <c r="C188" s="1355">
        <v>3.0509550000000001</v>
      </c>
      <c r="D188" s="1355"/>
      <c r="E188" s="1355">
        <v>3.2678259999999999</v>
      </c>
      <c r="F188" s="1355">
        <v>21.478400000000001</v>
      </c>
      <c r="G188" s="1355">
        <v>6.5027810000000006</v>
      </c>
      <c r="H188" s="1355">
        <v>4.5919939999999997</v>
      </c>
      <c r="I188" s="1355"/>
      <c r="J188" s="913">
        <v>10.459455999999999</v>
      </c>
    </row>
    <row r="189" spans="1:10" ht="15" customHeight="1">
      <c r="A189" s="1913" t="s">
        <v>68</v>
      </c>
      <c r="B189" s="1913"/>
      <c r="C189" s="1355">
        <v>2.9915400000000001</v>
      </c>
      <c r="D189" s="1355"/>
      <c r="E189" s="1355">
        <v>3.5500560000000001</v>
      </c>
      <c r="F189" s="1355">
        <v>19.466940999999998</v>
      </c>
      <c r="G189" s="1355">
        <v>8.4869970000000006</v>
      </c>
      <c r="H189" s="1355">
        <v>4.9698970000000005</v>
      </c>
      <c r="I189" s="1355"/>
      <c r="J189" s="913">
        <v>15.287740999999999</v>
      </c>
    </row>
    <row r="190" spans="1:10" ht="15" customHeight="1">
      <c r="A190" s="1913" t="s">
        <v>67</v>
      </c>
      <c r="B190" s="1913"/>
      <c r="C190" s="1355">
        <v>3.1393629999999999</v>
      </c>
      <c r="D190" s="1355"/>
      <c r="E190" s="1355">
        <v>3.6491730000000002</v>
      </c>
      <c r="F190" s="1355">
        <v>19.452026</v>
      </c>
      <c r="G190" s="1355">
        <v>7.5938149999999993</v>
      </c>
      <c r="H190" s="1355">
        <v>4.6387809999999998</v>
      </c>
      <c r="I190" s="1355"/>
      <c r="J190" s="913">
        <v>16.860343999999998</v>
      </c>
    </row>
    <row r="191" spans="1:10" ht="15" customHeight="1">
      <c r="A191" s="1913" t="s">
        <v>66</v>
      </c>
      <c r="B191" s="1913"/>
      <c r="C191" s="1355">
        <v>2.8551549999999999</v>
      </c>
      <c r="D191" s="1355"/>
      <c r="E191" s="1355">
        <v>3.9137859999999995</v>
      </c>
      <c r="F191" s="1355">
        <v>12.831713000000001</v>
      </c>
      <c r="G191" s="1355">
        <v>8.4055489999999988</v>
      </c>
      <c r="H191" s="1355">
        <v>3.9096869999999999</v>
      </c>
      <c r="I191" s="1355"/>
      <c r="J191" s="913">
        <v>12.51243</v>
      </c>
    </row>
    <row r="192" spans="1:10" ht="15" customHeight="1">
      <c r="A192" s="1913" t="s">
        <v>65</v>
      </c>
      <c r="B192" s="1913"/>
      <c r="C192" s="1355">
        <v>3.8795519999999999</v>
      </c>
      <c r="D192" s="1355"/>
      <c r="E192" s="1355">
        <v>3.9067329999999996</v>
      </c>
      <c r="F192" s="1355">
        <v>24.460190000000001</v>
      </c>
      <c r="G192" s="1355">
        <v>7.8940560000000009</v>
      </c>
      <c r="H192" s="1355">
        <v>6.3459000000000003</v>
      </c>
      <c r="I192" s="1355"/>
      <c r="J192" s="913">
        <v>16.833561</v>
      </c>
    </row>
    <row r="193" spans="1:16" ht="15" customHeight="1">
      <c r="A193" s="1913" t="s">
        <v>64</v>
      </c>
      <c r="B193" s="1913"/>
      <c r="C193" s="1355">
        <v>3.34022</v>
      </c>
      <c r="D193" s="1355"/>
      <c r="E193" s="1355">
        <v>3.1261320000000001</v>
      </c>
      <c r="F193" s="1355">
        <v>19.358366</v>
      </c>
      <c r="G193" s="1355">
        <v>8.5097090000000009</v>
      </c>
      <c r="H193" s="1355">
        <v>4.539949</v>
      </c>
      <c r="I193" s="1355"/>
      <c r="J193" s="913">
        <v>11.110037</v>
      </c>
    </row>
    <row r="194" spans="1:16" ht="15" customHeight="1">
      <c r="A194" s="1913" t="s">
        <v>63</v>
      </c>
      <c r="B194" s="1913"/>
      <c r="C194" s="1355">
        <v>2.9715910000000001</v>
      </c>
      <c r="D194" s="1355"/>
      <c r="E194" s="1355">
        <v>3.6297879999999996</v>
      </c>
      <c r="F194" s="1355">
        <v>14.692664000000001</v>
      </c>
      <c r="G194" s="1355">
        <v>8.3651499999999999</v>
      </c>
      <c r="H194" s="1355">
        <v>3.8518490000000001</v>
      </c>
      <c r="I194" s="1355"/>
      <c r="J194" s="913">
        <v>12.403152</v>
      </c>
    </row>
    <row r="195" spans="1:16" ht="15" customHeight="1">
      <c r="A195" s="1913" t="s">
        <v>62</v>
      </c>
      <c r="B195" s="1913"/>
      <c r="C195" s="1355">
        <v>3.0047700000000002</v>
      </c>
      <c r="D195" s="1355"/>
      <c r="E195" s="1355">
        <v>3.3971500000000003</v>
      </c>
      <c r="F195" s="1355">
        <v>14.561826</v>
      </c>
      <c r="G195" s="1355">
        <v>7.5675540000000003</v>
      </c>
      <c r="H195" s="1355">
        <v>5.1962700000000002</v>
      </c>
      <c r="I195" s="1355"/>
      <c r="J195" s="913">
        <v>12.266776999999999</v>
      </c>
    </row>
    <row r="196" spans="1:16" ht="15" customHeight="1">
      <c r="A196" s="1913" t="s">
        <v>61</v>
      </c>
      <c r="B196" s="1913"/>
      <c r="C196" s="1355">
        <v>3.1555140000000002</v>
      </c>
      <c r="D196" s="1355"/>
      <c r="E196" s="1355">
        <v>4.3052989999999998</v>
      </c>
      <c r="F196" s="1355">
        <v>20.032973999999999</v>
      </c>
      <c r="G196" s="1355">
        <v>7.2511210000000004</v>
      </c>
      <c r="H196" s="1355">
        <v>4.0639750000000001</v>
      </c>
      <c r="I196" s="1355"/>
      <c r="J196" s="913">
        <v>16.068633999999999</v>
      </c>
    </row>
    <row r="197" spans="1:16" ht="15" customHeight="1">
      <c r="A197" s="1913" t="s">
        <v>60</v>
      </c>
      <c r="B197" s="1913"/>
      <c r="C197" s="1355">
        <v>2.694887</v>
      </c>
      <c r="D197" s="1355"/>
      <c r="E197" s="1355">
        <v>3.0196909999999999</v>
      </c>
      <c r="F197" s="1355">
        <v>19.854340000000001</v>
      </c>
      <c r="G197" s="1355">
        <v>5.7660140000000002</v>
      </c>
      <c r="H197" s="1355">
        <v>4.7040280000000001</v>
      </c>
      <c r="I197" s="1355"/>
      <c r="J197" s="913">
        <v>18.041831999999999</v>
      </c>
    </row>
    <row r="198" spans="1:16" ht="15" customHeight="1">
      <c r="A198" s="1913" t="s">
        <v>59</v>
      </c>
      <c r="B198" s="1913"/>
      <c r="C198" s="1355">
        <v>2.753082</v>
      </c>
      <c r="D198" s="1355"/>
      <c r="E198" s="1355">
        <v>3.0906260000000003</v>
      </c>
      <c r="F198" s="1355">
        <v>15.727657000000001</v>
      </c>
      <c r="G198" s="1355">
        <v>7.0340379999999998</v>
      </c>
      <c r="H198" s="1355">
        <v>4.1852220000000004</v>
      </c>
      <c r="I198" s="1355"/>
      <c r="J198" s="913">
        <v>12.703904</v>
      </c>
    </row>
    <row r="199" spans="1:16" ht="15" customHeight="1">
      <c r="A199" s="1913" t="s">
        <v>58</v>
      </c>
      <c r="B199" s="1913"/>
      <c r="C199" s="1355">
        <v>3.3106370000000003</v>
      </c>
      <c r="D199" s="1355"/>
      <c r="E199" s="1355">
        <v>2.6078079999999999</v>
      </c>
      <c r="F199" s="1355">
        <v>23.967905000000002</v>
      </c>
      <c r="G199" s="1355">
        <v>7.7621869999999999</v>
      </c>
      <c r="H199" s="1355">
        <v>6.7070500000000006</v>
      </c>
      <c r="I199" s="1355"/>
      <c r="J199" s="913">
        <v>13.002226</v>
      </c>
    </row>
    <row r="200" spans="1:16" ht="15" customHeight="1">
      <c r="A200" s="1913" t="s">
        <v>57</v>
      </c>
      <c r="B200" s="1913"/>
      <c r="C200" s="1355">
        <v>3.02258</v>
      </c>
      <c r="D200" s="1355"/>
      <c r="E200" s="1355">
        <v>3.2959350000000001</v>
      </c>
      <c r="F200" s="1355">
        <v>17.081923</v>
      </c>
      <c r="G200" s="1355">
        <v>7.3706140000000007</v>
      </c>
      <c r="H200" s="1355">
        <v>4.6215580000000003</v>
      </c>
      <c r="I200" s="1355"/>
      <c r="J200" s="913">
        <v>16.367304000000001</v>
      </c>
    </row>
    <row r="201" spans="1:16" ht="15" customHeight="1">
      <c r="A201" s="1913" t="s">
        <v>56</v>
      </c>
      <c r="B201" s="1913"/>
      <c r="C201" s="1355">
        <v>2.6996829999999998</v>
      </c>
      <c r="D201" s="1355"/>
      <c r="E201" s="1355">
        <v>2.7193640000000001</v>
      </c>
      <c r="F201" s="1355">
        <v>18.968106000000002</v>
      </c>
      <c r="G201" s="1355">
        <v>8.9761999999999986</v>
      </c>
      <c r="H201" s="1355">
        <v>4.4159950000000006</v>
      </c>
      <c r="I201" s="1355"/>
      <c r="J201" s="913">
        <v>11.208081999999999</v>
      </c>
    </row>
    <row r="202" spans="1:16" ht="15" customHeight="1">
      <c r="A202" s="1913" t="s">
        <v>55</v>
      </c>
      <c r="B202" s="1913"/>
      <c r="C202" s="1355">
        <v>3.3674940000000002</v>
      </c>
      <c r="D202" s="1355"/>
      <c r="E202" s="1355">
        <v>3.8326319999999998</v>
      </c>
      <c r="F202" s="1355">
        <v>19.481271</v>
      </c>
      <c r="G202" s="1355">
        <v>9.2128739999999993</v>
      </c>
      <c r="H202" s="1355">
        <v>5.8765470000000004</v>
      </c>
      <c r="I202" s="1355"/>
      <c r="J202" s="913">
        <v>15.774611</v>
      </c>
    </row>
    <row r="203" spans="1:16" ht="15" customHeight="1">
      <c r="A203" s="1913" t="s">
        <v>54</v>
      </c>
      <c r="B203" s="1913"/>
      <c r="C203" s="1355">
        <v>2.7979859999999999</v>
      </c>
      <c r="D203" s="1355"/>
      <c r="E203" s="1355">
        <v>3.4065099999999999</v>
      </c>
      <c r="F203" s="1355">
        <v>16.478449999999999</v>
      </c>
      <c r="G203" s="1355">
        <v>7.9154840000000002</v>
      </c>
      <c r="H203" s="1355">
        <v>6.1888050000000003</v>
      </c>
      <c r="I203" s="1355"/>
      <c r="J203" s="913">
        <v>8.0220280000000006</v>
      </c>
    </row>
    <row r="204" spans="1:16" ht="15" customHeight="1">
      <c r="A204" s="1913" t="s">
        <v>53</v>
      </c>
      <c r="B204" s="1913"/>
      <c r="C204" s="1355">
        <v>3.5829600000000004</v>
      </c>
      <c r="D204" s="1355"/>
      <c r="E204" s="1355">
        <v>3.5588130000000002</v>
      </c>
      <c r="F204" s="1355">
        <v>24.571153000000002</v>
      </c>
      <c r="G204" s="1355">
        <v>8.2182659999999998</v>
      </c>
      <c r="H204" s="1355">
        <v>3.7047539999999999</v>
      </c>
      <c r="I204" s="1355"/>
      <c r="J204" s="913">
        <v>13.326982000000001</v>
      </c>
    </row>
    <row r="205" spans="1:16" ht="6" customHeight="1">
      <c r="A205" s="1947"/>
      <c r="B205" s="1947"/>
      <c r="C205" s="1947"/>
      <c r="D205" s="1947"/>
      <c r="E205" s="1947"/>
      <c r="F205" s="1947"/>
      <c r="G205" s="1947"/>
      <c r="H205" s="1947"/>
      <c r="I205" s="1947"/>
      <c r="J205" s="1947"/>
    </row>
    <row r="206" spans="1:16" s="317" customFormat="1" ht="15" customHeight="1">
      <c r="A206" s="870" t="s">
        <v>279</v>
      </c>
      <c r="B206" s="2344" t="s">
        <v>505</v>
      </c>
      <c r="C206" s="2344"/>
      <c r="D206" s="2344"/>
      <c r="E206" s="2344"/>
      <c r="F206" s="2344"/>
      <c r="G206" s="2344"/>
      <c r="H206" s="1225"/>
      <c r="I206" s="1225"/>
      <c r="J206" s="1225"/>
      <c r="K206" s="1225"/>
      <c r="M206"/>
      <c r="N206"/>
      <c r="O206"/>
      <c r="P206"/>
    </row>
    <row r="207" spans="1:16" s="1935" customFormat="1" ht="15" customHeight="1">
      <c r="A207" s="2129"/>
      <c r="B207" s="2129" t="s">
        <v>183</v>
      </c>
      <c r="C207" s="2130"/>
      <c r="D207" s="2130"/>
      <c r="E207" s="2130"/>
      <c r="F207" s="2130"/>
      <c r="G207" s="2130"/>
      <c r="K207" s="2131"/>
    </row>
    <row r="208" spans="1:16" s="1936" customFormat="1" ht="15" customHeight="1">
      <c r="A208" s="2132"/>
      <c r="B208" s="2132" t="s">
        <v>185</v>
      </c>
      <c r="C208" s="2132"/>
      <c r="D208" s="2132"/>
      <c r="G208" s="2133"/>
      <c r="H208" s="2133"/>
      <c r="I208" s="2133"/>
      <c r="J208" s="2133"/>
    </row>
    <row r="209" spans="1:11" s="1935" customFormat="1" ht="15" customHeight="1">
      <c r="A209" s="2129"/>
      <c r="B209" s="2129" t="s">
        <v>187</v>
      </c>
      <c r="C209" s="2130"/>
      <c r="D209" s="2130"/>
      <c r="E209" s="2130"/>
      <c r="F209" s="2130"/>
      <c r="G209" s="2130"/>
    </row>
    <row r="210" spans="1:11" ht="15" customHeight="1">
      <c r="K210" s="2045" t="s">
        <v>93</v>
      </c>
    </row>
    <row r="211" spans="1:11" ht="15" customHeight="1">
      <c r="K211" s="2046"/>
    </row>
    <row r="213" spans="1:11" ht="15" customHeight="1">
      <c r="A213" s="2480" t="s">
        <v>589</v>
      </c>
      <c r="B213" s="2480"/>
      <c r="C213" s="2480"/>
      <c r="D213" s="2480"/>
      <c r="E213" s="2480"/>
      <c r="F213" s="2480"/>
      <c r="G213" s="2480"/>
      <c r="H213" s="1911"/>
      <c r="I213" s="1911"/>
      <c r="J213" s="1999" t="s">
        <v>590</v>
      </c>
    </row>
    <row r="214" spans="1:11" ht="15" customHeight="1">
      <c r="A214" s="2480"/>
      <c r="B214" s="2480"/>
      <c r="C214" s="2480"/>
      <c r="D214" s="2480"/>
      <c r="E214" s="2480"/>
      <c r="F214" s="2480"/>
      <c r="G214" s="2480"/>
      <c r="H214" s="1911"/>
      <c r="I214" s="1911"/>
      <c r="J214" s="1911"/>
    </row>
    <row r="215" spans="1:11" ht="15" customHeight="1">
      <c r="A215" s="1905" t="s">
        <v>32</v>
      </c>
      <c r="B215" s="1905"/>
      <c r="C215" s="1911"/>
      <c r="D215" s="1911"/>
      <c r="E215" s="1911"/>
      <c r="F215" s="1911"/>
      <c r="G215" s="1911"/>
      <c r="H215" s="1911"/>
      <c r="I215" s="1911"/>
      <c r="J215" s="1911"/>
    </row>
    <row r="216" spans="1:11" ht="6" customHeight="1">
      <c r="C216" s="2230"/>
      <c r="D216" s="2230"/>
      <c r="E216" s="2230"/>
      <c r="F216" s="2230"/>
      <c r="G216" s="2230"/>
      <c r="H216" s="2230"/>
      <c r="I216" s="2230"/>
      <c r="J216" s="2230"/>
    </row>
    <row r="217" spans="1:11" ht="15" customHeight="1">
      <c r="A217" s="2497" t="s">
        <v>109</v>
      </c>
      <c r="B217" s="2263"/>
      <c r="C217" s="2513" t="s">
        <v>17</v>
      </c>
      <c r="D217" s="2249"/>
      <c r="E217" s="2250" t="s">
        <v>358</v>
      </c>
      <c r="F217" s="2250"/>
      <c r="G217" s="2250"/>
      <c r="H217" s="2250"/>
      <c r="I217" s="2250"/>
      <c r="J217" s="2499" t="s">
        <v>596</v>
      </c>
    </row>
    <row r="218" spans="1:11" ht="22.5">
      <c r="A218" s="2506"/>
      <c r="B218" s="2264"/>
      <c r="C218" s="2505"/>
      <c r="D218" s="2210"/>
      <c r="E218" s="1917" t="s">
        <v>275</v>
      </c>
      <c r="F218" s="1917" t="s">
        <v>276</v>
      </c>
      <c r="G218" s="1917" t="s">
        <v>308</v>
      </c>
      <c r="H218" s="1917" t="s">
        <v>288</v>
      </c>
      <c r="I218" s="2211"/>
      <c r="J218" s="2505"/>
    </row>
    <row r="219" spans="1:11" ht="6" customHeight="1">
      <c r="C219" s="911"/>
      <c r="D219" s="911"/>
      <c r="E219" s="911"/>
      <c r="F219" s="911"/>
      <c r="G219" s="911"/>
      <c r="H219" s="911"/>
      <c r="I219" s="911"/>
      <c r="J219" s="911"/>
    </row>
    <row r="220" spans="1:11" ht="15" customHeight="1">
      <c r="A220" s="1922" t="s">
        <v>103</v>
      </c>
      <c r="B220" s="1922"/>
      <c r="C220" s="1356">
        <v>91636.792187686195</v>
      </c>
      <c r="D220" s="1356"/>
      <c r="E220" s="2273">
        <v>0.35471145999999998</v>
      </c>
      <c r="F220" s="2273">
        <v>0.12221659999999999</v>
      </c>
      <c r="G220" s="2273">
        <v>0.25595834000000001</v>
      </c>
      <c r="H220" s="2273">
        <v>0.32691597999999999</v>
      </c>
      <c r="I220" s="2273"/>
      <c r="J220" s="2273">
        <v>0.17085961</v>
      </c>
    </row>
    <row r="221" spans="1:11" ht="15" customHeight="1">
      <c r="A221" s="1913" t="s">
        <v>84</v>
      </c>
      <c r="B221" s="1913"/>
      <c r="C221" s="1358">
        <v>4342.5313607936996</v>
      </c>
      <c r="D221" s="1358"/>
      <c r="E221" s="2197">
        <v>1.4926841</v>
      </c>
      <c r="F221" s="2198">
        <v>0.74943574000000002</v>
      </c>
      <c r="G221" s="2197">
        <v>1.1540006899999999</v>
      </c>
      <c r="H221" s="2197">
        <v>1.2741820100000001</v>
      </c>
      <c r="I221" s="2197"/>
      <c r="J221" s="2197">
        <v>0.86960318999999997</v>
      </c>
    </row>
    <row r="222" spans="1:11" ht="15" customHeight="1">
      <c r="A222" s="1913" t="s">
        <v>83</v>
      </c>
      <c r="B222" s="1913"/>
      <c r="C222" s="1358">
        <v>12536.849410025099</v>
      </c>
      <c r="D222" s="1358"/>
      <c r="E222" s="2274">
        <v>1.5914722400000001</v>
      </c>
      <c r="F222" s="2275">
        <v>0.62837076000000003</v>
      </c>
      <c r="G222" s="2274">
        <v>1.18642801</v>
      </c>
      <c r="H222" s="2274">
        <v>1.4202869300000001</v>
      </c>
      <c r="I222" s="2274"/>
      <c r="J222" s="1028">
        <v>0.57416723000000003</v>
      </c>
    </row>
    <row r="223" spans="1:11" ht="15" customHeight="1">
      <c r="A223" s="1913" t="s">
        <v>82</v>
      </c>
      <c r="B223" s="1913"/>
      <c r="C223" s="1358">
        <v>2948.0088875587999</v>
      </c>
      <c r="D223" s="1358"/>
      <c r="E223" s="2274">
        <v>1.5554313</v>
      </c>
      <c r="F223" s="2275">
        <v>0.49261406000000002</v>
      </c>
      <c r="G223" s="2274">
        <v>1.0994685</v>
      </c>
      <c r="H223" s="2274">
        <v>1.4515628599999999</v>
      </c>
      <c r="I223" s="2274"/>
      <c r="J223" s="1028">
        <v>0.48855594000000002</v>
      </c>
    </row>
    <row r="224" spans="1:11" ht="15" customHeight="1">
      <c r="A224" s="1913" t="s">
        <v>81</v>
      </c>
      <c r="B224" s="1913"/>
      <c r="C224" s="1358">
        <v>2699.0633664169</v>
      </c>
      <c r="D224" s="1358"/>
      <c r="E224" s="2274">
        <v>1.6127084899999999</v>
      </c>
      <c r="F224" s="2275">
        <v>0.61143614999999996</v>
      </c>
      <c r="G224" s="2274">
        <v>1.2079355899999999</v>
      </c>
      <c r="H224" s="2274">
        <v>1.31305092</v>
      </c>
      <c r="I224" s="2274"/>
      <c r="J224" s="1026">
        <v>0.79125783999999999</v>
      </c>
    </row>
    <row r="225" spans="1:10" ht="15" customHeight="1">
      <c r="A225" s="1913" t="s">
        <v>80</v>
      </c>
      <c r="B225" s="1913"/>
      <c r="C225" s="1358">
        <v>10334.2440659149</v>
      </c>
      <c r="D225" s="1358"/>
      <c r="E225" s="2274">
        <v>1.6446145400000001</v>
      </c>
      <c r="F225" s="2274">
        <v>0.63375671</v>
      </c>
      <c r="G225" s="2274">
        <v>1.0928900699999999</v>
      </c>
      <c r="H225" s="2274">
        <v>1.4890751600000001</v>
      </c>
      <c r="I225" s="2274"/>
      <c r="J225" s="1028">
        <v>0.60794654999999997</v>
      </c>
    </row>
    <row r="226" spans="1:10" ht="15" customHeight="1">
      <c r="A226" s="1913" t="s">
        <v>79</v>
      </c>
      <c r="B226" s="1913"/>
      <c r="C226" s="1358">
        <v>2829.2479411220002</v>
      </c>
      <c r="D226" s="1358"/>
      <c r="E226" s="2274">
        <v>1.5369706599999999</v>
      </c>
      <c r="F226" s="2275">
        <v>0.41266953000000001</v>
      </c>
      <c r="G226" s="2274">
        <v>1.2082731900000001</v>
      </c>
      <c r="H226" s="2274">
        <v>1.3793824800000001</v>
      </c>
      <c r="I226" s="2274"/>
      <c r="J226" s="1026">
        <v>0.77670857000000004</v>
      </c>
    </row>
    <row r="227" spans="1:10" ht="15" customHeight="1">
      <c r="A227" s="1913" t="s">
        <v>78</v>
      </c>
      <c r="B227" s="1913"/>
      <c r="C227" s="1358">
        <v>16835.7583998636</v>
      </c>
      <c r="D227" s="1358"/>
      <c r="E227" s="2274">
        <v>1.7949412600000001</v>
      </c>
      <c r="F227" s="2272">
        <v>0.35396469000000003</v>
      </c>
      <c r="G227" s="2274">
        <v>1.55198634</v>
      </c>
      <c r="H227" s="2274">
        <v>1.3138657300000001</v>
      </c>
      <c r="I227" s="2274"/>
      <c r="J227" s="1028">
        <v>0.82829642999999997</v>
      </c>
    </row>
    <row r="228" spans="1:10" ht="15" customHeight="1">
      <c r="A228" s="1913" t="s">
        <v>77</v>
      </c>
      <c r="B228" s="1913"/>
      <c r="C228" s="1358">
        <v>13486.337306900199</v>
      </c>
      <c r="D228" s="1358"/>
      <c r="E228" s="2274">
        <v>1.4440250800000001</v>
      </c>
      <c r="F228" s="2274">
        <v>0.70163838000000001</v>
      </c>
      <c r="G228" s="2274">
        <v>1.18021902</v>
      </c>
      <c r="H228" s="2274">
        <v>1.3937076900000001</v>
      </c>
      <c r="I228" s="2274"/>
      <c r="J228" s="1028">
        <v>0.54151137000000005</v>
      </c>
    </row>
    <row r="229" spans="1:10" ht="15" customHeight="1">
      <c r="A229" s="1913" t="s">
        <v>76</v>
      </c>
      <c r="B229" s="1913"/>
      <c r="C229" s="1358">
        <v>24621.6869956747</v>
      </c>
      <c r="D229" s="1358"/>
      <c r="E229" s="2274">
        <v>1.3371592800000001</v>
      </c>
      <c r="F229" s="2274">
        <v>0.50884158999999995</v>
      </c>
      <c r="G229" s="2274">
        <v>1.0877220700000001</v>
      </c>
      <c r="H229" s="2274">
        <v>1.4228048600000001</v>
      </c>
      <c r="I229" s="2274"/>
      <c r="J229" s="1028">
        <v>0.45867115000000003</v>
      </c>
    </row>
    <row r="230" spans="1:10" ht="15" customHeight="1">
      <c r="A230" s="1913" t="s">
        <v>75</v>
      </c>
      <c r="B230" s="1913"/>
      <c r="C230" s="1358">
        <v>6128.6782412257999</v>
      </c>
      <c r="D230" s="1358"/>
      <c r="E230" s="2274">
        <v>1.5801353</v>
      </c>
      <c r="F230" s="2275">
        <v>0.48150794000000002</v>
      </c>
      <c r="G230" s="2274">
        <v>1.26149807</v>
      </c>
      <c r="H230" s="2274">
        <v>1.4488932800000001</v>
      </c>
      <c r="I230" s="2274"/>
      <c r="J230" s="1026">
        <v>0.62617590999999995</v>
      </c>
    </row>
    <row r="231" spans="1:10" ht="15" customHeight="1">
      <c r="A231" s="1913" t="s">
        <v>74</v>
      </c>
      <c r="B231" s="1913"/>
      <c r="C231" s="1358">
        <v>19937.979062817401</v>
      </c>
      <c r="D231" s="1358"/>
      <c r="E231" s="2274">
        <v>1.38839701</v>
      </c>
      <c r="F231" s="2275">
        <v>0.56930027000000005</v>
      </c>
      <c r="G231" s="2274">
        <v>1.2242028300000001</v>
      </c>
      <c r="H231" s="2274">
        <v>1.46580186</v>
      </c>
      <c r="I231" s="2274"/>
      <c r="J231" s="1026">
        <v>0.79745854999999999</v>
      </c>
    </row>
    <row r="232" spans="1:10" ht="15" customHeight="1">
      <c r="A232" s="1913" t="s">
        <v>73</v>
      </c>
      <c r="B232" s="1913"/>
      <c r="C232" s="1358">
        <v>11115.3336958007</v>
      </c>
      <c r="D232" s="1358"/>
      <c r="E232" s="2274">
        <v>1.8795467299999999</v>
      </c>
      <c r="F232" s="2272">
        <v>0.22974955</v>
      </c>
      <c r="G232" s="2274">
        <v>1.7189008400000001</v>
      </c>
      <c r="H232" s="2274">
        <v>1.5068511600000001</v>
      </c>
      <c r="I232" s="2274"/>
      <c r="J232" s="1026">
        <v>0.80723886</v>
      </c>
    </row>
    <row r="233" spans="1:10" ht="15" customHeight="1">
      <c r="A233" s="1913" t="s">
        <v>72</v>
      </c>
      <c r="B233" s="1913"/>
      <c r="C233" s="1358">
        <v>8694.6815030639991</v>
      </c>
      <c r="D233" s="1358"/>
      <c r="E233" s="2274">
        <v>1.6378661800000001</v>
      </c>
      <c r="F233" s="2275">
        <v>0.47369429000000002</v>
      </c>
      <c r="G233" s="2274">
        <v>0.98801280999999996</v>
      </c>
      <c r="H233" s="2274">
        <v>1.7083869899999999</v>
      </c>
      <c r="I233" s="2274"/>
      <c r="J233" s="1028">
        <v>0.69384800999999996</v>
      </c>
    </row>
    <row r="234" spans="1:10" ht="15" customHeight="1">
      <c r="A234" s="1913" t="s">
        <v>71</v>
      </c>
      <c r="B234" s="1913"/>
      <c r="C234" s="1358">
        <v>25074.331868066001</v>
      </c>
      <c r="D234" s="1358"/>
      <c r="E234" s="2274">
        <v>1.4945377900000001</v>
      </c>
      <c r="F234" s="2274">
        <v>0.59306292999999999</v>
      </c>
      <c r="G234" s="2274">
        <v>1.0404328</v>
      </c>
      <c r="H234" s="2274">
        <v>1.22170124</v>
      </c>
      <c r="I234" s="2274"/>
      <c r="J234" s="1026">
        <v>0.92100541999999996</v>
      </c>
    </row>
    <row r="235" spans="1:10" ht="15" customHeight="1">
      <c r="A235" s="1913" t="s">
        <v>70</v>
      </c>
      <c r="B235" s="1913"/>
      <c r="C235" s="1358">
        <v>58950.500426097002</v>
      </c>
      <c r="D235" s="1358"/>
      <c r="E235" s="2274">
        <v>1.3794910199999999</v>
      </c>
      <c r="F235" s="2275">
        <v>0.47100141000000001</v>
      </c>
      <c r="G235" s="2274">
        <v>0.98365974</v>
      </c>
      <c r="H235" s="2274">
        <v>1.25948543</v>
      </c>
      <c r="I235" s="2274"/>
      <c r="J235" s="1026">
        <v>0.71520415000000004</v>
      </c>
    </row>
    <row r="236" spans="1:10" ht="15" customHeight="1">
      <c r="A236" s="1913" t="s">
        <v>69</v>
      </c>
      <c r="B236" s="1913"/>
      <c r="C236" s="1358">
        <v>13794.0697509729</v>
      </c>
      <c r="D236" s="1358"/>
      <c r="E236" s="2274">
        <v>1.42645164</v>
      </c>
      <c r="F236" s="2275">
        <v>0.42441553999999998</v>
      </c>
      <c r="G236" s="2274">
        <v>1.09228514</v>
      </c>
      <c r="H236" s="2274">
        <v>1.3599368999999999</v>
      </c>
      <c r="I236" s="2274"/>
      <c r="J236" s="1026">
        <v>0.83257289999999995</v>
      </c>
    </row>
    <row r="237" spans="1:10" ht="15" customHeight="1">
      <c r="A237" s="1913" t="s">
        <v>68</v>
      </c>
      <c r="B237" s="1913"/>
      <c r="C237" s="1358">
        <v>6050.0314916264997</v>
      </c>
      <c r="D237" s="1358"/>
      <c r="E237" s="2274">
        <v>1.67147768</v>
      </c>
      <c r="F237" s="2275">
        <v>0.5085288</v>
      </c>
      <c r="G237" s="2274">
        <v>1.1269387</v>
      </c>
      <c r="H237" s="2274">
        <v>1.6614325999999999</v>
      </c>
      <c r="I237" s="2274"/>
      <c r="J237" s="1028">
        <v>0.54978660999999995</v>
      </c>
    </row>
    <row r="238" spans="1:10" ht="15" customHeight="1">
      <c r="A238" s="1913" t="s">
        <v>67</v>
      </c>
      <c r="B238" s="1913"/>
      <c r="C238" s="1358">
        <v>4351.8170128906004</v>
      </c>
      <c r="D238" s="1358"/>
      <c r="E238" s="2274">
        <v>1.6960293500000001</v>
      </c>
      <c r="F238" s="2275">
        <v>0.46700243000000002</v>
      </c>
      <c r="G238" s="2274">
        <v>1.30570816</v>
      </c>
      <c r="H238" s="2274">
        <v>1.41176938</v>
      </c>
      <c r="I238" s="2274"/>
      <c r="J238" s="1028">
        <v>0.58904959999999995</v>
      </c>
    </row>
    <row r="239" spans="1:10" ht="15" customHeight="1">
      <c r="A239" s="1913" t="s">
        <v>66</v>
      </c>
      <c r="B239" s="1913"/>
      <c r="C239" s="1358">
        <v>16922.415577948101</v>
      </c>
      <c r="D239" s="1358"/>
      <c r="E239" s="2274">
        <v>1.61856033</v>
      </c>
      <c r="F239" s="2274">
        <v>0.63554862000000001</v>
      </c>
      <c r="G239" s="2274">
        <v>0.91508487000000005</v>
      </c>
      <c r="H239" s="2274">
        <v>1.4671524199999999</v>
      </c>
      <c r="I239" s="2274"/>
      <c r="J239" s="1026">
        <v>0.66052116000000005</v>
      </c>
    </row>
    <row r="240" spans="1:10" ht="15" customHeight="1">
      <c r="A240" s="1913" t="s">
        <v>65</v>
      </c>
      <c r="B240" s="1913"/>
      <c r="C240" s="1358">
        <v>11526.342574693699</v>
      </c>
      <c r="D240" s="1358"/>
      <c r="E240" s="2274">
        <v>1.9864832800000001</v>
      </c>
      <c r="F240" s="2275">
        <v>0.41320642000000002</v>
      </c>
      <c r="G240" s="2274">
        <v>1.4111815000000001</v>
      </c>
      <c r="H240" s="2274">
        <v>1.6244888900000001</v>
      </c>
      <c r="I240" s="2274"/>
      <c r="J240" s="1028">
        <v>0.67123473</v>
      </c>
    </row>
    <row r="241" spans="1:16" ht="15" customHeight="1">
      <c r="A241" s="1913" t="s">
        <v>64</v>
      </c>
      <c r="B241" s="1913"/>
      <c r="C241" s="1358">
        <v>19080.4732246151</v>
      </c>
      <c r="D241" s="1358"/>
      <c r="E241" s="2274">
        <v>1.53446601</v>
      </c>
      <c r="F241" s="2275">
        <v>0.42520126000000003</v>
      </c>
      <c r="G241" s="2274">
        <v>0.94651474999999996</v>
      </c>
      <c r="H241" s="2274">
        <v>1.40877081</v>
      </c>
      <c r="I241" s="2274"/>
      <c r="J241" s="1026">
        <v>0.72938340000000002</v>
      </c>
    </row>
    <row r="242" spans="1:16" ht="15" customHeight="1">
      <c r="A242" s="1913" t="s">
        <v>63</v>
      </c>
      <c r="B242" s="1913"/>
      <c r="C242" s="1358">
        <v>6706.5550759693997</v>
      </c>
      <c r="D242" s="1358"/>
      <c r="E242" s="2274">
        <v>1.5119117799999999</v>
      </c>
      <c r="F242" s="2274">
        <v>0.58142035999999997</v>
      </c>
      <c r="G242" s="2274">
        <v>0.93203511000000006</v>
      </c>
      <c r="H242" s="2274">
        <v>1.4538919699999999</v>
      </c>
      <c r="I242" s="2274"/>
      <c r="J242" s="1026">
        <v>0.68250884999999994</v>
      </c>
    </row>
    <row r="243" spans="1:16" ht="15" customHeight="1">
      <c r="A243" s="1913" t="s">
        <v>62</v>
      </c>
      <c r="B243" s="1913"/>
      <c r="C243" s="1358">
        <v>5664.5621601757002</v>
      </c>
      <c r="D243" s="1358"/>
      <c r="E243" s="2274">
        <v>1.58977828</v>
      </c>
      <c r="F243" s="2274">
        <v>0.59585465999999998</v>
      </c>
      <c r="G243" s="2274">
        <v>1.11932308</v>
      </c>
      <c r="H243" s="2274">
        <v>1.4476974199999999</v>
      </c>
      <c r="I243" s="2274"/>
      <c r="J243" s="1026">
        <v>0.79234740000000004</v>
      </c>
    </row>
    <row r="244" spans="1:16" ht="15" customHeight="1">
      <c r="A244" s="1913" t="s">
        <v>61</v>
      </c>
      <c r="B244" s="1913"/>
      <c r="C244" s="1358">
        <v>8413.4847100894003</v>
      </c>
      <c r="D244" s="1358"/>
      <c r="E244" s="2274">
        <v>1.5306103799999999</v>
      </c>
      <c r="F244" s="2275">
        <v>0.59138402999999995</v>
      </c>
      <c r="G244" s="2274">
        <v>1.4543960499999999</v>
      </c>
      <c r="H244" s="2274">
        <v>1.518999</v>
      </c>
      <c r="I244" s="2274"/>
      <c r="J244" s="1028">
        <v>0.65262178999999998</v>
      </c>
    </row>
    <row r="245" spans="1:16" ht="15" customHeight="1">
      <c r="A245" s="1913" t="s">
        <v>60</v>
      </c>
      <c r="B245" s="1913"/>
      <c r="C245" s="1358">
        <v>8920.2112297993008</v>
      </c>
      <c r="D245" s="1358"/>
      <c r="E245" s="2274">
        <v>1.4525500200000001</v>
      </c>
      <c r="F245" s="2275">
        <v>0.36187138000000002</v>
      </c>
      <c r="G245" s="2274">
        <v>1.20237868</v>
      </c>
      <c r="H245" s="2274">
        <v>1.2680219100000001</v>
      </c>
      <c r="I245" s="2274"/>
      <c r="J245" s="1028">
        <v>0.40879665999999998</v>
      </c>
    </row>
    <row r="246" spans="1:16" ht="15" customHeight="1">
      <c r="A246" s="1913" t="s">
        <v>59</v>
      </c>
      <c r="B246" s="1913"/>
      <c r="C246" s="1358">
        <v>9159.2276389294002</v>
      </c>
      <c r="D246" s="1358"/>
      <c r="E246" s="2274">
        <v>1.3893557700000001</v>
      </c>
      <c r="F246" s="2275">
        <v>0.52370371000000004</v>
      </c>
      <c r="G246" s="2274">
        <v>1.00080013</v>
      </c>
      <c r="H246" s="2274">
        <v>1.3804729499999999</v>
      </c>
      <c r="I246" s="2274"/>
      <c r="J246" s="1026">
        <v>0.57217017999999997</v>
      </c>
    </row>
    <row r="247" spans="1:16" ht="15" customHeight="1">
      <c r="A247" s="1913" t="s">
        <v>58</v>
      </c>
      <c r="B247" s="1913"/>
      <c r="C247" s="1358">
        <v>7897.8897036709004</v>
      </c>
      <c r="D247" s="1358"/>
      <c r="E247" s="2274">
        <v>1.5343542299999999</v>
      </c>
      <c r="F247" s="2275">
        <v>0.41312714</v>
      </c>
      <c r="G247" s="2274">
        <v>1.1537484499999999</v>
      </c>
      <c r="H247" s="2274">
        <v>1.2483731300000001</v>
      </c>
      <c r="I247" s="2274"/>
      <c r="J247" s="1026">
        <v>0.77530135</v>
      </c>
    </row>
    <row r="248" spans="1:16" ht="15" customHeight="1">
      <c r="A248" s="1913" t="s">
        <v>57</v>
      </c>
      <c r="B248" s="1913"/>
      <c r="C248" s="1358">
        <v>11941.2180798724</v>
      </c>
      <c r="D248" s="1358"/>
      <c r="E248" s="2274">
        <v>1.5291212999999999</v>
      </c>
      <c r="F248" s="2275">
        <v>0.50225308000000002</v>
      </c>
      <c r="G248" s="2274">
        <v>1.1234456100000001</v>
      </c>
      <c r="H248" s="2274">
        <v>1.48186475</v>
      </c>
      <c r="I248" s="2274"/>
      <c r="J248" s="1028">
        <v>0.54980669999999998</v>
      </c>
    </row>
    <row r="249" spans="1:16" ht="15" customHeight="1">
      <c r="A249" s="1913" t="s">
        <v>56</v>
      </c>
      <c r="B249" s="1913"/>
      <c r="C249" s="1358">
        <v>3805.2300092767</v>
      </c>
      <c r="D249" s="1358"/>
      <c r="E249" s="2274">
        <v>1.39528732</v>
      </c>
      <c r="F249" s="2275">
        <v>0.40869620000000001</v>
      </c>
      <c r="G249" s="2274">
        <v>0.79661223999999997</v>
      </c>
      <c r="H249" s="2274">
        <v>1.3879502699999999</v>
      </c>
      <c r="I249" s="2274"/>
      <c r="J249" s="1026">
        <v>0.69840289</v>
      </c>
    </row>
    <row r="250" spans="1:16" ht="15" customHeight="1">
      <c r="A250" s="1913" t="s">
        <v>55</v>
      </c>
      <c r="B250" s="1913"/>
      <c r="C250" s="1358">
        <v>25446.230404263501</v>
      </c>
      <c r="D250" s="1358"/>
      <c r="E250" s="2274">
        <v>1.8988250600000001</v>
      </c>
      <c r="F250" s="2275">
        <v>0.61585774000000004</v>
      </c>
      <c r="G250" s="2274">
        <v>1.1884126800000001</v>
      </c>
      <c r="H250" s="2274">
        <v>1.69389835</v>
      </c>
      <c r="I250" s="2274"/>
      <c r="J250" s="1028">
        <v>0.87878540999999999</v>
      </c>
    </row>
    <row r="251" spans="1:16" ht="15" customHeight="1">
      <c r="A251" s="1913" t="s">
        <v>54</v>
      </c>
      <c r="B251" s="1913"/>
      <c r="C251" s="1358">
        <v>6424.7625447326</v>
      </c>
      <c r="D251" s="1358"/>
      <c r="E251" s="2274">
        <v>1.5755745400000001</v>
      </c>
      <c r="F251" s="2275">
        <v>0.57360714999999995</v>
      </c>
      <c r="G251" s="2274">
        <v>1.2829426799999999</v>
      </c>
      <c r="H251" s="2274">
        <v>1.332951</v>
      </c>
      <c r="I251" s="2274"/>
      <c r="J251" s="1026">
        <v>1.00444351</v>
      </c>
    </row>
    <row r="252" spans="1:16" ht="15" customHeight="1">
      <c r="A252" s="1913" t="s">
        <v>53</v>
      </c>
      <c r="B252" s="1913"/>
      <c r="C252" s="1358">
        <v>5671.8622814102</v>
      </c>
      <c r="D252" s="1358"/>
      <c r="E252" s="2274">
        <v>1.3400880500000001</v>
      </c>
      <c r="F252" s="2275">
        <v>0.37050518999999998</v>
      </c>
      <c r="G252" s="2274">
        <v>1.1032030900000001</v>
      </c>
      <c r="H252" s="2274">
        <v>1.55065097</v>
      </c>
      <c r="I252" s="2274"/>
      <c r="J252" s="1026">
        <v>0.74059834999999996</v>
      </c>
    </row>
    <row r="253" spans="1:16" ht="6" customHeight="1">
      <c r="A253" s="1947"/>
      <c r="B253" s="1947"/>
      <c r="C253" s="1947"/>
      <c r="D253" s="1947"/>
      <c r="E253" s="1947"/>
      <c r="F253" s="1947"/>
      <c r="G253" s="1947"/>
      <c r="H253" s="1947"/>
      <c r="I253" s="1947"/>
      <c r="J253" s="1947"/>
    </row>
    <row r="254" spans="1:16" s="317" customFormat="1" ht="15" customHeight="1">
      <c r="A254" s="870" t="s">
        <v>279</v>
      </c>
      <c r="B254" s="2344" t="s">
        <v>505</v>
      </c>
      <c r="C254" s="2344"/>
      <c r="D254" s="2344"/>
      <c r="E254" s="2344"/>
      <c r="F254" s="2344"/>
      <c r="G254" s="2344"/>
      <c r="H254" s="1225"/>
      <c r="I254" s="1225"/>
      <c r="J254" s="1225"/>
      <c r="K254" s="1225"/>
      <c r="M254"/>
      <c r="N254"/>
      <c r="O254"/>
      <c r="P254"/>
    </row>
    <row r="255" spans="1:16" s="1935" customFormat="1" ht="15" customHeight="1">
      <c r="A255" s="2129"/>
      <c r="B255" s="2129" t="s">
        <v>183</v>
      </c>
      <c r="C255" s="2130"/>
      <c r="D255" s="2130"/>
      <c r="E255" s="2130"/>
      <c r="F255" s="2130"/>
      <c r="G255" s="2130"/>
      <c r="K255" s="2131"/>
    </row>
    <row r="256" spans="1:16" s="1936" customFormat="1" ht="15" customHeight="1">
      <c r="A256" s="2132"/>
      <c r="B256" s="2132" t="s">
        <v>185</v>
      </c>
      <c r="C256" s="2132"/>
      <c r="D256" s="2132"/>
      <c r="G256" s="2133"/>
      <c r="H256" s="2133"/>
      <c r="I256" s="2133"/>
      <c r="J256" s="2133"/>
    </row>
    <row r="257" spans="1:11" s="1935" customFormat="1" ht="15" customHeight="1">
      <c r="A257" s="2129"/>
      <c r="B257" s="2129" t="s">
        <v>187</v>
      </c>
      <c r="C257" s="2130"/>
      <c r="D257" s="2130"/>
      <c r="E257" s="2130"/>
      <c r="F257" s="2130"/>
      <c r="G257" s="2130"/>
    </row>
    <row r="258" spans="1:11" ht="15" customHeight="1">
      <c r="K258" s="2045" t="s">
        <v>93</v>
      </c>
    </row>
  </sheetData>
  <mergeCells count="34">
    <mergeCell ref="B254:G254"/>
    <mergeCell ref="A121:A122"/>
    <mergeCell ref="C121:C122"/>
    <mergeCell ref="J121:J122"/>
    <mergeCell ref="B158:G158"/>
    <mergeCell ref="A165:G166"/>
    <mergeCell ref="A169:A170"/>
    <mergeCell ref="C169:C170"/>
    <mergeCell ref="J169:J170"/>
    <mergeCell ref="B206:G206"/>
    <mergeCell ref="A213:G214"/>
    <mergeCell ref="A217:A218"/>
    <mergeCell ref="C217:C218"/>
    <mergeCell ref="J217:J218"/>
    <mergeCell ref="A117:G118"/>
    <mergeCell ref="B53:J53"/>
    <mergeCell ref="A54:J54"/>
    <mergeCell ref="A55:J55"/>
    <mergeCell ref="A56:J56"/>
    <mergeCell ref="A63:G64"/>
    <mergeCell ref="A67:A68"/>
    <mergeCell ref="C67:C68"/>
    <mergeCell ref="J67:J68"/>
    <mergeCell ref="B104:G104"/>
    <mergeCell ref="B107:J107"/>
    <mergeCell ref="A108:J108"/>
    <mergeCell ref="A109:J109"/>
    <mergeCell ref="A110:J110"/>
    <mergeCell ref="B50:H50"/>
    <mergeCell ref="A9:G10"/>
    <mergeCell ref="A12:B13"/>
    <mergeCell ref="C12:C13"/>
    <mergeCell ref="J12:J13"/>
    <mergeCell ref="B49:J49"/>
  </mergeCells>
  <conditionalFormatting sqref="C172:J204">
    <cfRule type="cellIs" dxfId="9" priority="3" stopIfTrue="1" operator="between">
      <formula>25</formula>
      <formula>100</formula>
    </cfRule>
    <cfRule type="cellIs" dxfId="8" priority="4" stopIfTrue="1" operator="between">
      <formula>15</formula>
      <formula>24.999</formula>
    </cfRule>
  </conditionalFormatting>
  <conditionalFormatting sqref="C54:J56">
    <cfRule type="containsText" dxfId="7" priority="2" operator="containsText" text="(-)">
      <formula>NOT(ISERROR(SEARCH("(-)",C54)))</formula>
    </cfRule>
  </conditionalFormatting>
  <conditionalFormatting sqref="C108:J110">
    <cfRule type="containsText" dxfId="6" priority="1" operator="containsText" text="(-)">
      <formula>NOT(ISERROR(SEARCH("(-)",C108)))</formula>
    </cfRule>
  </conditionalFormatting>
  <hyperlinks>
    <hyperlink ref="K114" location="' Cuadro 5.50'!A1" tooltip="Ir al inicio" display="Ir al inicio"/>
    <hyperlink ref="K162" location="' Cuadro 5.50'!A1" tooltip="Ir al inicio" display="Ir al inicio"/>
    <hyperlink ref="K210" location="' Cuadro 5.50'!A1" tooltip="Ir al inicio" display="Ir al inicio"/>
    <hyperlink ref="K258" location="' Cuadro 5.50'!A1" tooltip="Ir al inicio" display="Ir al inicio"/>
    <hyperlink ref="K60" location="' Cuadro 5.50'!A1" tooltip="Ir al inicio" display="Ir al inicio"/>
    <hyperlink ref="C15" location="B15" tooltip="CV: .72" display="B15"/>
    <hyperlink ref="E15" location="D15" tooltip="CV: .8" display="D15"/>
    <hyperlink ref="F15" location="E15" tooltip="CV: 3.9" display="E15"/>
    <hyperlink ref="G15" location="F15" tooltip="CV: 1.71" display="F15"/>
    <hyperlink ref="H15" location="G15" tooltip="CV: 1.03" display="G15"/>
    <hyperlink ref="J15" location="I15" tooltip="CV: 3.1" display="I15"/>
    <hyperlink ref="C16" location="B17" tooltip="CV: 3.22" display="B17"/>
    <hyperlink ref="E16" location="D17" tooltip="CV: 3.49" display="D17"/>
    <hyperlink ref="F16" location="E17" tooltip="CV: 15.02" display="E17"/>
    <hyperlink ref="G16" location="F17" tooltip="CV: 7.33" display="F17"/>
    <hyperlink ref="H16" location="G17" tooltip="CV: 4.47" display="G17"/>
    <hyperlink ref="J16" location="I17" tooltip="CV: 10.83" display="I17"/>
    <hyperlink ref="C17" location="B18" tooltip="CV: 3.01" display="B18"/>
    <hyperlink ref="E17" location="D18" tooltip="CV: 3.36" display="D18"/>
    <hyperlink ref="F17" location="E18" tooltip="CV: 17.08" display="E18"/>
    <hyperlink ref="G17" location="F18" tooltip="CV: 6.83" display="F18"/>
    <hyperlink ref="H17" location="G18" tooltip="CV: 5.09" display="G18"/>
    <hyperlink ref="J17" location="I18" tooltip="CV: 15.69" display="I18"/>
    <hyperlink ref="C18" location="B19" tooltip="CV: 3.42" display="B19"/>
    <hyperlink ref="E18" location="D19" tooltip="CV: 3.07" display="D19"/>
    <hyperlink ref="F18" location="E19" tooltip="CV: 21.59" display="E19"/>
    <hyperlink ref="G18" location="F19" tooltip="CV: 8.33" display="F19"/>
    <hyperlink ref="H18" location="G19" tooltip="CV: 4.6" display="G19"/>
    <hyperlink ref="J18" location="I19" tooltip="CV: 20.66" display="I19"/>
    <hyperlink ref="C19" location="B20" tooltip="CV: 2.88" display="B20"/>
    <hyperlink ref="E19" location="D20" tooltip="CV: 2.97" display="D20"/>
    <hyperlink ref="F19" location="E20" tooltip="CV: 19.52" display="E20"/>
    <hyperlink ref="G19" location="F20" tooltip="CV: 7.81" display="F20"/>
    <hyperlink ref="H19" location="G20" tooltip="CV: 6.02" display="G20"/>
    <hyperlink ref="J19" location="I20" tooltip="CV: 14.85" display="I20"/>
    <hyperlink ref="C20" location="B21" tooltip="CV: 3.12" display="B21"/>
    <hyperlink ref="E20" location="D21" tooltip="CV: 3.3" display="D21"/>
    <hyperlink ref="F20" location="E21" tooltip="CV: 13.86" display="E21"/>
    <hyperlink ref="G20" location="F21" tooltip="CV: 8.27" display="F21"/>
    <hyperlink ref="H20" location="G21" tooltip="CV: 5.22" display="G21"/>
    <hyperlink ref="J20" location="I21" tooltip="CV: 16.03" display="I21"/>
    <hyperlink ref="C21" location="B22" tooltip="CV: 3.27" display="B22"/>
    <hyperlink ref="E21" location="D22" tooltip="CV: 3.25" display="D22"/>
    <hyperlink ref="F21" location="E22" tooltip="CV: 22.31" display="E22"/>
    <hyperlink ref="G21" location="F22" tooltip="CV: 7.81" display="F22"/>
    <hyperlink ref="H21" location="G22" tooltip="CV: 4.73" display="G22"/>
    <hyperlink ref="J21" location="I22" tooltip="CV: 12.39" display="I22"/>
    <hyperlink ref="C22" location="B23" tooltip="CV: 4.17" display="B23"/>
    <hyperlink ref="E22" location="D23" tooltip="CV: 3.23" display="D23"/>
    <hyperlink ref="F22" location="E23" tooltip="CV: 31.6" display="E23"/>
    <hyperlink ref="G22" location="F23" tooltip="CV: 7.53" display="F23"/>
    <hyperlink ref="H22" location="G23" tooltip="CV: 7.46" display="G23"/>
    <hyperlink ref="J22" location="I23" tooltip="CV: 16.17" display="I23"/>
    <hyperlink ref="C23" location="B24" tooltip="CV: 3.06" display="B24"/>
    <hyperlink ref="E23" location="D24" tooltip="CV: 3.26" display="D24"/>
    <hyperlink ref="F23" location="E24" tooltip="CV: 11.57" display="E24"/>
    <hyperlink ref="G23" location="F24" tooltip="CV: 6.53" display="F24"/>
    <hyperlink ref="H23" location="G24" tooltip="CV: 4.97" display="G24"/>
    <hyperlink ref="J23" location="I24" tooltip="CV: 15.35" display="I24"/>
    <hyperlink ref="C24" location="B25" tooltip="CV: 2.64" display="B25"/>
    <hyperlink ref="E24" location="D25" tooltip="CV: 4.17" display="D25"/>
    <hyperlink ref="F24" location="E25" tooltip="CV: 13.53" display="E25"/>
    <hyperlink ref="G24" location="F25" tooltip="CV: 7.06" display="F25"/>
    <hyperlink ref="H24" location="G25" tooltip="CV: 3.09" display="G25"/>
    <hyperlink ref="J24" location="I25" tooltip="CV: 17.22" display="I25"/>
    <hyperlink ref="C25" location="B26" tooltip="CV: 3.16" display="B26"/>
    <hyperlink ref="E25" location="D26" tooltip="CV: 3.54" display="D26"/>
    <hyperlink ref="F25" location="E26" tooltip="CV: 17.21" display="E26"/>
    <hyperlink ref="G25" location="F26" tooltip="CV: 6.9" display="F26"/>
    <hyperlink ref="H25" location="G26" tooltip="CV: 4.87" display="G26"/>
    <hyperlink ref="J25" location="I26" tooltip="CV: 13.9" display="I26"/>
    <hyperlink ref="C26" location="B27" tooltip="CV: 3.35" display="B27"/>
    <hyperlink ref="E26" location="D27" tooltip="CV: 3.53" display="D27"/>
    <hyperlink ref="F26" location="E27" tooltip="CV: 17.62" display="E27"/>
    <hyperlink ref="G26" location="F27" tooltip="CV: 7.79" display="F27"/>
    <hyperlink ref="H26" location="G27" tooltip="CV: 4.5" display="G27"/>
    <hyperlink ref="J26" location="I27" tooltip="CV: 8.67" display="I27"/>
    <hyperlink ref="C27" location="B28" tooltip="CV: 3.41" display="B28"/>
    <hyperlink ref="E27" location="D28" tooltip="CV: 4.21" display="D28"/>
    <hyperlink ref="F27" location="E28" tooltip="CV: 44.09" display="E28"/>
    <hyperlink ref="G27" location="F28" tooltip="CV: 6.82" display="F28"/>
    <hyperlink ref="H27" location="G28" tooltip="CV: 6.28" display="G28"/>
    <hyperlink ref="J27" location="I28" tooltip="CV: 14.51" display="I28"/>
    <hyperlink ref="C28" location="B29" tooltip="CV: 3.12" display="B29"/>
    <hyperlink ref="E28" location="D29" tooltip="CV: 3.12" display="D29"/>
    <hyperlink ref="F28" location="E29" tooltip="CV: 22.58" display="E29"/>
    <hyperlink ref="G28" location="F29" tooltip="CV: 10.71" display="F29"/>
    <hyperlink ref="H28" location="G29" tooltip="CV: 5.15" display="G29"/>
    <hyperlink ref="J28" location="I29" tooltip="CV: 22.82" display="I29"/>
    <hyperlink ref="C29" location="B30" tooltip="CV: 3" display="B30"/>
    <hyperlink ref="E29" location="D30" tooltip="CV: 3.42" display="D30"/>
    <hyperlink ref="F29" location="E30" tooltip="CV: 14.17" display="E30"/>
    <hyperlink ref="G29" location="F30" tooltip="CV: 7.16" display="F30"/>
    <hyperlink ref="H29" location="G30" tooltip="CV: 4.53" display="G30"/>
    <hyperlink ref="J29" location="I30" tooltip="CV: 8.69" display="I30"/>
    <hyperlink ref="C30" location="B31" tooltip="CV: 3" display="B31"/>
    <hyperlink ref="E30" location="D31" tooltip="CV: 3.3" display="D31"/>
    <hyperlink ref="F30" location="E31" tooltip="CV: 15.39" display="E31"/>
    <hyperlink ref="G30" location="F31" tooltip="CV: 7.71" display="F31"/>
    <hyperlink ref="H30" location="G31" tooltip="CV: 3.39" display="G31"/>
    <hyperlink ref="J30" location="I31" tooltip="CV: 13.58" display="I31"/>
    <hyperlink ref="C31" location="B32" tooltip="CV: 3.05" display="B32"/>
    <hyperlink ref="E31" location="D32" tooltip="CV: 3.27" display="D32"/>
    <hyperlink ref="F31" location="E32" tooltip="CV: 21.48" display="E32"/>
    <hyperlink ref="G31" location="F32" tooltip="CV: 6.5" display="F32"/>
    <hyperlink ref="H31" location="G32" tooltip="CV: 4.59" display="G32"/>
    <hyperlink ref="J31" location="I32" tooltip="CV: 10.46" display="I32"/>
    <hyperlink ref="C32" location="B33" tooltip="CV: 2.99" display="B33"/>
    <hyperlink ref="E32" location="D33" tooltip="CV: 3.55" display="D33"/>
    <hyperlink ref="F32" location="E33" tooltip="CV: 19.47" display="E33"/>
    <hyperlink ref="G32" location="F33" tooltip="CV: 8.49" display="F33"/>
    <hyperlink ref="H32" location="G33" tooltip="CV: 4.97" display="G33"/>
    <hyperlink ref="J32" location="I33" tooltip="CV: 15.29" display="I33"/>
    <hyperlink ref="C33" location="B34" tooltip="CV: 3.14" display="B34"/>
    <hyperlink ref="E33" location="D34" tooltip="CV: 3.65" display="D34"/>
    <hyperlink ref="F33" location="E34" tooltip="CV: 19.45" display="E34"/>
    <hyperlink ref="G33" location="F34" tooltip="CV: 7.59" display="F34"/>
    <hyperlink ref="H33" location="G34" tooltip="CV: 4.64" display="G34"/>
    <hyperlink ref="J33" location="I34" tooltip="CV: 16.86" display="I34"/>
    <hyperlink ref="C34" location="B35" tooltip="CV: 2.86" display="B35"/>
    <hyperlink ref="E34" location="D35" tooltip="CV: 3.91" display="D35"/>
    <hyperlink ref="F34" location="E35" tooltip="CV: 12.83" display="E35"/>
    <hyperlink ref="G34" location="F35" tooltip="CV: 8.41" display="F35"/>
    <hyperlink ref="H34" location="G35" tooltip="CV: 3.91" display="G35"/>
    <hyperlink ref="J34" location="I35" tooltip="CV: 12.51" display="I35"/>
    <hyperlink ref="C35" location="B36" tooltip="CV: 3.88" display="B36"/>
    <hyperlink ref="E35" location="D36" tooltip="CV: 3.91" display="D36"/>
    <hyperlink ref="F35" location="E36" tooltip="CV: 24.46" display="E36"/>
    <hyperlink ref="G35" location="F36" tooltip="CV: 7.89" display="F36"/>
    <hyperlink ref="H35" location="G36" tooltip="CV: 6.35" display="G36"/>
    <hyperlink ref="J35" location="I36" tooltip="CV: 16.83" display="I36"/>
    <hyperlink ref="C36" location="B37" tooltip="CV: 3.34" display="B37"/>
    <hyperlink ref="E36" location="D37" tooltip="CV: 3.13" display="D37"/>
    <hyperlink ref="F36" location="E37" tooltip="CV: 19.36" display="E37"/>
    <hyperlink ref="G36" location="F37" tooltip="CV: 8.51" display="F37"/>
    <hyperlink ref="H36" location="G37" tooltip="CV: 4.54" display="G37"/>
    <hyperlink ref="J36" location="I37" tooltip="CV: 11.11" display="I37"/>
    <hyperlink ref="C37" location="B38" tooltip="CV: 2.97" display="B38"/>
    <hyperlink ref="E37" location="D38" tooltip="CV: 3.63" display="D38"/>
    <hyperlink ref="F37" location="E38" tooltip="CV: 14.69" display="E38"/>
    <hyperlink ref="G37" location="F38" tooltip="CV: 8.37" display="F38"/>
    <hyperlink ref="H37" location="G38" tooltip="CV: 3.85" display="G38"/>
    <hyperlink ref="J37" location="I38" tooltip="CV: 12.4" display="I38"/>
    <hyperlink ref="C38" location="B39" tooltip="CV: 3" display="B39"/>
    <hyperlink ref="E38" location="D39" tooltip="CV: 3.4" display="D39"/>
    <hyperlink ref="F38" location="E39" tooltip="CV: 14.56" display="E39"/>
    <hyperlink ref="G38" location="F39" tooltip="CV: 7.57" display="F39"/>
    <hyperlink ref="H38" location="G39" tooltip="CV: 5.2" display="G39"/>
    <hyperlink ref="J38" location="I39" tooltip="CV: 12.27" display="I39"/>
    <hyperlink ref="C39" location="B40" tooltip="CV: 3.16" display="B40"/>
    <hyperlink ref="E39" location="D40" tooltip="CV: 4.31" display="D40"/>
    <hyperlink ref="F39" location="E40" tooltip="CV: 20.03" display="E40"/>
    <hyperlink ref="G39" location="F40" tooltip="CV: 7.25" display="F40"/>
    <hyperlink ref="H39" location="G40" tooltip="CV: 4.06" display="G40"/>
    <hyperlink ref="J39" location="I40" tooltip="CV: 16.07" display="I40"/>
    <hyperlink ref="C40" location="B41" tooltip="CV: 2.69" display="B41"/>
    <hyperlink ref="E40" location="D41" tooltip="CV: 3.02" display="D41"/>
    <hyperlink ref="F40" location="E41" tooltip="CV: 19.85" display="E41"/>
    <hyperlink ref="G40" location="F41" tooltip="CV: 5.77" display="F41"/>
    <hyperlink ref="H40" location="G41" tooltip="CV: 4.7" display="G41"/>
    <hyperlink ref="J40" location="I41" tooltip="CV: 18.04" display="I41"/>
    <hyperlink ref="C41" location="B42" tooltip="CV: 2.75" display="B42"/>
    <hyperlink ref="E41" location="D42" tooltip="CV: 3.09" display="D42"/>
    <hyperlink ref="F41" location="E42" tooltip="CV: 15.73" display="E42"/>
    <hyperlink ref="G41" location="F42" tooltip="CV: 7.03" display="F42"/>
    <hyperlink ref="H41" location="G42" tooltip="CV: 4.19" display="G42"/>
    <hyperlink ref="J41" location="I42" tooltip="CV: 12.7" display="I42"/>
    <hyperlink ref="C42" location="B43" tooltip="CV: 3.31" display="B43"/>
    <hyperlink ref="E42" location="D43" tooltip="CV: 2.61" display="D43"/>
    <hyperlink ref="F42" location="E43" tooltip="CV: 23.97" display="E43"/>
    <hyperlink ref="G42" location="F43" tooltip="CV: 7.76" display="F43"/>
    <hyperlink ref="H42" location="G43" tooltip="CV: 6.71" display="G43"/>
    <hyperlink ref="J42" location="I43" tooltip="CV: 13" display="I43"/>
    <hyperlink ref="C43" location="B44" tooltip="CV: 3.02" display="B44"/>
    <hyperlink ref="E43" location="D44" tooltip="CV: 3.3" display="D44"/>
    <hyperlink ref="F43" location="E44" tooltip="CV: 17.08" display="E44"/>
    <hyperlink ref="G43" location="F44" tooltip="CV: 7.37" display="F44"/>
    <hyperlink ref="H43" location="G44" tooltip="CV: 4.62" display="G44"/>
    <hyperlink ref="J43" location="I44" tooltip="CV: 16.37" display="I44"/>
    <hyperlink ref="C44" location="B45" tooltip="CV: 2.7" display="B45"/>
    <hyperlink ref="E44" location="D45" tooltip="CV: 2.72" display="D45"/>
    <hyperlink ref="F44" location="E45" tooltip="CV: 18.97" display="E45"/>
    <hyperlink ref="G44" location="F45" tooltip="CV: 8.98" display="F45"/>
    <hyperlink ref="H44" location="G45" tooltip="CV: 4.42" display="G45"/>
    <hyperlink ref="J44" location="I45" tooltip="CV: 11.21" display="I45"/>
    <hyperlink ref="C45" location="B46" tooltip="CV: 3.37" display="B46"/>
    <hyperlink ref="E45" location="D46" tooltip="CV: 3.83" display="D46"/>
    <hyperlink ref="F45" location="E46" tooltip="CV: 19.48" display="E46"/>
    <hyperlink ref="G45" location="F46" tooltip="CV: 9.21" display="F46"/>
    <hyperlink ref="H45" location="G46" tooltip="CV: 5.88" display="G46"/>
    <hyperlink ref="J45" location="I46" tooltip="CV: 15.77" display="I46"/>
    <hyperlink ref="C46" location="B47" tooltip="CV: 2.8" display="B47"/>
    <hyperlink ref="E46" location="D47" tooltip="CV: 3.41" display="D47"/>
    <hyperlink ref="F46" location="E47" tooltip="CV: 16.48" display="E47"/>
    <hyperlink ref="G46" location="F47" tooltip="CV: 7.92" display="F47"/>
    <hyperlink ref="H46" location="G47" tooltip="CV: 6.19" display="G47"/>
    <hyperlink ref="J46" location="I47" tooltip="CV: 8.02" display="I47"/>
    <hyperlink ref="C47" location="B48" tooltip="CV: 3.58" display="B48"/>
    <hyperlink ref="E47" location="D48" tooltip="CV: 3.56" display="D48"/>
    <hyperlink ref="F47" location="E48" tooltip="CV: 24.57" display="E48"/>
    <hyperlink ref="G47" location="F48" tooltip="CV: 8.22" display="F48"/>
    <hyperlink ref="H47" location="G48" tooltip="CV: 3.7" display="G48"/>
    <hyperlink ref="J47" location="I48" tooltip="CV: 13.33" display="I48"/>
    <hyperlink ref="A3:B3" location="' Cuadro 5.50'!A62:J113" tooltip="Estimaciones puntuales" display="Estimaciones puntuales"/>
    <hyperlink ref="A4:B4" location="' Cuadro 5.50'!A117:J161" tooltip="Observaciones muestrales" display="Observaciones muestrales"/>
    <hyperlink ref="A5:B5" location="' Cuadro 5.50'!A165:J209" tooltip="Coeficiente de variación " display="Coeficiente de variación "/>
    <hyperlink ref="A6:B6" location="' Cuadro 5.50'!A213:J257" tooltip="Error estándar" display="Error estándar"/>
    <hyperlink ref="K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0"/>
  <sheetViews>
    <sheetView showGridLines="0" workbookViewId="0"/>
  </sheetViews>
  <sheetFormatPr baseColWidth="10" defaultRowHeight="15" customHeight="1"/>
  <cols>
    <col min="1" max="1" width="5.42578125" style="2014" customWidth="1"/>
    <col min="2" max="3" width="20.7109375" style="2014" customWidth="1"/>
    <col min="4" max="4" width="1.28515625" style="2014" customWidth="1"/>
    <col min="5" max="10" width="12.7109375" style="2014" customWidth="1"/>
    <col min="11" max="11" width="18.7109375" style="2014" customWidth="1"/>
    <col min="12" max="16384" width="11.42578125" style="2014"/>
  </cols>
  <sheetData>
    <row r="1" spans="1:11" ht="15" customHeight="1">
      <c r="A1" s="1952" t="s">
        <v>644</v>
      </c>
      <c r="B1" s="1952"/>
      <c r="K1" s="823" t="s">
        <v>19</v>
      </c>
    </row>
    <row r="2" spans="1:11" ht="15" customHeight="1">
      <c r="A2" s="1952"/>
      <c r="B2" s="1952"/>
    </row>
    <row r="3" spans="1:11" ht="15" customHeight="1">
      <c r="A3" s="1902" t="s">
        <v>95</v>
      </c>
      <c r="B3" s="1902"/>
    </row>
    <row r="4" spans="1:11" ht="15" customHeight="1">
      <c r="A4" s="1902" t="s">
        <v>34</v>
      </c>
      <c r="B4" s="1902"/>
    </row>
    <row r="5" spans="1:11" ht="15" customHeight="1">
      <c r="A5" s="1902" t="s">
        <v>270</v>
      </c>
      <c r="B5" s="1902"/>
    </row>
    <row r="6" spans="1:11" ht="15" customHeight="1">
      <c r="A6" s="1902" t="s">
        <v>32</v>
      </c>
      <c r="B6" s="1902"/>
    </row>
    <row r="9" spans="1:11" ht="15" customHeight="1">
      <c r="A9" s="2517" t="s">
        <v>597</v>
      </c>
      <c r="B9" s="2517"/>
      <c r="C9" s="2517"/>
      <c r="D9" s="2517"/>
      <c r="E9" s="2517"/>
      <c r="F9" s="2517"/>
      <c r="G9" s="2517"/>
      <c r="H9" s="2517"/>
      <c r="I9" s="2276"/>
      <c r="J9" s="2277" t="s">
        <v>598</v>
      </c>
    </row>
    <row r="10" spans="1:11" ht="15" customHeight="1">
      <c r="A10" s="2517"/>
      <c r="B10" s="2517"/>
      <c r="C10" s="2517"/>
      <c r="D10" s="2517"/>
      <c r="E10" s="2517"/>
      <c r="F10" s="2517"/>
      <c r="G10" s="2517"/>
      <c r="H10" s="2517"/>
      <c r="I10" s="2276"/>
    </row>
    <row r="11" spans="1:11" ht="6" customHeight="1">
      <c r="A11" s="2278"/>
      <c r="B11" s="2278"/>
      <c r="C11" s="2278"/>
      <c r="D11" s="2279"/>
      <c r="E11" s="2279"/>
      <c r="F11" s="2279"/>
    </row>
    <row r="12" spans="1:11" ht="33" customHeight="1">
      <c r="A12" s="2516" t="s">
        <v>109</v>
      </c>
      <c r="B12" s="2516"/>
      <c r="C12" s="2049" t="s">
        <v>17</v>
      </c>
      <c r="D12" s="2023"/>
      <c r="E12" s="2280" t="s">
        <v>599</v>
      </c>
      <c r="F12" s="2280" t="s">
        <v>428</v>
      </c>
      <c r="G12" s="2281" t="s">
        <v>429</v>
      </c>
      <c r="H12" s="2280" t="s">
        <v>430</v>
      </c>
      <c r="I12" s="2280" t="s">
        <v>600</v>
      </c>
      <c r="J12" s="2282" t="s">
        <v>601</v>
      </c>
    </row>
    <row r="13" spans="1:11" ht="6" customHeight="1"/>
    <row r="14" spans="1:11" ht="15" customHeight="1">
      <c r="A14" s="2026" t="s">
        <v>103</v>
      </c>
      <c r="B14" s="2026"/>
      <c r="C14" s="2027">
        <v>4088819</v>
      </c>
      <c r="D14" s="2028"/>
      <c r="E14" s="2283">
        <v>17.399999999999999</v>
      </c>
      <c r="F14" s="2283">
        <v>24.7</v>
      </c>
      <c r="G14" s="2283">
        <v>15.2</v>
      </c>
      <c r="H14" s="2283">
        <v>7.5</v>
      </c>
      <c r="I14" s="2283">
        <v>16.5</v>
      </c>
      <c r="J14" s="2283">
        <v>18.3</v>
      </c>
    </row>
    <row r="15" spans="1:11" ht="6" customHeight="1">
      <c r="A15" s="2013"/>
      <c r="B15" s="2013"/>
      <c r="C15" s="2284"/>
      <c r="D15" s="2284"/>
      <c r="E15" s="2035"/>
      <c r="F15" s="2035"/>
      <c r="G15" s="2285"/>
      <c r="H15" s="2035"/>
      <c r="I15" s="2035"/>
      <c r="J15" s="2285"/>
    </row>
    <row r="16" spans="1:11" ht="15" customHeight="1">
      <c r="A16" s="2013" t="s">
        <v>84</v>
      </c>
      <c r="B16" s="2013"/>
      <c r="C16" s="2286">
        <v>44654</v>
      </c>
      <c r="D16" s="2053"/>
      <c r="E16" s="2287">
        <v>16.600000000000001</v>
      </c>
      <c r="F16" s="2287">
        <v>23.7</v>
      </c>
      <c r="G16" s="2033">
        <v>16.3</v>
      </c>
      <c r="H16" s="2037">
        <v>5.3</v>
      </c>
      <c r="I16" s="2287">
        <v>14.7</v>
      </c>
      <c r="J16" s="2033">
        <v>22.3</v>
      </c>
    </row>
    <row r="17" spans="1:12" ht="15" customHeight="1">
      <c r="A17" s="2013" t="s">
        <v>83</v>
      </c>
      <c r="B17" s="2013"/>
      <c r="C17" s="2286">
        <v>119958</v>
      </c>
      <c r="D17" s="2053"/>
      <c r="E17" s="2287">
        <v>23.1</v>
      </c>
      <c r="F17" s="2287">
        <v>20.100000000000001</v>
      </c>
      <c r="G17" s="2033">
        <v>21</v>
      </c>
      <c r="H17" s="2037">
        <v>6.3</v>
      </c>
      <c r="I17" s="2037">
        <v>11.6</v>
      </c>
      <c r="J17" s="2033">
        <v>17.2</v>
      </c>
    </row>
    <row r="18" spans="1:12" ht="15" customHeight="1">
      <c r="A18" s="2013" t="s">
        <v>82</v>
      </c>
      <c r="B18" s="2013"/>
      <c r="C18" s="2286">
        <v>27321</v>
      </c>
      <c r="D18" s="2053"/>
      <c r="E18" s="2287">
        <v>19.600000000000001</v>
      </c>
      <c r="F18" s="2287">
        <v>21.7</v>
      </c>
      <c r="G18" s="2033">
        <v>19.600000000000001</v>
      </c>
      <c r="H18" s="2037">
        <v>7.6</v>
      </c>
      <c r="I18" s="2037">
        <v>9</v>
      </c>
      <c r="J18" s="2033">
        <v>21.9</v>
      </c>
      <c r="L18" s="2016"/>
    </row>
    <row r="19" spans="1:12" ht="15" customHeight="1">
      <c r="A19" s="2013" t="s">
        <v>81</v>
      </c>
      <c r="B19" s="2013"/>
      <c r="C19" s="2286">
        <v>36417</v>
      </c>
      <c r="D19" s="2053"/>
      <c r="E19" s="2287">
        <v>13.9</v>
      </c>
      <c r="F19" s="2287">
        <v>26.8</v>
      </c>
      <c r="G19" s="2033">
        <v>12.1</v>
      </c>
      <c r="H19" s="2037">
        <v>8.4</v>
      </c>
      <c r="I19" s="2287">
        <v>19.2</v>
      </c>
      <c r="J19" s="2033">
        <v>19.399999999999999</v>
      </c>
    </row>
    <row r="20" spans="1:12" ht="15" customHeight="1">
      <c r="A20" s="2013" t="s">
        <v>80</v>
      </c>
      <c r="B20" s="2013"/>
      <c r="C20" s="2286">
        <v>112407</v>
      </c>
      <c r="D20" s="2053"/>
      <c r="E20" s="2287">
        <v>19.5</v>
      </c>
      <c r="F20" s="2287">
        <v>24.8</v>
      </c>
      <c r="G20" s="2033">
        <v>15.6</v>
      </c>
      <c r="H20" s="2037">
        <v>9.1</v>
      </c>
      <c r="I20" s="2037">
        <v>10.1</v>
      </c>
      <c r="J20" s="2033">
        <v>17.899999999999999</v>
      </c>
    </row>
    <row r="21" spans="1:12" ht="15" customHeight="1">
      <c r="A21" s="2013" t="s">
        <v>79</v>
      </c>
      <c r="B21" s="2013"/>
      <c r="C21" s="2286">
        <v>26017</v>
      </c>
      <c r="D21" s="2053"/>
      <c r="E21" s="2287">
        <v>15.5</v>
      </c>
      <c r="F21" s="2287">
        <v>27.6</v>
      </c>
      <c r="G21" s="2033">
        <v>19.399999999999999</v>
      </c>
      <c r="H21" s="2037">
        <v>5.5</v>
      </c>
      <c r="I21" s="2037">
        <v>12.8</v>
      </c>
      <c r="J21" s="2033">
        <v>18.700000000000003</v>
      </c>
    </row>
    <row r="22" spans="1:12" ht="15" customHeight="1">
      <c r="A22" s="2013" t="s">
        <v>78</v>
      </c>
      <c r="B22" s="2013"/>
      <c r="C22" s="2286">
        <v>228428</v>
      </c>
      <c r="D22" s="2053"/>
      <c r="E22" s="2287">
        <v>23.5</v>
      </c>
      <c r="F22" s="2287">
        <v>18.7</v>
      </c>
      <c r="G22" s="2033">
        <v>9.3000000000000007</v>
      </c>
      <c r="H22" s="2037">
        <v>7.4</v>
      </c>
      <c r="I22" s="2287">
        <v>26.9</v>
      </c>
      <c r="J22" s="2033">
        <v>14.2</v>
      </c>
    </row>
    <row r="23" spans="1:12" ht="15" customHeight="1">
      <c r="A23" s="2013" t="s">
        <v>77</v>
      </c>
      <c r="B23" s="2013"/>
      <c r="C23" s="2286">
        <v>135627</v>
      </c>
      <c r="D23" s="2053"/>
      <c r="E23" s="2287">
        <v>15.9</v>
      </c>
      <c r="F23" s="2287">
        <v>26.5</v>
      </c>
      <c r="G23" s="2040">
        <v>22.2</v>
      </c>
      <c r="H23" s="2037">
        <v>6.5</v>
      </c>
      <c r="I23" s="2037">
        <v>9.9</v>
      </c>
      <c r="J23" s="2033">
        <v>18.799999999999997</v>
      </c>
    </row>
    <row r="24" spans="1:12" ht="15" customHeight="1">
      <c r="A24" s="2013" t="s">
        <v>76</v>
      </c>
      <c r="B24" s="2013"/>
      <c r="C24" s="2286">
        <v>254006</v>
      </c>
      <c r="D24" s="2053"/>
      <c r="E24" s="2037">
        <v>10.1</v>
      </c>
      <c r="F24" s="2287">
        <v>29.8</v>
      </c>
      <c r="G24" s="2033">
        <v>23.799999999999997</v>
      </c>
      <c r="H24" s="2037">
        <v>6.5</v>
      </c>
      <c r="I24" s="2287">
        <v>13.2</v>
      </c>
      <c r="J24" s="2033">
        <v>15.8</v>
      </c>
    </row>
    <row r="25" spans="1:12" ht="15" customHeight="1">
      <c r="A25" s="2013" t="s">
        <v>75</v>
      </c>
      <c r="B25" s="2013"/>
      <c r="C25" s="2286">
        <v>60293</v>
      </c>
      <c r="D25" s="2053"/>
      <c r="E25" s="2287">
        <v>21.7</v>
      </c>
      <c r="F25" s="2287">
        <v>24.5</v>
      </c>
      <c r="G25" s="2033">
        <v>17</v>
      </c>
      <c r="H25" s="2037">
        <v>6.3</v>
      </c>
      <c r="I25" s="2037">
        <v>13.5</v>
      </c>
      <c r="J25" s="2033">
        <v>16.5</v>
      </c>
    </row>
    <row r="26" spans="1:12" ht="15" customHeight="1">
      <c r="A26" s="2013" t="s">
        <v>74</v>
      </c>
      <c r="B26" s="2013"/>
      <c r="C26" s="2286">
        <v>239048</v>
      </c>
      <c r="D26" s="2053"/>
      <c r="E26" s="2287">
        <v>15.1</v>
      </c>
      <c r="F26" s="2287">
        <v>23.9</v>
      </c>
      <c r="G26" s="2033">
        <v>13.799999999999999</v>
      </c>
      <c r="H26" s="2037">
        <v>7.1</v>
      </c>
      <c r="I26" s="2287">
        <v>23.4</v>
      </c>
      <c r="J26" s="2033">
        <v>16.7</v>
      </c>
    </row>
    <row r="27" spans="1:12" ht="15" customHeight="1">
      <c r="A27" s="2013" t="s">
        <v>73</v>
      </c>
      <c r="B27" s="2013"/>
      <c r="C27" s="2286">
        <v>125146</v>
      </c>
      <c r="D27" s="2053"/>
      <c r="E27" s="2287">
        <v>15.6</v>
      </c>
      <c r="F27" s="2287">
        <v>24.9</v>
      </c>
      <c r="G27" s="2033">
        <v>14.8</v>
      </c>
      <c r="H27" s="2037">
        <v>8.9</v>
      </c>
      <c r="I27" s="2287">
        <v>21.9</v>
      </c>
      <c r="J27" s="2033">
        <v>13.299999999999999</v>
      </c>
    </row>
    <row r="28" spans="1:12" ht="15" customHeight="1">
      <c r="A28" s="2013" t="s">
        <v>72</v>
      </c>
      <c r="B28" s="2013"/>
      <c r="C28" s="2286">
        <v>84363</v>
      </c>
      <c r="D28" s="2053"/>
      <c r="E28" s="2287">
        <v>15</v>
      </c>
      <c r="F28" s="2287">
        <v>24.2</v>
      </c>
      <c r="G28" s="2033">
        <v>14.2</v>
      </c>
      <c r="H28" s="2037">
        <v>10.1</v>
      </c>
      <c r="I28" s="2037">
        <v>15.2</v>
      </c>
      <c r="J28" s="2033">
        <v>21.3</v>
      </c>
    </row>
    <row r="29" spans="1:12" ht="15" customHeight="1">
      <c r="A29" s="2013" t="s">
        <v>71</v>
      </c>
      <c r="B29" s="2013"/>
      <c r="C29" s="2286">
        <v>267263</v>
      </c>
      <c r="D29" s="2053"/>
      <c r="E29" s="2287">
        <v>20.100000000000001</v>
      </c>
      <c r="F29" s="2287">
        <v>24</v>
      </c>
      <c r="G29" s="2033">
        <v>12.2</v>
      </c>
      <c r="H29" s="2037">
        <v>6.6</v>
      </c>
      <c r="I29" s="2287">
        <v>11.8</v>
      </c>
      <c r="J29" s="2033">
        <v>25.299999999999997</v>
      </c>
    </row>
    <row r="30" spans="1:12" ht="15" customHeight="1">
      <c r="A30" s="2013" t="s">
        <v>70</v>
      </c>
      <c r="B30" s="2013"/>
      <c r="C30" s="2286">
        <v>458185</v>
      </c>
      <c r="D30" s="2053"/>
      <c r="E30" s="2287">
        <v>20.100000000000001</v>
      </c>
      <c r="F30" s="2287">
        <v>24.7</v>
      </c>
      <c r="G30" s="2037">
        <v>10.6</v>
      </c>
      <c r="H30" s="2037">
        <v>7.9</v>
      </c>
      <c r="I30" s="2287">
        <v>17.600000000000001</v>
      </c>
      <c r="J30" s="2033">
        <v>19.099999999999998</v>
      </c>
    </row>
    <row r="31" spans="1:12" ht="15" customHeight="1">
      <c r="A31" s="2013" t="s">
        <v>69</v>
      </c>
      <c r="B31" s="2013"/>
      <c r="C31" s="2286">
        <v>166597</v>
      </c>
      <c r="D31" s="2053"/>
      <c r="E31" s="2287">
        <v>19.100000000000001</v>
      </c>
      <c r="F31" s="2287">
        <v>23.4</v>
      </c>
      <c r="G31" s="2033">
        <v>12.6</v>
      </c>
      <c r="H31" s="2287">
        <v>7.7</v>
      </c>
      <c r="I31" s="2287">
        <v>24.4</v>
      </c>
      <c r="J31" s="2033">
        <v>12.8</v>
      </c>
    </row>
    <row r="32" spans="1:12" ht="15" customHeight="1">
      <c r="A32" s="2013" t="s">
        <v>68</v>
      </c>
      <c r="B32" s="2013"/>
      <c r="C32" s="2286">
        <v>59562</v>
      </c>
      <c r="D32" s="2053"/>
      <c r="E32" s="2287">
        <v>16.600000000000001</v>
      </c>
      <c r="F32" s="2287">
        <v>22.7</v>
      </c>
      <c r="G32" s="2033">
        <v>17.7</v>
      </c>
      <c r="H32" s="2037">
        <v>8.9</v>
      </c>
      <c r="I32" s="2287">
        <v>14.6</v>
      </c>
      <c r="J32" s="2033">
        <v>19.5</v>
      </c>
    </row>
    <row r="33" spans="1:10" ht="15" customHeight="1">
      <c r="A33" s="2013" t="s">
        <v>67</v>
      </c>
      <c r="B33" s="2013"/>
      <c r="C33" s="2286">
        <v>42123</v>
      </c>
      <c r="D33" s="2053"/>
      <c r="E33" s="2287">
        <v>19</v>
      </c>
      <c r="F33" s="2287">
        <v>19.8</v>
      </c>
      <c r="G33" s="2033">
        <v>20.9</v>
      </c>
      <c r="H33" s="2037">
        <v>6.8</v>
      </c>
      <c r="I33" s="2037">
        <v>9.6999999999999993</v>
      </c>
      <c r="J33" s="2033">
        <v>23.8</v>
      </c>
    </row>
    <row r="34" spans="1:10" ht="15" customHeight="1">
      <c r="A34" s="2013" t="s">
        <v>66</v>
      </c>
      <c r="B34" s="2013"/>
      <c r="C34" s="2286">
        <v>203394</v>
      </c>
      <c r="D34" s="2053"/>
      <c r="E34" s="2287">
        <v>20</v>
      </c>
      <c r="F34" s="2287">
        <v>29.8</v>
      </c>
      <c r="G34" s="2033">
        <v>14.3</v>
      </c>
      <c r="H34" s="2037">
        <v>6.2</v>
      </c>
      <c r="I34" s="2287">
        <v>12.2</v>
      </c>
      <c r="J34" s="2033">
        <v>17.5</v>
      </c>
    </row>
    <row r="35" spans="1:10" ht="15" customHeight="1">
      <c r="A35" s="2013" t="s">
        <v>65</v>
      </c>
      <c r="B35" s="2013"/>
      <c r="C35" s="2286">
        <v>139386</v>
      </c>
      <c r="D35" s="2053"/>
      <c r="E35" s="2287">
        <v>14.4</v>
      </c>
      <c r="F35" s="2287">
        <v>17.7</v>
      </c>
      <c r="G35" s="2033">
        <v>13</v>
      </c>
      <c r="H35" s="2037">
        <v>7.7</v>
      </c>
      <c r="I35" s="2287">
        <v>26</v>
      </c>
      <c r="J35" s="2033">
        <v>21.2</v>
      </c>
    </row>
    <row r="36" spans="1:10" ht="15" customHeight="1">
      <c r="A36" s="2013" t="s">
        <v>64</v>
      </c>
      <c r="B36" s="2013"/>
      <c r="C36" s="2286">
        <v>164703</v>
      </c>
      <c r="D36" s="2053"/>
      <c r="E36" s="2287">
        <v>17.2</v>
      </c>
      <c r="F36" s="2287">
        <v>20.7</v>
      </c>
      <c r="G36" s="2033">
        <v>15.7</v>
      </c>
      <c r="H36" s="2037">
        <v>6.4</v>
      </c>
      <c r="I36" s="2287">
        <v>18</v>
      </c>
      <c r="J36" s="2033">
        <v>21.2</v>
      </c>
    </row>
    <row r="37" spans="1:10" ht="15" customHeight="1">
      <c r="A37" s="2013" t="s">
        <v>63</v>
      </c>
      <c r="B37" s="2013"/>
      <c r="C37" s="2286">
        <v>70077</v>
      </c>
      <c r="D37" s="2053"/>
      <c r="E37" s="2287">
        <v>14.8</v>
      </c>
      <c r="F37" s="2287">
        <v>17.899999999999999</v>
      </c>
      <c r="G37" s="2033">
        <v>17.3</v>
      </c>
      <c r="H37" s="2037">
        <v>7.2</v>
      </c>
      <c r="I37" s="2287">
        <v>19.600000000000001</v>
      </c>
      <c r="J37" s="2033">
        <v>22.9</v>
      </c>
    </row>
    <row r="38" spans="1:10" ht="15" customHeight="1">
      <c r="A38" s="2013" t="s">
        <v>62</v>
      </c>
      <c r="B38" s="2013"/>
      <c r="C38" s="2286">
        <v>58776</v>
      </c>
      <c r="D38" s="2053"/>
      <c r="E38" s="2287">
        <v>14.8</v>
      </c>
      <c r="F38" s="2287">
        <v>21.1</v>
      </c>
      <c r="G38" s="2033">
        <v>14.8</v>
      </c>
      <c r="H38" s="2037">
        <v>10</v>
      </c>
      <c r="I38" s="2287">
        <v>13.7</v>
      </c>
      <c r="J38" s="2033">
        <v>25.1</v>
      </c>
    </row>
    <row r="39" spans="1:10" ht="15" customHeight="1">
      <c r="A39" s="2013" t="s">
        <v>61</v>
      </c>
      <c r="B39" s="2013"/>
      <c r="C39" s="2286">
        <v>94337</v>
      </c>
      <c r="D39" s="2053"/>
      <c r="E39" s="2287">
        <v>19.7</v>
      </c>
      <c r="F39" s="2287">
        <v>24.4</v>
      </c>
      <c r="G39" s="2033">
        <v>17.600000000000001</v>
      </c>
      <c r="H39" s="2037">
        <v>7.5</v>
      </c>
      <c r="I39" s="2037">
        <v>12.1</v>
      </c>
      <c r="J39" s="2033">
        <v>18.100000000000001</v>
      </c>
    </row>
    <row r="40" spans="1:10" ht="15" customHeight="1">
      <c r="A40" s="2013" t="s">
        <v>60</v>
      </c>
      <c r="B40" s="2013"/>
      <c r="C40" s="2286">
        <v>89961</v>
      </c>
      <c r="D40" s="2053"/>
      <c r="E40" s="2287">
        <v>25.5</v>
      </c>
      <c r="F40" s="2287">
        <v>29.3</v>
      </c>
      <c r="G40" s="2033">
        <v>16.3</v>
      </c>
      <c r="H40" s="2037">
        <v>5.3</v>
      </c>
      <c r="I40" s="2037">
        <v>7.7</v>
      </c>
      <c r="J40" s="2033">
        <v>15.700000000000001</v>
      </c>
    </row>
    <row r="41" spans="1:10" ht="15" customHeight="1">
      <c r="A41" s="2013" t="s">
        <v>59</v>
      </c>
      <c r="B41" s="2013"/>
      <c r="C41" s="2286">
        <v>99145</v>
      </c>
      <c r="D41" s="2053"/>
      <c r="E41" s="2287">
        <v>21.9</v>
      </c>
      <c r="F41" s="2287">
        <v>27</v>
      </c>
      <c r="G41" s="2033">
        <v>19.7</v>
      </c>
      <c r="H41" s="2037">
        <v>4.8</v>
      </c>
      <c r="I41" s="2037">
        <v>7.8</v>
      </c>
      <c r="J41" s="2033">
        <v>18.8</v>
      </c>
    </row>
    <row r="42" spans="1:10" ht="15" customHeight="1">
      <c r="A42" s="2013" t="s">
        <v>58</v>
      </c>
      <c r="B42" s="2013"/>
      <c r="C42" s="2286">
        <v>100191</v>
      </c>
      <c r="D42" s="2053"/>
      <c r="E42" s="2287">
        <v>16.3</v>
      </c>
      <c r="F42" s="2287">
        <v>31.1</v>
      </c>
      <c r="G42" s="2033">
        <v>13.2</v>
      </c>
      <c r="H42" s="2287">
        <v>9.6999999999999993</v>
      </c>
      <c r="I42" s="2287">
        <v>17</v>
      </c>
      <c r="J42" s="2033">
        <v>12.700000000000001</v>
      </c>
    </row>
    <row r="43" spans="1:10" ht="15" customHeight="1">
      <c r="A43" s="2013" t="s">
        <v>57</v>
      </c>
      <c r="B43" s="2013"/>
      <c r="C43" s="2286">
        <v>131669</v>
      </c>
      <c r="D43" s="2053"/>
      <c r="E43" s="2287">
        <v>16.899999999999999</v>
      </c>
      <c r="F43" s="2287">
        <v>26.6</v>
      </c>
      <c r="G43" s="2033">
        <v>15.2</v>
      </c>
      <c r="H43" s="2037">
        <v>9.8000000000000007</v>
      </c>
      <c r="I43" s="2287">
        <v>17.7</v>
      </c>
      <c r="J43" s="2033">
        <v>13.299999999999999</v>
      </c>
    </row>
    <row r="44" spans="1:10" ht="15" customHeight="1">
      <c r="A44" s="2013" t="s">
        <v>56</v>
      </c>
      <c r="B44" s="2013"/>
      <c r="C44" s="2286">
        <v>37562</v>
      </c>
      <c r="D44" s="2053"/>
      <c r="E44" s="2287">
        <v>17.600000000000001</v>
      </c>
      <c r="F44" s="2287">
        <v>24.6</v>
      </c>
      <c r="G44" s="2033">
        <v>17</v>
      </c>
      <c r="H44" s="2037">
        <v>9.1999999999999993</v>
      </c>
      <c r="I44" s="2287">
        <v>14.6</v>
      </c>
      <c r="J44" s="2033">
        <v>17</v>
      </c>
    </row>
    <row r="45" spans="1:10" ht="15" customHeight="1">
      <c r="A45" s="2013" t="s">
        <v>55</v>
      </c>
      <c r="B45" s="2013"/>
      <c r="C45" s="2286">
        <v>282117</v>
      </c>
      <c r="D45" s="2053"/>
      <c r="E45" s="2037">
        <v>9.8000000000000007</v>
      </c>
      <c r="F45" s="2287">
        <v>27.8</v>
      </c>
      <c r="G45" s="2033">
        <v>15.8</v>
      </c>
      <c r="H45" s="2037">
        <v>8.4</v>
      </c>
      <c r="I45" s="2287">
        <v>17.2</v>
      </c>
      <c r="J45" s="2033">
        <v>20.3</v>
      </c>
    </row>
    <row r="46" spans="1:10" ht="15" customHeight="1">
      <c r="A46" s="2013" t="s">
        <v>54</v>
      </c>
      <c r="B46" s="2013"/>
      <c r="C46" s="2286">
        <v>69090</v>
      </c>
      <c r="D46" s="2053"/>
      <c r="E46" s="2037">
        <v>10.8</v>
      </c>
      <c r="F46" s="2287">
        <v>26.4</v>
      </c>
      <c r="G46" s="2033">
        <v>16.2</v>
      </c>
      <c r="H46" s="2037">
        <v>6.1</v>
      </c>
      <c r="I46" s="2287">
        <v>16.3</v>
      </c>
      <c r="J46" s="2033">
        <v>23.8</v>
      </c>
    </row>
    <row r="47" spans="1:10" ht="15" customHeight="1">
      <c r="A47" s="2013" t="s">
        <v>53</v>
      </c>
      <c r="B47" s="2013"/>
      <c r="C47" s="2286">
        <v>60996</v>
      </c>
      <c r="D47" s="2053"/>
      <c r="E47" s="2287">
        <v>20.5</v>
      </c>
      <c r="F47" s="2287">
        <v>26.2</v>
      </c>
      <c r="G47" s="2033">
        <v>15</v>
      </c>
      <c r="H47" s="2037">
        <v>9.8000000000000007</v>
      </c>
      <c r="I47" s="2287">
        <v>13</v>
      </c>
      <c r="J47" s="2288">
        <v>14.5</v>
      </c>
    </row>
    <row r="48" spans="1:10" ht="6" customHeight="1">
      <c r="A48" s="2042"/>
      <c r="B48" s="2042"/>
      <c r="C48" s="2289"/>
      <c r="D48" s="2289"/>
      <c r="E48" s="2042"/>
      <c r="F48" s="2042"/>
      <c r="G48" s="2042"/>
      <c r="H48" s="2042"/>
      <c r="I48" s="2042"/>
      <c r="J48" s="2290"/>
    </row>
    <row r="49" spans="1:16" s="317" customFormat="1" ht="46.5" customHeight="1">
      <c r="A49" s="870" t="s">
        <v>279</v>
      </c>
      <c r="B49" s="2344" t="s">
        <v>602</v>
      </c>
      <c r="C49" s="2344"/>
      <c r="D49" s="2344"/>
      <c r="E49" s="2344"/>
      <c r="F49" s="2344"/>
      <c r="G49" s="2344"/>
      <c r="H49" s="2344"/>
      <c r="I49" s="2344"/>
      <c r="J49" s="2344"/>
      <c r="K49" s="1225"/>
      <c r="L49" s="1225"/>
      <c r="M49"/>
      <c r="N49"/>
      <c r="O49"/>
      <c r="P49"/>
    </row>
    <row r="50" spans="1:16" s="317" customFormat="1" ht="15" customHeight="1">
      <c r="A50" s="870"/>
      <c r="B50" s="2344" t="s">
        <v>505</v>
      </c>
      <c r="C50" s="2344"/>
      <c r="D50" s="2344"/>
      <c r="E50" s="2344"/>
      <c r="F50" s="2344"/>
      <c r="G50" s="2344"/>
      <c r="H50" s="1225"/>
      <c r="I50" s="1225"/>
      <c r="J50" s="1225"/>
      <c r="L50"/>
      <c r="M50"/>
      <c r="N50"/>
      <c r="O50"/>
    </row>
    <row r="51" spans="1:16" s="317" customFormat="1" ht="15" customHeight="1">
      <c r="A51" s="870"/>
      <c r="B51" s="1225" t="s">
        <v>433</v>
      </c>
      <c r="C51" s="1470"/>
      <c r="D51" s="1470"/>
      <c r="E51" s="1470"/>
      <c r="F51" s="1470"/>
      <c r="G51" s="1470"/>
      <c r="H51" s="1470"/>
      <c r="I51" s="1225"/>
      <c r="J51" s="1225"/>
      <c r="K51" s="1225"/>
      <c r="M51"/>
      <c r="N51"/>
      <c r="O51"/>
      <c r="P51"/>
    </row>
    <row r="52" spans="1:16" s="317" customFormat="1" ht="15" customHeight="1">
      <c r="A52" s="870"/>
      <c r="B52" s="1225" t="s">
        <v>218</v>
      </c>
      <c r="C52" s="1225"/>
      <c r="D52" s="1225"/>
      <c r="E52" s="1225"/>
      <c r="F52" s="1225"/>
      <c r="G52" s="1225"/>
      <c r="H52" s="1225"/>
      <c r="I52" s="1225"/>
      <c r="J52" s="1225"/>
      <c r="K52" s="1599"/>
      <c r="L52"/>
      <c r="M52"/>
      <c r="N52"/>
      <c r="O52"/>
    </row>
    <row r="53" spans="1:16" s="317" customFormat="1" ht="15" customHeight="1">
      <c r="A53" s="1226"/>
      <c r="B53" s="1227" t="s">
        <v>344</v>
      </c>
      <c r="C53" s="1227"/>
      <c r="D53" s="1227"/>
      <c r="E53" s="1227"/>
      <c r="F53" s="1227"/>
      <c r="I53" s="1228"/>
    </row>
    <row r="54" spans="1:16" ht="15" customHeight="1">
      <c r="A54" s="1982" t="s">
        <v>603</v>
      </c>
      <c r="B54" s="1982"/>
      <c r="C54" s="2013"/>
      <c r="D54" s="2013"/>
      <c r="E54" s="2013"/>
    </row>
    <row r="55" spans="1:16" ht="15" customHeight="1">
      <c r="A55" s="27" t="s">
        <v>604</v>
      </c>
      <c r="B55" s="27"/>
      <c r="C55" s="2013"/>
      <c r="D55" s="2013"/>
      <c r="E55" s="2013"/>
    </row>
    <row r="56" spans="1:16" ht="15" customHeight="1">
      <c r="A56" s="27" t="s">
        <v>605</v>
      </c>
      <c r="B56" s="27"/>
      <c r="C56" s="2013"/>
      <c r="D56" s="2013"/>
      <c r="E56" s="2013"/>
    </row>
    <row r="57" spans="1:16" ht="15" customHeight="1">
      <c r="A57" s="1982" t="s">
        <v>606</v>
      </c>
      <c r="B57" s="1982"/>
      <c r="C57" s="2013"/>
      <c r="D57" s="2013"/>
      <c r="E57" s="2013"/>
    </row>
    <row r="58" spans="1:16" s="1112" customFormat="1" ht="15" customHeight="1">
      <c r="A58" s="54" t="s">
        <v>183</v>
      </c>
      <c r="B58" s="54"/>
      <c r="C58" s="1940"/>
      <c r="D58" s="1940"/>
      <c r="E58" s="1940"/>
      <c r="F58" s="1940"/>
      <c r="J58" s="1914"/>
    </row>
    <row r="59" spans="1:16" s="1112" customFormat="1" ht="15" customHeight="1">
      <c r="A59" s="54" t="s">
        <v>185</v>
      </c>
      <c r="B59" s="54"/>
      <c r="C59" s="1940"/>
      <c r="D59" s="1940"/>
      <c r="E59" s="1940"/>
      <c r="F59" s="1940"/>
      <c r="J59" s="1914"/>
    </row>
    <row r="60" spans="1:16" s="1112" customFormat="1" ht="15" customHeight="1">
      <c r="A60" s="54" t="s">
        <v>187</v>
      </c>
      <c r="B60" s="54"/>
      <c r="C60" s="1940"/>
      <c r="D60" s="1940"/>
      <c r="E60" s="1940"/>
      <c r="F60" s="1940"/>
      <c r="J60" s="1914"/>
    </row>
    <row r="61" spans="1:16" ht="15" customHeight="1">
      <c r="A61" s="54"/>
      <c r="B61" s="54"/>
      <c r="C61" s="2291"/>
      <c r="D61" s="2291"/>
      <c r="E61" s="2291"/>
      <c r="F61" s="2291"/>
      <c r="H61" s="2265"/>
      <c r="K61" s="2045" t="s">
        <v>93</v>
      </c>
    </row>
    <row r="62" spans="1:16" ht="15" customHeight="1">
      <c r="A62" s="54"/>
      <c r="B62" s="54"/>
      <c r="C62" s="2291"/>
      <c r="D62" s="2291"/>
      <c r="E62" s="2291"/>
      <c r="F62" s="2291"/>
      <c r="H62" s="2265"/>
    </row>
    <row r="63" spans="1:16" ht="15" customHeight="1">
      <c r="C63" s="2292"/>
      <c r="D63" s="2292"/>
      <c r="E63" s="2292"/>
      <c r="F63" s="2292"/>
    </row>
    <row r="64" spans="1:16" ht="15" customHeight="1">
      <c r="A64" s="2517" t="s">
        <v>597</v>
      </c>
      <c r="B64" s="2517"/>
      <c r="C64" s="2517"/>
      <c r="D64" s="2517"/>
      <c r="E64" s="2517"/>
      <c r="F64" s="2517"/>
      <c r="G64" s="2517"/>
      <c r="H64" s="2517"/>
      <c r="I64" s="2293"/>
      <c r="J64" s="2277" t="s">
        <v>598</v>
      </c>
    </row>
    <row r="65" spans="1:11" ht="15" customHeight="1">
      <c r="A65" s="2517"/>
      <c r="B65" s="2517"/>
      <c r="C65" s="2517"/>
      <c r="D65" s="2517"/>
      <c r="E65" s="2517"/>
      <c r="F65" s="2517"/>
      <c r="G65" s="2517"/>
      <c r="H65" s="2517"/>
      <c r="I65" s="2293"/>
    </row>
    <row r="66" spans="1:11" ht="15" customHeight="1">
      <c r="A66" s="1905" t="s">
        <v>95</v>
      </c>
      <c r="B66" s="1905"/>
      <c r="E66" s="2294"/>
      <c r="F66" s="2294"/>
    </row>
    <row r="67" spans="1:11" ht="6" customHeight="1">
      <c r="A67" s="2278"/>
      <c r="B67" s="2278"/>
      <c r="C67" s="2278"/>
      <c r="D67" s="2279"/>
      <c r="E67" s="2279"/>
      <c r="F67" s="2279"/>
    </row>
    <row r="68" spans="1:11" ht="33" customHeight="1">
      <c r="A68" s="2516" t="s">
        <v>109</v>
      </c>
      <c r="B68" s="2516"/>
      <c r="C68" s="2049" t="s">
        <v>17</v>
      </c>
      <c r="D68" s="2023"/>
      <c r="E68" s="2280" t="s">
        <v>599</v>
      </c>
      <c r="F68" s="2280" t="s">
        <v>428</v>
      </c>
      <c r="G68" s="2281" t="s">
        <v>429</v>
      </c>
      <c r="H68" s="2280" t="s">
        <v>430</v>
      </c>
      <c r="I68" s="2280" t="s">
        <v>600</v>
      </c>
      <c r="J68" s="2281" t="s">
        <v>607</v>
      </c>
    </row>
    <row r="69" spans="1:11" ht="6" customHeight="1"/>
    <row r="70" spans="1:11" ht="15" customHeight="1">
      <c r="A70" s="2026" t="s">
        <v>103</v>
      </c>
      <c r="B70" s="2026"/>
      <c r="C70" s="2028">
        <v>4088819</v>
      </c>
      <c r="D70" s="2028"/>
      <c r="E70" s="2028">
        <v>713723</v>
      </c>
      <c r="F70" s="2028">
        <v>1009614</v>
      </c>
      <c r="G70" s="2028">
        <v>621348</v>
      </c>
      <c r="H70" s="2028">
        <v>305195</v>
      </c>
      <c r="I70" s="2028">
        <v>675076</v>
      </c>
      <c r="J70" s="2028">
        <v>749312</v>
      </c>
      <c r="K70" s="2295"/>
    </row>
    <row r="71" spans="1:11" ht="6" customHeight="1">
      <c r="A71" s="2013"/>
      <c r="B71" s="2013"/>
      <c r="C71" s="2032"/>
      <c r="D71" s="2032"/>
      <c r="E71" s="2032"/>
      <c r="F71" s="2032"/>
      <c r="G71" s="2028">
        <v>0</v>
      </c>
      <c r="H71" s="2032"/>
      <c r="I71" s="2032"/>
      <c r="J71" s="2028">
        <v>0</v>
      </c>
    </row>
    <row r="72" spans="1:11" ht="15" customHeight="1">
      <c r="A72" s="2013" t="s">
        <v>84</v>
      </c>
      <c r="B72" s="2013"/>
      <c r="C72" s="2053">
        <v>44654</v>
      </c>
      <c r="D72" s="2053"/>
      <c r="E72" s="2158">
        <v>7413</v>
      </c>
      <c r="F72" s="2158">
        <v>10586</v>
      </c>
      <c r="G72" s="2296">
        <v>7306</v>
      </c>
      <c r="H72" s="2161">
        <v>2366</v>
      </c>
      <c r="I72" s="2158">
        <v>6556</v>
      </c>
      <c r="J72" s="2032">
        <v>9957</v>
      </c>
    </row>
    <row r="73" spans="1:11" ht="15" customHeight="1">
      <c r="A73" s="2013" t="s">
        <v>83</v>
      </c>
      <c r="B73" s="2013"/>
      <c r="C73" s="2053">
        <v>119958</v>
      </c>
      <c r="D73" s="2053"/>
      <c r="E73" s="2158">
        <v>27706</v>
      </c>
      <c r="F73" s="2158">
        <v>24140</v>
      </c>
      <c r="G73" s="2296">
        <v>25236</v>
      </c>
      <c r="H73" s="2161">
        <v>7570</v>
      </c>
      <c r="I73" s="2161">
        <v>13876</v>
      </c>
      <c r="J73" s="2032">
        <v>20604</v>
      </c>
    </row>
    <row r="74" spans="1:11" ht="15" customHeight="1">
      <c r="A74" s="2013" t="s">
        <v>82</v>
      </c>
      <c r="B74" s="2013"/>
      <c r="C74" s="2053">
        <v>27321</v>
      </c>
      <c r="D74" s="2053"/>
      <c r="E74" s="2158">
        <v>5346</v>
      </c>
      <c r="F74" s="2158">
        <v>5916</v>
      </c>
      <c r="G74" s="2296">
        <v>5370</v>
      </c>
      <c r="H74" s="2161">
        <v>2080</v>
      </c>
      <c r="I74" s="2161">
        <v>2464</v>
      </c>
      <c r="J74" s="2032">
        <v>5981</v>
      </c>
    </row>
    <row r="75" spans="1:11" ht="15" customHeight="1">
      <c r="A75" s="2013" t="s">
        <v>81</v>
      </c>
      <c r="B75" s="2013"/>
      <c r="C75" s="2053">
        <v>36417</v>
      </c>
      <c r="D75" s="2053"/>
      <c r="E75" s="2158">
        <v>5077</v>
      </c>
      <c r="F75" s="2158">
        <v>9762</v>
      </c>
      <c r="G75" s="2296">
        <v>4392</v>
      </c>
      <c r="H75" s="2161">
        <v>3064</v>
      </c>
      <c r="I75" s="2158">
        <v>6999</v>
      </c>
      <c r="J75" s="2032">
        <v>7058</v>
      </c>
    </row>
    <row r="76" spans="1:11" ht="15" customHeight="1">
      <c r="A76" s="2013" t="s">
        <v>80</v>
      </c>
      <c r="B76" s="2013"/>
      <c r="C76" s="2053">
        <v>112407</v>
      </c>
      <c r="D76" s="2053"/>
      <c r="E76" s="2158">
        <v>21964</v>
      </c>
      <c r="F76" s="2158">
        <v>27872</v>
      </c>
      <c r="G76" s="2296">
        <v>17547</v>
      </c>
      <c r="H76" s="2161">
        <v>10175</v>
      </c>
      <c r="I76" s="2161">
        <v>11408</v>
      </c>
      <c r="J76" s="2032">
        <v>20035</v>
      </c>
    </row>
    <row r="77" spans="1:11" ht="15" customHeight="1">
      <c r="A77" s="2013" t="s">
        <v>79</v>
      </c>
      <c r="B77" s="2013"/>
      <c r="C77" s="2053">
        <v>26017</v>
      </c>
      <c r="D77" s="2053"/>
      <c r="E77" s="2158">
        <v>4034</v>
      </c>
      <c r="F77" s="2158">
        <v>7178</v>
      </c>
      <c r="G77" s="2296">
        <v>5048</v>
      </c>
      <c r="H77" s="2161">
        <v>1438</v>
      </c>
      <c r="I77" s="2161">
        <v>3325</v>
      </c>
      <c r="J77" s="2032">
        <v>4854</v>
      </c>
    </row>
    <row r="78" spans="1:11" ht="15" customHeight="1">
      <c r="A78" s="2013" t="s">
        <v>78</v>
      </c>
      <c r="B78" s="2013"/>
      <c r="C78" s="2053">
        <v>228428</v>
      </c>
      <c r="D78" s="2053"/>
      <c r="E78" s="2158">
        <v>53785</v>
      </c>
      <c r="F78" s="2158">
        <v>42673</v>
      </c>
      <c r="G78" s="2296">
        <v>21177</v>
      </c>
      <c r="H78" s="2161">
        <v>16909</v>
      </c>
      <c r="I78" s="2158">
        <v>61458</v>
      </c>
      <c r="J78" s="2032">
        <v>32426</v>
      </c>
    </row>
    <row r="79" spans="1:11" ht="15" customHeight="1">
      <c r="A79" s="2013" t="s">
        <v>77</v>
      </c>
      <c r="B79" s="2013"/>
      <c r="C79" s="2053">
        <v>135627</v>
      </c>
      <c r="D79" s="2053"/>
      <c r="E79" s="2158">
        <v>21512</v>
      </c>
      <c r="F79" s="2158">
        <v>35900</v>
      </c>
      <c r="G79" s="2297">
        <v>30164</v>
      </c>
      <c r="H79" s="2161">
        <v>8819</v>
      </c>
      <c r="I79" s="2161">
        <v>13481</v>
      </c>
      <c r="J79" s="2032">
        <v>25423</v>
      </c>
    </row>
    <row r="80" spans="1:11" ht="15" customHeight="1">
      <c r="A80" s="2013" t="s">
        <v>76</v>
      </c>
      <c r="B80" s="2013"/>
      <c r="C80" s="2053">
        <v>254006</v>
      </c>
      <c r="D80" s="2053"/>
      <c r="E80" s="2161">
        <v>25756</v>
      </c>
      <c r="F80" s="2158">
        <v>75607</v>
      </c>
      <c r="G80" s="2296">
        <v>60606</v>
      </c>
      <c r="H80" s="2161">
        <v>16393</v>
      </c>
      <c r="I80" s="2158">
        <v>33430</v>
      </c>
      <c r="J80" s="2032">
        <v>40095</v>
      </c>
    </row>
    <row r="81" spans="1:10" ht="15" customHeight="1">
      <c r="A81" s="2013" t="s">
        <v>75</v>
      </c>
      <c r="B81" s="2013"/>
      <c r="C81" s="2053">
        <v>60293</v>
      </c>
      <c r="D81" s="2053"/>
      <c r="E81" s="2158">
        <v>13079</v>
      </c>
      <c r="F81" s="2158">
        <v>14754</v>
      </c>
      <c r="G81" s="2296">
        <v>10225</v>
      </c>
      <c r="H81" s="2161">
        <v>3824</v>
      </c>
      <c r="I81" s="2161">
        <v>8166</v>
      </c>
      <c r="J81" s="2032">
        <v>9944</v>
      </c>
    </row>
    <row r="82" spans="1:10" ht="15" customHeight="1">
      <c r="A82" s="2013" t="s">
        <v>74</v>
      </c>
      <c r="B82" s="2013"/>
      <c r="C82" s="2053">
        <v>239048</v>
      </c>
      <c r="D82" s="2053"/>
      <c r="E82" s="2158">
        <v>36157</v>
      </c>
      <c r="F82" s="2158">
        <v>57109</v>
      </c>
      <c r="G82" s="2296">
        <v>32766</v>
      </c>
      <c r="H82" s="2161">
        <v>16993</v>
      </c>
      <c r="I82" s="2158">
        <v>55961</v>
      </c>
      <c r="J82" s="2032">
        <v>40062</v>
      </c>
    </row>
    <row r="83" spans="1:10" ht="15" customHeight="1">
      <c r="A83" s="2013" t="s">
        <v>73</v>
      </c>
      <c r="B83" s="2013"/>
      <c r="C83" s="2053">
        <v>125146</v>
      </c>
      <c r="D83" s="2053"/>
      <c r="E83" s="2158">
        <v>19554</v>
      </c>
      <c r="F83" s="2158">
        <v>31185</v>
      </c>
      <c r="G83" s="2296">
        <v>18522</v>
      </c>
      <c r="H83" s="2161">
        <v>11111</v>
      </c>
      <c r="I83" s="2158">
        <v>27411</v>
      </c>
      <c r="J83" s="2032">
        <v>16690</v>
      </c>
    </row>
    <row r="84" spans="1:10" ht="15" customHeight="1">
      <c r="A84" s="2013" t="s">
        <v>72</v>
      </c>
      <c r="B84" s="2013"/>
      <c r="C84" s="2053">
        <v>84363</v>
      </c>
      <c r="D84" s="2053"/>
      <c r="E84" s="2158">
        <v>12639</v>
      </c>
      <c r="F84" s="2158">
        <v>20439</v>
      </c>
      <c r="G84" s="2296">
        <v>11946</v>
      </c>
      <c r="H84" s="2161">
        <v>8489</v>
      </c>
      <c r="I84" s="2161">
        <v>12855</v>
      </c>
      <c r="J84" s="2032">
        <v>17995</v>
      </c>
    </row>
    <row r="85" spans="1:10" ht="15" customHeight="1">
      <c r="A85" s="2013" t="s">
        <v>71</v>
      </c>
      <c r="B85" s="2013"/>
      <c r="C85" s="2053">
        <v>267263</v>
      </c>
      <c r="D85" s="2053"/>
      <c r="E85" s="2158">
        <v>53819</v>
      </c>
      <c r="F85" s="2158">
        <v>64114</v>
      </c>
      <c r="G85" s="2296">
        <v>32644</v>
      </c>
      <c r="H85" s="2161">
        <v>17522</v>
      </c>
      <c r="I85" s="2158">
        <v>31542</v>
      </c>
      <c r="J85" s="2032">
        <v>67622</v>
      </c>
    </row>
    <row r="86" spans="1:10" ht="15" customHeight="1">
      <c r="A86" s="2013" t="s">
        <v>70</v>
      </c>
      <c r="B86" s="2013"/>
      <c r="C86" s="2053">
        <v>458185</v>
      </c>
      <c r="D86" s="2053"/>
      <c r="E86" s="2158">
        <v>91940</v>
      </c>
      <c r="F86" s="2158">
        <v>113089</v>
      </c>
      <c r="G86" s="2161">
        <v>49052</v>
      </c>
      <c r="H86" s="2161">
        <v>36089</v>
      </c>
      <c r="I86" s="2158">
        <v>80507</v>
      </c>
      <c r="J86" s="2032">
        <v>87508</v>
      </c>
    </row>
    <row r="87" spans="1:10" ht="15" customHeight="1">
      <c r="A87" s="2013" t="s">
        <v>69</v>
      </c>
      <c r="B87" s="2013"/>
      <c r="C87" s="2053">
        <v>166597</v>
      </c>
      <c r="D87" s="2053"/>
      <c r="E87" s="2158">
        <v>31784</v>
      </c>
      <c r="F87" s="2158">
        <v>38995</v>
      </c>
      <c r="G87" s="2296">
        <v>21065</v>
      </c>
      <c r="H87" s="2158">
        <v>12786</v>
      </c>
      <c r="I87" s="2158">
        <v>40682</v>
      </c>
      <c r="J87" s="2032">
        <v>21285</v>
      </c>
    </row>
    <row r="88" spans="1:10" ht="15" customHeight="1">
      <c r="A88" s="2013" t="s">
        <v>68</v>
      </c>
      <c r="B88" s="2013"/>
      <c r="C88" s="2053">
        <v>59562</v>
      </c>
      <c r="D88" s="2053"/>
      <c r="E88" s="2158">
        <v>9881</v>
      </c>
      <c r="F88" s="2158">
        <v>13505</v>
      </c>
      <c r="G88" s="2296">
        <v>10536</v>
      </c>
      <c r="H88" s="2161">
        <v>5325</v>
      </c>
      <c r="I88" s="2158">
        <v>8688</v>
      </c>
      <c r="J88" s="2032">
        <v>11627</v>
      </c>
    </row>
    <row r="89" spans="1:10" ht="15" customHeight="1">
      <c r="A89" s="2013" t="s">
        <v>67</v>
      </c>
      <c r="B89" s="2013"/>
      <c r="C89" s="2053">
        <v>42123</v>
      </c>
      <c r="D89" s="2053"/>
      <c r="E89" s="2158">
        <v>8019</v>
      </c>
      <c r="F89" s="2158">
        <v>8355</v>
      </c>
      <c r="G89" s="2296">
        <v>8769</v>
      </c>
      <c r="H89" s="2161">
        <v>2844</v>
      </c>
      <c r="I89" s="2161">
        <v>4085</v>
      </c>
      <c r="J89" s="2032">
        <v>10051</v>
      </c>
    </row>
    <row r="90" spans="1:10" ht="15" customHeight="1">
      <c r="A90" s="2013" t="s">
        <v>66</v>
      </c>
      <c r="B90" s="2013"/>
      <c r="C90" s="2053">
        <v>203394</v>
      </c>
      <c r="D90" s="2053"/>
      <c r="E90" s="2158">
        <v>40686</v>
      </c>
      <c r="F90" s="2158">
        <v>60526</v>
      </c>
      <c r="G90" s="2296">
        <v>28913</v>
      </c>
      <c r="H90" s="2161">
        <v>12665</v>
      </c>
      <c r="I90" s="2158">
        <v>24882</v>
      </c>
      <c r="J90" s="2032">
        <v>35722</v>
      </c>
    </row>
    <row r="91" spans="1:10" ht="15" customHeight="1">
      <c r="A91" s="2013" t="s">
        <v>65</v>
      </c>
      <c r="B91" s="2013"/>
      <c r="C91" s="2053">
        <v>139386</v>
      </c>
      <c r="D91" s="2053"/>
      <c r="E91" s="2158">
        <v>20042</v>
      </c>
      <c r="F91" s="2158">
        <v>24621</v>
      </c>
      <c r="G91" s="2296">
        <v>18192</v>
      </c>
      <c r="H91" s="2161">
        <v>10768</v>
      </c>
      <c r="I91" s="2158">
        <v>36266</v>
      </c>
      <c r="J91" s="2032">
        <v>29497</v>
      </c>
    </row>
    <row r="92" spans="1:10" ht="15" customHeight="1">
      <c r="A92" s="2013" t="s">
        <v>64</v>
      </c>
      <c r="B92" s="2013"/>
      <c r="C92" s="2053">
        <v>164703</v>
      </c>
      <c r="D92" s="2053"/>
      <c r="E92" s="2158">
        <v>28325</v>
      </c>
      <c r="F92" s="2158">
        <v>33979</v>
      </c>
      <c r="G92" s="2296">
        <v>25861</v>
      </c>
      <c r="H92" s="2161">
        <v>10580</v>
      </c>
      <c r="I92" s="2158">
        <v>29687</v>
      </c>
      <c r="J92" s="2032">
        <v>34940</v>
      </c>
    </row>
    <row r="93" spans="1:10" ht="15" customHeight="1">
      <c r="A93" s="2013" t="s">
        <v>63</v>
      </c>
      <c r="B93" s="2013"/>
      <c r="C93" s="2053">
        <v>70077</v>
      </c>
      <c r="D93" s="2053"/>
      <c r="E93" s="2158">
        <v>10389</v>
      </c>
      <c r="F93" s="2158">
        <v>12547</v>
      </c>
      <c r="G93" s="2296">
        <v>12147</v>
      </c>
      <c r="H93" s="2161">
        <v>5067</v>
      </c>
      <c r="I93" s="2158">
        <v>13693</v>
      </c>
      <c r="J93" s="2032">
        <v>16065</v>
      </c>
    </row>
    <row r="94" spans="1:10" ht="15" customHeight="1">
      <c r="A94" s="2013" t="s">
        <v>62</v>
      </c>
      <c r="B94" s="2013"/>
      <c r="C94" s="2053">
        <v>58776</v>
      </c>
      <c r="D94" s="2053"/>
      <c r="E94" s="2158">
        <v>8679</v>
      </c>
      <c r="F94" s="2158">
        <v>12382</v>
      </c>
      <c r="G94" s="2296">
        <v>8670</v>
      </c>
      <c r="H94" s="2161">
        <v>5903</v>
      </c>
      <c r="I94" s="2158">
        <v>8086</v>
      </c>
      <c r="J94" s="2032">
        <v>14742</v>
      </c>
    </row>
    <row r="95" spans="1:10" ht="15" customHeight="1">
      <c r="A95" s="2013" t="s">
        <v>61</v>
      </c>
      <c r="B95" s="2013"/>
      <c r="C95" s="2053">
        <v>94337</v>
      </c>
      <c r="D95" s="2053"/>
      <c r="E95" s="2158">
        <v>18602</v>
      </c>
      <c r="F95" s="2158">
        <v>23040</v>
      </c>
      <c r="G95" s="2296">
        <v>16518</v>
      </c>
      <c r="H95" s="2161">
        <v>7105</v>
      </c>
      <c r="I95" s="2161">
        <v>11422</v>
      </c>
      <c r="J95" s="2032">
        <v>17111</v>
      </c>
    </row>
    <row r="96" spans="1:10" ht="15" customHeight="1">
      <c r="A96" s="2013" t="s">
        <v>60</v>
      </c>
      <c r="B96" s="2013"/>
      <c r="C96" s="2053">
        <v>89961</v>
      </c>
      <c r="D96" s="2053"/>
      <c r="E96" s="2158">
        <v>22944</v>
      </c>
      <c r="F96" s="2158">
        <v>26318</v>
      </c>
      <c r="G96" s="2296">
        <v>14706</v>
      </c>
      <c r="H96" s="2161">
        <v>4758</v>
      </c>
      <c r="I96" s="2161">
        <v>6927</v>
      </c>
      <c r="J96" s="2032">
        <v>14081</v>
      </c>
    </row>
    <row r="97" spans="1:16" ht="15" customHeight="1">
      <c r="A97" s="2013" t="s">
        <v>59</v>
      </c>
      <c r="B97" s="2013"/>
      <c r="C97" s="2053">
        <v>99145</v>
      </c>
      <c r="D97" s="2053"/>
      <c r="E97" s="2158">
        <v>21675</v>
      </c>
      <c r="F97" s="2158">
        <v>26810</v>
      </c>
      <c r="G97" s="2296">
        <v>19552</v>
      </c>
      <c r="H97" s="2161">
        <v>4781</v>
      </c>
      <c r="I97" s="2161">
        <v>7680</v>
      </c>
      <c r="J97" s="2032">
        <v>18647</v>
      </c>
    </row>
    <row r="98" spans="1:16" ht="15" customHeight="1">
      <c r="A98" s="2013" t="s">
        <v>58</v>
      </c>
      <c r="B98" s="2013"/>
      <c r="C98" s="2053">
        <v>100191</v>
      </c>
      <c r="D98" s="2053"/>
      <c r="E98" s="2158">
        <v>16362</v>
      </c>
      <c r="F98" s="2158">
        <v>31163</v>
      </c>
      <c r="G98" s="2296">
        <v>13229</v>
      </c>
      <c r="H98" s="2158">
        <v>9691</v>
      </c>
      <c r="I98" s="2158">
        <v>16992</v>
      </c>
      <c r="J98" s="2032">
        <v>12754</v>
      </c>
    </row>
    <row r="99" spans="1:16" ht="15" customHeight="1">
      <c r="A99" s="2013" t="s">
        <v>57</v>
      </c>
      <c r="B99" s="2013"/>
      <c r="C99" s="2053">
        <v>131669</v>
      </c>
      <c r="D99" s="2053"/>
      <c r="E99" s="2158">
        <v>22334</v>
      </c>
      <c r="F99" s="2158">
        <v>35065</v>
      </c>
      <c r="G99" s="2296">
        <v>19943</v>
      </c>
      <c r="H99" s="2161">
        <v>12858</v>
      </c>
      <c r="I99" s="2158">
        <v>23273</v>
      </c>
      <c r="J99" s="2032">
        <v>17497</v>
      </c>
    </row>
    <row r="100" spans="1:16" ht="15" customHeight="1">
      <c r="A100" s="2013" t="s">
        <v>56</v>
      </c>
      <c r="B100" s="2013"/>
      <c r="C100" s="2053">
        <v>37562</v>
      </c>
      <c r="D100" s="2053"/>
      <c r="E100" s="2158">
        <v>6608</v>
      </c>
      <c r="F100" s="2158">
        <v>9226</v>
      </c>
      <c r="G100" s="2296">
        <v>6397</v>
      </c>
      <c r="H100" s="2161">
        <v>3440</v>
      </c>
      <c r="I100" s="2158">
        <v>5487</v>
      </c>
      <c r="J100" s="2032">
        <v>6404</v>
      </c>
    </row>
    <row r="101" spans="1:16" ht="15" customHeight="1">
      <c r="A101" s="2013" t="s">
        <v>55</v>
      </c>
      <c r="B101" s="2013"/>
      <c r="C101" s="2053">
        <v>282117</v>
      </c>
      <c r="D101" s="2053"/>
      <c r="E101" s="2161">
        <v>27614</v>
      </c>
      <c r="F101" s="2158">
        <v>78501</v>
      </c>
      <c r="G101" s="2296">
        <v>44565</v>
      </c>
      <c r="H101" s="2161">
        <v>23560</v>
      </c>
      <c r="I101" s="2158">
        <v>48633</v>
      </c>
      <c r="J101" s="2032">
        <v>57310</v>
      </c>
    </row>
    <row r="102" spans="1:16" ht="15" customHeight="1">
      <c r="A102" s="2013" t="s">
        <v>54</v>
      </c>
      <c r="B102" s="2013"/>
      <c r="C102" s="2053">
        <v>69090</v>
      </c>
      <c r="D102" s="2053"/>
      <c r="E102" s="2161">
        <v>7467</v>
      </c>
      <c r="F102" s="2158">
        <v>18253</v>
      </c>
      <c r="G102" s="2296">
        <v>11182</v>
      </c>
      <c r="H102" s="2161">
        <v>4219</v>
      </c>
      <c r="I102" s="2158">
        <v>11234</v>
      </c>
      <c r="J102" s="2032">
        <v>16486</v>
      </c>
    </row>
    <row r="103" spans="1:16" ht="15" customHeight="1">
      <c r="A103" s="2019" t="s">
        <v>53</v>
      </c>
      <c r="B103" s="2019"/>
      <c r="C103" s="2163">
        <v>60996</v>
      </c>
      <c r="D103" s="2163"/>
      <c r="E103" s="2162">
        <v>12531</v>
      </c>
      <c r="F103" s="2162">
        <v>16004</v>
      </c>
      <c r="G103" s="2298">
        <v>9102</v>
      </c>
      <c r="H103" s="2299">
        <v>6003</v>
      </c>
      <c r="I103" s="2162">
        <v>7920</v>
      </c>
      <c r="J103" s="2300">
        <v>8839</v>
      </c>
    </row>
    <row r="104" spans="1:16" ht="6" customHeight="1"/>
    <row r="105" spans="1:16" s="317" customFormat="1" ht="15" customHeight="1">
      <c r="A105" s="870" t="s">
        <v>279</v>
      </c>
      <c r="B105" s="2344" t="s">
        <v>505</v>
      </c>
      <c r="C105" s="2344"/>
      <c r="D105" s="2344"/>
      <c r="E105" s="2344"/>
      <c r="F105" s="2344"/>
      <c r="G105" s="2344"/>
      <c r="H105" s="1225"/>
      <c r="I105" s="1225"/>
      <c r="J105" s="1225"/>
      <c r="L105"/>
      <c r="M105"/>
      <c r="N105"/>
      <c r="O105"/>
    </row>
    <row r="106" spans="1:16" s="317" customFormat="1" ht="15" customHeight="1">
      <c r="A106" s="870"/>
      <c r="B106" s="1225" t="s">
        <v>433</v>
      </c>
      <c r="C106" s="1470"/>
      <c r="D106" s="1470"/>
      <c r="E106" s="1470"/>
      <c r="F106" s="1470"/>
      <c r="G106" s="1470"/>
      <c r="H106" s="1470"/>
      <c r="I106" s="1225"/>
      <c r="J106" s="1225"/>
      <c r="K106" s="1225"/>
      <c r="M106"/>
      <c r="N106"/>
      <c r="O106"/>
      <c r="P106"/>
    </row>
    <row r="107" spans="1:16" s="317" customFormat="1" ht="15" customHeight="1">
      <c r="A107" s="870"/>
      <c r="B107" s="1225" t="s">
        <v>218</v>
      </c>
      <c r="C107" s="1225"/>
      <c r="D107" s="1225"/>
      <c r="E107" s="1225"/>
      <c r="F107" s="1225"/>
      <c r="G107" s="1225"/>
      <c r="H107" s="1225"/>
      <c r="I107" s="1225"/>
      <c r="J107" s="1225"/>
      <c r="K107" s="1599"/>
      <c r="L107"/>
      <c r="M107"/>
      <c r="N107"/>
      <c r="O107"/>
    </row>
    <row r="108" spans="1:16" s="2301" customFormat="1" ht="15" customHeight="1">
      <c r="A108" s="1860"/>
      <c r="B108" s="1495" t="s">
        <v>344</v>
      </c>
      <c r="C108" s="1495"/>
      <c r="D108" s="1495"/>
      <c r="E108" s="1495"/>
      <c r="F108" s="1495"/>
      <c r="I108" s="2302"/>
    </row>
    <row r="109" spans="1:16" ht="15" customHeight="1">
      <c r="A109" s="1982" t="s">
        <v>603</v>
      </c>
      <c r="B109" s="1982"/>
      <c r="C109" s="2013"/>
      <c r="D109" s="2013"/>
      <c r="E109" s="2013"/>
    </row>
    <row r="110" spans="1:16" ht="15" customHeight="1">
      <c r="A110" s="27" t="s">
        <v>604</v>
      </c>
      <c r="B110" s="27"/>
      <c r="C110" s="2013"/>
      <c r="D110" s="2013"/>
      <c r="E110" s="2013"/>
    </row>
    <row r="111" spans="1:16" ht="15" customHeight="1">
      <c r="A111" s="27" t="s">
        <v>605</v>
      </c>
      <c r="B111" s="27"/>
      <c r="C111" s="2013"/>
      <c r="D111" s="2013"/>
      <c r="E111" s="2013"/>
    </row>
    <row r="112" spans="1:16" ht="15" customHeight="1">
      <c r="A112" s="1982" t="s">
        <v>606</v>
      </c>
      <c r="B112" s="1982"/>
      <c r="C112" s="2013"/>
      <c r="D112" s="2013"/>
      <c r="E112" s="2013"/>
    </row>
    <row r="113" spans="1:11" s="1112" customFormat="1" ht="15" customHeight="1">
      <c r="A113" s="54" t="s">
        <v>183</v>
      </c>
      <c r="B113" s="54"/>
      <c r="C113" s="1940"/>
      <c r="D113" s="1940"/>
      <c r="E113" s="1940"/>
      <c r="F113" s="1940"/>
      <c r="J113" s="1914"/>
    </row>
    <row r="114" spans="1:11" s="1112" customFormat="1" ht="15" customHeight="1">
      <c r="A114" s="54" t="s">
        <v>185</v>
      </c>
      <c r="B114" s="54"/>
      <c r="C114" s="1940"/>
      <c r="D114" s="1940"/>
      <c r="E114" s="1940"/>
      <c r="F114" s="1940"/>
      <c r="J114" s="1914"/>
    </row>
    <row r="115" spans="1:11" s="1112" customFormat="1" ht="15" customHeight="1">
      <c r="A115" s="54" t="s">
        <v>187</v>
      </c>
      <c r="B115" s="54"/>
      <c r="C115" s="1940"/>
      <c r="D115" s="1940"/>
      <c r="E115" s="1940"/>
      <c r="F115" s="1940"/>
      <c r="J115" s="1914"/>
    </row>
    <row r="116" spans="1:11" ht="15" customHeight="1">
      <c r="K116" s="2045" t="s">
        <v>93</v>
      </c>
    </row>
    <row r="117" spans="1:11" ht="15" customHeight="1">
      <c r="E117" s="2303"/>
      <c r="F117" s="2303"/>
    </row>
    <row r="118" spans="1:11" ht="15" customHeight="1">
      <c r="E118" s="2303"/>
      <c r="F118" s="2303"/>
    </row>
    <row r="119" spans="1:11" ht="15" customHeight="1">
      <c r="A119" s="2517" t="s">
        <v>597</v>
      </c>
      <c r="B119" s="2517"/>
      <c r="C119" s="2517"/>
      <c r="D119" s="2517"/>
      <c r="E119" s="2517"/>
      <c r="F119" s="2517"/>
      <c r="G119" s="2517"/>
      <c r="H119" s="2517"/>
      <c r="I119" s="2293"/>
      <c r="J119" s="2277" t="s">
        <v>598</v>
      </c>
    </row>
    <row r="120" spans="1:11" ht="15" customHeight="1">
      <c r="A120" s="2517"/>
      <c r="B120" s="2517"/>
      <c r="C120" s="2517"/>
      <c r="D120" s="2517"/>
      <c r="E120" s="2517"/>
      <c r="F120" s="2517"/>
      <c r="G120" s="2517"/>
      <c r="H120" s="2517"/>
      <c r="I120" s="2293"/>
    </row>
    <row r="121" spans="1:11" ht="15" customHeight="1">
      <c r="A121" s="1905" t="s">
        <v>34</v>
      </c>
      <c r="B121" s="1905"/>
      <c r="E121" s="2294"/>
      <c r="F121" s="2294"/>
      <c r="I121" s="2295"/>
    </row>
    <row r="122" spans="1:11" ht="6" customHeight="1">
      <c r="A122" s="2278"/>
      <c r="B122" s="2278"/>
      <c r="C122" s="2278"/>
      <c r="D122" s="2279"/>
      <c r="E122" s="2279"/>
      <c r="F122" s="2279"/>
    </row>
    <row r="123" spans="1:11" ht="33" customHeight="1">
      <c r="A123" s="2516" t="s">
        <v>109</v>
      </c>
      <c r="B123" s="2516"/>
      <c r="C123" s="2049" t="s">
        <v>17</v>
      </c>
      <c r="D123" s="2023"/>
      <c r="E123" s="2280" t="s">
        <v>599</v>
      </c>
      <c r="F123" s="2280" t="s">
        <v>428</v>
      </c>
      <c r="G123" s="2281" t="s">
        <v>437</v>
      </c>
      <c r="H123" s="2280" t="s">
        <v>438</v>
      </c>
      <c r="I123" s="2280" t="s">
        <v>608</v>
      </c>
      <c r="J123" s="2281" t="s">
        <v>609</v>
      </c>
    </row>
    <row r="124" spans="1:11" ht="6" customHeight="1"/>
    <row r="125" spans="1:11" ht="15" customHeight="1">
      <c r="A125" s="2026" t="s">
        <v>103</v>
      </c>
      <c r="B125" s="2026"/>
      <c r="C125" s="2028">
        <v>11863</v>
      </c>
      <c r="D125" s="2028"/>
      <c r="E125" s="2028">
        <v>2082</v>
      </c>
      <c r="F125" s="2028">
        <v>2892</v>
      </c>
      <c r="G125" s="2028">
        <v>1873</v>
      </c>
      <c r="H125" s="2028">
        <v>900</v>
      </c>
      <c r="I125" s="2028">
        <v>1886</v>
      </c>
      <c r="J125" s="2028">
        <v>2183</v>
      </c>
      <c r="K125" s="2295"/>
    </row>
    <row r="126" spans="1:11" ht="6" customHeight="1">
      <c r="A126" s="2013"/>
      <c r="B126" s="2013"/>
      <c r="C126" s="2032"/>
      <c r="D126" s="2032"/>
      <c r="E126" s="2032"/>
      <c r="F126" s="2032"/>
      <c r="G126" s="2028">
        <v>0</v>
      </c>
      <c r="H126" s="2032"/>
      <c r="I126" s="2032"/>
      <c r="J126" s="2028">
        <v>0</v>
      </c>
      <c r="K126" s="2295"/>
    </row>
    <row r="127" spans="1:11" ht="15" customHeight="1">
      <c r="A127" s="2013" t="s">
        <v>84</v>
      </c>
      <c r="B127" s="2013"/>
      <c r="C127" s="2053">
        <v>382</v>
      </c>
      <c r="D127" s="2053"/>
      <c r="E127" s="2158">
        <v>64</v>
      </c>
      <c r="F127" s="2158">
        <v>91</v>
      </c>
      <c r="G127" s="2296">
        <v>62</v>
      </c>
      <c r="H127" s="2161">
        <v>21</v>
      </c>
      <c r="I127" s="2158">
        <v>55</v>
      </c>
      <c r="J127" s="2032">
        <v>85</v>
      </c>
      <c r="K127" s="2295"/>
    </row>
    <row r="128" spans="1:11" ht="15" customHeight="1">
      <c r="A128" s="2013" t="s">
        <v>83</v>
      </c>
      <c r="B128" s="2013"/>
      <c r="C128" s="2053">
        <v>301</v>
      </c>
      <c r="D128" s="2053"/>
      <c r="E128" s="2158">
        <v>69</v>
      </c>
      <c r="F128" s="2158">
        <v>61</v>
      </c>
      <c r="G128" s="2296">
        <v>63</v>
      </c>
      <c r="H128" s="2161">
        <v>19</v>
      </c>
      <c r="I128" s="2161">
        <v>35</v>
      </c>
      <c r="J128" s="2032">
        <v>52</v>
      </c>
      <c r="K128" s="2295"/>
    </row>
    <row r="129" spans="1:11" ht="15" customHeight="1">
      <c r="A129" s="2013" t="s">
        <v>82</v>
      </c>
      <c r="B129" s="2013"/>
      <c r="C129" s="2053">
        <v>313</v>
      </c>
      <c r="D129" s="2053"/>
      <c r="E129" s="2158">
        <v>61</v>
      </c>
      <c r="F129" s="2158">
        <v>69</v>
      </c>
      <c r="G129" s="2296">
        <v>63</v>
      </c>
      <c r="H129" s="2161">
        <v>23</v>
      </c>
      <c r="I129" s="2161">
        <v>28</v>
      </c>
      <c r="J129" s="2032">
        <v>67</v>
      </c>
      <c r="K129" s="2295"/>
    </row>
    <row r="130" spans="1:11" ht="15" customHeight="1">
      <c r="A130" s="2013" t="s">
        <v>81</v>
      </c>
      <c r="B130" s="2013"/>
      <c r="C130" s="2053">
        <v>412</v>
      </c>
      <c r="D130" s="2053"/>
      <c r="E130" s="2158">
        <v>58</v>
      </c>
      <c r="F130" s="2158">
        <v>110</v>
      </c>
      <c r="G130" s="2296">
        <v>49</v>
      </c>
      <c r="H130" s="2161">
        <v>35</v>
      </c>
      <c r="I130" s="2158">
        <v>80</v>
      </c>
      <c r="J130" s="2032">
        <v>79</v>
      </c>
      <c r="K130" s="2295"/>
    </row>
    <row r="131" spans="1:11" ht="15" customHeight="1">
      <c r="A131" s="2013" t="s">
        <v>80</v>
      </c>
      <c r="B131" s="2013"/>
      <c r="C131" s="2053">
        <v>363</v>
      </c>
      <c r="D131" s="2053"/>
      <c r="E131" s="2158">
        <v>72</v>
      </c>
      <c r="F131" s="2158">
        <v>90</v>
      </c>
      <c r="G131" s="2296">
        <v>57</v>
      </c>
      <c r="H131" s="2161">
        <v>32</v>
      </c>
      <c r="I131" s="2161">
        <v>38</v>
      </c>
      <c r="J131" s="2032">
        <v>64</v>
      </c>
      <c r="K131" s="2295"/>
    </row>
    <row r="132" spans="1:11" ht="15" customHeight="1">
      <c r="A132" s="2013" t="s">
        <v>79</v>
      </c>
      <c r="B132" s="2013"/>
      <c r="C132" s="2053">
        <v>341</v>
      </c>
      <c r="D132" s="2053"/>
      <c r="E132" s="2158">
        <v>53</v>
      </c>
      <c r="F132" s="2158">
        <v>96</v>
      </c>
      <c r="G132" s="2296">
        <v>66</v>
      </c>
      <c r="H132" s="2161">
        <v>18</v>
      </c>
      <c r="I132" s="2161">
        <v>44</v>
      </c>
      <c r="J132" s="2032">
        <v>62</v>
      </c>
      <c r="K132" s="2295"/>
    </row>
    <row r="133" spans="1:11" ht="15" customHeight="1">
      <c r="A133" s="2013" t="s">
        <v>78</v>
      </c>
      <c r="B133" s="2013"/>
      <c r="C133" s="2053">
        <v>509</v>
      </c>
      <c r="D133" s="2053"/>
      <c r="E133" s="2158">
        <v>118</v>
      </c>
      <c r="F133" s="2158">
        <v>97</v>
      </c>
      <c r="G133" s="2296">
        <v>49</v>
      </c>
      <c r="H133" s="2161">
        <v>37</v>
      </c>
      <c r="I133" s="2158">
        <v>136</v>
      </c>
      <c r="J133" s="2032">
        <v>72</v>
      </c>
      <c r="K133" s="2295"/>
    </row>
    <row r="134" spans="1:11" ht="15" customHeight="1">
      <c r="A134" s="2013" t="s">
        <v>77</v>
      </c>
      <c r="B134" s="2013"/>
      <c r="C134" s="2053">
        <v>371</v>
      </c>
      <c r="D134" s="2053"/>
      <c r="E134" s="2158">
        <v>58</v>
      </c>
      <c r="F134" s="2158">
        <v>97</v>
      </c>
      <c r="G134" s="2297">
        <v>82</v>
      </c>
      <c r="H134" s="2161">
        <v>25</v>
      </c>
      <c r="I134" s="2161">
        <v>38</v>
      </c>
      <c r="J134" s="2032">
        <v>70</v>
      </c>
      <c r="K134" s="2295"/>
    </row>
    <row r="135" spans="1:11" ht="15" customHeight="1">
      <c r="A135" s="2013" t="s">
        <v>76</v>
      </c>
      <c r="B135" s="2013"/>
      <c r="C135" s="2053">
        <v>369</v>
      </c>
      <c r="D135" s="2053"/>
      <c r="E135" s="2161">
        <v>38</v>
      </c>
      <c r="F135" s="2158">
        <v>109</v>
      </c>
      <c r="G135" s="2296">
        <v>86</v>
      </c>
      <c r="H135" s="2161">
        <v>25</v>
      </c>
      <c r="I135" s="2158">
        <v>50</v>
      </c>
      <c r="J135" s="2032">
        <v>58</v>
      </c>
      <c r="K135" s="2295"/>
    </row>
    <row r="136" spans="1:11" ht="15" customHeight="1">
      <c r="A136" s="2013" t="s">
        <v>75</v>
      </c>
      <c r="B136" s="2013"/>
      <c r="C136" s="2053">
        <v>346</v>
      </c>
      <c r="D136" s="2053"/>
      <c r="E136" s="2158">
        <v>74</v>
      </c>
      <c r="F136" s="2158">
        <v>87</v>
      </c>
      <c r="G136" s="2296">
        <v>57</v>
      </c>
      <c r="H136" s="2161">
        <v>22</v>
      </c>
      <c r="I136" s="2161">
        <v>46</v>
      </c>
      <c r="J136" s="2032">
        <v>58</v>
      </c>
      <c r="K136" s="2295"/>
    </row>
    <row r="137" spans="1:11" ht="15" customHeight="1">
      <c r="A137" s="2013" t="s">
        <v>74</v>
      </c>
      <c r="B137" s="2013"/>
      <c r="C137" s="2053">
        <v>480</v>
      </c>
      <c r="D137" s="2053"/>
      <c r="E137" s="2158">
        <v>74</v>
      </c>
      <c r="F137" s="2158">
        <v>112</v>
      </c>
      <c r="G137" s="2296">
        <v>66</v>
      </c>
      <c r="H137" s="2161">
        <v>34</v>
      </c>
      <c r="I137" s="2158">
        <v>114</v>
      </c>
      <c r="J137" s="2032">
        <v>80</v>
      </c>
      <c r="K137" s="2295"/>
    </row>
    <row r="138" spans="1:11" ht="15" customHeight="1">
      <c r="A138" s="2013" t="s">
        <v>73</v>
      </c>
      <c r="B138" s="2013"/>
      <c r="C138" s="2053">
        <v>374</v>
      </c>
      <c r="D138" s="2053"/>
      <c r="E138" s="2158">
        <v>57</v>
      </c>
      <c r="F138" s="2158">
        <v>94</v>
      </c>
      <c r="G138" s="2296">
        <v>54</v>
      </c>
      <c r="H138" s="2161">
        <v>34</v>
      </c>
      <c r="I138" s="2158">
        <v>82</v>
      </c>
      <c r="J138" s="2032">
        <v>51</v>
      </c>
      <c r="K138" s="2295"/>
    </row>
    <row r="139" spans="1:11" ht="15" customHeight="1">
      <c r="A139" s="2013" t="s">
        <v>72</v>
      </c>
      <c r="B139" s="2013"/>
      <c r="C139" s="2053">
        <v>302</v>
      </c>
      <c r="D139" s="2053"/>
      <c r="E139" s="2158">
        <v>46</v>
      </c>
      <c r="F139" s="2158">
        <v>72</v>
      </c>
      <c r="G139" s="2296">
        <v>42</v>
      </c>
      <c r="H139" s="2161">
        <v>31</v>
      </c>
      <c r="I139" s="2161">
        <v>47</v>
      </c>
      <c r="J139" s="2032">
        <v>64</v>
      </c>
      <c r="K139" s="2295"/>
    </row>
    <row r="140" spans="1:11" ht="15" customHeight="1">
      <c r="A140" s="2013" t="s">
        <v>71</v>
      </c>
      <c r="B140" s="2013"/>
      <c r="C140" s="2053">
        <v>413</v>
      </c>
      <c r="D140" s="2053"/>
      <c r="E140" s="2158">
        <v>83</v>
      </c>
      <c r="F140" s="2158">
        <v>98</v>
      </c>
      <c r="G140" s="2296">
        <v>50</v>
      </c>
      <c r="H140" s="2161">
        <v>27</v>
      </c>
      <c r="I140" s="2158">
        <v>50</v>
      </c>
      <c r="J140" s="2032">
        <v>105</v>
      </c>
      <c r="K140" s="2295"/>
    </row>
    <row r="141" spans="1:11" ht="15" customHeight="1">
      <c r="A141" s="2013" t="s">
        <v>70</v>
      </c>
      <c r="B141" s="2013"/>
      <c r="C141" s="2053">
        <v>297</v>
      </c>
      <c r="D141" s="2053"/>
      <c r="E141" s="2158">
        <v>58</v>
      </c>
      <c r="F141" s="2158">
        <v>73</v>
      </c>
      <c r="G141" s="2161">
        <v>33</v>
      </c>
      <c r="H141" s="2161">
        <v>24</v>
      </c>
      <c r="I141" s="2158">
        <v>52</v>
      </c>
      <c r="J141" s="2032">
        <v>57</v>
      </c>
      <c r="K141" s="2295"/>
    </row>
    <row r="142" spans="1:11" ht="15" customHeight="1">
      <c r="A142" s="2013" t="s">
        <v>69</v>
      </c>
      <c r="B142" s="2013"/>
      <c r="C142" s="2053">
        <v>457</v>
      </c>
      <c r="D142" s="2053"/>
      <c r="E142" s="2158">
        <v>87</v>
      </c>
      <c r="F142" s="2158">
        <v>107</v>
      </c>
      <c r="G142" s="2296">
        <v>57</v>
      </c>
      <c r="H142" s="2158">
        <v>36</v>
      </c>
      <c r="I142" s="2158">
        <v>111</v>
      </c>
      <c r="J142" s="2032">
        <v>59</v>
      </c>
      <c r="K142" s="2295"/>
    </row>
    <row r="143" spans="1:11" ht="15" customHeight="1">
      <c r="A143" s="2013" t="s">
        <v>68</v>
      </c>
      <c r="B143" s="2013"/>
      <c r="C143" s="2053">
        <v>305</v>
      </c>
      <c r="D143" s="2053"/>
      <c r="E143" s="2158">
        <v>52</v>
      </c>
      <c r="F143" s="2158">
        <v>68</v>
      </c>
      <c r="G143" s="2296">
        <v>54</v>
      </c>
      <c r="H143" s="2161">
        <v>28</v>
      </c>
      <c r="I143" s="2158">
        <v>45</v>
      </c>
      <c r="J143" s="2032">
        <v>58</v>
      </c>
      <c r="K143" s="2295"/>
    </row>
    <row r="144" spans="1:11" ht="15" customHeight="1">
      <c r="A144" s="2013" t="s">
        <v>67</v>
      </c>
      <c r="B144" s="2013"/>
      <c r="C144" s="2053">
        <v>333</v>
      </c>
      <c r="D144" s="2053"/>
      <c r="E144" s="2158">
        <v>63</v>
      </c>
      <c r="F144" s="2158">
        <v>66</v>
      </c>
      <c r="G144" s="2296">
        <v>69</v>
      </c>
      <c r="H144" s="2161">
        <v>23</v>
      </c>
      <c r="I144" s="2161">
        <v>33</v>
      </c>
      <c r="J144" s="2032">
        <v>79</v>
      </c>
      <c r="K144" s="2295"/>
    </row>
    <row r="145" spans="1:15" ht="15" customHeight="1">
      <c r="A145" s="2013" t="s">
        <v>66</v>
      </c>
      <c r="B145" s="2013"/>
      <c r="C145" s="2053">
        <v>406</v>
      </c>
      <c r="D145" s="2053"/>
      <c r="E145" s="2158">
        <v>82</v>
      </c>
      <c r="F145" s="2158">
        <v>120</v>
      </c>
      <c r="G145" s="2296">
        <v>57</v>
      </c>
      <c r="H145" s="2161">
        <v>26</v>
      </c>
      <c r="I145" s="2158">
        <v>50</v>
      </c>
      <c r="J145" s="2032">
        <v>71</v>
      </c>
      <c r="K145" s="2295"/>
    </row>
    <row r="146" spans="1:15" ht="15" customHeight="1">
      <c r="A146" s="2013" t="s">
        <v>65</v>
      </c>
      <c r="B146" s="2013"/>
      <c r="C146" s="2053">
        <v>439</v>
      </c>
      <c r="D146" s="2053"/>
      <c r="E146" s="2158">
        <v>64</v>
      </c>
      <c r="F146" s="2158">
        <v>79</v>
      </c>
      <c r="G146" s="2296">
        <v>57</v>
      </c>
      <c r="H146" s="2161">
        <v>34</v>
      </c>
      <c r="I146" s="2158">
        <v>111</v>
      </c>
      <c r="J146" s="2032">
        <v>94</v>
      </c>
      <c r="K146" s="2295"/>
    </row>
    <row r="147" spans="1:15" ht="15" customHeight="1">
      <c r="A147" s="2013" t="s">
        <v>64</v>
      </c>
      <c r="B147" s="2013"/>
      <c r="C147" s="2053">
        <v>354</v>
      </c>
      <c r="D147" s="2053"/>
      <c r="E147" s="2158">
        <v>61</v>
      </c>
      <c r="F147" s="2158">
        <v>72</v>
      </c>
      <c r="G147" s="2296">
        <v>55</v>
      </c>
      <c r="H147" s="2161">
        <v>23</v>
      </c>
      <c r="I147" s="2158">
        <v>65</v>
      </c>
      <c r="J147" s="2032">
        <v>75</v>
      </c>
      <c r="K147" s="2295"/>
    </row>
    <row r="148" spans="1:15" ht="15" customHeight="1">
      <c r="A148" s="2013" t="s">
        <v>63</v>
      </c>
      <c r="B148" s="2013"/>
      <c r="C148" s="2053">
        <v>349</v>
      </c>
      <c r="D148" s="2053"/>
      <c r="E148" s="2158">
        <v>52</v>
      </c>
      <c r="F148" s="2158">
        <v>62</v>
      </c>
      <c r="G148" s="2296">
        <v>61</v>
      </c>
      <c r="H148" s="2161">
        <v>24</v>
      </c>
      <c r="I148" s="2158">
        <v>70</v>
      </c>
      <c r="J148" s="2032">
        <v>79</v>
      </c>
      <c r="K148" s="2295"/>
    </row>
    <row r="149" spans="1:15" ht="15" customHeight="1">
      <c r="A149" s="2013" t="s">
        <v>62</v>
      </c>
      <c r="B149" s="2013"/>
      <c r="C149" s="2053">
        <v>331</v>
      </c>
      <c r="D149" s="2053"/>
      <c r="E149" s="2158">
        <v>48</v>
      </c>
      <c r="F149" s="2158">
        <v>68</v>
      </c>
      <c r="G149" s="2296">
        <v>49</v>
      </c>
      <c r="H149" s="2161">
        <v>34</v>
      </c>
      <c r="I149" s="2158">
        <v>44</v>
      </c>
      <c r="J149" s="2032">
        <v>86</v>
      </c>
      <c r="K149" s="2295"/>
    </row>
    <row r="150" spans="1:15" ht="15" customHeight="1">
      <c r="A150" s="2013" t="s">
        <v>61</v>
      </c>
      <c r="B150" s="2013"/>
      <c r="C150" s="2053">
        <v>365</v>
      </c>
      <c r="D150" s="2053"/>
      <c r="E150" s="2158">
        <v>72</v>
      </c>
      <c r="F150" s="2158">
        <v>89</v>
      </c>
      <c r="G150" s="2296">
        <v>63</v>
      </c>
      <c r="H150" s="2161">
        <v>27</v>
      </c>
      <c r="I150" s="2161">
        <v>45</v>
      </c>
      <c r="J150" s="2032">
        <v>67</v>
      </c>
      <c r="K150" s="2295"/>
    </row>
    <row r="151" spans="1:15" ht="15" customHeight="1">
      <c r="A151" s="2013" t="s">
        <v>60</v>
      </c>
      <c r="B151" s="2013"/>
      <c r="C151" s="2053">
        <v>358</v>
      </c>
      <c r="D151" s="2053"/>
      <c r="E151" s="2158">
        <v>92</v>
      </c>
      <c r="F151" s="2158">
        <v>103</v>
      </c>
      <c r="G151" s="2296">
        <v>59</v>
      </c>
      <c r="H151" s="2161">
        <v>20</v>
      </c>
      <c r="I151" s="2161">
        <v>27</v>
      </c>
      <c r="J151" s="2032">
        <v>56</v>
      </c>
      <c r="K151" s="2295"/>
    </row>
    <row r="152" spans="1:15" ht="15" customHeight="1">
      <c r="A152" s="2013" t="s">
        <v>59</v>
      </c>
      <c r="B152" s="2013"/>
      <c r="C152" s="2053">
        <v>367</v>
      </c>
      <c r="D152" s="2053"/>
      <c r="E152" s="2158">
        <v>79</v>
      </c>
      <c r="F152" s="2158">
        <v>99</v>
      </c>
      <c r="G152" s="2296">
        <v>75</v>
      </c>
      <c r="H152" s="2161">
        <v>17</v>
      </c>
      <c r="I152" s="2161">
        <v>28</v>
      </c>
      <c r="J152" s="2032">
        <v>69</v>
      </c>
      <c r="K152" s="2295"/>
    </row>
    <row r="153" spans="1:15" ht="15" customHeight="1">
      <c r="A153" s="2013" t="s">
        <v>58</v>
      </c>
      <c r="B153" s="2013"/>
      <c r="C153" s="2053">
        <v>458</v>
      </c>
      <c r="D153" s="2053"/>
      <c r="E153" s="2158">
        <v>74</v>
      </c>
      <c r="F153" s="2158">
        <v>144</v>
      </c>
      <c r="G153" s="2296">
        <v>59</v>
      </c>
      <c r="H153" s="2158">
        <v>46</v>
      </c>
      <c r="I153" s="2158">
        <v>77</v>
      </c>
      <c r="J153" s="2032">
        <v>58</v>
      </c>
      <c r="K153" s="2295"/>
    </row>
    <row r="154" spans="1:15" ht="15" customHeight="1">
      <c r="A154" s="2013" t="s">
        <v>57</v>
      </c>
      <c r="B154" s="2013"/>
      <c r="C154" s="2053">
        <v>377</v>
      </c>
      <c r="D154" s="2053"/>
      <c r="E154" s="2158">
        <v>64</v>
      </c>
      <c r="F154" s="2158">
        <v>99</v>
      </c>
      <c r="G154" s="2296">
        <v>56</v>
      </c>
      <c r="H154" s="2161">
        <v>36</v>
      </c>
      <c r="I154" s="2158">
        <v>71</v>
      </c>
      <c r="J154" s="2032">
        <v>49</v>
      </c>
      <c r="K154" s="2295"/>
    </row>
    <row r="155" spans="1:15" ht="15" customHeight="1">
      <c r="A155" s="2013" t="s">
        <v>56</v>
      </c>
      <c r="B155" s="2013"/>
      <c r="C155" s="2053">
        <v>338</v>
      </c>
      <c r="D155" s="2053"/>
      <c r="E155" s="2158">
        <v>59</v>
      </c>
      <c r="F155" s="2158">
        <v>83</v>
      </c>
      <c r="G155" s="2296">
        <v>57</v>
      </c>
      <c r="H155" s="2161">
        <v>31</v>
      </c>
      <c r="I155" s="2158">
        <v>52</v>
      </c>
      <c r="J155" s="2032">
        <v>56</v>
      </c>
      <c r="K155" s="2295"/>
    </row>
    <row r="156" spans="1:15" ht="15" customHeight="1">
      <c r="A156" s="2013" t="s">
        <v>55</v>
      </c>
      <c r="B156" s="2013"/>
      <c r="C156" s="2053">
        <v>323</v>
      </c>
      <c r="D156" s="2053"/>
      <c r="E156" s="2161">
        <v>32</v>
      </c>
      <c r="F156" s="2158">
        <v>87</v>
      </c>
      <c r="G156" s="2296">
        <v>53</v>
      </c>
      <c r="H156" s="2161">
        <v>28</v>
      </c>
      <c r="I156" s="2158">
        <v>55</v>
      </c>
      <c r="J156" s="2032">
        <v>66</v>
      </c>
      <c r="K156" s="2295"/>
    </row>
    <row r="157" spans="1:15" ht="15" customHeight="1">
      <c r="A157" s="2013" t="s">
        <v>54</v>
      </c>
      <c r="B157" s="2013"/>
      <c r="C157" s="2053">
        <v>330</v>
      </c>
      <c r="D157" s="2053"/>
      <c r="E157" s="2161">
        <v>36</v>
      </c>
      <c r="F157" s="2158">
        <v>87</v>
      </c>
      <c r="G157" s="2296">
        <v>52</v>
      </c>
      <c r="H157" s="2161">
        <v>20</v>
      </c>
      <c r="I157" s="2158">
        <v>55</v>
      </c>
      <c r="J157" s="2032">
        <v>79</v>
      </c>
      <c r="K157" s="2295"/>
    </row>
    <row r="158" spans="1:15" ht="15" customHeight="1">
      <c r="A158" s="2019" t="s">
        <v>53</v>
      </c>
      <c r="B158" s="2019"/>
      <c r="C158" s="2163">
        <v>400</v>
      </c>
      <c r="D158" s="2163"/>
      <c r="E158" s="2162">
        <v>82</v>
      </c>
      <c r="F158" s="2162">
        <v>103</v>
      </c>
      <c r="G158" s="2298">
        <v>61</v>
      </c>
      <c r="H158" s="2299">
        <v>40</v>
      </c>
      <c r="I158" s="2162">
        <v>52</v>
      </c>
      <c r="J158" s="2300">
        <v>58</v>
      </c>
      <c r="K158" s="2295"/>
    </row>
    <row r="159" spans="1:15" ht="6" customHeight="1"/>
    <row r="160" spans="1:15" s="317" customFormat="1" ht="15" customHeight="1">
      <c r="A160" s="870" t="s">
        <v>279</v>
      </c>
      <c r="B160" s="2344" t="s">
        <v>505</v>
      </c>
      <c r="C160" s="2344"/>
      <c r="D160" s="2344"/>
      <c r="E160" s="2344"/>
      <c r="F160" s="2344"/>
      <c r="G160" s="2344"/>
      <c r="H160" s="1225"/>
      <c r="I160" s="1225"/>
      <c r="J160" s="1225"/>
      <c r="L160"/>
      <c r="M160"/>
      <c r="N160"/>
      <c r="O160"/>
    </row>
    <row r="161" spans="1:11" s="1112" customFormat="1" ht="15" customHeight="1">
      <c r="A161" s="54" t="s">
        <v>183</v>
      </c>
      <c r="B161" s="54"/>
      <c r="C161" s="1940"/>
      <c r="D161" s="1940"/>
      <c r="E161" s="1940"/>
      <c r="F161" s="1940"/>
      <c r="J161" s="1914"/>
    </row>
    <row r="162" spans="1:11" s="1112" customFormat="1" ht="15" customHeight="1">
      <c r="A162" s="54" t="s">
        <v>185</v>
      </c>
      <c r="B162" s="54"/>
      <c r="C162" s="1940"/>
      <c r="D162" s="1940"/>
      <c r="E162" s="1940"/>
      <c r="F162" s="1940"/>
      <c r="J162" s="1914"/>
    </row>
    <row r="163" spans="1:11" s="1112" customFormat="1" ht="15" customHeight="1">
      <c r="A163" s="54" t="s">
        <v>187</v>
      </c>
      <c r="B163" s="54"/>
      <c r="C163" s="1940"/>
      <c r="D163" s="1940"/>
      <c r="E163" s="1940"/>
      <c r="F163" s="1940"/>
      <c r="J163" s="1914"/>
    </row>
    <row r="164" spans="1:11" ht="15" customHeight="1">
      <c r="K164" s="2045" t="s">
        <v>93</v>
      </c>
    </row>
    <row r="167" spans="1:11" ht="15" customHeight="1">
      <c r="A167" s="2517" t="s">
        <v>597</v>
      </c>
      <c r="B167" s="2517"/>
      <c r="C167" s="2517"/>
      <c r="D167" s="2517"/>
      <c r="E167" s="2517"/>
      <c r="F167" s="2517"/>
      <c r="G167" s="2517"/>
      <c r="H167" s="2517"/>
      <c r="I167" s="2293"/>
      <c r="J167" s="2277" t="s">
        <v>598</v>
      </c>
    </row>
    <row r="168" spans="1:11" ht="15" customHeight="1">
      <c r="A168" s="2517"/>
      <c r="B168" s="2517"/>
      <c r="C168" s="2517"/>
      <c r="D168" s="2517"/>
      <c r="E168" s="2517"/>
      <c r="F168" s="2517"/>
      <c r="G168" s="2517"/>
      <c r="H168" s="2517"/>
      <c r="I168" s="2293"/>
    </row>
    <row r="169" spans="1:11" ht="15" customHeight="1">
      <c r="A169" s="1905" t="s">
        <v>112</v>
      </c>
      <c r="B169" s="1905"/>
      <c r="E169" s="2294"/>
      <c r="F169" s="2294"/>
    </row>
    <row r="170" spans="1:11" ht="6" customHeight="1">
      <c r="A170" s="2278"/>
      <c r="B170" s="2278"/>
      <c r="C170" s="2278"/>
      <c r="D170" s="2279"/>
      <c r="E170" s="2279"/>
      <c r="F170" s="2279"/>
    </row>
    <row r="171" spans="1:11" ht="33" customHeight="1">
      <c r="A171" s="2516" t="s">
        <v>109</v>
      </c>
      <c r="B171" s="2516"/>
      <c r="C171" s="2049" t="s">
        <v>17</v>
      </c>
      <c r="D171" s="2023"/>
      <c r="E171" s="2280" t="s">
        <v>599</v>
      </c>
      <c r="F171" s="2280" t="s">
        <v>428</v>
      </c>
      <c r="G171" s="2281" t="s">
        <v>437</v>
      </c>
      <c r="H171" s="2280" t="s">
        <v>438</v>
      </c>
      <c r="I171" s="2280" t="s">
        <v>608</v>
      </c>
      <c r="J171" s="2281" t="s">
        <v>541</v>
      </c>
    </row>
    <row r="172" spans="1:11" ht="6" customHeight="1"/>
    <row r="173" spans="1:11" ht="15" customHeight="1">
      <c r="A173" s="2026" t="s">
        <v>103</v>
      </c>
      <c r="B173" s="2026"/>
      <c r="C173" s="2304">
        <v>1.2206840000000001</v>
      </c>
      <c r="D173" s="2304"/>
      <c r="E173" s="2304">
        <v>2.6058729999999999</v>
      </c>
      <c r="F173" s="2304">
        <v>2.0724490000000002</v>
      </c>
      <c r="G173" s="2305">
        <v>2.7454105514050484</v>
      </c>
      <c r="H173" s="2304">
        <v>4.1227910000000003</v>
      </c>
      <c r="I173" s="2304">
        <v>2.7698670000000001</v>
      </c>
      <c r="J173" s="2305">
        <v>2.7059000713744714</v>
      </c>
    </row>
    <row r="174" spans="1:11" ht="6" customHeight="1">
      <c r="A174" s="2013"/>
      <c r="B174" s="2013"/>
      <c r="C174" s="2306"/>
      <c r="D174" s="2306"/>
      <c r="E174" s="2306"/>
      <c r="F174" s="2306"/>
      <c r="G174" s="2306"/>
      <c r="H174" s="2306"/>
      <c r="I174" s="2306"/>
      <c r="J174" s="2306"/>
    </row>
    <row r="175" spans="1:11" ht="15" customHeight="1">
      <c r="A175" s="2013" t="s">
        <v>84</v>
      </c>
      <c r="B175" s="2013"/>
      <c r="C175" s="2307">
        <v>5.0960799999999997</v>
      </c>
      <c r="D175" s="2307"/>
      <c r="E175" s="2307">
        <v>12.18018</v>
      </c>
      <c r="F175" s="2307">
        <v>9.3005119999999994</v>
      </c>
      <c r="G175" s="2306">
        <v>12.76972085450109</v>
      </c>
      <c r="H175" s="2308">
        <v>21.632353999999999</v>
      </c>
      <c r="I175" s="2307">
        <v>12.176417000000001</v>
      </c>
      <c r="J175" s="2306">
        <v>9.6905970954488989</v>
      </c>
    </row>
    <row r="176" spans="1:11" ht="15" customHeight="1">
      <c r="A176" s="2013" t="s">
        <v>83</v>
      </c>
      <c r="B176" s="2013"/>
      <c r="C176" s="2307">
        <v>5.9743829999999996</v>
      </c>
      <c r="D176" s="2307"/>
      <c r="E176" s="2307">
        <v>10.360360999999999</v>
      </c>
      <c r="F176" s="2307">
        <v>12.419112</v>
      </c>
      <c r="G176" s="2306">
        <v>11.86831427517521</v>
      </c>
      <c r="H176" s="2308">
        <v>22.291309999999999</v>
      </c>
      <c r="I176" s="2308">
        <v>15.246825999999999</v>
      </c>
      <c r="J176" s="2306">
        <v>12.840176501993184</v>
      </c>
    </row>
    <row r="177" spans="1:10" ht="15" customHeight="1">
      <c r="A177" s="2013" t="s">
        <v>82</v>
      </c>
      <c r="B177" s="2013"/>
      <c r="C177" s="2307">
        <v>5.5276589999999999</v>
      </c>
      <c r="D177" s="2307"/>
      <c r="E177" s="2307">
        <v>10.769615999999999</v>
      </c>
      <c r="F177" s="2307">
        <v>11.133237999999999</v>
      </c>
      <c r="G177" s="2306">
        <v>10.153338478703612</v>
      </c>
      <c r="H177" s="2308">
        <v>20.113838000000001</v>
      </c>
      <c r="I177" s="2308">
        <v>19.158697999999998</v>
      </c>
      <c r="J177" s="2306">
        <v>11.965279817500694</v>
      </c>
    </row>
    <row r="178" spans="1:10" ht="15" customHeight="1">
      <c r="A178" s="2013" t="s">
        <v>81</v>
      </c>
      <c r="B178" s="2013"/>
      <c r="C178" s="2307">
        <v>5.1154339999999996</v>
      </c>
      <c r="D178" s="2307"/>
      <c r="E178" s="2307">
        <v>12.319592999999999</v>
      </c>
      <c r="F178" s="2307">
        <v>9.2862360000000006</v>
      </c>
      <c r="G178" s="2306">
        <v>13.212192068190674</v>
      </c>
      <c r="H178" s="2308">
        <v>17.074142000000002</v>
      </c>
      <c r="I178" s="2307">
        <v>10.529201</v>
      </c>
      <c r="J178" s="2306">
        <v>11.058786258336747</v>
      </c>
    </row>
    <row r="179" spans="1:10" ht="15" customHeight="1">
      <c r="A179" s="2013" t="s">
        <v>80</v>
      </c>
      <c r="B179" s="2013"/>
      <c r="C179" s="2307">
        <v>4.9225400000000006</v>
      </c>
      <c r="D179" s="2307"/>
      <c r="E179" s="2307">
        <v>10.665418000000001</v>
      </c>
      <c r="F179" s="2307">
        <v>9.0346840000000004</v>
      </c>
      <c r="G179" s="2306">
        <v>12.443818929113197</v>
      </c>
      <c r="H179" s="2308">
        <v>16.184216000000003</v>
      </c>
      <c r="I179" s="2308">
        <v>15.206448999999999</v>
      </c>
      <c r="J179" s="2306">
        <v>11.852923255769591</v>
      </c>
    </row>
    <row r="180" spans="1:10" ht="15" customHeight="1">
      <c r="A180" s="2013" t="s">
        <v>79</v>
      </c>
      <c r="B180" s="2013"/>
      <c r="C180" s="2307">
        <v>5.0313410000000003</v>
      </c>
      <c r="D180" s="2307"/>
      <c r="E180" s="2307">
        <v>12.059564</v>
      </c>
      <c r="F180" s="2307">
        <v>9.4977040000000006</v>
      </c>
      <c r="G180" s="2306">
        <v>10.755307251052688</v>
      </c>
      <c r="H180" s="2308">
        <v>23.026952999999999</v>
      </c>
      <c r="I180" s="2308">
        <v>15.079291999999999</v>
      </c>
      <c r="J180" s="2306">
        <v>10.851834402367365</v>
      </c>
    </row>
    <row r="181" spans="1:10" ht="15" customHeight="1">
      <c r="A181" s="2013" t="s">
        <v>78</v>
      </c>
      <c r="B181" s="2013"/>
      <c r="C181" s="2307">
        <v>5.6858079999999998</v>
      </c>
      <c r="D181" s="2307"/>
      <c r="E181" s="2307">
        <v>9.1601920000000003</v>
      </c>
      <c r="F181" s="2307">
        <v>10.327206</v>
      </c>
      <c r="G181" s="2306">
        <v>13.298708302995983</v>
      </c>
      <c r="H181" s="2308">
        <v>16.399781000000001</v>
      </c>
      <c r="I181" s="2307">
        <v>8.3093009999999996</v>
      </c>
      <c r="J181" s="2306">
        <v>12.912742827193265</v>
      </c>
    </row>
    <row r="182" spans="1:10" ht="15" customHeight="1">
      <c r="A182" s="2013" t="s">
        <v>77</v>
      </c>
      <c r="B182" s="2013"/>
      <c r="C182" s="2307">
        <v>5.6158380000000001</v>
      </c>
      <c r="D182" s="2307"/>
      <c r="E182" s="2307">
        <v>13.122631000000002</v>
      </c>
      <c r="F182" s="2307">
        <v>9.3588699999999996</v>
      </c>
      <c r="G182" s="2309">
        <v>11.613275114982143</v>
      </c>
      <c r="H182" s="2308">
        <v>20.334398</v>
      </c>
      <c r="I182" s="2308">
        <v>16.812239999999999</v>
      </c>
      <c r="J182" s="2306">
        <v>11.090495012214058</v>
      </c>
    </row>
    <row r="183" spans="1:10" ht="15" customHeight="1">
      <c r="A183" s="2013" t="s">
        <v>76</v>
      </c>
      <c r="B183" s="2013"/>
      <c r="C183" s="2307">
        <v>5.5832170000000003</v>
      </c>
      <c r="D183" s="2307"/>
      <c r="E183" s="2308">
        <v>15.361784999999999</v>
      </c>
      <c r="F183" s="2307">
        <v>8.5661360000000002</v>
      </c>
      <c r="G183" s="2306">
        <v>9.8818653926832578</v>
      </c>
      <c r="H183" s="2308">
        <v>20.062666</v>
      </c>
      <c r="I183" s="2307">
        <v>14.498558000000001</v>
      </c>
      <c r="J183" s="2306">
        <v>12.742175196039797</v>
      </c>
    </row>
    <row r="184" spans="1:10" ht="15" customHeight="1">
      <c r="A184" s="2013" t="s">
        <v>75</v>
      </c>
      <c r="B184" s="2013"/>
      <c r="C184" s="2307">
        <v>5.0012059999999998</v>
      </c>
      <c r="D184" s="2307"/>
      <c r="E184" s="2307">
        <v>9.8675490000000003</v>
      </c>
      <c r="F184" s="2307">
        <v>9.6557940000000002</v>
      </c>
      <c r="G184" s="2306">
        <v>11.523540806127773</v>
      </c>
      <c r="H184" s="2308">
        <v>20.343460999999998</v>
      </c>
      <c r="I184" s="2308">
        <v>15.299286</v>
      </c>
      <c r="J184" s="2306">
        <v>11.95267750332115</v>
      </c>
    </row>
    <row r="185" spans="1:10" ht="15" customHeight="1">
      <c r="A185" s="2013" t="s">
        <v>74</v>
      </c>
      <c r="B185" s="2013"/>
      <c r="C185" s="2307">
        <v>4.9278680000000001</v>
      </c>
      <c r="D185" s="2307"/>
      <c r="E185" s="2307">
        <v>11.787482000000001</v>
      </c>
      <c r="F185" s="2307">
        <v>7.8788490000000007</v>
      </c>
      <c r="G185" s="2306">
        <v>11.224955077271471</v>
      </c>
      <c r="H185" s="2308">
        <v>17.878685999999998</v>
      </c>
      <c r="I185" s="2307">
        <v>9.5841600000000007</v>
      </c>
      <c r="J185" s="2306">
        <v>11.7486267063986</v>
      </c>
    </row>
    <row r="186" spans="1:10" ht="15" customHeight="1">
      <c r="A186" s="2013" t="s">
        <v>73</v>
      </c>
      <c r="B186" s="2013"/>
      <c r="C186" s="2307">
        <v>5.4266710000000007</v>
      </c>
      <c r="D186" s="2307"/>
      <c r="E186" s="2307">
        <v>11.362109999999999</v>
      </c>
      <c r="F186" s="2307">
        <v>8.5992259999999998</v>
      </c>
      <c r="G186" s="2306">
        <v>12.900540596784799</v>
      </c>
      <c r="H186" s="2308">
        <v>16.262275000000002</v>
      </c>
      <c r="I186" s="2307">
        <v>10.275576000000001</v>
      </c>
      <c r="J186" s="2306">
        <v>14.968784726335857</v>
      </c>
    </row>
    <row r="187" spans="1:10" ht="15" customHeight="1">
      <c r="A187" s="2013" t="s">
        <v>72</v>
      </c>
      <c r="B187" s="2013"/>
      <c r="C187" s="2307">
        <v>6.0570750000000002</v>
      </c>
      <c r="D187" s="2307"/>
      <c r="E187" s="2307">
        <v>13.900905999999999</v>
      </c>
      <c r="F187" s="2307">
        <v>11.30057</v>
      </c>
      <c r="G187" s="2306">
        <v>13.689386620565754</v>
      </c>
      <c r="H187" s="2308">
        <v>17.508127999999999</v>
      </c>
      <c r="I187" s="2308">
        <v>15.267624</v>
      </c>
      <c r="J187" s="2306">
        <v>11.574069733207567</v>
      </c>
    </row>
    <row r="188" spans="1:10" ht="15" customHeight="1">
      <c r="A188" s="2013" t="s">
        <v>71</v>
      </c>
      <c r="B188" s="2013"/>
      <c r="C188" s="2307">
        <v>5.123399</v>
      </c>
      <c r="D188" s="2307"/>
      <c r="E188" s="2307">
        <v>10.073563999999999</v>
      </c>
      <c r="F188" s="2307">
        <v>9.2027570000000001</v>
      </c>
      <c r="G188" s="2306">
        <v>13.663615843539358</v>
      </c>
      <c r="H188" s="2308">
        <v>18.833243</v>
      </c>
      <c r="I188" s="2307">
        <v>13.216335000000001</v>
      </c>
      <c r="J188" s="2306">
        <v>9.2231856632388318</v>
      </c>
    </row>
    <row r="189" spans="1:10" ht="15" customHeight="1">
      <c r="A189" s="2013" t="s">
        <v>70</v>
      </c>
      <c r="B189" s="2013"/>
      <c r="C189" s="2307">
        <v>5.8610759999999997</v>
      </c>
      <c r="D189" s="2307"/>
      <c r="E189" s="2307">
        <v>12.030581999999999</v>
      </c>
      <c r="F189" s="2307">
        <v>9.948124</v>
      </c>
      <c r="G189" s="2306">
        <v>16.706583022907381</v>
      </c>
      <c r="H189" s="2308">
        <v>19.526265000000002</v>
      </c>
      <c r="I189" s="2307">
        <v>12.690011000000002</v>
      </c>
      <c r="J189" s="2306">
        <v>13.674233618376823</v>
      </c>
    </row>
    <row r="190" spans="1:10" ht="15" customHeight="1">
      <c r="A190" s="2013" t="s">
        <v>69</v>
      </c>
      <c r="B190" s="2013"/>
      <c r="C190" s="2307">
        <v>5.1769040000000004</v>
      </c>
      <c r="D190" s="2307"/>
      <c r="E190" s="2307">
        <v>9.0988410000000002</v>
      </c>
      <c r="F190" s="2307">
        <v>8.5854079999999993</v>
      </c>
      <c r="G190" s="2306">
        <v>12.925676332953453</v>
      </c>
      <c r="H190" s="2307">
        <v>14.774012000000001</v>
      </c>
      <c r="I190" s="2307">
        <v>8.1256389999999996</v>
      </c>
      <c r="J190" s="2306">
        <v>12.232454677943762</v>
      </c>
    </row>
    <row r="191" spans="1:10" ht="15" customHeight="1">
      <c r="A191" s="2013" t="s">
        <v>68</v>
      </c>
      <c r="B191" s="2013"/>
      <c r="C191" s="2307">
        <v>5.9190769999999997</v>
      </c>
      <c r="D191" s="2307"/>
      <c r="E191" s="2307">
        <v>13.025287999999998</v>
      </c>
      <c r="F191" s="2307">
        <v>9.1499469999999992</v>
      </c>
      <c r="G191" s="2306">
        <v>12.989954847977263</v>
      </c>
      <c r="H191" s="2308">
        <v>19.858630999999999</v>
      </c>
      <c r="I191" s="2307">
        <v>12.580934999999998</v>
      </c>
      <c r="J191" s="2306">
        <v>11.561029136041277</v>
      </c>
    </row>
    <row r="192" spans="1:10" ht="15" customHeight="1">
      <c r="A192" s="2013" t="s">
        <v>67</v>
      </c>
      <c r="B192" s="2013"/>
      <c r="C192" s="2307">
        <v>5.6877129999999996</v>
      </c>
      <c r="D192" s="2307"/>
      <c r="E192" s="2307">
        <v>11.780275</v>
      </c>
      <c r="F192" s="2307">
        <v>11.042119</v>
      </c>
      <c r="G192" s="2306">
        <v>9.8262480659403248</v>
      </c>
      <c r="H192" s="2308">
        <v>22.022109</v>
      </c>
      <c r="I192" s="2308">
        <v>16.345524999999999</v>
      </c>
      <c r="J192" s="2306">
        <v>9.9176189500303202</v>
      </c>
    </row>
    <row r="193" spans="1:15" ht="15" customHeight="1">
      <c r="A193" s="2013" t="s">
        <v>66</v>
      </c>
      <c r="B193" s="2013"/>
      <c r="C193" s="2307">
        <v>5.0618299999999996</v>
      </c>
      <c r="D193" s="2307"/>
      <c r="E193" s="2307">
        <v>10.750467</v>
      </c>
      <c r="F193" s="2307">
        <v>7.6465249999999996</v>
      </c>
      <c r="G193" s="2306">
        <v>12.34025101176411</v>
      </c>
      <c r="H193" s="2308">
        <v>20.131046999999999</v>
      </c>
      <c r="I193" s="2307">
        <v>13.281643000000001</v>
      </c>
      <c r="J193" s="2306">
        <v>10.861722625343337</v>
      </c>
    </row>
    <row r="194" spans="1:15" ht="15" customHeight="1">
      <c r="A194" s="2013" t="s">
        <v>65</v>
      </c>
      <c r="B194" s="2013"/>
      <c r="C194" s="2307">
        <v>5.07829</v>
      </c>
      <c r="D194" s="2307"/>
      <c r="E194" s="2307">
        <v>11.157757999999999</v>
      </c>
      <c r="F194" s="2307">
        <v>10.634026</v>
      </c>
      <c r="G194" s="2306">
        <v>13.63188836864337</v>
      </c>
      <c r="H194" s="2308">
        <v>17.445437999999999</v>
      </c>
      <c r="I194" s="2307">
        <v>7.9871769999999991</v>
      </c>
      <c r="J194" s="2306">
        <v>9.0959781874199628</v>
      </c>
    </row>
    <row r="195" spans="1:15" ht="15" customHeight="1">
      <c r="A195" s="2013" t="s">
        <v>64</v>
      </c>
      <c r="B195" s="2013"/>
      <c r="C195" s="2307">
        <v>6.0734050000000002</v>
      </c>
      <c r="D195" s="2307"/>
      <c r="E195" s="2307">
        <v>12.080601</v>
      </c>
      <c r="F195" s="2307">
        <v>10.640779999999999</v>
      </c>
      <c r="G195" s="2306">
        <v>13.474486676517044</v>
      </c>
      <c r="H195" s="2308">
        <v>22.079991</v>
      </c>
      <c r="I195" s="2307">
        <v>12.260524</v>
      </c>
      <c r="J195" s="2306">
        <v>11.529258591284787</v>
      </c>
    </row>
    <row r="196" spans="1:15" ht="15" customHeight="1">
      <c r="A196" s="2013" t="s">
        <v>63</v>
      </c>
      <c r="B196" s="2013"/>
      <c r="C196" s="2307">
        <v>5.641807</v>
      </c>
      <c r="D196" s="2307"/>
      <c r="E196" s="2307">
        <v>12.522632</v>
      </c>
      <c r="F196" s="2307">
        <v>12.296792</v>
      </c>
      <c r="G196" s="2306">
        <v>12.246081209014298</v>
      </c>
      <c r="H196" s="2308">
        <v>18.375950999999997</v>
      </c>
      <c r="I196" s="2307">
        <v>11.686892</v>
      </c>
      <c r="J196" s="2306">
        <v>10.079704145470537</v>
      </c>
    </row>
    <row r="197" spans="1:15" ht="15" customHeight="1">
      <c r="A197" s="2013" t="s">
        <v>62</v>
      </c>
      <c r="B197" s="2013"/>
      <c r="C197" s="2307">
        <v>5.5055809999999994</v>
      </c>
      <c r="D197" s="2307"/>
      <c r="E197" s="2307">
        <v>14.352720999999999</v>
      </c>
      <c r="F197" s="2307">
        <v>11.239992000000001</v>
      </c>
      <c r="G197" s="2306">
        <v>13.875202360259562</v>
      </c>
      <c r="H197" s="2308">
        <v>16.474252</v>
      </c>
      <c r="I197" s="2307">
        <v>13.728464000000001</v>
      </c>
      <c r="J197" s="2306">
        <v>10.498822446830696</v>
      </c>
    </row>
    <row r="198" spans="1:15" ht="15" customHeight="1">
      <c r="A198" s="2013" t="s">
        <v>61</v>
      </c>
      <c r="B198" s="2013"/>
      <c r="C198" s="2307">
        <v>5.5082230000000001</v>
      </c>
      <c r="D198" s="2307"/>
      <c r="E198" s="2307">
        <v>11.105212999999999</v>
      </c>
      <c r="F198" s="2307">
        <v>8.8239139999999985</v>
      </c>
      <c r="G198" s="2306">
        <v>11.457848479431533</v>
      </c>
      <c r="H198" s="2308">
        <v>18.857012000000001</v>
      </c>
      <c r="I198" s="2308">
        <v>17.443572</v>
      </c>
      <c r="J198" s="2306">
        <v>10.85247897250879</v>
      </c>
    </row>
    <row r="199" spans="1:15" ht="15" customHeight="1">
      <c r="A199" s="2013" t="s">
        <v>60</v>
      </c>
      <c r="B199" s="2013"/>
      <c r="C199" s="2307">
        <v>5.3697660000000003</v>
      </c>
      <c r="D199" s="2307"/>
      <c r="E199" s="2307">
        <v>10.002696</v>
      </c>
      <c r="F199" s="2307">
        <v>8.4209750000000003</v>
      </c>
      <c r="G199" s="2306">
        <v>11.798009185738369</v>
      </c>
      <c r="H199" s="2308">
        <v>22.491028</v>
      </c>
      <c r="I199" s="2308">
        <v>20.348763999999999</v>
      </c>
      <c r="J199" s="2306">
        <v>12.078002394530145</v>
      </c>
    </row>
    <row r="200" spans="1:15" ht="15" customHeight="1">
      <c r="A200" s="2013" t="s">
        <v>59</v>
      </c>
      <c r="B200" s="2013"/>
      <c r="C200" s="2307">
        <v>5.4483839999999999</v>
      </c>
      <c r="D200" s="2307"/>
      <c r="E200" s="2307">
        <v>9.8826839999999994</v>
      </c>
      <c r="F200" s="2307">
        <v>8.7802740000000004</v>
      </c>
      <c r="G200" s="2306">
        <v>11.112435163009664</v>
      </c>
      <c r="H200" s="2308">
        <v>23.692937000000001</v>
      </c>
      <c r="I200" s="2308">
        <v>20.483204999999998</v>
      </c>
      <c r="J200" s="2306">
        <v>11.589812955362691</v>
      </c>
    </row>
    <row r="201" spans="1:15" ht="15" customHeight="1">
      <c r="A201" s="2013" t="s">
        <v>58</v>
      </c>
      <c r="B201" s="2013"/>
      <c r="C201" s="2307">
        <v>5.1065369999999994</v>
      </c>
      <c r="D201" s="2307"/>
      <c r="E201" s="2307">
        <v>9.7173189999999998</v>
      </c>
      <c r="F201" s="2307">
        <v>6.7583329999999995</v>
      </c>
      <c r="G201" s="2306">
        <v>13.205082181011797</v>
      </c>
      <c r="H201" s="2307">
        <v>13.438622000000001</v>
      </c>
      <c r="I201" s="2307">
        <v>10.660087000000001</v>
      </c>
      <c r="J201" s="2306">
        <v>11.517955268352962</v>
      </c>
    </row>
    <row r="202" spans="1:15" ht="15" customHeight="1">
      <c r="A202" s="2013" t="s">
        <v>57</v>
      </c>
      <c r="B202" s="2013"/>
      <c r="C202" s="2307">
        <v>5.0505439999999995</v>
      </c>
      <c r="D202" s="2307"/>
      <c r="E202" s="2307">
        <v>11.494755</v>
      </c>
      <c r="F202" s="2307">
        <v>9.2062530000000002</v>
      </c>
      <c r="G202" s="2306">
        <v>12.845835058175886</v>
      </c>
      <c r="H202" s="2308">
        <v>15.586233</v>
      </c>
      <c r="I202" s="2307">
        <v>11.398427</v>
      </c>
      <c r="J202" s="2306">
        <v>13.7720743221837</v>
      </c>
    </row>
    <row r="203" spans="1:15" ht="15" customHeight="1">
      <c r="A203" s="2013" t="s">
        <v>56</v>
      </c>
      <c r="B203" s="2013"/>
      <c r="C203" s="2307">
        <v>5.8089759999999995</v>
      </c>
      <c r="D203" s="2307"/>
      <c r="E203" s="2307">
        <v>12.025726000000001</v>
      </c>
      <c r="F203" s="2307">
        <v>10.417686</v>
      </c>
      <c r="G203" s="2306">
        <v>12.675721396481961</v>
      </c>
      <c r="H203" s="2308">
        <v>17.351133999999998</v>
      </c>
      <c r="I203" s="2307">
        <v>14.279608</v>
      </c>
      <c r="J203" s="2306">
        <v>11.729734326931258</v>
      </c>
    </row>
    <row r="204" spans="1:15" ht="15" customHeight="1">
      <c r="A204" s="2013" t="s">
        <v>55</v>
      </c>
      <c r="B204" s="2013"/>
      <c r="C204" s="2307">
        <v>5.9943770000000001</v>
      </c>
      <c r="D204" s="2307"/>
      <c r="E204" s="2308">
        <v>16.613598</v>
      </c>
      <c r="F204" s="2307">
        <v>9.3476370000000006</v>
      </c>
      <c r="G204" s="2306">
        <v>12.981431494292456</v>
      </c>
      <c r="H204" s="2308">
        <v>18.977879000000001</v>
      </c>
      <c r="I204" s="2307">
        <v>13.446211</v>
      </c>
      <c r="J204" s="2306">
        <v>12.191676097639739</v>
      </c>
    </row>
    <row r="205" spans="1:15" ht="15" customHeight="1">
      <c r="A205" s="2013" t="s">
        <v>54</v>
      </c>
      <c r="B205" s="2013"/>
      <c r="C205" s="2307">
        <v>5.3901690000000002</v>
      </c>
      <c r="D205" s="2307"/>
      <c r="E205" s="2308">
        <v>16.165320999999999</v>
      </c>
      <c r="F205" s="2307">
        <v>9.0758460000000003</v>
      </c>
      <c r="G205" s="2306">
        <v>12.603268891773647</v>
      </c>
      <c r="H205" s="2308">
        <v>22.237898999999999</v>
      </c>
      <c r="I205" s="2307">
        <v>12.574587000000001</v>
      </c>
      <c r="J205" s="2306">
        <v>10.819420131818319</v>
      </c>
    </row>
    <row r="206" spans="1:15" ht="15" customHeight="1">
      <c r="A206" s="2013" t="s">
        <v>53</v>
      </c>
      <c r="B206" s="2013"/>
      <c r="C206" s="2154">
        <v>5.340624</v>
      </c>
      <c r="D206" s="2154"/>
      <c r="E206" s="2154">
        <v>9.631373</v>
      </c>
      <c r="F206" s="2154">
        <v>7.8787859999999998</v>
      </c>
      <c r="G206" s="2310">
        <v>11.050180635813941</v>
      </c>
      <c r="H206" s="2311">
        <v>15.593396</v>
      </c>
      <c r="I206" s="2154">
        <v>14.846997999999999</v>
      </c>
      <c r="J206" s="2310">
        <v>12.968088710940709</v>
      </c>
    </row>
    <row r="207" spans="1:15" ht="6" customHeight="1">
      <c r="A207" s="2042"/>
      <c r="B207" s="2042"/>
      <c r="C207" s="2312"/>
      <c r="D207" s="2312"/>
      <c r="E207" s="2290"/>
      <c r="F207" s="2279"/>
      <c r="G207" s="2279"/>
      <c r="H207" s="2279"/>
      <c r="I207" s="2279"/>
      <c r="J207" s="2279"/>
    </row>
    <row r="208" spans="1:15" s="317" customFormat="1" ht="15" customHeight="1">
      <c r="A208" s="870" t="s">
        <v>279</v>
      </c>
      <c r="B208" s="2344" t="s">
        <v>505</v>
      </c>
      <c r="C208" s="2344"/>
      <c r="D208" s="2344"/>
      <c r="E208" s="2344"/>
      <c r="F208" s="2344"/>
      <c r="G208" s="2344"/>
      <c r="H208" s="1225"/>
      <c r="I208" s="1225"/>
      <c r="J208" s="1225"/>
      <c r="L208"/>
      <c r="M208"/>
      <c r="N208"/>
      <c r="O208"/>
    </row>
    <row r="209" spans="1:15" s="1112" customFormat="1" ht="15" customHeight="1">
      <c r="A209" s="54" t="s">
        <v>183</v>
      </c>
      <c r="B209" s="54"/>
      <c r="C209" s="1940"/>
      <c r="D209" s="1940"/>
      <c r="E209" s="1940"/>
      <c r="F209" s="1940"/>
      <c r="J209" s="1914"/>
    </row>
    <row r="210" spans="1:15" s="1112" customFormat="1" ht="15" customHeight="1">
      <c r="A210" s="54" t="s">
        <v>185</v>
      </c>
      <c r="B210" s="54"/>
      <c r="C210" s="1940"/>
      <c r="D210" s="1940"/>
      <c r="E210" s="1940"/>
      <c r="F210" s="1940"/>
      <c r="J210" s="1914"/>
    </row>
    <row r="211" spans="1:15" s="1112" customFormat="1" ht="15" customHeight="1">
      <c r="A211" s="54" t="s">
        <v>187</v>
      </c>
      <c r="B211" s="54"/>
      <c r="C211" s="1940"/>
      <c r="D211" s="1940"/>
      <c r="E211" s="1940"/>
      <c r="F211" s="1940"/>
      <c r="J211" s="1914"/>
    </row>
    <row r="212" spans="1:15" s="317" customFormat="1" ht="15" customHeight="1">
      <c r="A212" s="870"/>
      <c r="B212" s="2313"/>
      <c r="C212" s="2313"/>
      <c r="D212" s="2313"/>
      <c r="E212" s="2313"/>
      <c r="F212" s="2313"/>
      <c r="G212" s="2313"/>
      <c r="H212" s="1225"/>
      <c r="I212" s="1225"/>
      <c r="J212" s="1225"/>
      <c r="K212" s="2045" t="s">
        <v>93</v>
      </c>
      <c r="L212"/>
      <c r="M212"/>
      <c r="N212"/>
      <c r="O212"/>
    </row>
    <row r="213" spans="1:15" ht="15" customHeight="1">
      <c r="A213" s="54"/>
      <c r="B213" s="54"/>
      <c r="C213" s="2291"/>
      <c r="D213" s="2291"/>
      <c r="E213" s="2291"/>
      <c r="F213" s="2291"/>
      <c r="H213" s="2265"/>
    </row>
    <row r="214" spans="1:15" ht="15" customHeight="1">
      <c r="A214" s="54"/>
      <c r="B214" s="54"/>
      <c r="C214" s="2291"/>
      <c r="D214" s="2291"/>
      <c r="E214" s="2291"/>
      <c r="F214" s="2291"/>
      <c r="H214" s="2265"/>
    </row>
    <row r="215" spans="1:15" ht="15" customHeight="1">
      <c r="A215" s="2517" t="s">
        <v>597</v>
      </c>
      <c r="B215" s="2517"/>
      <c r="C215" s="2517"/>
      <c r="D215" s="2517"/>
      <c r="E215" s="2517"/>
      <c r="F215" s="2517"/>
      <c r="G215" s="2517"/>
      <c r="H215" s="2517"/>
      <c r="I215" s="2276"/>
      <c r="J215" s="2277" t="s">
        <v>598</v>
      </c>
    </row>
    <row r="216" spans="1:15" ht="15" customHeight="1">
      <c r="A216" s="2517"/>
      <c r="B216" s="2517"/>
      <c r="C216" s="2517"/>
      <c r="D216" s="2517"/>
      <c r="E216" s="2517"/>
      <c r="F216" s="2517"/>
      <c r="G216" s="2517"/>
      <c r="H216" s="2517"/>
      <c r="I216" s="2276"/>
    </row>
    <row r="217" spans="1:15" ht="15" customHeight="1">
      <c r="A217" s="1905" t="s">
        <v>610</v>
      </c>
      <c r="B217" s="1905"/>
      <c r="E217" s="2294"/>
      <c r="F217" s="2294"/>
    </row>
    <row r="218" spans="1:15" ht="6" customHeight="1">
      <c r="A218" s="2278"/>
      <c r="B218" s="2278"/>
      <c r="C218" s="2278"/>
      <c r="D218" s="2279"/>
      <c r="E218" s="2279"/>
      <c r="F218" s="2279"/>
    </row>
    <row r="219" spans="1:15" ht="33" customHeight="1">
      <c r="A219" s="2516" t="s">
        <v>109</v>
      </c>
      <c r="B219" s="2516"/>
      <c r="C219" s="2049" t="s">
        <v>17</v>
      </c>
      <c r="D219" s="2023"/>
      <c r="E219" s="2280" t="s">
        <v>599</v>
      </c>
      <c r="F219" s="2280" t="s">
        <v>428</v>
      </c>
      <c r="G219" s="2281" t="s">
        <v>437</v>
      </c>
      <c r="H219" s="2280" t="s">
        <v>438</v>
      </c>
      <c r="I219" s="2280" t="s">
        <v>608</v>
      </c>
      <c r="J219" s="2281" t="s">
        <v>541</v>
      </c>
    </row>
    <row r="220" spans="1:15" ht="6" customHeight="1"/>
    <row r="221" spans="1:15" ht="15" customHeight="1">
      <c r="A221" s="2026" t="s">
        <v>103</v>
      </c>
      <c r="B221" s="2026"/>
      <c r="C221" s="2009">
        <v>49911.543382062002</v>
      </c>
      <c r="D221" s="2009"/>
      <c r="E221" s="2000">
        <v>0.45486771999999998</v>
      </c>
      <c r="F221" s="2000">
        <v>0.51173058999999999</v>
      </c>
      <c r="G221" s="2314">
        <v>0.41720000000000002</v>
      </c>
      <c r="H221" s="2000">
        <v>0.30773073000000001</v>
      </c>
      <c r="I221" s="2000">
        <v>0.45731321000000003</v>
      </c>
      <c r="J221" s="2314">
        <v>0.49588000000000004</v>
      </c>
    </row>
    <row r="222" spans="1:15" ht="6" customHeight="1">
      <c r="A222" s="2013"/>
      <c r="B222" s="2013"/>
      <c r="C222" s="2315"/>
      <c r="D222" s="2315"/>
      <c r="E222" s="2316"/>
      <c r="F222" s="2316"/>
      <c r="G222" s="2316"/>
      <c r="H222" s="2316"/>
      <c r="I222" s="2316"/>
      <c r="J222" s="2316"/>
    </row>
    <row r="223" spans="1:15" ht="15" customHeight="1">
      <c r="A223" s="2013" t="s">
        <v>84</v>
      </c>
      <c r="B223" s="2013"/>
      <c r="C223" s="2011">
        <v>2275.6035708570998</v>
      </c>
      <c r="D223" s="2011"/>
      <c r="E223" s="2002">
        <v>2.02202875</v>
      </c>
      <c r="F223" s="2002">
        <v>2.2048464999999999</v>
      </c>
      <c r="G223" s="2316">
        <v>2.0892999999999997</v>
      </c>
      <c r="H223" s="2012">
        <v>1.1461940799999999</v>
      </c>
      <c r="I223" s="2002">
        <v>1.7877141700000001</v>
      </c>
      <c r="J223" s="2316">
        <v>2.1608200000000002</v>
      </c>
    </row>
    <row r="224" spans="1:15" ht="15" customHeight="1">
      <c r="A224" s="2013" t="s">
        <v>83</v>
      </c>
      <c r="B224" s="2013"/>
      <c r="C224" s="2011">
        <v>7166.7503317457004</v>
      </c>
      <c r="D224" s="2011"/>
      <c r="E224" s="2002">
        <v>2.39287223</v>
      </c>
      <c r="F224" s="2002">
        <v>2.49918613</v>
      </c>
      <c r="G224" s="2316">
        <v>2.4967799999999998</v>
      </c>
      <c r="H224" s="2012">
        <v>1.4067025</v>
      </c>
      <c r="I224" s="2012">
        <v>1.7636586299999999</v>
      </c>
      <c r="J224" s="2316">
        <v>2.2054299999999998</v>
      </c>
    </row>
    <row r="225" spans="1:10" ht="15" customHeight="1">
      <c r="A225" s="2013" t="s">
        <v>82</v>
      </c>
      <c r="B225" s="2013"/>
      <c r="C225" s="2011">
        <v>1510.2117283407999</v>
      </c>
      <c r="D225" s="2011"/>
      <c r="E225" s="2002">
        <v>2.1073301099999999</v>
      </c>
      <c r="F225" s="2002">
        <v>2.4107549100000001</v>
      </c>
      <c r="G225" s="2316">
        <v>1.9956600000000002</v>
      </c>
      <c r="H225" s="2012">
        <v>1.5313049700000001</v>
      </c>
      <c r="I225" s="2012">
        <v>1.72786621</v>
      </c>
      <c r="J225" s="2316">
        <v>2.6193900000000001</v>
      </c>
    </row>
    <row r="226" spans="1:10" ht="15" customHeight="1">
      <c r="A226" s="2013" t="s">
        <v>81</v>
      </c>
      <c r="B226" s="2013"/>
      <c r="C226" s="2011">
        <v>1862.8877416559999</v>
      </c>
      <c r="D226" s="2011"/>
      <c r="E226" s="2002">
        <v>1.7175103199999999</v>
      </c>
      <c r="F226" s="2002">
        <v>2.4892834399999999</v>
      </c>
      <c r="G226" s="2316">
        <v>1.5934299999999999</v>
      </c>
      <c r="H226" s="2012">
        <v>1.4365590399999999</v>
      </c>
      <c r="I226" s="2002">
        <v>2.0236120099999999</v>
      </c>
      <c r="J226" s="2316">
        <v>2.14331</v>
      </c>
    </row>
    <row r="227" spans="1:10" ht="15" customHeight="1">
      <c r="A227" s="2013" t="s">
        <v>80</v>
      </c>
      <c r="B227" s="2013"/>
      <c r="C227" s="2011">
        <v>5533.2800764996</v>
      </c>
      <c r="D227" s="2011"/>
      <c r="E227" s="2002">
        <v>2.0839916500000002</v>
      </c>
      <c r="F227" s="2002">
        <v>2.2402049800000001</v>
      </c>
      <c r="G227" s="2316">
        <v>1.94251</v>
      </c>
      <c r="H227" s="2012">
        <v>1.4649834900000001</v>
      </c>
      <c r="I227" s="2012">
        <v>1.5432773099999999</v>
      </c>
      <c r="J227" s="2316">
        <v>2.1126200000000002</v>
      </c>
    </row>
    <row r="228" spans="1:10" ht="15" customHeight="1">
      <c r="A228" s="2013" t="s">
        <v>79</v>
      </c>
      <c r="B228" s="2013"/>
      <c r="C228" s="2011">
        <v>1309.0040124773</v>
      </c>
      <c r="D228" s="2011"/>
      <c r="E228" s="2002">
        <v>1.8698650999999999</v>
      </c>
      <c r="F228" s="2002">
        <v>2.6203834800000001</v>
      </c>
      <c r="G228" s="2316">
        <v>2.0868199999999999</v>
      </c>
      <c r="H228" s="2012">
        <v>1.2727354500000001</v>
      </c>
      <c r="I228" s="2012">
        <v>1.9271494199999999</v>
      </c>
      <c r="J228" s="2316">
        <v>2.0246299999999997</v>
      </c>
    </row>
    <row r="229" spans="1:10" ht="15" customHeight="1">
      <c r="A229" s="2013" t="s">
        <v>78</v>
      </c>
      <c r="B229" s="2013"/>
      <c r="C229" s="2011">
        <v>12987.9771862343</v>
      </c>
      <c r="D229" s="2011"/>
      <c r="E229" s="2002">
        <v>2.1568324200000002</v>
      </c>
      <c r="F229" s="2002">
        <v>1.9292417900000001</v>
      </c>
      <c r="G229" s="2316">
        <v>1.23289</v>
      </c>
      <c r="H229" s="2012">
        <v>1.2139663000000001</v>
      </c>
      <c r="I229" s="2002">
        <v>2.2355973100000002</v>
      </c>
      <c r="J229" s="2316">
        <v>1.833</v>
      </c>
    </row>
    <row r="230" spans="1:10" ht="15" customHeight="1">
      <c r="A230" s="2013" t="s">
        <v>77</v>
      </c>
      <c r="B230" s="2013"/>
      <c r="C230" s="2011">
        <v>7616.5923453287996</v>
      </c>
      <c r="D230" s="2011"/>
      <c r="E230" s="2002">
        <v>2.0814000300000002</v>
      </c>
      <c r="F230" s="2002">
        <v>2.4772607</v>
      </c>
      <c r="G230" s="2110">
        <v>2.58284</v>
      </c>
      <c r="H230" s="2012">
        <v>1.32222241</v>
      </c>
      <c r="I230" s="2012">
        <v>1.67109657</v>
      </c>
      <c r="J230" s="2316">
        <v>2.0788899999999999</v>
      </c>
    </row>
    <row r="231" spans="1:10" ht="15" customHeight="1">
      <c r="A231" s="2013" t="s">
        <v>76</v>
      </c>
      <c r="B231" s="2013"/>
      <c r="C231" s="2011">
        <v>14181.7065107611</v>
      </c>
      <c r="D231" s="2011"/>
      <c r="E231" s="2012">
        <v>1.5576724099999999</v>
      </c>
      <c r="F231" s="2002">
        <v>2.54978156</v>
      </c>
      <c r="G231" s="2316">
        <v>2.3578200000000002</v>
      </c>
      <c r="H231" s="2012">
        <v>1.2948012200000001</v>
      </c>
      <c r="I231" s="2002">
        <v>1.9081707000000001</v>
      </c>
      <c r="J231" s="2316">
        <v>2.0113599999999998</v>
      </c>
    </row>
    <row r="232" spans="1:10" ht="15" customHeight="1">
      <c r="A232" s="2013" t="s">
        <v>75</v>
      </c>
      <c r="B232" s="2013"/>
      <c r="C232" s="2011">
        <v>3015.3770851487002</v>
      </c>
      <c r="D232" s="2011"/>
      <c r="E232" s="2002">
        <v>2.14050845</v>
      </c>
      <c r="F232" s="2002">
        <v>2.36282119</v>
      </c>
      <c r="G232" s="2316">
        <v>1.9542600000000001</v>
      </c>
      <c r="H232" s="2012">
        <v>1.29025583</v>
      </c>
      <c r="I232" s="2012">
        <v>2.07211393</v>
      </c>
      <c r="J232" s="2316">
        <v>1.97133</v>
      </c>
    </row>
    <row r="233" spans="1:10" ht="15" customHeight="1">
      <c r="A233" s="2013" t="s">
        <v>74</v>
      </c>
      <c r="B233" s="2013"/>
      <c r="C233" s="2011">
        <v>11779.969288971</v>
      </c>
      <c r="D233" s="2011"/>
      <c r="E233" s="2002">
        <v>1.7829054</v>
      </c>
      <c r="F233" s="2002">
        <v>1.88227118</v>
      </c>
      <c r="G233" s="2316">
        <v>1.5385899999999999</v>
      </c>
      <c r="H233" s="2012">
        <v>1.27092684</v>
      </c>
      <c r="I233" s="2002">
        <v>2.2436464100000002</v>
      </c>
      <c r="J233" s="2316">
        <v>1.96895</v>
      </c>
    </row>
    <row r="234" spans="1:10" ht="15" customHeight="1">
      <c r="A234" s="2013" t="s">
        <v>73</v>
      </c>
      <c r="B234" s="2013"/>
      <c r="C234" s="2011">
        <v>6791.2614874383999</v>
      </c>
      <c r="D234" s="2011"/>
      <c r="E234" s="2002">
        <v>1.7753239700000001</v>
      </c>
      <c r="F234" s="2002">
        <v>2.1428321299999999</v>
      </c>
      <c r="G234" s="2316">
        <v>1.9093200000000001</v>
      </c>
      <c r="H234" s="2012">
        <v>1.44383466</v>
      </c>
      <c r="I234" s="2002">
        <v>2.2506817799999999</v>
      </c>
      <c r="J234" s="2316">
        <v>1.9963000000000002</v>
      </c>
    </row>
    <row r="235" spans="1:10" ht="15" customHeight="1">
      <c r="A235" s="2013" t="s">
        <v>72</v>
      </c>
      <c r="B235" s="2013"/>
      <c r="C235" s="2011">
        <v>5109.9298039538999</v>
      </c>
      <c r="D235" s="2011"/>
      <c r="E235" s="2002">
        <v>2.0825901299999998</v>
      </c>
      <c r="F235" s="2002">
        <v>2.7378395699999998</v>
      </c>
      <c r="G235" s="2316">
        <v>1.93845</v>
      </c>
      <c r="H235" s="2012">
        <v>1.7617497799999999</v>
      </c>
      <c r="I235" s="2012">
        <v>2.3264381599999999</v>
      </c>
      <c r="J235" s="2316">
        <v>2.4688000000000003</v>
      </c>
    </row>
    <row r="236" spans="1:10" ht="15" customHeight="1">
      <c r="A236" s="2013" t="s">
        <v>71</v>
      </c>
      <c r="B236" s="2013"/>
      <c r="C236" s="2011">
        <v>13692.9510311418</v>
      </c>
      <c r="D236" s="2011"/>
      <c r="E236" s="2002">
        <v>2.0285229299999998</v>
      </c>
      <c r="F236" s="2002">
        <v>2.2076589000000002</v>
      </c>
      <c r="G236" s="2316">
        <v>1.6688999999999998</v>
      </c>
      <c r="H236" s="2012">
        <v>1.23472417</v>
      </c>
      <c r="I236" s="2002">
        <v>1.5597731399999999</v>
      </c>
      <c r="J236" s="2316">
        <v>2.3336200000000002</v>
      </c>
    </row>
    <row r="237" spans="1:10" ht="15" customHeight="1">
      <c r="A237" s="2013" t="s">
        <v>70</v>
      </c>
      <c r="B237" s="2013"/>
      <c r="C237" s="2011">
        <v>26854.5708527487</v>
      </c>
      <c r="D237" s="2011"/>
      <c r="E237" s="2002">
        <v>2.4140722499999998</v>
      </c>
      <c r="F237" s="2002">
        <v>2.4553910299999999</v>
      </c>
      <c r="G237" s="2012">
        <v>1.7885600000000001</v>
      </c>
      <c r="H237" s="2012">
        <v>1.5379887800000001</v>
      </c>
      <c r="I237" s="2002">
        <v>2.2297428699999999</v>
      </c>
      <c r="J237" s="2316">
        <v>2.6116199999999998</v>
      </c>
    </row>
    <row r="238" spans="1:10" ht="15" customHeight="1">
      <c r="A238" s="2013" t="s">
        <v>69</v>
      </c>
      <c r="B238" s="2013"/>
      <c r="C238" s="2011">
        <v>8624.5660618232996</v>
      </c>
      <c r="D238" s="2011"/>
      <c r="E238" s="2002">
        <v>1.7359109699999999</v>
      </c>
      <c r="F238" s="2002">
        <v>2.0095679</v>
      </c>
      <c r="G238" s="2316">
        <v>1.63436</v>
      </c>
      <c r="H238" s="2002">
        <v>1.1338770899999999</v>
      </c>
      <c r="I238" s="2002">
        <v>1.9842329299999999</v>
      </c>
      <c r="J238" s="2316">
        <v>1.5628599999999999</v>
      </c>
    </row>
    <row r="239" spans="1:10" ht="15" customHeight="1">
      <c r="A239" s="2013" t="s">
        <v>68</v>
      </c>
      <c r="B239" s="2013"/>
      <c r="C239" s="2011">
        <v>3525.5207003681999</v>
      </c>
      <c r="D239" s="2011"/>
      <c r="E239" s="2002">
        <v>2.1608219200000001</v>
      </c>
      <c r="F239" s="2002">
        <v>2.0746455199999998</v>
      </c>
      <c r="G239" s="2316">
        <v>2.2978100000000001</v>
      </c>
      <c r="H239" s="2012">
        <v>1.77541401</v>
      </c>
      <c r="I239" s="2002">
        <v>1.8351157899999999</v>
      </c>
      <c r="J239" s="2316">
        <v>2.2568100000000002</v>
      </c>
    </row>
    <row r="240" spans="1:10" ht="15" customHeight="1">
      <c r="A240" s="2013" t="s">
        <v>67</v>
      </c>
      <c r="B240" s="2013"/>
      <c r="C240" s="2011">
        <v>2395.8355535656001</v>
      </c>
      <c r="D240" s="2011"/>
      <c r="E240" s="2002">
        <v>2.2426233400000002</v>
      </c>
      <c r="F240" s="2002">
        <v>2.1901789300000001</v>
      </c>
      <c r="G240" s="2316">
        <v>2.0455899999999998</v>
      </c>
      <c r="H240" s="2012">
        <v>1.4868570000000001</v>
      </c>
      <c r="I240" s="2012">
        <v>1.58515462</v>
      </c>
      <c r="J240" s="2316">
        <v>2.3664499999999999</v>
      </c>
    </row>
    <row r="241" spans="1:15" ht="15" customHeight="1">
      <c r="A241" s="2013" t="s">
        <v>66</v>
      </c>
      <c r="B241" s="2013"/>
      <c r="C241" s="2011">
        <v>10295.4589590755</v>
      </c>
      <c r="D241" s="2011"/>
      <c r="E241" s="2002">
        <v>2.1504740099999999</v>
      </c>
      <c r="F241" s="2002">
        <v>2.2754534899999999</v>
      </c>
      <c r="G241" s="2316">
        <v>1.7541999999999998</v>
      </c>
      <c r="H241" s="2012">
        <v>1.2535262199999999</v>
      </c>
      <c r="I241" s="2002">
        <v>1.6247964699999999</v>
      </c>
      <c r="J241" s="2316">
        <v>1.90764</v>
      </c>
    </row>
    <row r="242" spans="1:15" ht="15" customHeight="1">
      <c r="A242" s="2013" t="s">
        <v>65</v>
      </c>
      <c r="B242" s="2013"/>
      <c r="C242" s="2011">
        <v>7078.4248878935005</v>
      </c>
      <c r="D242" s="2011"/>
      <c r="E242" s="2002">
        <v>1.6043489500000001</v>
      </c>
      <c r="F242" s="2002">
        <v>1.87838343</v>
      </c>
      <c r="G242" s="2316">
        <v>1.7791700000000001</v>
      </c>
      <c r="H242" s="2012">
        <v>1.3477141100000001</v>
      </c>
      <c r="I242" s="2002">
        <v>2.0781352800000001</v>
      </c>
      <c r="J242" s="2316">
        <v>1.9248999999999998</v>
      </c>
    </row>
    <row r="243" spans="1:15" ht="15" customHeight="1">
      <c r="A243" s="2013" t="s">
        <v>64</v>
      </c>
      <c r="B243" s="2013"/>
      <c r="C243" s="2011">
        <v>10003.081019245001</v>
      </c>
      <c r="D243" s="2011"/>
      <c r="E243" s="2002">
        <v>2.07757608</v>
      </c>
      <c r="F243" s="2002">
        <v>2.1952427800000001</v>
      </c>
      <c r="G243" s="2316">
        <v>2.11571</v>
      </c>
      <c r="H243" s="2012">
        <v>1.41834883</v>
      </c>
      <c r="I243" s="2002">
        <v>2.2099062300000001</v>
      </c>
      <c r="J243" s="2316">
        <v>2.4458099999999998</v>
      </c>
    </row>
    <row r="244" spans="1:15" ht="15" customHeight="1">
      <c r="A244" s="2013" t="s">
        <v>63</v>
      </c>
      <c r="B244" s="2013"/>
      <c r="C244" s="2011">
        <v>3953.6092599499002</v>
      </c>
      <c r="D244" s="2011"/>
      <c r="E244" s="2002">
        <v>1.85649537</v>
      </c>
      <c r="F244" s="2002">
        <v>2.2016902300000001</v>
      </c>
      <c r="G244" s="2316">
        <v>2.1227099999999997</v>
      </c>
      <c r="H244" s="2012">
        <v>1.32869481</v>
      </c>
      <c r="I244" s="2002">
        <v>2.2836111099999998</v>
      </c>
      <c r="J244" s="2316">
        <v>2.3107500000000001</v>
      </c>
    </row>
    <row r="245" spans="1:15" ht="15" customHeight="1">
      <c r="A245" s="2013" t="s">
        <v>62</v>
      </c>
      <c r="B245" s="2013"/>
      <c r="C245" s="2011">
        <v>3235.9601849501</v>
      </c>
      <c r="D245" s="2011"/>
      <c r="E245" s="2002">
        <v>2.1193559999999998</v>
      </c>
      <c r="F245" s="2002">
        <v>2.36786421</v>
      </c>
      <c r="G245" s="2316">
        <v>2.0467200000000001</v>
      </c>
      <c r="H245" s="2012">
        <v>1.6545445700000001</v>
      </c>
      <c r="I245" s="2002">
        <v>1.88866818</v>
      </c>
      <c r="J245" s="2316">
        <v>2.6332800000000001</v>
      </c>
    </row>
    <row r="246" spans="1:15" ht="15" customHeight="1">
      <c r="A246" s="2013" t="s">
        <v>61</v>
      </c>
      <c r="B246" s="2013"/>
      <c r="C246" s="2011">
        <v>5196.2923517217996</v>
      </c>
      <c r="D246" s="2011"/>
      <c r="E246" s="2002">
        <v>2.1898000500000001</v>
      </c>
      <c r="F246" s="2002">
        <v>2.1550714200000001</v>
      </c>
      <c r="G246" s="2316">
        <v>2.0062199999999999</v>
      </c>
      <c r="H246" s="2012">
        <v>1.4202176500000001</v>
      </c>
      <c r="I246" s="2012">
        <v>2.1120077500000001</v>
      </c>
      <c r="J246" s="2316">
        <v>1.9684400000000002</v>
      </c>
    </row>
    <row r="247" spans="1:15" ht="15" customHeight="1">
      <c r="A247" s="2013" t="s">
        <v>60</v>
      </c>
      <c r="B247" s="2013"/>
      <c r="C247" s="2011">
        <v>4830.6951042483997</v>
      </c>
      <c r="D247" s="2011"/>
      <c r="E247" s="2002">
        <v>2.55112615</v>
      </c>
      <c r="F247" s="2002">
        <v>2.4635476199999999</v>
      </c>
      <c r="G247" s="2316">
        <v>1.9286299999999998</v>
      </c>
      <c r="H247" s="2012">
        <v>1.1895411600000001</v>
      </c>
      <c r="I247" s="2012">
        <v>1.5668555200000001</v>
      </c>
      <c r="J247" s="2316">
        <v>1.8904899999999998</v>
      </c>
    </row>
    <row r="248" spans="1:15" ht="15" customHeight="1">
      <c r="A248" s="2013" t="s">
        <v>59</v>
      </c>
      <c r="B248" s="2013"/>
      <c r="C248" s="2011">
        <v>5401.8000850761</v>
      </c>
      <c r="D248" s="2011"/>
      <c r="E248" s="2002">
        <v>2.1605443100000001</v>
      </c>
      <c r="F248" s="2002">
        <v>2.37429158</v>
      </c>
      <c r="G248" s="2316">
        <v>2.1914400000000001</v>
      </c>
      <c r="H248" s="2012">
        <v>1.1425279100000001</v>
      </c>
      <c r="I248" s="2012">
        <v>1.5866761899999999</v>
      </c>
      <c r="J248" s="2316">
        <v>2.1797899999999997</v>
      </c>
    </row>
    <row r="249" spans="1:15" ht="15" customHeight="1">
      <c r="A249" s="2013" t="s">
        <v>58</v>
      </c>
      <c r="B249" s="2013"/>
      <c r="C249" s="2011">
        <v>5116.2904854929002</v>
      </c>
      <c r="D249" s="2011"/>
      <c r="E249" s="2002">
        <v>1.5869167399999999</v>
      </c>
      <c r="F249" s="2002">
        <v>2.1020843899999999</v>
      </c>
      <c r="G249" s="2316">
        <v>1.7435699999999998</v>
      </c>
      <c r="H249" s="2002">
        <v>1.29985416</v>
      </c>
      <c r="I249" s="2002">
        <v>1.8079088699999999</v>
      </c>
      <c r="J249" s="2316">
        <v>1.4661999999999999</v>
      </c>
    </row>
    <row r="250" spans="1:15" ht="15" customHeight="1">
      <c r="A250" s="2013" t="s">
        <v>57</v>
      </c>
      <c r="B250" s="2013"/>
      <c r="C250" s="2011">
        <v>6650.0005429252997</v>
      </c>
      <c r="D250" s="2011"/>
      <c r="E250" s="2002">
        <v>1.9497668399999999</v>
      </c>
      <c r="F250" s="2002">
        <v>2.4517331900000001</v>
      </c>
      <c r="G250" s="2316">
        <v>1.94567</v>
      </c>
      <c r="H250" s="2012">
        <v>1.5220574499999999</v>
      </c>
      <c r="I250" s="2002">
        <v>2.0147157</v>
      </c>
      <c r="J250" s="2316">
        <v>1.83012</v>
      </c>
    </row>
    <row r="251" spans="1:15" ht="15" customHeight="1">
      <c r="A251" s="2013" t="s">
        <v>56</v>
      </c>
      <c r="B251" s="2013"/>
      <c r="C251" s="2011">
        <v>2181.9674067131</v>
      </c>
      <c r="D251" s="2011"/>
      <c r="E251" s="2002">
        <v>2.11559549</v>
      </c>
      <c r="F251" s="2002">
        <v>2.55879799</v>
      </c>
      <c r="G251" s="2316">
        <v>2.1587399999999999</v>
      </c>
      <c r="H251" s="2012">
        <v>1.5890501299999999</v>
      </c>
      <c r="I251" s="2002">
        <v>2.0859434399999999</v>
      </c>
      <c r="J251" s="2316">
        <v>1.9998200000000002</v>
      </c>
    </row>
    <row r="252" spans="1:15" ht="15" customHeight="1">
      <c r="A252" s="2013" t="s">
        <v>55</v>
      </c>
      <c r="B252" s="2013"/>
      <c r="C252" s="2011">
        <v>16911.156632828501</v>
      </c>
      <c r="D252" s="2011"/>
      <c r="E252" s="2012">
        <v>1.6261618200000001</v>
      </c>
      <c r="F252" s="2002">
        <v>2.6010444599999998</v>
      </c>
      <c r="G252" s="2316">
        <v>2.05063</v>
      </c>
      <c r="H252" s="2012">
        <v>1.58487018</v>
      </c>
      <c r="I252" s="2002">
        <v>2.3179375900000001</v>
      </c>
      <c r="J252" s="2316">
        <v>2.4766500000000002</v>
      </c>
    </row>
    <row r="253" spans="1:15" ht="15" customHeight="1">
      <c r="A253" s="2013" t="s">
        <v>54</v>
      </c>
      <c r="B253" s="2013"/>
      <c r="C253" s="2011">
        <v>3724.0679964883002</v>
      </c>
      <c r="D253" s="2011"/>
      <c r="E253" s="2012">
        <v>1.7470900700000001</v>
      </c>
      <c r="F253" s="2002">
        <v>2.39776254</v>
      </c>
      <c r="G253" s="2316">
        <v>2.0398000000000001</v>
      </c>
      <c r="H253" s="2012">
        <v>1.3579634899999999</v>
      </c>
      <c r="I253" s="2002">
        <v>2.04462162</v>
      </c>
      <c r="J253" s="2316">
        <v>2.58169</v>
      </c>
    </row>
    <row r="254" spans="1:15" ht="15" customHeight="1">
      <c r="A254" s="2013" t="s">
        <v>53</v>
      </c>
      <c r="B254" s="2013"/>
      <c r="C254" s="2011">
        <v>3257.5669168426998</v>
      </c>
      <c r="D254" s="2011"/>
      <c r="E254" s="2002">
        <v>1.9786663099999999</v>
      </c>
      <c r="F254" s="2002">
        <v>2.06721903</v>
      </c>
      <c r="G254" s="2316">
        <v>1.6489400000000001</v>
      </c>
      <c r="H254" s="2012">
        <v>1.5346442199999999</v>
      </c>
      <c r="I254" s="2002">
        <v>1.9278021599999999</v>
      </c>
      <c r="J254" s="2310">
        <v>1.8792199999999999</v>
      </c>
    </row>
    <row r="255" spans="1:15" ht="6" customHeight="1">
      <c r="A255" s="2317"/>
      <c r="B255" s="2317"/>
      <c r="C255" s="88"/>
      <c r="D255" s="88"/>
      <c r="E255" s="2317"/>
      <c r="F255" s="2317"/>
      <c r="G255" s="2317"/>
      <c r="H255" s="2317"/>
      <c r="I255" s="2317"/>
      <c r="J255" s="2279"/>
    </row>
    <row r="256" spans="1:15" s="317" customFormat="1" ht="15" customHeight="1">
      <c r="A256" s="870" t="s">
        <v>279</v>
      </c>
      <c r="B256" s="2344" t="s">
        <v>505</v>
      </c>
      <c r="C256" s="2344"/>
      <c r="D256" s="2344"/>
      <c r="E256" s="2344"/>
      <c r="F256" s="2344"/>
      <c r="G256" s="2344"/>
      <c r="H256" s="1225"/>
      <c r="I256" s="1225"/>
      <c r="J256" s="1225"/>
      <c r="L256"/>
      <c r="M256"/>
      <c r="N256"/>
      <c r="O256"/>
    </row>
    <row r="257" spans="1:11" s="1112" customFormat="1" ht="15" customHeight="1">
      <c r="A257" s="54" t="s">
        <v>183</v>
      </c>
      <c r="B257" s="54"/>
      <c r="C257" s="1940"/>
      <c r="D257" s="1940"/>
      <c r="E257" s="1940"/>
      <c r="F257" s="1940"/>
      <c r="J257" s="1914"/>
    </row>
    <row r="258" spans="1:11" s="1112" customFormat="1" ht="15" customHeight="1">
      <c r="A258" s="54" t="s">
        <v>185</v>
      </c>
      <c r="B258" s="54"/>
      <c r="C258" s="1940"/>
      <c r="D258" s="1940"/>
      <c r="E258" s="1940"/>
      <c r="F258" s="1940"/>
      <c r="J258" s="1914"/>
    </row>
    <row r="259" spans="1:11" s="1112" customFormat="1" ht="15" customHeight="1">
      <c r="A259" s="54" t="s">
        <v>187</v>
      </c>
      <c r="B259" s="54"/>
      <c r="C259" s="1940"/>
      <c r="D259" s="1940"/>
      <c r="E259" s="1940"/>
      <c r="F259" s="1940"/>
      <c r="J259" s="1914"/>
    </row>
    <row r="260" spans="1:11" ht="15" customHeight="1">
      <c r="K260" s="2045" t="s">
        <v>93</v>
      </c>
    </row>
  </sheetData>
  <mergeCells count="16">
    <mergeCell ref="B208:G208"/>
    <mergeCell ref="A215:H216"/>
    <mergeCell ref="A219:B219"/>
    <mergeCell ref="B256:G256"/>
    <mergeCell ref="B105:G105"/>
    <mergeCell ref="A119:H120"/>
    <mergeCell ref="A123:B123"/>
    <mergeCell ref="B160:G160"/>
    <mergeCell ref="A167:H168"/>
    <mergeCell ref="A171:B171"/>
    <mergeCell ref="A68:B68"/>
    <mergeCell ref="A9:H10"/>
    <mergeCell ref="A12:B12"/>
    <mergeCell ref="B49:J49"/>
    <mergeCell ref="B50:G50"/>
    <mergeCell ref="A64:H65"/>
  </mergeCells>
  <conditionalFormatting sqref="G173:G206">
    <cfRule type="cellIs" dxfId="5" priority="4" operator="greaterThan">
      <formula>25</formula>
    </cfRule>
    <cfRule type="cellIs" dxfId="4" priority="5" operator="between">
      <formula>15</formula>
      <formula>24.99999999</formula>
    </cfRule>
    <cfRule type="cellIs" priority="6" operator="between">
      <formula>0</formula>
      <formula>14.9999999999</formula>
    </cfRule>
  </conditionalFormatting>
  <conditionalFormatting sqref="J173:J206">
    <cfRule type="cellIs" dxfId="3" priority="1" operator="greaterThan">
      <formula>25</formula>
    </cfRule>
    <cfRule type="cellIs" dxfId="2" priority="2" operator="between">
      <formula>15</formula>
      <formula>24.99999999</formula>
    </cfRule>
    <cfRule type="cellIs" priority="3" operator="between">
      <formula>0</formula>
      <formula>14.9999999999</formula>
    </cfRule>
  </conditionalFormatting>
  <hyperlinks>
    <hyperlink ref="K260" location="'Cuadro 5.51'!A1" tooltip="Ir al inicio" display="Ir al inicio"/>
    <hyperlink ref="K212" location="'Cuadro 5.51'!A1" tooltip="Ir al inicio" display="Ir al inicio"/>
    <hyperlink ref="K164" location="'Cuadro 5.51'!A1" tooltip="Ir al inicio" display="Ir al inicio"/>
    <hyperlink ref="K116" location="'Cuadro 5.51'!A1" tooltip="Ir al inicio" display="Ir al inicio"/>
    <hyperlink ref="K61" location="'Cuadro 5.51'!A1" tooltip="Ir al inicio" display="Ir al inicio"/>
    <hyperlink ref="A3" location="'Cuadro 5.51'!A64:J115" tooltip="Estimaciones puntuales" display="Estimaciones puntuales"/>
    <hyperlink ref="A4" location="'Cuadro 5.51'!A119:J163" tooltip="Observaciones muestrales" display="Observaciones muestrales"/>
    <hyperlink ref="A5" location="'Cuadro 5.51'!A167:J211" tooltip="Coeficiente de variación" display="Coeficiente de variación "/>
    <hyperlink ref="A6" location="'Cuadro 5.51'!A216:J259" tooltip="Error estándar" display="Error estándar"/>
    <hyperlink ref="C14" location="C14" tooltip="CV: 1.22" display="C14"/>
    <hyperlink ref="E14" location="E14" tooltip="CV: 2.61" display="E14"/>
    <hyperlink ref="F14" location="F14" tooltip="CV: 2.07" display="F14"/>
    <hyperlink ref="G14" location="G14" tooltip="CV: 2.75" display="G14"/>
    <hyperlink ref="H14" location="H14" tooltip="CV: 4.12" display="H14"/>
    <hyperlink ref="I14" location="I14" tooltip="CV: 2.77" display="I14"/>
    <hyperlink ref="J14" location="J14" tooltip="CV: 2.71" display="J14"/>
    <hyperlink ref="C16" location="C16" tooltip="CV: 5.1" display="C16"/>
    <hyperlink ref="E16" location="E16" tooltip="CV: 12.18" display="E16"/>
    <hyperlink ref="F16" location="F16" tooltip="CV: 9.3" display="F16"/>
    <hyperlink ref="G16" location="G16" tooltip="CV: 12.77" display="G16"/>
    <hyperlink ref="H16" location="H16" tooltip="CV: 21.63" display="H16"/>
    <hyperlink ref="I16" location="I16" tooltip="CV: 12.18" display="I16"/>
    <hyperlink ref="J16" location="J16" tooltip="CV: 9.69" display="J16"/>
    <hyperlink ref="C17" location="C17" tooltip="CV: 5.97" display="C17"/>
    <hyperlink ref="E17" location="E17" tooltip="CV: 10.36" display="E17"/>
    <hyperlink ref="F17" location="F17" tooltip="CV: 12.42" display="F17"/>
    <hyperlink ref="G17" location="G17" tooltip="CV: 11.87" display="G17"/>
    <hyperlink ref="H17" location="H17" tooltip="CV: 22.29" display="H17"/>
    <hyperlink ref="I17" location="I17" tooltip="CV: 15.25" display="I17"/>
    <hyperlink ref="J17" location="J17" tooltip="CV: 12.84" display="J17"/>
    <hyperlink ref="C18" location="C18" tooltip="CV: 5.53" display="C18"/>
    <hyperlink ref="E18" location="E18" tooltip="CV: 10.77" display="E18"/>
    <hyperlink ref="F18" location="F18" tooltip="CV: 11.13" display="F18"/>
    <hyperlink ref="G18" location="G18" tooltip="CV: 10.15" display="G18"/>
    <hyperlink ref="H18" location="H18" tooltip="CV: 20.11" display="H18"/>
    <hyperlink ref="I18" location="I18" tooltip="CV: 19.16" display="I18"/>
    <hyperlink ref="J18" location="J18" tooltip="CV: 11.97" display="J18"/>
    <hyperlink ref="C19" location="C19" tooltip="CV: 5.12" display="C19"/>
    <hyperlink ref="E19" location="E19" tooltip="CV: 12.32" display="E19"/>
    <hyperlink ref="F19" location="F19" tooltip="CV: 9.29" display="F19"/>
    <hyperlink ref="G19" location="G19" tooltip="CV: 13.21" display="G19"/>
    <hyperlink ref="H19" location="H19" tooltip="CV: 17.07" display="H19"/>
    <hyperlink ref="I19" location="I19" tooltip="CV: 10.53" display="I19"/>
    <hyperlink ref="J19" location="J19" tooltip="CV: 11.06" display="J19"/>
    <hyperlink ref="C20" location="C20" tooltip="CV: 4.92" display="C20"/>
    <hyperlink ref="E20" location="E20" tooltip="CV: 10.67" display="E20"/>
    <hyperlink ref="F20" location="F20" tooltip="CV: 9.03" display="F20"/>
    <hyperlink ref="G20" location="G20" tooltip="CV: 12.44" display="G20"/>
    <hyperlink ref="H20" location="H20" tooltip="CV: 16.18" display="H20"/>
    <hyperlink ref="I20" location="I20" tooltip="CV: 15.21" display="I20"/>
    <hyperlink ref="J20" location="J20" tooltip="CV: 11.85" display="J20"/>
    <hyperlink ref="C21" location="C21" tooltip="CV: 5.03" display="C21"/>
    <hyperlink ref="E21" location="E21" tooltip="CV: 12.06" display="E21"/>
    <hyperlink ref="F21" location="F21" tooltip="CV: 9.5" display="F21"/>
    <hyperlink ref="G21" location="G21" tooltip="CV: 10.76" display="G21"/>
    <hyperlink ref="H21" location="H21" tooltip="CV: 23.03" display="H21"/>
    <hyperlink ref="I21" location="I21" tooltip="CV: 15.08" display="I21"/>
    <hyperlink ref="J21" location="J21" tooltip="CV: 10.85" display="J21"/>
    <hyperlink ref="C22" location="C22" tooltip="CV: 5.69" display="C22"/>
    <hyperlink ref="E22" location="E22" tooltip="CV: 9.16" display="E22"/>
    <hyperlink ref="F22" location="F22" tooltip="CV: 10.33" display="F22"/>
    <hyperlink ref="G22" location="G22" tooltip="CV: 13.3" display="G22"/>
    <hyperlink ref="H22" location="H22" tooltip="CV: 16.4" display="H22"/>
    <hyperlink ref="I22" location="I22" tooltip="CV: 8.31" display="I22"/>
    <hyperlink ref="J22" location="J22" tooltip="CV: 12.91" display="J22"/>
    <hyperlink ref="C23" location="C23" tooltip="CV: 5.62" display="C23"/>
    <hyperlink ref="E23" location="E23" tooltip="CV: 13.12" display="E23"/>
    <hyperlink ref="F23" location="F23" tooltip="CV: 9.36" display="F23"/>
    <hyperlink ref="G23" location="G23" tooltip="CV: 11.61" display="G23"/>
    <hyperlink ref="H23" location="H23" tooltip="CV: 20.33" display="H23"/>
    <hyperlink ref="I23" location="I23" tooltip="CV: 16.81" display="I23"/>
    <hyperlink ref="J23" location="J23" tooltip="CV: 11.09" display="J23"/>
    <hyperlink ref="C24" location="C24" tooltip="CV: 5.58" display="C24"/>
    <hyperlink ref="E24" location="E24" tooltip="CV: 15.36" display="E24"/>
    <hyperlink ref="F24" location="F24" tooltip="CV: 8.57" display="F24"/>
    <hyperlink ref="G24" location="G24" tooltip="CV: 9.88" display="G24"/>
    <hyperlink ref="H24" location="H24" tooltip="CV: 20.06" display="H24"/>
    <hyperlink ref="I24" location="I24" tooltip="CV: 14.5" display="I24"/>
    <hyperlink ref="J24" location="J24" tooltip="CV: 12.74" display="J24"/>
    <hyperlink ref="C25" location="C25" tooltip="CV: 5" display="C25"/>
    <hyperlink ref="E25" location="E25" tooltip="CV: 9.87" display="E25"/>
    <hyperlink ref="F25" location="F25" tooltip="CV: 9.66" display="F25"/>
    <hyperlink ref="G25" location="G25" tooltip="CV: 11.52" display="G25"/>
    <hyperlink ref="H25" location="H25" tooltip="CV: 20.34" display="H25"/>
    <hyperlink ref="I25" location="I25" tooltip="CV: 15.3" display="I25"/>
    <hyperlink ref="J25" location="J25" tooltip="CV: 11.95" display="J25"/>
    <hyperlink ref="C26" location="C26" tooltip="CV: 4.93" display="C26"/>
    <hyperlink ref="E26" location="E26" tooltip="CV: 11.79" display="E26"/>
    <hyperlink ref="F26" location="F26" tooltip="CV: 7.88" display="F26"/>
    <hyperlink ref="G26" location="G26" tooltip="CV: 11.22" display="G26"/>
    <hyperlink ref="H26" location="H26" tooltip="CV: 17.88" display="H26"/>
    <hyperlink ref="I26" location="I26" tooltip="CV: 9.58" display="I26"/>
    <hyperlink ref="J26" location="J26" tooltip="CV: 11.75" display="J26"/>
    <hyperlink ref="C27" location="C27" tooltip="CV: 5.43" display="C27"/>
    <hyperlink ref="E27" location="E27" tooltip="CV: 11.36" display="E27"/>
    <hyperlink ref="F27" location="F27" tooltip="CV: 8.6" display="F27"/>
    <hyperlink ref="G27" location="G27" tooltip="CV: 12.9" display="G27"/>
    <hyperlink ref="H27" location="H27" tooltip="CV: 16.26" display="H27"/>
    <hyperlink ref="I27" location="I27" tooltip="CV: 10.28" display="I27"/>
    <hyperlink ref="J27" location="J27" tooltip="CV: 14.97" display="J27"/>
    <hyperlink ref="C28" location="C28" tooltip="CV: 6.06" display="C28"/>
    <hyperlink ref="E28" location="E28" tooltip="CV: 13.9" display="E28"/>
    <hyperlink ref="F28" location="F28" tooltip="CV: 11.3" display="F28"/>
    <hyperlink ref="G28" location="G28" tooltip="CV: 13.69" display="G28"/>
    <hyperlink ref="H28" location="H28" tooltip="CV: 17.51" display="H28"/>
    <hyperlink ref="I28" location="I28" tooltip="CV: 15.27" display="I28"/>
    <hyperlink ref="J28" location="J28" tooltip="CV: 11.57" display="J28"/>
    <hyperlink ref="C29" location="C29" tooltip="CV: 5.12" display="C29"/>
    <hyperlink ref="E29" location="E29" tooltip="CV: 10.07" display="E29"/>
    <hyperlink ref="F29" location="F29" tooltip="CV: 9.2" display="F29"/>
    <hyperlink ref="G29" location="G29" tooltip="CV: 13.66" display="G29"/>
    <hyperlink ref="H29" location="H29" tooltip="CV: 18.83" display="H29"/>
    <hyperlink ref="I29" location="I29" tooltip="CV: 13.22" display="I29"/>
    <hyperlink ref="J29" location="J29" tooltip="CV: 9.22" display="J29"/>
    <hyperlink ref="C30" location="C30" tooltip="CV: 5.86" display="C30"/>
    <hyperlink ref="E30" location="E30" tooltip="CV: 12.03" display="E30"/>
    <hyperlink ref="F30" location="F30" tooltip="CV: 9.95" display="F30"/>
    <hyperlink ref="G30" location="G30" tooltip="CV: 16.71" display="G30"/>
    <hyperlink ref="H30" location="H30" tooltip="CV: 19.53" display="H30"/>
    <hyperlink ref="I30" location="I30" tooltip="CV: 12.69" display="I30"/>
    <hyperlink ref="J30" location="J30" tooltip="CV: 13.67" display="J30"/>
    <hyperlink ref="C31" location="C31" tooltip="CV: 5.18" display="C31"/>
    <hyperlink ref="E31" location="E31" tooltip="CV: 9.1" display="E31"/>
    <hyperlink ref="F31" location="F31" tooltip="CV: 8.59" display="F31"/>
    <hyperlink ref="G31" location="G31" tooltip="CV: 12.93" display="G31"/>
    <hyperlink ref="H31" location="H31" tooltip="CV: 14.77" display="H31"/>
    <hyperlink ref="I31" location="I31" tooltip="CV: 8.13" display="I31"/>
    <hyperlink ref="J31" location="J31" tooltip="CV: 12.23" display="J31"/>
    <hyperlink ref="C32" location="C32" tooltip="CV: 5.92" display="C32"/>
    <hyperlink ref="E32" location="E32" tooltip="CV: 13.03" display="E32"/>
    <hyperlink ref="F32" location="F32" tooltip="CV: 9.15" display="F32"/>
    <hyperlink ref="G32" location="G32" tooltip="CV: 12.99" display="G32"/>
    <hyperlink ref="H32" location="H32" tooltip="CV: 19.86" display="H32"/>
    <hyperlink ref="I32" location="I32" tooltip="CV: 12.58" display="I32"/>
    <hyperlink ref="J32" location="J32" tooltip="CV: 11.56" display="J32"/>
    <hyperlink ref="C33" location="C33" tooltip="CV: 5.69" display="C33"/>
    <hyperlink ref="E33" location="E33" tooltip="CV: 11.78" display="E33"/>
    <hyperlink ref="F33" location="F33" tooltip="CV: 11.04" display="F33"/>
    <hyperlink ref="G33" location="G33" tooltip="CV: 9.83" display="G33"/>
    <hyperlink ref="H33" location="H33" tooltip="CV: 22.02" display="H33"/>
    <hyperlink ref="I33" location="I33" tooltip="CV: 16.35" display="I33"/>
    <hyperlink ref="J33" location="J33" tooltip="CV: 9.92" display="J33"/>
    <hyperlink ref="C34" location="C34" tooltip="CV: 5.06" display="C34"/>
    <hyperlink ref="E34" location="E34" tooltip="CV: 10.75" display="E34"/>
    <hyperlink ref="F34" location="F34" tooltip="CV: 7.65" display="F34"/>
    <hyperlink ref="G34" location="G34" tooltip="CV: 12.34" display="G34"/>
    <hyperlink ref="H34" location="H34" tooltip="CV: 20.13" display="H34"/>
    <hyperlink ref="I34" location="I34" tooltip="CV: 13.28" display="I34"/>
    <hyperlink ref="J34" location="J34" tooltip="CV: 10.86" display="J34"/>
    <hyperlink ref="C35" location="C35" tooltip="CV: 5.08" display="C35"/>
    <hyperlink ref="E35" location="E35" tooltip="CV: 11.16" display="E35"/>
    <hyperlink ref="F35" location="F35" tooltip="CV: 10.63" display="F35"/>
    <hyperlink ref="G35" location="G35" tooltip="CV: 13.63" display="G35"/>
    <hyperlink ref="H35" location="H35" tooltip="CV: 17.45" display="H35"/>
    <hyperlink ref="I35" location="I35" tooltip="CV: 7.99" display="I35"/>
    <hyperlink ref="J35" location="J35" tooltip="CV: 9.1" display="J35"/>
    <hyperlink ref="C36" location="C36" tooltip="CV: 6.07" display="C36"/>
    <hyperlink ref="E36" location="E36" tooltip="CV: 12.08" display="E36"/>
    <hyperlink ref="F36" location="F36" tooltip="CV: 10.64" display="F36"/>
    <hyperlink ref="G36" location="G36" tooltip="CV: 13.47" display="G36"/>
    <hyperlink ref="H36" location="H36" tooltip="CV: 22.08" display="H36"/>
    <hyperlink ref="I36" location="I36" tooltip="CV: 12.26" display="I36"/>
    <hyperlink ref="J36" location="J36" tooltip="CV: 11.53" display="J36"/>
    <hyperlink ref="C37" location="C37" tooltip="CV: 5.64" display="C37"/>
    <hyperlink ref="E37" location="E37" tooltip="CV: 12.52" display="E37"/>
    <hyperlink ref="F37" location="F37" tooltip="CV: 12.3" display="F37"/>
    <hyperlink ref="G37" location="G37" tooltip="CV: 12.25" display="G37"/>
    <hyperlink ref="H37" location="H37" tooltip="CV: 18.38" display="H37"/>
    <hyperlink ref="I37" location="I37" tooltip="CV: 11.69" display="I37"/>
    <hyperlink ref="J37" location="J37" tooltip="CV: 10.08" display="J37"/>
    <hyperlink ref="C38" location="C38" tooltip="CV: 5.51" display="C38"/>
    <hyperlink ref="E38" location="E38" tooltip="CV: 14.35" display="E38"/>
    <hyperlink ref="F38" location="F38" tooltip="CV: 11.24" display="F38"/>
    <hyperlink ref="G38" location="G38" tooltip="CV: 13.88" display="G38"/>
    <hyperlink ref="H38" location="H38" tooltip="CV: 16.47" display="H38"/>
    <hyperlink ref="I38" location="I38" tooltip="CV: 13.73" display="I38"/>
    <hyperlink ref="J38" location="J38" tooltip="CV: 10.5" display="J38"/>
    <hyperlink ref="C39" location="C39" tooltip="CV: 5.51" display="C39"/>
    <hyperlink ref="E39" location="E39" tooltip="CV: 11.11" display="E39"/>
    <hyperlink ref="F39" location="F39" tooltip="CV: 8.82" display="F39"/>
    <hyperlink ref="G39" location="G39" tooltip="CV: 11.46" display="G39"/>
    <hyperlink ref="H39" location="H39" tooltip="CV: 18.86" display="H39"/>
    <hyperlink ref="I39" location="I39" tooltip="CV: 17.44" display="I39"/>
    <hyperlink ref="J39" location="J39" tooltip="CV: 10.85" display="J39"/>
    <hyperlink ref="C40" location="C40" tooltip="CV: 5.37" display="C40"/>
    <hyperlink ref="E40" location="E40" tooltip="CV: 10" display="E40"/>
    <hyperlink ref="F40" location="F40" tooltip="CV: 8.42" display="F40"/>
    <hyperlink ref="G40" location="G40" tooltip="CV: 11.8" display="G40"/>
    <hyperlink ref="H40" location="H40" tooltip="CV: 22.49" display="H40"/>
    <hyperlink ref="I40" location="I40" tooltip="CV: 20.35" display="I40"/>
    <hyperlink ref="J40" location="J40" tooltip="CV: 12.08" display="J40"/>
    <hyperlink ref="C41" location="C41" tooltip="CV: 5.45" display="C41"/>
    <hyperlink ref="E41" location="E41" tooltip="CV: 9.88" display="E41"/>
    <hyperlink ref="F41" location="F41" tooltip="CV: 8.78" display="F41"/>
    <hyperlink ref="G41" location="G41" tooltip="CV: 11.11" display="G41"/>
    <hyperlink ref="H41" location="H41" tooltip="CV: 23.69" display="H41"/>
    <hyperlink ref="I41" location="I41" tooltip="CV: 20.48" display="I41"/>
    <hyperlink ref="J41" location="J41" tooltip="CV: 11.59" display="J41"/>
    <hyperlink ref="C42" location="C42" tooltip="CV: 5.11" display="C42"/>
    <hyperlink ref="E42" location="E42" tooltip="CV: 9.72" display="E42"/>
    <hyperlink ref="F42" location="F42" tooltip="CV: 6.76" display="F42"/>
    <hyperlink ref="G42" location="G42" tooltip="CV: 13.21" display="G42"/>
    <hyperlink ref="H42" location="H42" tooltip="CV: 13.44" display="H42"/>
    <hyperlink ref="I42" location="I42" tooltip="CV: 10.66" display="I42"/>
    <hyperlink ref="J42" location="J42" tooltip="CV: 11.52" display="J42"/>
    <hyperlink ref="C43" location="C43" tooltip="CV: 5.05" display="C43"/>
    <hyperlink ref="E43" location="E43" tooltip="CV: 11.49" display="E43"/>
    <hyperlink ref="F43" location="F43" tooltip="CV: 9.21" display="F43"/>
    <hyperlink ref="G43" location="G43" tooltip="CV: 12.85" display="G43"/>
    <hyperlink ref="H43" location="H43" tooltip="CV: 15.59" display="H43"/>
    <hyperlink ref="I43" location="I43" tooltip="CV: 11.4" display="I43"/>
    <hyperlink ref="J43" location="J43" tooltip="CV: 13.77" display="J43"/>
    <hyperlink ref="C44" location="C44" tooltip="CV: 5.81" display="C44"/>
    <hyperlink ref="E44" location="E44" tooltip="CV: 12.03" display="E44"/>
    <hyperlink ref="F44" location="F44" tooltip="CV: 10.42" display="F44"/>
    <hyperlink ref="G44" location="G44" tooltip="CV: 12.68" display="G44"/>
    <hyperlink ref="H44" location="H44" tooltip="CV: 17.35" display="H44"/>
    <hyperlink ref="I44" location="I44" tooltip="CV: 14.28" display="I44"/>
    <hyperlink ref="J44" location="J44" tooltip="CV: 11.73" display="J44"/>
    <hyperlink ref="C45" location="C45" tooltip="CV: 5.99" display="C45"/>
    <hyperlink ref="E45" location="E45" tooltip="CV: 16.61" display="E45"/>
    <hyperlink ref="F45" location="F45" tooltip="CV: 9.35" display="F45"/>
    <hyperlink ref="G45" location="G45" tooltip="CV: 12.98" display="G45"/>
    <hyperlink ref="H45" location="H45" tooltip="CV: 18.98" display="H45"/>
    <hyperlink ref="I45" location="I45" tooltip="CV: 13.45" display="I45"/>
    <hyperlink ref="J45" location="J45" tooltip="CV: 12.19" display="J45"/>
    <hyperlink ref="C46" location="C46" tooltip="CV: 5.39" display="C46"/>
    <hyperlink ref="E46" location="E46" tooltip="CV: 16.17" display="E46"/>
    <hyperlink ref="F46" location="F46" tooltip="CV: 9.08" display="F46"/>
    <hyperlink ref="G46" location="G46" tooltip="CV: 12.6" display="G46"/>
    <hyperlink ref="H46" location="H46" tooltip="CV: 22.24" display="H46"/>
    <hyperlink ref="I46" location="I46" tooltip="CV: 12.57" display="I46"/>
    <hyperlink ref="J46" location="J46" tooltip="CV: 10.82" display="J46"/>
    <hyperlink ref="C47" location="C47" tooltip="CV: 5.34" display="C47"/>
    <hyperlink ref="E47" location="E47" tooltip="CV: 9.63" display="E47"/>
    <hyperlink ref="F47" location="F47" tooltip="CV: 7.88" display="F47"/>
    <hyperlink ref="G47" location="G47" tooltip="CV: 11.05" display="G47"/>
    <hyperlink ref="H47" location="H47" tooltip="CV: 15.59" display="H47"/>
    <hyperlink ref="I47" location="I47" tooltip="CV: 14.85" display="I47"/>
    <hyperlink ref="J47" location="J47" tooltip="CV: 12.97" display="J47"/>
    <hyperlink ref="K1" location="ÍNDICE!A1" tooltip="Índice" display="Índice"/>
  </hyperlinks>
  <pageMargins left="0.70866141732283472" right="0.70866141732283472" top="0.74803149606299213" bottom="0.74803149606299213" header="0.31496062992125984" footer="0.31496062992125984"/>
  <pageSetup scale="75" orientation="landscape" verticalDpi="0"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0"/>
  <sheetViews>
    <sheetView showGridLines="0" zoomScaleNormal="100" zoomScaleSheetLayoutView="100" workbookViewId="0"/>
  </sheetViews>
  <sheetFormatPr baseColWidth="10" defaultColWidth="9.140625" defaultRowHeight="15" customHeight="1"/>
  <cols>
    <col min="1" max="1" width="5.42578125" style="1112" customWidth="1"/>
    <col min="2" max="3" width="20.7109375" style="1112" customWidth="1"/>
    <col min="4" max="4" width="1.28515625" style="1112" customWidth="1"/>
    <col min="5" max="9" width="15.7109375" style="1112" customWidth="1"/>
    <col min="10" max="10" width="18.7109375" style="1112" customWidth="1"/>
    <col min="11" max="16384" width="9.140625" style="1112"/>
  </cols>
  <sheetData>
    <row r="1" spans="1:14" s="1899" customFormat="1" ht="15" customHeight="1">
      <c r="A1" s="1952" t="s">
        <v>644</v>
      </c>
      <c r="B1" s="1952"/>
      <c r="J1" s="823" t="s">
        <v>19</v>
      </c>
    </row>
    <row r="2" spans="1:14" ht="15" customHeight="1">
      <c r="A2" s="1952"/>
      <c r="B2" s="1900"/>
      <c r="I2" s="2015"/>
    </row>
    <row r="3" spans="1:14" s="1905" customFormat="1" ht="15" customHeight="1">
      <c r="A3" s="1902" t="s">
        <v>95</v>
      </c>
      <c r="B3" s="1902"/>
    </row>
    <row r="4" spans="1:14" s="1905" customFormat="1" ht="15" customHeight="1">
      <c r="A4" s="1902" t="s">
        <v>34</v>
      </c>
      <c r="B4" s="1902"/>
      <c r="J4" s="2064"/>
      <c r="K4" s="2064"/>
      <c r="L4" s="798"/>
    </row>
    <row r="5" spans="1:14" s="1905" customFormat="1" ht="15" customHeight="1">
      <c r="A5" s="1902" t="s">
        <v>270</v>
      </c>
      <c r="B5" s="1902"/>
      <c r="J5" s="1908"/>
      <c r="K5" s="1908"/>
      <c r="L5" s="1908"/>
    </row>
    <row r="6" spans="1:14" s="1905" customFormat="1" ht="15" customHeight="1">
      <c r="A6" s="1902" t="s">
        <v>32</v>
      </c>
      <c r="B6" s="1902"/>
    </row>
    <row r="9" spans="1:14" s="798" customFormat="1" ht="15" customHeight="1">
      <c r="A9" s="2494" t="s">
        <v>611</v>
      </c>
      <c r="B9" s="2494"/>
      <c r="C9" s="2494"/>
      <c r="D9" s="2494"/>
      <c r="E9" s="2494"/>
      <c r="F9" s="2494"/>
      <c r="G9" s="2494"/>
      <c r="H9" s="2318"/>
      <c r="I9" s="945" t="s">
        <v>612</v>
      </c>
    </row>
    <row r="10" spans="1:14" s="1911" customFormat="1" ht="15" customHeight="1">
      <c r="A10" s="2494"/>
      <c r="B10" s="2494"/>
      <c r="C10" s="2494"/>
      <c r="D10" s="2494"/>
      <c r="E10" s="2494"/>
      <c r="F10" s="2494"/>
      <c r="G10" s="2494"/>
      <c r="H10" s="2229"/>
    </row>
    <row r="11" spans="1:14" ht="6" customHeight="1">
      <c r="A11" s="1913"/>
      <c r="B11" s="1913"/>
      <c r="C11" s="1912"/>
      <c r="D11" s="1912"/>
      <c r="E11" s="1913"/>
      <c r="F11" s="1913"/>
      <c r="G11" s="1913"/>
      <c r="H11" s="1913"/>
    </row>
    <row r="12" spans="1:14" ht="15" customHeight="1">
      <c r="A12" s="2518" t="s">
        <v>349</v>
      </c>
      <c r="B12" s="2519"/>
      <c r="C12" s="2209"/>
      <c r="D12" s="2209"/>
      <c r="E12" s="2502" t="s">
        <v>613</v>
      </c>
      <c r="F12" s="2502"/>
      <c r="G12" s="2502"/>
      <c r="H12" s="2502"/>
      <c r="I12" s="2502"/>
    </row>
    <row r="13" spans="1:14" s="1921" customFormat="1" ht="15" customHeight="1">
      <c r="A13" s="2382"/>
      <c r="B13" s="2382"/>
      <c r="C13" s="2211" t="s">
        <v>17</v>
      </c>
      <c r="D13" s="2211"/>
      <c r="E13" s="1917">
        <v>1</v>
      </c>
      <c r="F13" s="1917">
        <v>2</v>
      </c>
      <c r="G13" s="1917">
        <v>3</v>
      </c>
      <c r="H13" s="1917" t="s">
        <v>614</v>
      </c>
      <c r="I13" s="1917" t="s">
        <v>18</v>
      </c>
      <c r="J13" s="1920"/>
      <c r="K13" s="1920"/>
      <c r="L13" s="1920"/>
      <c r="M13" s="1920"/>
      <c r="N13" s="1920"/>
    </row>
    <row r="14" spans="1:14" ht="6" customHeight="1">
      <c r="A14" s="1913"/>
      <c r="B14" s="1913"/>
      <c r="C14" s="1913"/>
      <c r="D14" s="1913"/>
      <c r="E14" s="1913"/>
      <c r="F14" s="1913"/>
      <c r="G14" s="1913"/>
      <c r="H14" s="1913"/>
      <c r="I14" s="1932"/>
      <c r="J14" s="1932"/>
      <c r="K14" s="1932"/>
      <c r="L14" s="1932"/>
    </row>
    <row r="15" spans="1:14" s="1932" customFormat="1" ht="15" customHeight="1">
      <c r="A15" s="1956" t="s">
        <v>103</v>
      </c>
      <c r="B15" s="1956"/>
      <c r="C15" s="1957">
        <v>25714634</v>
      </c>
      <c r="D15" s="1997"/>
      <c r="E15" s="2319">
        <v>62.7</v>
      </c>
      <c r="F15" s="2319">
        <v>21.6</v>
      </c>
      <c r="G15" s="2319">
        <v>8.8000000000000007</v>
      </c>
      <c r="H15" s="2319">
        <v>5.5</v>
      </c>
      <c r="I15" s="1972">
        <v>1.4</v>
      </c>
    </row>
    <row r="16" spans="1:14" s="1925" customFormat="1" ht="6" customHeight="1">
      <c r="A16" s="1963"/>
      <c r="B16" s="1963"/>
      <c r="E16" s="2232"/>
      <c r="F16" s="2232"/>
      <c r="G16" s="2232"/>
      <c r="H16" s="2232"/>
      <c r="I16" s="2125"/>
      <c r="J16" s="1932"/>
    </row>
    <row r="17" spans="1:10" s="1925" customFormat="1" ht="15" customHeight="1">
      <c r="A17" s="1963" t="s">
        <v>295</v>
      </c>
      <c r="B17" s="1963"/>
      <c r="E17" s="2232"/>
      <c r="F17" s="2232"/>
      <c r="G17" s="2232"/>
      <c r="H17" s="2232"/>
      <c r="I17" s="2125"/>
      <c r="J17" s="1932"/>
    </row>
    <row r="18" spans="1:10" s="1925" customFormat="1" ht="15" customHeight="1">
      <c r="A18" s="1932" t="s">
        <v>100</v>
      </c>
      <c r="C18" s="1969">
        <v>9031968</v>
      </c>
      <c r="D18" s="1981"/>
      <c r="E18" s="2320">
        <v>75.8</v>
      </c>
      <c r="F18" s="2320">
        <v>16</v>
      </c>
      <c r="G18" s="2320">
        <v>5.0999999999999996</v>
      </c>
      <c r="H18" s="2320">
        <v>2.4</v>
      </c>
      <c r="I18" s="1972">
        <v>0.7</v>
      </c>
      <c r="J18" s="1932"/>
    </row>
    <row r="19" spans="1:10" s="1925" customFormat="1" ht="15" customHeight="1">
      <c r="A19" s="1932" t="s">
        <v>99</v>
      </c>
      <c r="C19" s="1969">
        <v>16682666</v>
      </c>
      <c r="D19" s="1981"/>
      <c r="E19" s="2320">
        <v>55.6</v>
      </c>
      <c r="F19" s="2320">
        <v>24.6</v>
      </c>
      <c r="G19" s="2320">
        <v>10.8</v>
      </c>
      <c r="H19" s="2320">
        <v>7.2</v>
      </c>
      <c r="I19" s="1972">
        <v>1.8</v>
      </c>
      <c r="J19" s="1932"/>
    </row>
    <row r="20" spans="1:10" s="1925" customFormat="1" ht="6" customHeight="1">
      <c r="A20" s="1963"/>
      <c r="B20" s="1963"/>
      <c r="C20" s="1981"/>
      <c r="D20" s="1981"/>
      <c r="E20" s="1756"/>
      <c r="F20" s="1756"/>
      <c r="G20" s="1756"/>
      <c r="H20" s="1756"/>
      <c r="I20" s="2125"/>
      <c r="J20" s="1932"/>
    </row>
    <row r="21" spans="1:10" ht="15" customHeight="1">
      <c r="A21" s="1963" t="s">
        <v>104</v>
      </c>
      <c r="B21" s="1963"/>
      <c r="C21" s="1981"/>
      <c r="D21" s="1981"/>
      <c r="E21" s="1756"/>
      <c r="F21" s="1756"/>
      <c r="G21" s="1756"/>
      <c r="H21" s="1756"/>
      <c r="I21" s="2125"/>
      <c r="J21" s="1932"/>
    </row>
    <row r="22" spans="1:10" ht="15" customHeight="1">
      <c r="A22" s="1967" t="s">
        <v>512</v>
      </c>
      <c r="B22" s="1967"/>
      <c r="C22" s="1969">
        <v>1556055</v>
      </c>
      <c r="D22" s="1981"/>
      <c r="E22" s="2320">
        <v>74.5</v>
      </c>
      <c r="F22" s="2320">
        <v>16.600000000000001</v>
      </c>
      <c r="G22" s="2320">
        <v>4.5</v>
      </c>
      <c r="H22" s="2320">
        <v>3.6</v>
      </c>
      <c r="I22" s="2321">
        <v>0.8</v>
      </c>
      <c r="J22" s="1932"/>
    </row>
    <row r="23" spans="1:10" ht="15" customHeight="1">
      <c r="A23" s="1967" t="s">
        <v>135</v>
      </c>
      <c r="B23" s="1967"/>
      <c r="C23" s="1969">
        <v>3628050</v>
      </c>
      <c r="D23" s="1981"/>
      <c r="E23" s="2320">
        <v>61.3</v>
      </c>
      <c r="F23" s="2320">
        <v>21.7</v>
      </c>
      <c r="G23" s="2320">
        <v>9.8000000000000007</v>
      </c>
      <c r="H23" s="2320">
        <v>6.3</v>
      </c>
      <c r="I23" s="1972">
        <v>0.9</v>
      </c>
      <c r="J23" s="1932"/>
    </row>
    <row r="24" spans="1:10" ht="15" customHeight="1">
      <c r="A24" s="1967" t="s">
        <v>136</v>
      </c>
      <c r="B24" s="1967"/>
      <c r="C24" s="1969">
        <v>4077388</v>
      </c>
      <c r="D24" s="1981"/>
      <c r="E24" s="2320">
        <v>57</v>
      </c>
      <c r="F24" s="2320">
        <v>23.6</v>
      </c>
      <c r="G24" s="2320">
        <v>10.4</v>
      </c>
      <c r="H24" s="2320">
        <v>7.6</v>
      </c>
      <c r="I24" s="1972">
        <v>1.4</v>
      </c>
      <c r="J24" s="1932"/>
    </row>
    <row r="25" spans="1:10" ht="15" customHeight="1">
      <c r="A25" s="1967" t="s">
        <v>137</v>
      </c>
      <c r="B25" s="1967"/>
      <c r="C25" s="1969">
        <v>4210946</v>
      </c>
      <c r="D25" s="1981"/>
      <c r="E25" s="2320">
        <v>58.6</v>
      </c>
      <c r="F25" s="2320">
        <v>22.6</v>
      </c>
      <c r="G25" s="2320">
        <v>10.1</v>
      </c>
      <c r="H25" s="2320">
        <v>7.2</v>
      </c>
      <c r="I25" s="1972">
        <v>1.5</v>
      </c>
      <c r="J25" s="1932"/>
    </row>
    <row r="26" spans="1:10" ht="15" customHeight="1">
      <c r="A26" s="1967" t="s">
        <v>138</v>
      </c>
      <c r="B26" s="1967"/>
      <c r="C26" s="1969">
        <v>4405927</v>
      </c>
      <c r="D26" s="1981"/>
      <c r="E26" s="2320">
        <v>62.5</v>
      </c>
      <c r="F26" s="2320">
        <v>22.3</v>
      </c>
      <c r="G26" s="2320">
        <v>8.6</v>
      </c>
      <c r="H26" s="2320">
        <v>5.2</v>
      </c>
      <c r="I26" s="1972">
        <v>1.4</v>
      </c>
      <c r="J26" s="1932"/>
    </row>
    <row r="27" spans="1:10" ht="15" customHeight="1">
      <c r="A27" s="1967" t="s">
        <v>513</v>
      </c>
      <c r="B27" s="1967"/>
      <c r="C27" s="1969">
        <v>4170668</v>
      </c>
      <c r="D27" s="1981"/>
      <c r="E27" s="2320">
        <v>65</v>
      </c>
      <c r="F27" s="2320">
        <v>21.6</v>
      </c>
      <c r="G27" s="2320">
        <v>8.1</v>
      </c>
      <c r="H27" s="2320">
        <v>3.9</v>
      </c>
      <c r="I27" s="1972">
        <v>1.4</v>
      </c>
      <c r="J27" s="1932"/>
    </row>
    <row r="28" spans="1:10" s="1932" customFormat="1" ht="15" customHeight="1">
      <c r="A28" s="1967" t="s">
        <v>514</v>
      </c>
      <c r="B28" s="1967"/>
      <c r="C28" s="1969">
        <v>3665600</v>
      </c>
      <c r="D28" s="1981"/>
      <c r="E28" s="2320">
        <v>68</v>
      </c>
      <c r="F28" s="2320">
        <v>19.3</v>
      </c>
      <c r="G28" s="2320">
        <v>7.3</v>
      </c>
      <c r="H28" s="2320">
        <v>3.4</v>
      </c>
      <c r="I28" s="1972">
        <v>2</v>
      </c>
    </row>
    <row r="29" spans="1:10" s="1932" customFormat="1" ht="6" customHeight="1">
      <c r="A29" s="1967"/>
      <c r="B29" s="1967"/>
      <c r="C29" s="1981"/>
      <c r="D29" s="1981"/>
      <c r="E29" s="1756"/>
      <c r="F29" s="1756"/>
      <c r="G29" s="1756"/>
      <c r="H29" s="1756"/>
      <c r="I29" s="2125"/>
    </row>
    <row r="30" spans="1:10" s="1932" customFormat="1" ht="15" customHeight="1">
      <c r="A30" s="1956" t="s">
        <v>105</v>
      </c>
      <c r="B30" s="1956"/>
      <c r="C30" s="1981"/>
      <c r="D30" s="1981"/>
      <c r="E30" s="1756"/>
      <c r="F30" s="1756"/>
      <c r="G30" s="1756"/>
      <c r="H30" s="1756"/>
      <c r="I30" s="2125"/>
    </row>
    <row r="31" spans="1:10" s="1932" customFormat="1" ht="15" customHeight="1">
      <c r="A31" s="1967" t="s">
        <v>189</v>
      </c>
      <c r="C31" s="1969">
        <v>1447603</v>
      </c>
      <c r="D31" s="1981"/>
      <c r="E31" s="2320">
        <v>82.8</v>
      </c>
      <c r="F31" s="2320">
        <v>12.4</v>
      </c>
      <c r="G31" s="2320">
        <v>2.7</v>
      </c>
      <c r="H31" s="2322">
        <v>0.7</v>
      </c>
      <c r="I31" s="2321">
        <v>1.4</v>
      </c>
    </row>
    <row r="32" spans="1:10" s="1932" customFormat="1" ht="15" customHeight="1">
      <c r="A32" s="1967" t="s">
        <v>182</v>
      </c>
      <c r="C32" s="1969">
        <v>24267031</v>
      </c>
      <c r="D32" s="1981"/>
      <c r="E32" s="2320">
        <v>61.6</v>
      </c>
      <c r="F32" s="2320">
        <v>22.1</v>
      </c>
      <c r="G32" s="2320">
        <v>9.1</v>
      </c>
      <c r="H32" s="2320">
        <v>5.8</v>
      </c>
      <c r="I32" s="1972">
        <v>1.4</v>
      </c>
    </row>
    <row r="33" spans="1:17" ht="6" customHeight="1">
      <c r="A33" s="1932"/>
      <c r="B33" s="1932"/>
      <c r="C33" s="1981"/>
      <c r="D33" s="1981"/>
      <c r="E33" s="1756"/>
      <c r="F33" s="1756"/>
      <c r="G33" s="1756"/>
      <c r="H33" s="1756"/>
      <c r="I33" s="2125"/>
      <c r="J33" s="1932"/>
    </row>
    <row r="34" spans="1:17" s="1932" customFormat="1" ht="15" customHeight="1">
      <c r="A34" s="1956" t="s">
        <v>515</v>
      </c>
      <c r="B34" s="1956"/>
      <c r="C34" s="1981"/>
      <c r="D34" s="1981"/>
      <c r="E34" s="1756"/>
      <c r="F34" s="1756"/>
      <c r="G34" s="1756"/>
      <c r="H34" s="1756"/>
      <c r="I34" s="2125"/>
    </row>
    <row r="35" spans="1:17" s="1932" customFormat="1" ht="15" customHeight="1">
      <c r="A35" s="1967" t="s">
        <v>42</v>
      </c>
      <c r="C35" s="1969">
        <v>611319</v>
      </c>
      <c r="D35" s="1981"/>
      <c r="E35" s="2320">
        <v>73.3</v>
      </c>
      <c r="F35" s="2320">
        <v>18.2</v>
      </c>
      <c r="G35" s="2320">
        <v>5.0999999999999996</v>
      </c>
      <c r="H35" s="2323">
        <v>1.9</v>
      </c>
      <c r="I35" s="2321">
        <v>1.5</v>
      </c>
    </row>
    <row r="36" spans="1:17" s="1932" customFormat="1" ht="15" customHeight="1">
      <c r="A36" s="2177" t="s">
        <v>41</v>
      </c>
      <c r="C36" s="2178">
        <v>1906731</v>
      </c>
      <c r="D36" s="2324"/>
      <c r="E36" s="2325">
        <v>70.8</v>
      </c>
      <c r="F36" s="2325">
        <v>18.8</v>
      </c>
      <c r="G36" s="2325">
        <v>6.4</v>
      </c>
      <c r="H36" s="2325">
        <v>2.6</v>
      </c>
      <c r="I36" s="2321">
        <v>1.4</v>
      </c>
      <c r="J36" s="2125"/>
    </row>
    <row r="37" spans="1:17" s="1932" customFormat="1" ht="15" customHeight="1">
      <c r="A37" s="1967" t="s">
        <v>40</v>
      </c>
      <c r="C37" s="1969">
        <v>3585235</v>
      </c>
      <c r="D37" s="1981"/>
      <c r="E37" s="2320">
        <v>70.599999999999994</v>
      </c>
      <c r="F37" s="2320">
        <v>19.5</v>
      </c>
      <c r="G37" s="2320">
        <v>6</v>
      </c>
      <c r="H37" s="2320">
        <v>2.8</v>
      </c>
      <c r="I37" s="1972">
        <v>1.1000000000000001</v>
      </c>
    </row>
    <row r="38" spans="1:17" s="1932" customFormat="1" ht="15" customHeight="1">
      <c r="A38" s="1967" t="s">
        <v>39</v>
      </c>
      <c r="C38" s="1969">
        <v>8436534</v>
      </c>
      <c r="D38" s="1981"/>
      <c r="E38" s="2320">
        <v>66</v>
      </c>
      <c r="F38" s="2320">
        <v>20.7</v>
      </c>
      <c r="G38" s="2320">
        <v>8.1999999999999993</v>
      </c>
      <c r="H38" s="2320">
        <v>4.2</v>
      </c>
      <c r="I38" s="1972">
        <v>0.9</v>
      </c>
    </row>
    <row r="39" spans="1:17" s="1932" customFormat="1" ht="15" customHeight="1">
      <c r="A39" s="1967" t="s">
        <v>38</v>
      </c>
      <c r="C39" s="1969">
        <v>5823811</v>
      </c>
      <c r="D39" s="1981"/>
      <c r="E39" s="2320">
        <v>60.2</v>
      </c>
      <c r="F39" s="2320">
        <v>23</v>
      </c>
      <c r="G39" s="2320">
        <v>9.6999999999999993</v>
      </c>
      <c r="H39" s="2320">
        <v>5.7</v>
      </c>
      <c r="I39" s="1972">
        <v>1.4</v>
      </c>
    </row>
    <row r="40" spans="1:17" s="1932" customFormat="1" ht="15" customHeight="1">
      <c r="A40" s="1967" t="s">
        <v>37</v>
      </c>
      <c r="C40" s="1969">
        <v>5350459</v>
      </c>
      <c r="D40" s="1981"/>
      <c r="E40" s="2320">
        <v>51.1</v>
      </c>
      <c r="F40" s="2320">
        <v>24.2</v>
      </c>
      <c r="G40" s="2320">
        <v>11.9</v>
      </c>
      <c r="H40" s="2320">
        <v>10.5</v>
      </c>
      <c r="I40" s="1972">
        <v>2.2999999999999998</v>
      </c>
    </row>
    <row r="41" spans="1:17" s="1932" customFormat="1" ht="6" customHeight="1">
      <c r="C41" s="1981"/>
      <c r="D41" s="1981"/>
      <c r="E41" s="1756"/>
      <c r="F41" s="1756"/>
      <c r="G41" s="1756"/>
      <c r="H41" s="1756"/>
      <c r="I41" s="2125"/>
    </row>
    <row r="42" spans="1:17" s="1932" customFormat="1" ht="15" customHeight="1">
      <c r="A42" s="1956" t="s">
        <v>107</v>
      </c>
      <c r="B42" s="1956"/>
      <c r="C42" s="1981"/>
      <c r="D42" s="1981"/>
      <c r="E42" s="1756"/>
      <c r="F42" s="1756"/>
      <c r="G42" s="1756"/>
      <c r="H42" s="1756"/>
      <c r="I42" s="2125"/>
    </row>
    <row r="43" spans="1:17" s="1932" customFormat="1" ht="15" customHeight="1">
      <c r="A43" s="1967" t="s">
        <v>192</v>
      </c>
      <c r="C43" s="1969">
        <v>18535146</v>
      </c>
      <c r="D43" s="1981"/>
      <c r="E43" s="2320">
        <v>71.5</v>
      </c>
      <c r="F43" s="2320">
        <v>18.3</v>
      </c>
      <c r="G43" s="2320">
        <v>6.2</v>
      </c>
      <c r="H43" s="2320">
        <v>3</v>
      </c>
      <c r="I43" s="1972">
        <v>1</v>
      </c>
    </row>
    <row r="44" spans="1:17" s="1932" customFormat="1" ht="15" customHeight="1">
      <c r="A44" s="1967" t="s">
        <v>517</v>
      </c>
      <c r="C44" s="1969">
        <v>2964698</v>
      </c>
      <c r="D44" s="1981"/>
      <c r="E44" s="2320">
        <v>39.200000000000003</v>
      </c>
      <c r="F44" s="2320">
        <v>31.7</v>
      </c>
      <c r="G44" s="2320">
        <v>16.5</v>
      </c>
      <c r="H44" s="2320">
        <v>10.5</v>
      </c>
      <c r="I44" s="1972">
        <v>2.1</v>
      </c>
    </row>
    <row r="45" spans="1:17" s="1932" customFormat="1" ht="15" customHeight="1">
      <c r="A45" s="1967" t="s">
        <v>194</v>
      </c>
      <c r="C45" s="1969">
        <v>4214790</v>
      </c>
      <c r="D45" s="1981"/>
      <c r="E45" s="2320">
        <v>41</v>
      </c>
      <c r="F45" s="2320">
        <v>28.9</v>
      </c>
      <c r="G45" s="2320">
        <v>14.6</v>
      </c>
      <c r="H45" s="2320">
        <v>12.7</v>
      </c>
      <c r="I45" s="1972">
        <v>2.8</v>
      </c>
    </row>
    <row r="46" spans="1:17" s="2236" customFormat="1" ht="6" customHeight="1">
      <c r="A46" s="1976"/>
      <c r="B46" s="1976"/>
      <c r="C46" s="2237"/>
      <c r="D46" s="2237"/>
      <c r="E46" s="1978"/>
      <c r="F46" s="1978"/>
      <c r="G46" s="1978"/>
      <c r="H46" s="1978"/>
      <c r="I46" s="1978"/>
    </row>
    <row r="47" spans="1:17" s="317" customFormat="1" ht="47.1" customHeight="1">
      <c r="A47" s="870" t="s">
        <v>279</v>
      </c>
      <c r="B47" s="2396" t="s">
        <v>615</v>
      </c>
      <c r="C47" s="2396"/>
      <c r="D47" s="2396"/>
      <c r="E47" s="2396"/>
      <c r="F47" s="2396"/>
      <c r="G47" s="2396"/>
      <c r="H47" s="2396"/>
      <c r="I47" s="2396"/>
      <c r="J47" s="1470"/>
      <c r="K47" s="1225"/>
      <c r="M47"/>
      <c r="N47"/>
      <c r="O47"/>
      <c r="P47"/>
    </row>
    <row r="48" spans="1:17" s="317" customFormat="1" ht="15" customHeight="1">
      <c r="A48" s="870"/>
      <c r="B48" s="2396" t="s">
        <v>505</v>
      </c>
      <c r="C48" s="2396"/>
      <c r="D48" s="2396"/>
      <c r="E48" s="2396"/>
      <c r="F48" s="2396"/>
      <c r="G48" s="2396"/>
      <c r="H48" s="2396"/>
      <c r="I48" s="1225"/>
      <c r="J48" s="1225"/>
      <c r="K48" s="1225"/>
      <c r="L48" s="1225"/>
      <c r="N48"/>
      <c r="O48"/>
      <c r="P48"/>
      <c r="Q48"/>
    </row>
    <row r="49" spans="1:11" s="317" customFormat="1" ht="15" customHeight="1">
      <c r="A49" s="1226"/>
      <c r="B49" s="1227" t="s">
        <v>344</v>
      </c>
      <c r="C49" s="1227"/>
      <c r="D49" s="1227"/>
      <c r="E49" s="1227"/>
      <c r="F49" s="1227"/>
      <c r="I49" s="1228"/>
      <c r="K49"/>
    </row>
    <row r="50" spans="1:11" ht="15" customHeight="1">
      <c r="A50" s="1982" t="s">
        <v>616</v>
      </c>
      <c r="B50" s="1982"/>
    </row>
    <row r="51" spans="1:11" s="1935" customFormat="1" ht="15" customHeight="1">
      <c r="A51" s="2129"/>
      <c r="B51" s="2129" t="s">
        <v>183</v>
      </c>
      <c r="C51" s="2130"/>
      <c r="D51" s="2130"/>
      <c r="E51" s="2130"/>
      <c r="F51" s="2130"/>
      <c r="G51" s="2130"/>
      <c r="K51" s="2131"/>
    </row>
    <row r="52" spans="1:11" s="1936" customFormat="1" ht="15" customHeight="1">
      <c r="A52" s="2132"/>
      <c r="B52" s="2132" t="s">
        <v>185</v>
      </c>
      <c r="C52" s="2132"/>
      <c r="D52" s="2132"/>
      <c r="G52" s="2133"/>
      <c r="H52" s="2133"/>
      <c r="I52" s="2133"/>
      <c r="J52" s="2133"/>
    </row>
    <row r="53" spans="1:11" s="1935" customFormat="1" ht="15" customHeight="1">
      <c r="A53" s="2129"/>
      <c r="B53" s="2129" t="s">
        <v>187</v>
      </c>
      <c r="C53" s="2130"/>
      <c r="D53" s="2130"/>
      <c r="E53" s="2130"/>
      <c r="F53" s="2130"/>
      <c r="G53" s="2130"/>
    </row>
    <row r="54" spans="1:11" ht="15" customHeight="1">
      <c r="A54" s="1982"/>
      <c r="B54" s="1982"/>
      <c r="J54" s="2045" t="s">
        <v>93</v>
      </c>
    </row>
    <row r="55" spans="1:11" ht="15" customHeight="1">
      <c r="A55" s="2326"/>
      <c r="B55" s="2326"/>
    </row>
    <row r="56" spans="1:11" ht="15" customHeight="1">
      <c r="A56" s="2326"/>
      <c r="B56" s="2326"/>
    </row>
    <row r="57" spans="1:11" ht="15" customHeight="1">
      <c r="A57" s="2494" t="s">
        <v>611</v>
      </c>
      <c r="B57" s="2494"/>
      <c r="C57" s="2494"/>
      <c r="D57" s="2494"/>
      <c r="E57" s="2494"/>
      <c r="F57" s="2494"/>
      <c r="G57" s="2494"/>
      <c r="H57" s="798"/>
      <c r="I57" s="1999" t="s">
        <v>612</v>
      </c>
    </row>
    <row r="58" spans="1:11" ht="15" customHeight="1">
      <c r="A58" s="2494"/>
      <c r="B58" s="2494"/>
      <c r="C58" s="2494"/>
      <c r="D58" s="2494"/>
      <c r="E58" s="2494"/>
      <c r="F58" s="2494"/>
      <c r="G58" s="2494"/>
      <c r="H58" s="2229"/>
    </row>
    <row r="59" spans="1:11" ht="15" customHeight="1">
      <c r="A59" s="1905" t="s">
        <v>95</v>
      </c>
      <c r="B59" s="1905"/>
      <c r="C59" s="1908"/>
      <c r="D59" s="1908"/>
      <c r="E59" s="1908"/>
      <c r="F59" s="1908"/>
      <c r="G59" s="2229"/>
      <c r="H59" s="2229"/>
    </row>
    <row r="60" spans="1:11" ht="6" customHeight="1">
      <c r="A60" s="1913"/>
      <c r="B60" s="1913"/>
      <c r="C60" s="1912"/>
      <c r="D60" s="1912"/>
      <c r="E60" s="1913"/>
      <c r="F60" s="1913"/>
      <c r="G60" s="1913"/>
      <c r="H60" s="1913"/>
    </row>
    <row r="61" spans="1:11" ht="15" customHeight="1">
      <c r="A61" s="2518" t="s">
        <v>349</v>
      </c>
      <c r="B61" s="2519"/>
      <c r="C61" s="2209"/>
      <c r="D61" s="2209"/>
      <c r="E61" s="2502" t="s">
        <v>613</v>
      </c>
      <c r="F61" s="2502"/>
      <c r="G61" s="2502"/>
      <c r="H61" s="2502"/>
      <c r="I61" s="2502"/>
    </row>
    <row r="62" spans="1:11" ht="15" customHeight="1">
      <c r="A62" s="2382"/>
      <c r="B62" s="2382"/>
      <c r="C62" s="2211" t="s">
        <v>17</v>
      </c>
      <c r="D62" s="2211"/>
      <c r="E62" s="1917">
        <v>1</v>
      </c>
      <c r="F62" s="1917">
        <v>2</v>
      </c>
      <c r="G62" s="1917">
        <v>3</v>
      </c>
      <c r="H62" s="1917" t="s">
        <v>614</v>
      </c>
      <c r="I62" s="1917" t="s">
        <v>18</v>
      </c>
    </row>
    <row r="63" spans="1:11" ht="6" customHeight="1">
      <c r="A63" s="1913"/>
      <c r="B63" s="1913"/>
      <c r="C63" s="1913"/>
      <c r="D63" s="1913"/>
      <c r="E63" s="1913"/>
      <c r="F63" s="1913"/>
      <c r="G63" s="1913"/>
      <c r="H63" s="1913"/>
    </row>
    <row r="64" spans="1:11" ht="15" customHeight="1">
      <c r="A64" s="1956" t="s">
        <v>103</v>
      </c>
      <c r="B64" s="1956"/>
      <c r="C64" s="1997">
        <v>25714634</v>
      </c>
      <c r="D64" s="1997"/>
      <c r="E64" s="2106">
        <v>16137248</v>
      </c>
      <c r="F64" s="2106">
        <v>5547370</v>
      </c>
      <c r="G64" s="2106">
        <v>2261295</v>
      </c>
      <c r="H64" s="2106">
        <v>1412927</v>
      </c>
      <c r="I64" s="2106">
        <v>355794</v>
      </c>
    </row>
    <row r="65" spans="1:9" ht="6" customHeight="1">
      <c r="A65" s="1963"/>
      <c r="B65" s="1963"/>
      <c r="C65" s="1964"/>
      <c r="D65" s="1964"/>
      <c r="E65" s="1964"/>
      <c r="F65" s="1964"/>
      <c r="G65" s="1964"/>
      <c r="H65" s="1964"/>
    </row>
    <row r="66" spans="1:9" ht="15" customHeight="1">
      <c r="A66" s="1963" t="s">
        <v>295</v>
      </c>
      <c r="B66" s="1963"/>
      <c r="C66" s="1964"/>
      <c r="D66" s="1964"/>
      <c r="E66" s="1964"/>
      <c r="F66" s="1964"/>
      <c r="G66" s="1964"/>
      <c r="H66" s="1964"/>
    </row>
    <row r="67" spans="1:9" ht="15" customHeight="1">
      <c r="A67" s="1932" t="s">
        <v>100</v>
      </c>
      <c r="B67" s="1925"/>
      <c r="C67" s="1981">
        <v>9031968</v>
      </c>
      <c r="D67" s="1981"/>
      <c r="E67" s="2053">
        <v>6851455</v>
      </c>
      <c r="F67" s="2053">
        <v>1445066</v>
      </c>
      <c r="G67" s="2053">
        <v>459741</v>
      </c>
      <c r="H67" s="2053">
        <v>213841</v>
      </c>
      <c r="I67" s="2053">
        <v>61865</v>
      </c>
    </row>
    <row r="68" spans="1:9" ht="15" customHeight="1">
      <c r="A68" s="1932" t="s">
        <v>99</v>
      </c>
      <c r="B68" s="1925"/>
      <c r="C68" s="1981">
        <v>16682666</v>
      </c>
      <c r="D68" s="1981"/>
      <c r="E68" s="2053">
        <v>9285793</v>
      </c>
      <c r="F68" s="2053">
        <v>4102304</v>
      </c>
      <c r="G68" s="2053">
        <v>1801554</v>
      </c>
      <c r="H68" s="2053">
        <v>1199086</v>
      </c>
      <c r="I68" s="2053">
        <v>293929</v>
      </c>
    </row>
    <row r="69" spans="1:9" ht="6" customHeight="1">
      <c r="A69" s="1963"/>
      <c r="B69" s="1963"/>
      <c r="C69" s="1981"/>
      <c r="D69" s="1981"/>
      <c r="E69" s="1443"/>
      <c r="F69" s="1443"/>
      <c r="G69" s="1443"/>
      <c r="H69" s="1443"/>
      <c r="I69" s="2053"/>
    </row>
    <row r="70" spans="1:9" ht="15" customHeight="1">
      <c r="A70" s="1963" t="s">
        <v>104</v>
      </c>
      <c r="B70" s="1963"/>
      <c r="C70" s="1981"/>
      <c r="D70" s="1981"/>
      <c r="E70" s="1443"/>
      <c r="F70" s="1443"/>
      <c r="G70" s="1443"/>
      <c r="H70" s="1443"/>
      <c r="I70" s="2053"/>
    </row>
    <row r="71" spans="1:9" ht="15" customHeight="1">
      <c r="A71" s="1967" t="s">
        <v>512</v>
      </c>
      <c r="B71" s="1967"/>
      <c r="C71" s="1981">
        <v>1556055</v>
      </c>
      <c r="D71" s="1981"/>
      <c r="E71" s="2053">
        <v>1159751</v>
      </c>
      <c r="F71" s="2053">
        <v>258097</v>
      </c>
      <c r="G71" s="2053">
        <v>69984</v>
      </c>
      <c r="H71" s="2053">
        <v>55913</v>
      </c>
      <c r="I71" s="2054">
        <v>12310</v>
      </c>
    </row>
    <row r="72" spans="1:9" ht="15" customHeight="1">
      <c r="A72" s="1967" t="s">
        <v>135</v>
      </c>
      <c r="B72" s="1967"/>
      <c r="C72" s="1981">
        <v>3628050</v>
      </c>
      <c r="D72" s="1981"/>
      <c r="E72" s="2053">
        <v>2224118</v>
      </c>
      <c r="F72" s="2053">
        <v>788663</v>
      </c>
      <c r="G72" s="2053">
        <v>354271</v>
      </c>
      <c r="H72" s="2053">
        <v>227737</v>
      </c>
      <c r="I72" s="2053">
        <v>33261</v>
      </c>
    </row>
    <row r="73" spans="1:9" ht="15" customHeight="1">
      <c r="A73" s="1967" t="s">
        <v>136</v>
      </c>
      <c r="B73" s="1967"/>
      <c r="C73" s="1981">
        <v>4077388</v>
      </c>
      <c r="D73" s="1981"/>
      <c r="E73" s="2053">
        <v>2324765</v>
      </c>
      <c r="F73" s="2053">
        <v>961419</v>
      </c>
      <c r="G73" s="2053">
        <v>425650</v>
      </c>
      <c r="H73" s="2053">
        <v>309940</v>
      </c>
      <c r="I73" s="2053">
        <v>55614</v>
      </c>
    </row>
    <row r="74" spans="1:9" ht="15" customHeight="1">
      <c r="A74" s="1967" t="s">
        <v>137</v>
      </c>
      <c r="B74" s="1967"/>
      <c r="C74" s="1981">
        <v>4210946</v>
      </c>
      <c r="D74" s="1981"/>
      <c r="E74" s="2053">
        <v>2468892</v>
      </c>
      <c r="F74" s="2053">
        <v>949919</v>
      </c>
      <c r="G74" s="2053">
        <v>423979</v>
      </c>
      <c r="H74" s="2053">
        <v>303522</v>
      </c>
      <c r="I74" s="2053">
        <v>64634</v>
      </c>
    </row>
    <row r="75" spans="1:9" ht="15" customHeight="1">
      <c r="A75" s="1967" t="s">
        <v>138</v>
      </c>
      <c r="B75" s="1967"/>
      <c r="C75" s="1981">
        <v>4405927</v>
      </c>
      <c r="D75" s="1981"/>
      <c r="E75" s="2053">
        <v>2754817</v>
      </c>
      <c r="F75" s="2053">
        <v>981009</v>
      </c>
      <c r="G75" s="2053">
        <v>381323</v>
      </c>
      <c r="H75" s="2053">
        <v>228167</v>
      </c>
      <c r="I75" s="2053">
        <v>60611</v>
      </c>
    </row>
    <row r="76" spans="1:9" ht="15" customHeight="1">
      <c r="A76" s="1967" t="s">
        <v>513</v>
      </c>
      <c r="B76" s="1967"/>
      <c r="C76" s="1981">
        <v>4170668</v>
      </c>
      <c r="D76" s="1981"/>
      <c r="E76" s="2053">
        <v>2711322</v>
      </c>
      <c r="F76" s="2053">
        <v>902279</v>
      </c>
      <c r="G76" s="2053">
        <v>339374</v>
      </c>
      <c r="H76" s="2053">
        <v>161679</v>
      </c>
      <c r="I76" s="2053">
        <v>56014</v>
      </c>
    </row>
    <row r="77" spans="1:9" ht="15" customHeight="1">
      <c r="A77" s="1967" t="s">
        <v>514</v>
      </c>
      <c r="B77" s="1967"/>
      <c r="C77" s="1981">
        <v>3665600</v>
      </c>
      <c r="D77" s="1981"/>
      <c r="E77" s="2053">
        <v>2493583</v>
      </c>
      <c r="F77" s="2053">
        <v>705984</v>
      </c>
      <c r="G77" s="2053">
        <v>266714</v>
      </c>
      <c r="H77" s="2053">
        <v>125969</v>
      </c>
      <c r="I77" s="2053">
        <v>73350</v>
      </c>
    </row>
    <row r="78" spans="1:9" ht="6" customHeight="1">
      <c r="A78" s="1967"/>
      <c r="B78" s="1967"/>
      <c r="C78" s="1981"/>
      <c r="D78" s="1981"/>
      <c r="E78" s="1443"/>
      <c r="F78" s="1443"/>
      <c r="G78" s="1443"/>
      <c r="H78" s="1443"/>
      <c r="I78" s="2053"/>
    </row>
    <row r="79" spans="1:9" ht="15" customHeight="1">
      <c r="A79" s="1956" t="s">
        <v>105</v>
      </c>
      <c r="B79" s="1956"/>
      <c r="C79" s="1981"/>
      <c r="D79" s="1981"/>
      <c r="E79" s="1443"/>
      <c r="F79" s="1443"/>
      <c r="G79" s="1443"/>
      <c r="H79" s="1443"/>
      <c r="I79" s="2053"/>
    </row>
    <row r="80" spans="1:9" ht="15" customHeight="1">
      <c r="A80" s="1967" t="s">
        <v>189</v>
      </c>
      <c r="B80" s="1932"/>
      <c r="C80" s="1981">
        <v>1447603</v>
      </c>
      <c r="D80" s="1981"/>
      <c r="E80" s="2053">
        <v>1198328</v>
      </c>
      <c r="F80" s="2053">
        <v>178828</v>
      </c>
      <c r="G80" s="2053">
        <v>38725</v>
      </c>
      <c r="H80" s="2054">
        <v>10805</v>
      </c>
      <c r="I80" s="2054">
        <v>20917</v>
      </c>
    </row>
    <row r="81" spans="1:17" ht="15" customHeight="1">
      <c r="A81" s="1967" t="s">
        <v>182</v>
      </c>
      <c r="B81" s="1932"/>
      <c r="C81" s="1981">
        <v>24267031</v>
      </c>
      <c r="D81" s="1981"/>
      <c r="E81" s="2053">
        <v>14938920</v>
      </c>
      <c r="F81" s="2053">
        <v>5368542</v>
      </c>
      <c r="G81" s="2053">
        <v>2222570</v>
      </c>
      <c r="H81" s="2053">
        <v>1402122</v>
      </c>
      <c r="I81" s="2053">
        <v>334877</v>
      </c>
    </row>
    <row r="82" spans="1:17" ht="6" customHeight="1">
      <c r="A82" s="1932"/>
      <c r="B82" s="1932"/>
      <c r="C82" s="1981"/>
      <c r="D82" s="1981"/>
      <c r="E82" s="1443"/>
      <c r="F82" s="1443"/>
      <c r="G82" s="1443"/>
      <c r="H82" s="1443"/>
      <c r="I82" s="2053"/>
    </row>
    <row r="83" spans="1:17" ht="15" customHeight="1">
      <c r="A83" s="1956" t="s">
        <v>515</v>
      </c>
      <c r="B83" s="1956"/>
      <c r="C83" s="1981"/>
      <c r="D83" s="1981"/>
      <c r="E83" s="1443"/>
      <c r="F83" s="1443"/>
      <c r="G83" s="1443"/>
      <c r="H83" s="1443"/>
      <c r="I83" s="2053"/>
    </row>
    <row r="84" spans="1:17" ht="15" customHeight="1">
      <c r="A84" s="1967" t="s">
        <v>42</v>
      </c>
      <c r="B84" s="1932"/>
      <c r="C84" s="1981">
        <v>611319</v>
      </c>
      <c r="D84" s="1981"/>
      <c r="E84" s="2053">
        <v>447857</v>
      </c>
      <c r="F84" s="2053">
        <v>111285</v>
      </c>
      <c r="G84" s="2053">
        <v>31291</v>
      </c>
      <c r="H84" s="2099">
        <v>11514</v>
      </c>
      <c r="I84" s="2054">
        <v>9372</v>
      </c>
    </row>
    <row r="85" spans="1:17" ht="15" customHeight="1">
      <c r="A85" s="2177" t="s">
        <v>41</v>
      </c>
      <c r="B85" s="1932"/>
      <c r="C85" s="2324">
        <v>1906731</v>
      </c>
      <c r="D85" s="2324"/>
      <c r="E85" s="2032">
        <v>1350093</v>
      </c>
      <c r="F85" s="2032">
        <v>358512</v>
      </c>
      <c r="G85" s="2032">
        <v>122812</v>
      </c>
      <c r="H85" s="2032">
        <v>49544</v>
      </c>
      <c r="I85" s="2054">
        <v>25770</v>
      </c>
      <c r="J85" s="1877"/>
      <c r="K85" s="859"/>
      <c r="L85" s="859"/>
      <c r="M85" s="859"/>
      <c r="N85" s="859"/>
      <c r="O85" s="914"/>
      <c r="P85" s="914"/>
    </row>
    <row r="86" spans="1:17" ht="15" customHeight="1">
      <c r="A86" s="1967" t="s">
        <v>40</v>
      </c>
      <c r="B86" s="1932"/>
      <c r="C86" s="1981">
        <v>3585235</v>
      </c>
      <c r="D86" s="1981"/>
      <c r="E86" s="2053">
        <v>2532390</v>
      </c>
      <c r="F86" s="2053">
        <v>700032</v>
      </c>
      <c r="G86" s="2053">
        <v>213925</v>
      </c>
      <c r="H86" s="2053">
        <v>101396</v>
      </c>
      <c r="I86" s="2053">
        <v>37492</v>
      </c>
    </row>
    <row r="87" spans="1:17" ht="15" customHeight="1">
      <c r="A87" s="1967" t="s">
        <v>39</v>
      </c>
      <c r="B87" s="1932"/>
      <c r="C87" s="1981">
        <v>8436534</v>
      </c>
      <c r="D87" s="1981"/>
      <c r="E87" s="2053">
        <v>5568641</v>
      </c>
      <c r="F87" s="2053">
        <v>1742811</v>
      </c>
      <c r="G87" s="2053">
        <v>691172</v>
      </c>
      <c r="H87" s="2053">
        <v>354900</v>
      </c>
      <c r="I87" s="2053">
        <v>79010</v>
      </c>
    </row>
    <row r="88" spans="1:17" ht="15" customHeight="1">
      <c r="A88" s="1967" t="s">
        <v>38</v>
      </c>
      <c r="B88" s="1932"/>
      <c r="C88" s="1981">
        <v>5823811</v>
      </c>
      <c r="D88" s="1981"/>
      <c r="E88" s="2053">
        <v>3506082</v>
      </c>
      <c r="F88" s="2053">
        <v>1340046</v>
      </c>
      <c r="G88" s="2053">
        <v>564997</v>
      </c>
      <c r="H88" s="2053">
        <v>333936</v>
      </c>
      <c r="I88" s="2053">
        <v>78750</v>
      </c>
    </row>
    <row r="89" spans="1:17" ht="15" customHeight="1">
      <c r="A89" s="1967" t="s">
        <v>37</v>
      </c>
      <c r="B89" s="1932"/>
      <c r="C89" s="1981">
        <v>5350459</v>
      </c>
      <c r="D89" s="1981"/>
      <c r="E89" s="2053">
        <v>2731640</v>
      </c>
      <c r="F89" s="2053">
        <v>1294684</v>
      </c>
      <c r="G89" s="2053">
        <v>637098</v>
      </c>
      <c r="H89" s="2053">
        <v>561637</v>
      </c>
      <c r="I89" s="2053">
        <v>125400</v>
      </c>
    </row>
    <row r="90" spans="1:17" ht="6" customHeight="1">
      <c r="A90" s="1932"/>
      <c r="B90" s="1932"/>
      <c r="C90" s="1981"/>
      <c r="D90" s="1981"/>
      <c r="E90" s="1443"/>
      <c r="F90" s="1443"/>
      <c r="G90" s="1443"/>
      <c r="H90" s="1443"/>
      <c r="I90" s="2053"/>
    </row>
    <row r="91" spans="1:17" ht="15" customHeight="1">
      <c r="A91" s="1956" t="s">
        <v>107</v>
      </c>
      <c r="B91" s="1956"/>
      <c r="C91" s="1981"/>
      <c r="D91" s="1981"/>
      <c r="E91" s="1443"/>
      <c r="F91" s="1443"/>
      <c r="G91" s="1443"/>
      <c r="H91" s="1443"/>
      <c r="I91" s="2053"/>
    </row>
    <row r="92" spans="1:17" ht="15" customHeight="1">
      <c r="A92" s="1967" t="s">
        <v>192</v>
      </c>
      <c r="B92" s="1932"/>
      <c r="C92" s="1981">
        <v>18535146</v>
      </c>
      <c r="D92" s="1981"/>
      <c r="E92" s="2053">
        <v>13246490</v>
      </c>
      <c r="F92" s="2053">
        <v>3387109</v>
      </c>
      <c r="G92" s="2053">
        <v>1159779</v>
      </c>
      <c r="H92" s="2053">
        <v>564060</v>
      </c>
      <c r="I92" s="2053">
        <v>177708</v>
      </c>
    </row>
    <row r="93" spans="1:17" ht="15" customHeight="1">
      <c r="A93" s="1967" t="s">
        <v>517</v>
      </c>
      <c r="B93" s="1932"/>
      <c r="C93" s="1981">
        <v>2964698</v>
      </c>
      <c r="D93" s="1981"/>
      <c r="E93" s="2053">
        <v>1162263</v>
      </c>
      <c r="F93" s="2053">
        <v>940081</v>
      </c>
      <c r="G93" s="2053">
        <v>488018</v>
      </c>
      <c r="H93" s="2053">
        <v>312547</v>
      </c>
      <c r="I93" s="2053">
        <v>61789</v>
      </c>
    </row>
    <row r="94" spans="1:17" ht="15" customHeight="1">
      <c r="A94" s="1967" t="s">
        <v>194</v>
      </c>
      <c r="B94" s="1932"/>
      <c r="C94" s="1981">
        <v>4214790</v>
      </c>
      <c r="D94" s="1981"/>
      <c r="E94" s="2053">
        <v>1728495</v>
      </c>
      <c r="F94" s="2053">
        <v>1220180</v>
      </c>
      <c r="G94" s="2053">
        <v>613498</v>
      </c>
      <c r="H94" s="2053">
        <v>536320</v>
      </c>
      <c r="I94" s="2053">
        <v>116297</v>
      </c>
    </row>
    <row r="95" spans="1:17" ht="6" customHeight="1">
      <c r="A95" s="1976"/>
      <c r="B95" s="1976"/>
      <c r="C95" s="2239"/>
      <c r="D95" s="2239"/>
      <c r="E95" s="1977"/>
      <c r="F95" s="1977"/>
      <c r="G95" s="1977"/>
      <c r="H95" s="1977"/>
      <c r="I95" s="1947"/>
    </row>
    <row r="96" spans="1:17" s="317" customFormat="1" ht="15" customHeight="1">
      <c r="A96" s="870" t="s">
        <v>279</v>
      </c>
      <c r="B96" s="2396" t="s">
        <v>505</v>
      </c>
      <c r="C96" s="2396"/>
      <c r="D96" s="2396"/>
      <c r="E96" s="2396"/>
      <c r="F96" s="2396"/>
      <c r="G96" s="2396"/>
      <c r="H96" s="2396"/>
      <c r="I96" s="1225"/>
      <c r="J96" s="1225"/>
      <c r="K96" s="1225"/>
      <c r="L96" s="1225"/>
      <c r="N96"/>
      <c r="O96"/>
      <c r="P96"/>
      <c r="Q96"/>
    </row>
    <row r="97" spans="1:11" s="317" customFormat="1" ht="15" customHeight="1">
      <c r="A97" s="1226"/>
      <c r="B97" s="1495" t="s">
        <v>344</v>
      </c>
      <c r="C97" s="1227"/>
      <c r="D97" s="1227"/>
      <c r="E97" s="1227"/>
      <c r="F97" s="1227"/>
      <c r="I97" s="1228"/>
      <c r="K97"/>
    </row>
    <row r="98" spans="1:11" ht="15" customHeight="1">
      <c r="A98" s="1982" t="s">
        <v>616</v>
      </c>
      <c r="B98" s="1982"/>
    </row>
    <row r="99" spans="1:11" s="1935" customFormat="1" ht="15" customHeight="1">
      <c r="A99" s="2129"/>
      <c r="B99" s="2129" t="s">
        <v>183</v>
      </c>
      <c r="C99" s="2130"/>
      <c r="D99" s="2130"/>
      <c r="E99" s="2130"/>
      <c r="F99" s="2130"/>
      <c r="G99" s="2130"/>
      <c r="K99" s="2131"/>
    </row>
    <row r="100" spans="1:11" s="1936" customFormat="1" ht="15" customHeight="1">
      <c r="A100" s="2132"/>
      <c r="B100" s="2132" t="s">
        <v>185</v>
      </c>
      <c r="C100" s="2132"/>
      <c r="D100" s="2132"/>
      <c r="G100" s="2133"/>
      <c r="H100" s="2133"/>
      <c r="I100" s="2133"/>
      <c r="J100" s="2133"/>
    </row>
    <row r="101" spans="1:11" s="1935" customFormat="1" ht="15" customHeight="1">
      <c r="A101" s="2129"/>
      <c r="B101" s="2129" t="s">
        <v>187</v>
      </c>
      <c r="C101" s="2130"/>
      <c r="D101" s="2130"/>
      <c r="E101" s="2130"/>
      <c r="F101" s="2130"/>
      <c r="G101" s="2130"/>
    </row>
    <row r="102" spans="1:11" ht="15" customHeight="1">
      <c r="A102" s="54"/>
      <c r="B102" s="1982"/>
      <c r="J102" s="2045" t="s">
        <v>93</v>
      </c>
    </row>
    <row r="105" spans="1:11" ht="15" customHeight="1">
      <c r="A105" s="2494" t="s">
        <v>611</v>
      </c>
      <c r="B105" s="2494"/>
      <c r="C105" s="2494"/>
      <c r="D105" s="2494"/>
      <c r="E105" s="2494"/>
      <c r="F105" s="2494"/>
      <c r="G105" s="2494"/>
      <c r="H105" s="798"/>
      <c r="I105" s="1999" t="s">
        <v>612</v>
      </c>
    </row>
    <row r="106" spans="1:11" ht="15" customHeight="1">
      <c r="A106" s="2494"/>
      <c r="B106" s="2494"/>
      <c r="C106" s="2494"/>
      <c r="D106" s="2494"/>
      <c r="E106" s="2494"/>
      <c r="F106" s="2494"/>
      <c r="G106" s="2494"/>
      <c r="H106" s="2229"/>
    </row>
    <row r="107" spans="1:11" ht="15" customHeight="1">
      <c r="A107" s="1905" t="s">
        <v>34</v>
      </c>
      <c r="B107" s="1905"/>
      <c r="C107" s="1908"/>
      <c r="D107" s="1908"/>
      <c r="E107" s="1908"/>
      <c r="F107" s="1908"/>
      <c r="G107" s="2229"/>
      <c r="H107" s="2229"/>
    </row>
    <row r="108" spans="1:11" ht="6" customHeight="1">
      <c r="A108" s="1913"/>
      <c r="B108" s="1913"/>
      <c r="C108" s="1912"/>
      <c r="D108" s="1912"/>
      <c r="E108" s="1913"/>
      <c r="F108" s="1913"/>
      <c r="G108" s="1913"/>
      <c r="H108" s="1913"/>
    </row>
    <row r="109" spans="1:11" ht="15" customHeight="1">
      <c r="A109" s="2518" t="s">
        <v>349</v>
      </c>
      <c r="B109" s="2519"/>
      <c r="C109" s="2209"/>
      <c r="D109" s="2209"/>
      <c r="E109" s="2502" t="s">
        <v>613</v>
      </c>
      <c r="F109" s="2502"/>
      <c r="G109" s="2502"/>
      <c r="H109" s="2502"/>
      <c r="I109" s="2502"/>
    </row>
    <row r="110" spans="1:11" ht="15" customHeight="1">
      <c r="A110" s="2382"/>
      <c r="B110" s="2382"/>
      <c r="C110" s="2211" t="s">
        <v>17</v>
      </c>
      <c r="D110" s="2211"/>
      <c r="E110" s="1917">
        <v>1</v>
      </c>
      <c r="F110" s="1917">
        <v>2</v>
      </c>
      <c r="G110" s="1917">
        <v>3</v>
      </c>
      <c r="H110" s="1917" t="s">
        <v>614</v>
      </c>
      <c r="I110" s="1917" t="s">
        <v>18</v>
      </c>
    </row>
    <row r="111" spans="1:11" ht="6" customHeight="1">
      <c r="A111" s="1913"/>
      <c r="B111" s="1913"/>
      <c r="C111" s="1913"/>
      <c r="D111" s="1913"/>
      <c r="E111" s="1913"/>
      <c r="F111" s="1913"/>
      <c r="G111" s="1913"/>
      <c r="H111" s="1913"/>
    </row>
    <row r="112" spans="1:11" ht="15" customHeight="1">
      <c r="A112" s="1956" t="s">
        <v>103</v>
      </c>
      <c r="B112" s="1956"/>
      <c r="C112" s="2106">
        <v>72362</v>
      </c>
      <c r="D112" s="2106"/>
      <c r="E112" s="2106">
        <v>45985</v>
      </c>
      <c r="F112" s="2106">
        <v>15368</v>
      </c>
      <c r="G112" s="2106">
        <v>6230</v>
      </c>
      <c r="H112" s="2106">
        <v>3813</v>
      </c>
      <c r="I112" s="1925">
        <v>966</v>
      </c>
    </row>
    <row r="113" spans="1:9" ht="6" customHeight="1">
      <c r="A113" s="1963"/>
      <c r="B113" s="1963"/>
      <c r="C113" s="1964"/>
      <c r="D113" s="1964"/>
      <c r="E113" s="1964"/>
      <c r="F113" s="1964"/>
      <c r="G113" s="1964"/>
      <c r="H113" s="1964"/>
    </row>
    <row r="114" spans="1:9" ht="15" customHeight="1">
      <c r="A114" s="1963" t="s">
        <v>295</v>
      </c>
      <c r="B114" s="1963"/>
      <c r="C114" s="1964"/>
      <c r="D114" s="1964"/>
      <c r="E114" s="1964"/>
      <c r="F114" s="1964"/>
      <c r="G114" s="1964"/>
      <c r="H114" s="1964"/>
    </row>
    <row r="115" spans="1:9" ht="15" customHeight="1">
      <c r="A115" s="1932" t="s">
        <v>100</v>
      </c>
      <c r="B115" s="1925"/>
      <c r="C115" s="2053">
        <v>28467</v>
      </c>
      <c r="D115" s="2053"/>
      <c r="E115" s="2053">
        <v>21257</v>
      </c>
      <c r="F115" s="2053">
        <v>4766</v>
      </c>
      <c r="G115" s="2053">
        <v>1493</v>
      </c>
      <c r="H115" s="2053">
        <v>758</v>
      </c>
      <c r="I115" s="1112">
        <v>193</v>
      </c>
    </row>
    <row r="116" spans="1:9" ht="15" customHeight="1">
      <c r="A116" s="1932" t="s">
        <v>99</v>
      </c>
      <c r="B116" s="1925"/>
      <c r="C116" s="2053">
        <v>43895</v>
      </c>
      <c r="D116" s="2053"/>
      <c r="E116" s="2053">
        <v>24728</v>
      </c>
      <c r="F116" s="2053">
        <v>10602</v>
      </c>
      <c r="G116" s="2053">
        <v>4737</v>
      </c>
      <c r="H116" s="2053">
        <v>3055</v>
      </c>
      <c r="I116" s="1112">
        <v>773</v>
      </c>
    </row>
    <row r="117" spans="1:9" ht="6" customHeight="1">
      <c r="A117" s="1963"/>
      <c r="B117" s="1963"/>
      <c r="C117" s="1981"/>
      <c r="D117" s="1981"/>
      <c r="E117" s="1443"/>
      <c r="F117" s="1443"/>
      <c r="G117" s="1443"/>
      <c r="H117" s="1443"/>
    </row>
    <row r="118" spans="1:9" ht="15" customHeight="1">
      <c r="A118" s="1963" t="s">
        <v>104</v>
      </c>
      <c r="B118" s="1963"/>
      <c r="C118" s="1981"/>
      <c r="D118" s="1981"/>
      <c r="E118" s="1443"/>
      <c r="F118" s="1443"/>
      <c r="G118" s="1443"/>
      <c r="H118" s="1443"/>
    </row>
    <row r="119" spans="1:9" ht="15" customHeight="1">
      <c r="A119" s="1967" t="s">
        <v>512</v>
      </c>
      <c r="B119" s="1967"/>
      <c r="C119" s="2053">
        <v>4486</v>
      </c>
      <c r="D119" s="2053"/>
      <c r="E119" s="2053">
        <v>3345</v>
      </c>
      <c r="F119" s="2053">
        <v>717</v>
      </c>
      <c r="G119" s="2053">
        <v>223</v>
      </c>
      <c r="H119" s="2053">
        <v>170</v>
      </c>
      <c r="I119" s="2191">
        <v>31</v>
      </c>
    </row>
    <row r="120" spans="1:9" ht="15" customHeight="1">
      <c r="A120" s="1967" t="s">
        <v>135</v>
      </c>
      <c r="B120" s="1967"/>
      <c r="C120" s="2053">
        <v>10243</v>
      </c>
      <c r="D120" s="2053"/>
      <c r="E120" s="2053">
        <v>6314</v>
      </c>
      <c r="F120" s="2053">
        <v>2292</v>
      </c>
      <c r="G120" s="2053">
        <v>941</v>
      </c>
      <c r="H120" s="2053">
        <v>609</v>
      </c>
      <c r="I120" s="1112">
        <v>87</v>
      </c>
    </row>
    <row r="121" spans="1:9" ht="15" customHeight="1">
      <c r="A121" s="1967" t="s">
        <v>136</v>
      </c>
      <c r="B121" s="1967"/>
      <c r="C121" s="2053">
        <v>11504</v>
      </c>
      <c r="D121" s="2053"/>
      <c r="E121" s="2053">
        <v>6653</v>
      </c>
      <c r="F121" s="2053">
        <v>2666</v>
      </c>
      <c r="G121" s="2053">
        <v>1211</v>
      </c>
      <c r="H121" s="2053">
        <v>827</v>
      </c>
      <c r="I121" s="1112">
        <v>147</v>
      </c>
    </row>
    <row r="122" spans="1:9" ht="15" customHeight="1">
      <c r="A122" s="1967" t="s">
        <v>137</v>
      </c>
      <c r="B122" s="1967"/>
      <c r="C122" s="2053">
        <v>12024</v>
      </c>
      <c r="D122" s="2053"/>
      <c r="E122" s="2053">
        <v>7196</v>
      </c>
      <c r="F122" s="2053">
        <v>2676</v>
      </c>
      <c r="G122" s="2053">
        <v>1164</v>
      </c>
      <c r="H122" s="2053">
        <v>816</v>
      </c>
      <c r="I122" s="1112">
        <v>172</v>
      </c>
    </row>
    <row r="123" spans="1:9" ht="15" customHeight="1">
      <c r="A123" s="1967" t="s">
        <v>138</v>
      </c>
      <c r="B123" s="1967"/>
      <c r="C123" s="2053">
        <v>12300</v>
      </c>
      <c r="D123" s="2053"/>
      <c r="E123" s="2053">
        <v>7864</v>
      </c>
      <c r="F123" s="2053">
        <v>2639</v>
      </c>
      <c r="G123" s="2053">
        <v>1024</v>
      </c>
      <c r="H123" s="2053">
        <v>605</v>
      </c>
      <c r="I123" s="1112">
        <v>168</v>
      </c>
    </row>
    <row r="124" spans="1:9" ht="15" customHeight="1">
      <c r="A124" s="1967" t="s">
        <v>513</v>
      </c>
      <c r="B124" s="1967"/>
      <c r="C124" s="2053">
        <v>11693</v>
      </c>
      <c r="D124" s="2053"/>
      <c r="E124" s="2053">
        <v>7703</v>
      </c>
      <c r="F124" s="2053">
        <v>2446</v>
      </c>
      <c r="G124" s="2053">
        <v>944</v>
      </c>
      <c r="H124" s="2053">
        <v>435</v>
      </c>
      <c r="I124" s="1112">
        <v>165</v>
      </c>
    </row>
    <row r="125" spans="1:9" ht="15" customHeight="1">
      <c r="A125" s="1967" t="s">
        <v>514</v>
      </c>
      <c r="B125" s="1967"/>
      <c r="C125" s="2053">
        <v>10112</v>
      </c>
      <c r="D125" s="2053"/>
      <c r="E125" s="2053">
        <v>6910</v>
      </c>
      <c r="F125" s="2053">
        <v>1932</v>
      </c>
      <c r="G125" s="2053">
        <v>723</v>
      </c>
      <c r="H125" s="2053">
        <v>351</v>
      </c>
      <c r="I125" s="1112">
        <v>196</v>
      </c>
    </row>
    <row r="126" spans="1:9" ht="6" customHeight="1">
      <c r="A126" s="1967"/>
      <c r="B126" s="1967"/>
      <c r="C126" s="1981"/>
      <c r="D126" s="1981"/>
      <c r="E126" s="1443"/>
      <c r="F126" s="1443"/>
      <c r="G126" s="1443"/>
      <c r="H126" s="1443"/>
    </row>
    <row r="127" spans="1:9" ht="15" customHeight="1">
      <c r="A127" s="1956" t="s">
        <v>105</v>
      </c>
      <c r="B127" s="1956"/>
      <c r="C127" s="1981"/>
      <c r="D127" s="1981"/>
      <c r="E127" s="1443"/>
      <c r="F127" s="1443"/>
      <c r="G127" s="1443"/>
      <c r="H127" s="1443"/>
    </row>
    <row r="128" spans="1:9" ht="15" customHeight="1">
      <c r="A128" s="1967" t="s">
        <v>189</v>
      </c>
      <c r="B128" s="1932"/>
      <c r="C128" s="2053">
        <v>4439</v>
      </c>
      <c r="D128" s="2053"/>
      <c r="E128" s="2053">
        <v>3595</v>
      </c>
      <c r="F128" s="2053">
        <v>605</v>
      </c>
      <c r="G128" s="2053">
        <v>130</v>
      </c>
      <c r="H128" s="2054">
        <v>40</v>
      </c>
      <c r="I128" s="2191">
        <v>69</v>
      </c>
    </row>
    <row r="129" spans="1:17" ht="15" customHeight="1">
      <c r="A129" s="1967" t="s">
        <v>182</v>
      </c>
      <c r="B129" s="1932"/>
      <c r="C129" s="2053">
        <v>67923</v>
      </c>
      <c r="D129" s="2053"/>
      <c r="E129" s="2053">
        <v>42390</v>
      </c>
      <c r="F129" s="2053">
        <v>14763</v>
      </c>
      <c r="G129" s="2053">
        <v>6100</v>
      </c>
      <c r="H129" s="2053">
        <v>3773</v>
      </c>
      <c r="I129" s="1112">
        <v>897</v>
      </c>
    </row>
    <row r="130" spans="1:17" ht="6" customHeight="1">
      <c r="A130" s="1932"/>
      <c r="B130" s="1932"/>
      <c r="C130" s="1981"/>
      <c r="D130" s="1981"/>
      <c r="E130" s="1443"/>
      <c r="F130" s="1443"/>
      <c r="G130" s="1443"/>
      <c r="H130" s="1443"/>
    </row>
    <row r="131" spans="1:17" ht="15" customHeight="1">
      <c r="A131" s="1956" t="s">
        <v>117</v>
      </c>
      <c r="B131" s="1956"/>
      <c r="C131" s="1981"/>
      <c r="D131" s="1981"/>
      <c r="E131" s="1443"/>
      <c r="F131" s="1443"/>
      <c r="G131" s="1443"/>
      <c r="H131" s="1443"/>
    </row>
    <row r="132" spans="1:17" ht="15" customHeight="1">
      <c r="A132" s="1967" t="s">
        <v>42</v>
      </c>
      <c r="B132" s="1932"/>
      <c r="C132" s="2053">
        <v>1574</v>
      </c>
      <c r="D132" s="2053"/>
      <c r="E132" s="2053">
        <v>1123</v>
      </c>
      <c r="F132" s="2053">
        <v>304</v>
      </c>
      <c r="G132" s="2053">
        <v>86</v>
      </c>
      <c r="H132" s="2099">
        <v>32</v>
      </c>
      <c r="I132" s="2191">
        <v>29</v>
      </c>
    </row>
    <row r="133" spans="1:17" ht="15" customHeight="1">
      <c r="A133" s="2177" t="s">
        <v>41</v>
      </c>
      <c r="B133" s="1932"/>
      <c r="C133" s="2032">
        <v>5299</v>
      </c>
      <c r="D133" s="2032"/>
      <c r="E133" s="2032">
        <v>3727</v>
      </c>
      <c r="F133" s="2032">
        <v>1025</v>
      </c>
      <c r="G133" s="2032">
        <v>340</v>
      </c>
      <c r="H133" s="2032">
        <v>137</v>
      </c>
      <c r="I133" s="2191">
        <v>70</v>
      </c>
      <c r="J133" s="859"/>
      <c r="K133" s="859"/>
      <c r="L133" s="859"/>
      <c r="M133" s="859"/>
      <c r="N133" s="859"/>
      <c r="O133" s="859"/>
    </row>
    <row r="134" spans="1:17" ht="15" customHeight="1">
      <c r="A134" s="1967" t="s">
        <v>40</v>
      </c>
      <c r="B134" s="1932"/>
      <c r="C134" s="2053">
        <v>10135</v>
      </c>
      <c r="D134" s="2053"/>
      <c r="E134" s="2053">
        <v>7161</v>
      </c>
      <c r="F134" s="2053">
        <v>1961</v>
      </c>
      <c r="G134" s="2053">
        <v>621</v>
      </c>
      <c r="H134" s="2053">
        <v>284</v>
      </c>
      <c r="I134" s="1112">
        <v>108</v>
      </c>
    </row>
    <row r="135" spans="1:17" ht="15" customHeight="1">
      <c r="A135" s="1967" t="s">
        <v>39</v>
      </c>
      <c r="B135" s="1932"/>
      <c r="C135" s="2053">
        <v>24465</v>
      </c>
      <c r="D135" s="2053"/>
      <c r="E135" s="2053">
        <v>16182</v>
      </c>
      <c r="F135" s="2053">
        <v>5074</v>
      </c>
      <c r="G135" s="2053">
        <v>1944</v>
      </c>
      <c r="H135" s="2053">
        <v>1039</v>
      </c>
      <c r="I135" s="1112">
        <v>226</v>
      </c>
    </row>
    <row r="136" spans="1:17" ht="15" customHeight="1">
      <c r="A136" s="1967" t="s">
        <v>38</v>
      </c>
      <c r="B136" s="1932"/>
      <c r="C136" s="2053">
        <v>16255</v>
      </c>
      <c r="D136" s="2053"/>
      <c r="E136" s="2053">
        <v>10063</v>
      </c>
      <c r="F136" s="2053">
        <v>3558</v>
      </c>
      <c r="G136" s="2053">
        <v>1500</v>
      </c>
      <c r="H136" s="2053">
        <v>922</v>
      </c>
      <c r="I136" s="1112">
        <v>212</v>
      </c>
    </row>
    <row r="137" spans="1:17" ht="15" customHeight="1">
      <c r="A137" s="1967" t="s">
        <v>37</v>
      </c>
      <c r="B137" s="1932"/>
      <c r="C137" s="2053">
        <v>14631</v>
      </c>
      <c r="D137" s="2053"/>
      <c r="E137" s="2053">
        <v>7726</v>
      </c>
      <c r="F137" s="2053">
        <v>3446</v>
      </c>
      <c r="G137" s="2053">
        <v>1739</v>
      </c>
      <c r="H137" s="2053">
        <v>1399</v>
      </c>
      <c r="I137" s="1112">
        <v>321</v>
      </c>
    </row>
    <row r="138" spans="1:17" ht="6" customHeight="1">
      <c r="A138" s="1932"/>
      <c r="B138" s="1932"/>
      <c r="C138" s="1981"/>
      <c r="D138" s="1981"/>
      <c r="E138" s="1443"/>
      <c r="F138" s="1443"/>
      <c r="G138" s="1443"/>
      <c r="H138" s="1443"/>
    </row>
    <row r="139" spans="1:17" ht="15" customHeight="1">
      <c r="A139" s="1956" t="s">
        <v>107</v>
      </c>
      <c r="B139" s="1956"/>
      <c r="C139" s="1981"/>
      <c r="D139" s="1981"/>
      <c r="E139" s="1443"/>
      <c r="F139" s="1443"/>
      <c r="G139" s="1443"/>
      <c r="H139" s="1443"/>
    </row>
    <row r="140" spans="1:17" ht="15" customHeight="1">
      <c r="A140" s="1967" t="s">
        <v>192</v>
      </c>
      <c r="B140" s="1932"/>
      <c r="C140" s="2053">
        <v>52913</v>
      </c>
      <c r="D140" s="2053"/>
      <c r="E140" s="2053">
        <v>38123</v>
      </c>
      <c r="F140" s="2053">
        <v>9517</v>
      </c>
      <c r="G140" s="2053">
        <v>3197</v>
      </c>
      <c r="H140" s="2053">
        <v>1556</v>
      </c>
      <c r="I140" s="1112">
        <v>520</v>
      </c>
    </row>
    <row r="141" spans="1:17" ht="15" customHeight="1">
      <c r="A141" s="1967" t="s">
        <v>517</v>
      </c>
      <c r="B141" s="1932"/>
      <c r="C141" s="2053">
        <v>8399</v>
      </c>
      <c r="D141" s="2053"/>
      <c r="E141" s="2053">
        <v>3267</v>
      </c>
      <c r="F141" s="2053">
        <v>2683</v>
      </c>
      <c r="G141" s="2053">
        <v>1402</v>
      </c>
      <c r="H141" s="2053">
        <v>888</v>
      </c>
      <c r="I141" s="1112">
        <v>159</v>
      </c>
    </row>
    <row r="142" spans="1:17" ht="15" customHeight="1">
      <c r="A142" s="1967" t="s">
        <v>194</v>
      </c>
      <c r="B142" s="1932"/>
      <c r="C142" s="2053">
        <v>11050</v>
      </c>
      <c r="D142" s="2053"/>
      <c r="E142" s="2053">
        <v>4595</v>
      </c>
      <c r="F142" s="2053">
        <v>3168</v>
      </c>
      <c r="G142" s="2053">
        <v>1631</v>
      </c>
      <c r="H142" s="2053">
        <v>1369</v>
      </c>
      <c r="I142" s="1112">
        <v>287</v>
      </c>
    </row>
    <row r="143" spans="1:17" ht="6" customHeight="1">
      <c r="A143" s="1976"/>
      <c r="B143" s="1976"/>
      <c r="C143" s="2239"/>
      <c r="D143" s="2239"/>
      <c r="E143" s="1977"/>
      <c r="F143" s="1977"/>
      <c r="G143" s="1977"/>
      <c r="H143" s="1977"/>
      <c r="I143" s="1947"/>
    </row>
    <row r="144" spans="1:17" s="317" customFormat="1" ht="15" customHeight="1">
      <c r="A144" s="870" t="s">
        <v>279</v>
      </c>
      <c r="B144" s="2396" t="s">
        <v>505</v>
      </c>
      <c r="C144" s="2396"/>
      <c r="D144" s="2396"/>
      <c r="E144" s="2396"/>
      <c r="F144" s="2396"/>
      <c r="G144" s="2396"/>
      <c r="H144" s="2396"/>
      <c r="I144" s="1225"/>
      <c r="J144" s="1225"/>
      <c r="K144" s="1225"/>
      <c r="L144" s="1225"/>
      <c r="N144"/>
      <c r="O144"/>
      <c r="P144"/>
      <c r="Q144"/>
    </row>
    <row r="145" spans="1:11" s="1935" customFormat="1" ht="15" customHeight="1">
      <c r="A145" s="2129"/>
      <c r="B145" s="2129" t="s">
        <v>183</v>
      </c>
      <c r="C145" s="2130"/>
      <c r="D145" s="2130"/>
      <c r="E145" s="2130"/>
      <c r="F145" s="2130"/>
      <c r="G145" s="2130"/>
      <c r="K145" s="2131"/>
    </row>
    <row r="146" spans="1:11" s="1936" customFormat="1" ht="15" customHeight="1">
      <c r="A146" s="2132"/>
      <c r="B146" s="2132" t="s">
        <v>185</v>
      </c>
      <c r="C146" s="2132"/>
      <c r="D146" s="2132"/>
      <c r="G146" s="2133"/>
      <c r="H146" s="2133"/>
      <c r="I146" s="2133"/>
      <c r="J146" s="2133"/>
    </row>
    <row r="147" spans="1:11" s="1935" customFormat="1" ht="15" customHeight="1">
      <c r="A147" s="2129"/>
      <c r="B147" s="2129" t="s">
        <v>187</v>
      </c>
      <c r="C147" s="2130"/>
      <c r="D147" s="2130"/>
      <c r="E147" s="2130"/>
      <c r="F147" s="2130"/>
      <c r="G147" s="2130"/>
    </row>
    <row r="148" spans="1:11" ht="15" customHeight="1">
      <c r="J148" s="2045" t="s">
        <v>93</v>
      </c>
    </row>
    <row r="149" spans="1:11" ht="15" customHeight="1">
      <c r="J149" s="2079"/>
    </row>
    <row r="150" spans="1:11" ht="15" customHeight="1">
      <c r="J150" s="2079"/>
    </row>
    <row r="151" spans="1:11" ht="15" customHeight="1">
      <c r="A151" s="2494" t="s">
        <v>611</v>
      </c>
      <c r="B151" s="2494"/>
      <c r="C151" s="2494"/>
      <c r="D151" s="2494"/>
      <c r="E151" s="2494"/>
      <c r="F151" s="2494"/>
      <c r="G151" s="2494"/>
      <c r="H151" s="798"/>
      <c r="I151" s="1999" t="s">
        <v>612</v>
      </c>
    </row>
    <row r="152" spans="1:11" ht="15" customHeight="1">
      <c r="A152" s="2494"/>
      <c r="B152" s="2494"/>
      <c r="C152" s="2494"/>
      <c r="D152" s="2494"/>
      <c r="E152" s="2494"/>
      <c r="F152" s="2494"/>
      <c r="G152" s="2494"/>
      <c r="H152" s="2229"/>
      <c r="I152" s="2187"/>
    </row>
    <row r="153" spans="1:11" ht="15" customHeight="1">
      <c r="A153" s="1905" t="s">
        <v>507</v>
      </c>
      <c r="B153" s="1905"/>
      <c r="C153" s="1908"/>
      <c r="D153" s="1908"/>
      <c r="E153" s="1908"/>
      <c r="F153" s="1908"/>
      <c r="G153" s="2229"/>
      <c r="H153" s="2229"/>
    </row>
    <row r="154" spans="1:11" ht="6" customHeight="1">
      <c r="A154" s="1913"/>
      <c r="B154" s="1913"/>
      <c r="C154" s="1912"/>
      <c r="D154" s="1912"/>
      <c r="E154" s="1913"/>
      <c r="F154" s="1913"/>
      <c r="G154" s="1913"/>
      <c r="H154" s="1913"/>
    </row>
    <row r="155" spans="1:11" ht="15" customHeight="1">
      <c r="A155" s="2518" t="s">
        <v>349</v>
      </c>
      <c r="B155" s="2519"/>
      <c r="C155" s="2209"/>
      <c r="D155" s="2209"/>
      <c r="E155" s="2502" t="s">
        <v>613</v>
      </c>
      <c r="F155" s="2502"/>
      <c r="G155" s="2502"/>
      <c r="H155" s="2502"/>
      <c r="I155" s="2502"/>
    </row>
    <row r="156" spans="1:11" ht="15" customHeight="1">
      <c r="A156" s="2382"/>
      <c r="B156" s="2382"/>
      <c r="C156" s="2211" t="s">
        <v>17</v>
      </c>
      <c r="D156" s="2211"/>
      <c r="E156" s="1917">
        <v>1</v>
      </c>
      <c r="F156" s="1917">
        <v>2</v>
      </c>
      <c r="G156" s="1917">
        <v>3</v>
      </c>
      <c r="H156" s="1917" t="s">
        <v>614</v>
      </c>
      <c r="I156" s="1917" t="s">
        <v>18</v>
      </c>
    </row>
    <row r="157" spans="1:11" ht="6" customHeight="1">
      <c r="A157" s="1913"/>
      <c r="B157" s="1913"/>
      <c r="C157" s="1913"/>
      <c r="D157" s="1913"/>
      <c r="E157" s="1913"/>
      <c r="F157" s="1913"/>
      <c r="G157" s="1913"/>
      <c r="H157" s="1913"/>
    </row>
    <row r="158" spans="1:11" ht="15" customHeight="1">
      <c r="A158" s="1956" t="s">
        <v>103</v>
      </c>
      <c r="B158" s="1956"/>
      <c r="C158" s="2030">
        <v>0.50140000000000007</v>
      </c>
      <c r="D158" s="2030"/>
      <c r="E158" s="2030">
        <v>0.431894</v>
      </c>
      <c r="F158" s="2030">
        <v>0.99069899999999989</v>
      </c>
      <c r="G158" s="2030">
        <v>1.6571229999999999</v>
      </c>
      <c r="H158" s="2030">
        <v>2.2274309999999997</v>
      </c>
      <c r="I158" s="2001">
        <v>4.4633699999999994</v>
      </c>
    </row>
    <row r="159" spans="1:11" ht="6" customHeight="1">
      <c r="A159" s="1963"/>
      <c r="B159" s="1963"/>
      <c r="C159" s="2001"/>
      <c r="D159" s="2001"/>
      <c r="E159" s="2001"/>
      <c r="F159" s="2001"/>
      <c r="G159" s="2001"/>
      <c r="H159" s="2001"/>
      <c r="I159" s="914"/>
    </row>
    <row r="160" spans="1:11" ht="15" customHeight="1">
      <c r="A160" s="1963" t="s">
        <v>295</v>
      </c>
      <c r="B160" s="1963"/>
      <c r="C160" s="2001"/>
      <c r="D160" s="2001"/>
      <c r="E160" s="2001"/>
      <c r="F160" s="2001"/>
      <c r="G160" s="2001"/>
      <c r="H160" s="2001"/>
      <c r="I160" s="914"/>
    </row>
    <row r="161" spans="1:9" ht="15" customHeight="1">
      <c r="A161" s="1932" t="s">
        <v>100</v>
      </c>
      <c r="B161" s="1925"/>
      <c r="C161" s="2036">
        <v>0.91790599999999989</v>
      </c>
      <c r="D161" s="2036"/>
      <c r="E161" s="2036">
        <v>0.54737400000000003</v>
      </c>
      <c r="F161" s="2036">
        <v>1.9395200000000001</v>
      </c>
      <c r="G161" s="2036">
        <v>3.488003</v>
      </c>
      <c r="H161" s="2036">
        <v>5.0813450000000007</v>
      </c>
      <c r="I161" s="914">
        <v>10.271441000000001</v>
      </c>
    </row>
    <row r="162" spans="1:9" ht="15" customHeight="1">
      <c r="A162" s="1932" t="s">
        <v>99</v>
      </c>
      <c r="B162" s="1925"/>
      <c r="C162" s="2036">
        <v>0.59197900000000003</v>
      </c>
      <c r="D162" s="2036"/>
      <c r="E162" s="2036">
        <v>0.60683300000000007</v>
      </c>
      <c r="F162" s="2036">
        <v>1.135005</v>
      </c>
      <c r="G162" s="2036">
        <v>1.86809</v>
      </c>
      <c r="H162" s="2036">
        <v>2.4413049999999998</v>
      </c>
      <c r="I162" s="914">
        <v>4.9497049999999998</v>
      </c>
    </row>
    <row r="163" spans="1:9" ht="6" customHeight="1">
      <c r="A163" s="1963"/>
      <c r="B163" s="1963"/>
      <c r="C163" s="2153"/>
      <c r="D163" s="2153"/>
      <c r="E163" s="910"/>
      <c r="F163" s="910"/>
      <c r="G163" s="910"/>
      <c r="H163" s="910"/>
      <c r="I163" s="914"/>
    </row>
    <row r="164" spans="1:9" ht="15" customHeight="1">
      <c r="A164" s="1963" t="s">
        <v>104</v>
      </c>
      <c r="B164" s="1963"/>
      <c r="C164" s="2153"/>
      <c r="D164" s="2153"/>
      <c r="E164" s="910"/>
      <c r="F164" s="910"/>
      <c r="G164" s="910"/>
      <c r="H164" s="910"/>
      <c r="I164" s="914"/>
    </row>
    <row r="165" spans="1:9" ht="15" customHeight="1">
      <c r="A165" s="1967" t="s">
        <v>512</v>
      </c>
      <c r="B165" s="1967"/>
      <c r="C165" s="2036">
        <v>2.1111850000000003</v>
      </c>
      <c r="D165" s="2036"/>
      <c r="E165" s="2036">
        <v>1.1935360000000002</v>
      </c>
      <c r="F165" s="2036">
        <v>4.4566740000000005</v>
      </c>
      <c r="G165" s="2036">
        <v>8.2787600000000001</v>
      </c>
      <c r="H165" s="2036">
        <v>10.972479</v>
      </c>
      <c r="I165" s="914">
        <v>22.88673</v>
      </c>
    </row>
    <row r="166" spans="1:9" ht="15" customHeight="1">
      <c r="A166" s="1967" t="s">
        <v>135</v>
      </c>
      <c r="B166" s="1967"/>
      <c r="C166" s="2036">
        <v>1.3576509999999999</v>
      </c>
      <c r="D166" s="2036"/>
      <c r="E166" s="2036">
        <v>1.051186</v>
      </c>
      <c r="F166" s="2036">
        <v>2.4289209999999999</v>
      </c>
      <c r="G166" s="2036">
        <v>4.1058959999999995</v>
      </c>
      <c r="H166" s="2036">
        <v>5.2701659999999997</v>
      </c>
      <c r="I166" s="914">
        <v>13.677561999999998</v>
      </c>
    </row>
    <row r="167" spans="1:9" ht="15" customHeight="1">
      <c r="A167" s="1967" t="s">
        <v>136</v>
      </c>
      <c r="B167" s="1967"/>
      <c r="C167" s="2036">
        <v>1.250238</v>
      </c>
      <c r="D167" s="2036"/>
      <c r="E167" s="2036">
        <v>1.103389</v>
      </c>
      <c r="F167" s="2036">
        <v>2.229854</v>
      </c>
      <c r="G167" s="2036">
        <v>3.6918689999999996</v>
      </c>
      <c r="H167" s="2036">
        <v>4.4316849999999999</v>
      </c>
      <c r="I167" s="914">
        <v>10.496455000000001</v>
      </c>
    </row>
    <row r="168" spans="1:9" ht="15" customHeight="1">
      <c r="A168" s="1967" t="s">
        <v>137</v>
      </c>
      <c r="B168" s="1967"/>
      <c r="C168" s="2036">
        <v>1.1851590000000001</v>
      </c>
      <c r="D168" s="2036"/>
      <c r="E168" s="2036">
        <v>1.0504100000000001</v>
      </c>
      <c r="F168" s="2036">
        <v>2.234756</v>
      </c>
      <c r="G168" s="2036">
        <v>3.668698</v>
      </c>
      <c r="H168" s="2036">
        <v>4.523218</v>
      </c>
      <c r="I168" s="914">
        <v>10.362292</v>
      </c>
    </row>
    <row r="169" spans="1:9" ht="15" customHeight="1">
      <c r="A169" s="1967" t="s">
        <v>138</v>
      </c>
      <c r="B169" s="1967"/>
      <c r="C169" s="2036">
        <v>1.1627780000000001</v>
      </c>
      <c r="D169" s="2036"/>
      <c r="E169" s="2036">
        <v>0.94640400000000002</v>
      </c>
      <c r="F169" s="2036">
        <v>2.2560009999999999</v>
      </c>
      <c r="G169" s="2036">
        <v>3.9960669999999996</v>
      </c>
      <c r="H169" s="2036">
        <v>5.245323</v>
      </c>
      <c r="I169" s="914">
        <v>9.8971340000000012</v>
      </c>
    </row>
    <row r="170" spans="1:9" ht="15" customHeight="1">
      <c r="A170" s="1967" t="s">
        <v>513</v>
      </c>
      <c r="B170" s="1967"/>
      <c r="C170" s="2036">
        <v>1.18292</v>
      </c>
      <c r="D170" s="2036"/>
      <c r="E170" s="2036">
        <v>0.92666999999999988</v>
      </c>
      <c r="F170" s="2036">
        <v>2.3752070000000001</v>
      </c>
      <c r="G170" s="2036">
        <v>4.1992050000000001</v>
      </c>
      <c r="H170" s="2036">
        <v>6.253647</v>
      </c>
      <c r="I170" s="914">
        <v>10.147361999999999</v>
      </c>
    </row>
    <row r="171" spans="1:9" ht="15" customHeight="1">
      <c r="A171" s="1967" t="s">
        <v>514</v>
      </c>
      <c r="B171" s="1967"/>
      <c r="C171" s="2036">
        <v>1.265836</v>
      </c>
      <c r="D171" s="2036"/>
      <c r="E171" s="2036">
        <v>0.92641800000000007</v>
      </c>
      <c r="F171" s="2036">
        <v>2.6736849999999999</v>
      </c>
      <c r="G171" s="2036">
        <v>4.6436510000000002</v>
      </c>
      <c r="H171" s="2036">
        <v>7.0492730000000003</v>
      </c>
      <c r="I171" s="914">
        <v>9.0802569999999996</v>
      </c>
    </row>
    <row r="172" spans="1:9" ht="6" customHeight="1">
      <c r="A172" s="1967"/>
      <c r="B172" s="1967"/>
      <c r="C172" s="2153"/>
      <c r="D172" s="2153"/>
      <c r="E172" s="910"/>
      <c r="F172" s="910"/>
      <c r="G172" s="910"/>
      <c r="H172" s="910"/>
      <c r="I172" s="914"/>
    </row>
    <row r="173" spans="1:9" ht="15" customHeight="1">
      <c r="A173" s="1956" t="s">
        <v>105</v>
      </c>
      <c r="B173" s="1956"/>
      <c r="C173" s="2153"/>
      <c r="D173" s="2153"/>
      <c r="E173" s="910"/>
      <c r="F173" s="910"/>
      <c r="G173" s="910"/>
      <c r="H173" s="910"/>
      <c r="I173" s="914"/>
    </row>
    <row r="174" spans="1:9" ht="15" customHeight="1">
      <c r="A174" s="1967" t="s">
        <v>189</v>
      </c>
      <c r="B174" s="1932"/>
      <c r="C174" s="2036">
        <v>4.2555730000000001</v>
      </c>
      <c r="D174" s="2036"/>
      <c r="E174" s="2036">
        <v>0.97721200000000008</v>
      </c>
      <c r="F174" s="2036">
        <v>5.4032359999999997</v>
      </c>
      <c r="G174" s="2036">
        <v>11.277224</v>
      </c>
      <c r="H174" s="2036">
        <v>19.025269999999999</v>
      </c>
      <c r="I174" s="914">
        <v>15.258385999999998</v>
      </c>
    </row>
    <row r="175" spans="1:9" ht="15" customHeight="1">
      <c r="A175" s="1967" t="s">
        <v>182</v>
      </c>
      <c r="B175" s="1932"/>
      <c r="C175" s="2036">
        <v>0.56724200000000002</v>
      </c>
      <c r="D175" s="2036"/>
      <c r="E175" s="2036">
        <v>0.46058499999999997</v>
      </c>
      <c r="F175" s="2036">
        <v>0.999865</v>
      </c>
      <c r="G175" s="2036">
        <v>1.6806410000000001</v>
      </c>
      <c r="H175" s="2036">
        <v>2.2423350000000002</v>
      </c>
      <c r="I175" s="914">
        <v>4.6366839999999998</v>
      </c>
    </row>
    <row r="176" spans="1:9" ht="6" customHeight="1">
      <c r="A176" s="1932"/>
      <c r="B176" s="1932"/>
      <c r="C176" s="2153"/>
      <c r="D176" s="2153"/>
      <c r="E176" s="910"/>
      <c r="F176" s="910"/>
      <c r="G176" s="910"/>
      <c r="H176" s="910"/>
      <c r="I176" s="914"/>
    </row>
    <row r="177" spans="1:17" ht="15" customHeight="1">
      <c r="A177" s="1956" t="s">
        <v>117</v>
      </c>
      <c r="B177" s="1956"/>
      <c r="C177" s="2153"/>
      <c r="D177" s="2153"/>
      <c r="E177" s="910"/>
      <c r="F177" s="910"/>
      <c r="G177" s="910"/>
      <c r="H177" s="910"/>
      <c r="I177" s="914"/>
    </row>
    <row r="178" spans="1:17" ht="15" customHeight="1">
      <c r="A178" s="1967" t="s">
        <v>42</v>
      </c>
      <c r="B178" s="1932"/>
      <c r="C178" s="2036">
        <v>4.2214939999999999</v>
      </c>
      <c r="D178" s="2036"/>
      <c r="E178" s="2036">
        <v>2.1281439999999998</v>
      </c>
      <c r="F178" s="2036">
        <v>7.1572700000000005</v>
      </c>
      <c r="G178" s="2036">
        <v>13.773764999999999</v>
      </c>
      <c r="H178" s="2112">
        <v>25.010781999999999</v>
      </c>
      <c r="I178" s="914">
        <v>22.482075000000002</v>
      </c>
    </row>
    <row r="179" spans="1:17" ht="15" customHeight="1">
      <c r="A179" s="2177" t="s">
        <v>41</v>
      </c>
      <c r="B179" s="1932"/>
      <c r="C179" s="2036">
        <v>1.9123239999999999</v>
      </c>
      <c r="D179" s="2036"/>
      <c r="E179" s="2036">
        <v>1.200461</v>
      </c>
      <c r="F179" s="2036">
        <v>3.6840949999999997</v>
      </c>
      <c r="G179" s="2036">
        <v>6.8696380000000001</v>
      </c>
      <c r="H179" s="2036">
        <v>11.19416</v>
      </c>
      <c r="I179" s="914">
        <v>15.085894999999999</v>
      </c>
    </row>
    <row r="180" spans="1:17" ht="15" customHeight="1">
      <c r="A180" s="1967" t="s">
        <v>40</v>
      </c>
      <c r="B180" s="1932"/>
      <c r="C180" s="2036">
        <v>1.4308540000000001</v>
      </c>
      <c r="D180" s="2036"/>
      <c r="E180" s="2036">
        <v>0.84695900000000013</v>
      </c>
      <c r="F180" s="2036">
        <v>2.6128740000000001</v>
      </c>
      <c r="G180" s="2036">
        <v>4.9599970000000004</v>
      </c>
      <c r="H180" s="2036">
        <v>7.7235410000000009</v>
      </c>
      <c r="I180" s="914">
        <v>12.254637000000001</v>
      </c>
    </row>
    <row r="181" spans="1:17" ht="15" customHeight="1">
      <c r="A181" s="1967" t="s">
        <v>39</v>
      </c>
      <c r="B181" s="1932"/>
      <c r="C181" s="2036">
        <v>0.94625000000000004</v>
      </c>
      <c r="D181" s="2036"/>
      <c r="E181" s="2036">
        <v>0.64035200000000003</v>
      </c>
      <c r="F181" s="2036">
        <v>1.6487319999999999</v>
      </c>
      <c r="G181" s="2036">
        <v>2.9385370000000002</v>
      </c>
      <c r="H181" s="2036">
        <v>4.0335870000000007</v>
      </c>
      <c r="I181" s="914">
        <v>8.9057059999999986</v>
      </c>
    </row>
    <row r="182" spans="1:17" ht="15" customHeight="1">
      <c r="A182" s="1967" t="s">
        <v>38</v>
      </c>
      <c r="B182" s="1932"/>
      <c r="C182" s="2036">
        <v>1.052713</v>
      </c>
      <c r="D182" s="2036"/>
      <c r="E182" s="2036">
        <v>0.87631600000000009</v>
      </c>
      <c r="F182" s="2036">
        <v>1.936469</v>
      </c>
      <c r="G182" s="2036">
        <v>3.3049399999999998</v>
      </c>
      <c r="H182" s="2036">
        <v>4.3208589999999996</v>
      </c>
      <c r="I182" s="914">
        <v>9.2555879999999995</v>
      </c>
    </row>
    <row r="183" spans="1:17" ht="15" customHeight="1">
      <c r="A183" s="1967" t="s">
        <v>37</v>
      </c>
      <c r="B183" s="1932"/>
      <c r="C183" s="2036">
        <v>1.1854119999999999</v>
      </c>
      <c r="D183" s="2036"/>
      <c r="E183" s="2036">
        <v>1.0743209999999999</v>
      </c>
      <c r="F183" s="2036">
        <v>1.9534309999999999</v>
      </c>
      <c r="G183" s="2036">
        <v>2.9276300000000002</v>
      </c>
      <c r="H183" s="2036">
        <v>3.433846</v>
      </c>
      <c r="I183" s="914">
        <v>7.3596759999999994</v>
      </c>
    </row>
    <row r="184" spans="1:17" ht="6" customHeight="1">
      <c r="A184" s="1932"/>
      <c r="B184" s="1932"/>
      <c r="C184" s="2153"/>
      <c r="D184" s="2153"/>
      <c r="E184" s="910"/>
      <c r="F184" s="910"/>
      <c r="G184" s="910"/>
      <c r="H184" s="910"/>
      <c r="I184" s="914"/>
    </row>
    <row r="185" spans="1:17" ht="15" customHeight="1">
      <c r="A185" s="1956" t="s">
        <v>107</v>
      </c>
      <c r="B185" s="1956"/>
      <c r="C185" s="2153"/>
      <c r="D185" s="2153"/>
      <c r="E185" s="910"/>
      <c r="F185" s="910"/>
      <c r="G185" s="910"/>
      <c r="H185" s="910"/>
      <c r="I185" s="914"/>
    </row>
    <row r="186" spans="1:17" ht="15" customHeight="1">
      <c r="A186" s="1967" t="s">
        <v>192</v>
      </c>
      <c r="B186" s="1932"/>
      <c r="C186" s="2036">
        <v>0.572353</v>
      </c>
      <c r="D186" s="2036"/>
      <c r="E186" s="2036">
        <v>0.40374299999999996</v>
      </c>
      <c r="F186" s="2036">
        <v>1.2918209999999999</v>
      </c>
      <c r="G186" s="2036">
        <v>2.3789230000000003</v>
      </c>
      <c r="H186" s="2036">
        <v>3.4398420000000001</v>
      </c>
      <c r="I186" s="914">
        <v>5.8806469999999997</v>
      </c>
    </row>
    <row r="187" spans="1:17" ht="15" customHeight="1">
      <c r="A187" s="1967" t="s">
        <v>517</v>
      </c>
      <c r="B187" s="1932"/>
      <c r="C187" s="2036">
        <v>1.49227</v>
      </c>
      <c r="D187" s="2036"/>
      <c r="E187" s="2036">
        <v>1.7754829999999999</v>
      </c>
      <c r="F187" s="2036">
        <v>2.0762719999999999</v>
      </c>
      <c r="G187" s="2036">
        <v>3.1571500000000001</v>
      </c>
      <c r="H187" s="2036">
        <v>4.2300839999999997</v>
      </c>
      <c r="I187" s="914">
        <v>11.207445</v>
      </c>
    </row>
    <row r="188" spans="1:17" ht="15" customHeight="1">
      <c r="A188" s="1967" t="s">
        <v>194</v>
      </c>
      <c r="B188" s="1932"/>
      <c r="C188" s="2036">
        <v>1.3990359999999999</v>
      </c>
      <c r="D188" s="2036"/>
      <c r="E188" s="2036">
        <v>1.5367960000000001</v>
      </c>
      <c r="F188" s="2036">
        <v>1.9537530000000001</v>
      </c>
      <c r="G188" s="2036">
        <v>2.9400629999999999</v>
      </c>
      <c r="H188" s="2036">
        <v>3.4339010000000005</v>
      </c>
      <c r="I188" s="914">
        <v>7.8192870000000001</v>
      </c>
    </row>
    <row r="189" spans="1:17" ht="6" customHeight="1">
      <c r="A189" s="1976"/>
      <c r="B189" s="1976"/>
      <c r="C189" s="2327"/>
      <c r="D189" s="2327"/>
      <c r="E189" s="2005"/>
      <c r="F189" s="2005"/>
      <c r="G189" s="2005"/>
      <c r="H189" s="2005"/>
      <c r="I189" s="1947"/>
    </row>
    <row r="190" spans="1:17" s="317" customFormat="1" ht="15" customHeight="1">
      <c r="A190" s="870" t="s">
        <v>279</v>
      </c>
      <c r="B190" s="2396" t="s">
        <v>505</v>
      </c>
      <c r="C190" s="2396"/>
      <c r="D190" s="2396"/>
      <c r="E190" s="2396"/>
      <c r="F190" s="2396"/>
      <c r="G190" s="2396"/>
      <c r="H190" s="2396"/>
      <c r="I190" s="1225"/>
      <c r="J190" s="1225"/>
      <c r="K190" s="1225"/>
      <c r="L190" s="1225"/>
      <c r="N190"/>
      <c r="O190"/>
      <c r="P190"/>
      <c r="Q190"/>
    </row>
    <row r="191" spans="1:17" s="1935" customFormat="1" ht="15" customHeight="1">
      <c r="A191" s="2129"/>
      <c r="B191" s="2129" t="s">
        <v>183</v>
      </c>
      <c r="C191" s="2130"/>
      <c r="D191" s="2130"/>
      <c r="E191" s="2130"/>
      <c r="F191" s="2130"/>
      <c r="G191" s="2130"/>
      <c r="K191" s="2131"/>
    </row>
    <row r="192" spans="1:17" s="1936" customFormat="1" ht="15" customHeight="1">
      <c r="A192" s="2132"/>
      <c r="B192" s="2132" t="s">
        <v>185</v>
      </c>
      <c r="C192" s="2132"/>
      <c r="D192" s="2132"/>
      <c r="G192" s="2133"/>
      <c r="H192" s="2133"/>
      <c r="I192" s="2133"/>
      <c r="J192" s="2133"/>
    </row>
    <row r="193" spans="1:10" s="1935" customFormat="1" ht="15" customHeight="1">
      <c r="A193" s="2129"/>
      <c r="B193" s="2129" t="s">
        <v>187</v>
      </c>
      <c r="C193" s="2130"/>
      <c r="D193" s="2130"/>
      <c r="E193" s="2130"/>
      <c r="F193" s="2130"/>
      <c r="G193" s="2130"/>
    </row>
    <row r="194" spans="1:10" s="1935" customFormat="1" ht="15" customHeight="1">
      <c r="A194" s="2129"/>
      <c r="B194" s="2129"/>
      <c r="C194" s="2130"/>
      <c r="D194" s="2130"/>
      <c r="E194" s="2130"/>
      <c r="F194" s="2130"/>
      <c r="G194" s="2130"/>
      <c r="J194" s="2328" t="s">
        <v>93</v>
      </c>
    </row>
    <row r="195" spans="1:10" s="1935" customFormat="1" ht="15" customHeight="1">
      <c r="A195" s="2129"/>
      <c r="B195" s="2129"/>
      <c r="C195" s="2130"/>
      <c r="D195" s="2130"/>
      <c r="E195" s="2130"/>
      <c r="F195" s="2130"/>
      <c r="G195" s="2130"/>
    </row>
    <row r="196" spans="1:10" s="1935" customFormat="1" ht="15" customHeight="1">
      <c r="A196" s="2129"/>
      <c r="B196" s="2129"/>
      <c r="C196" s="2130"/>
      <c r="D196" s="2130"/>
      <c r="E196" s="2130"/>
      <c r="F196" s="2130"/>
      <c r="G196" s="2130"/>
    </row>
    <row r="197" spans="1:10" ht="15" customHeight="1">
      <c r="A197" s="2494" t="s">
        <v>611</v>
      </c>
      <c r="B197" s="2494"/>
      <c r="C197" s="2494"/>
      <c r="D197" s="2494"/>
      <c r="E197" s="2494"/>
      <c r="F197" s="2494"/>
      <c r="G197" s="2494"/>
      <c r="H197" s="798"/>
      <c r="I197" s="1999" t="s">
        <v>612</v>
      </c>
    </row>
    <row r="198" spans="1:10" ht="15" customHeight="1">
      <c r="A198" s="2494"/>
      <c r="B198" s="2494"/>
      <c r="C198" s="2494"/>
      <c r="D198" s="2494"/>
      <c r="E198" s="2494"/>
      <c r="F198" s="2494"/>
      <c r="G198" s="2494"/>
      <c r="H198" s="2229"/>
    </row>
    <row r="199" spans="1:10" ht="15" customHeight="1">
      <c r="A199" s="1905" t="s">
        <v>32</v>
      </c>
      <c r="B199" s="1905"/>
      <c r="C199" s="1908"/>
      <c r="D199" s="1908"/>
      <c r="E199" s="1908"/>
      <c r="F199" s="1908"/>
      <c r="G199" s="2229"/>
      <c r="H199" s="2229"/>
    </row>
    <row r="200" spans="1:10" ht="6" customHeight="1">
      <c r="A200" s="1913"/>
      <c r="B200" s="1913"/>
      <c r="C200" s="1912"/>
      <c r="D200" s="1912"/>
      <c r="E200" s="1913"/>
      <c r="F200" s="1913"/>
      <c r="G200" s="1913"/>
      <c r="H200" s="1913"/>
    </row>
    <row r="201" spans="1:10" ht="15" customHeight="1">
      <c r="A201" s="2518" t="s">
        <v>349</v>
      </c>
      <c r="B201" s="2519"/>
      <c r="C201" s="2209"/>
      <c r="D201" s="2209"/>
      <c r="E201" s="2502" t="s">
        <v>613</v>
      </c>
      <c r="F201" s="2502"/>
      <c r="G201" s="2502"/>
      <c r="H201" s="2502"/>
      <c r="I201" s="2502"/>
    </row>
    <row r="202" spans="1:10" ht="15" customHeight="1">
      <c r="A202" s="2382"/>
      <c r="B202" s="2382"/>
      <c r="C202" s="2211" t="s">
        <v>17</v>
      </c>
      <c r="D202" s="2211"/>
      <c r="E202" s="1917">
        <v>1</v>
      </c>
      <c r="F202" s="1917">
        <v>2</v>
      </c>
      <c r="G202" s="1917">
        <v>3</v>
      </c>
      <c r="H202" s="1917" t="s">
        <v>614</v>
      </c>
      <c r="I202" s="1917" t="s">
        <v>18</v>
      </c>
    </row>
    <row r="203" spans="1:10" ht="6" customHeight="1">
      <c r="A203" s="1913"/>
      <c r="B203" s="1913"/>
      <c r="C203" s="1913"/>
      <c r="D203" s="1913"/>
      <c r="E203" s="1913"/>
      <c r="F203" s="1913"/>
      <c r="G203" s="1913"/>
      <c r="H203" s="1913"/>
    </row>
    <row r="204" spans="1:10" ht="15" customHeight="1">
      <c r="A204" s="1956" t="s">
        <v>103</v>
      </c>
      <c r="B204" s="1956"/>
      <c r="C204" s="2009">
        <v>128933.06285846471</v>
      </c>
      <c r="D204" s="2000"/>
      <c r="E204" s="2000">
        <v>0.27103564000000002</v>
      </c>
      <c r="F204" s="2000">
        <v>0.21372166000000001</v>
      </c>
      <c r="G204" s="2000">
        <v>0.14572416999999999</v>
      </c>
      <c r="H204" s="2000">
        <v>0.12238938000000001</v>
      </c>
      <c r="I204" s="2196">
        <v>6.1756289999999998E-2</v>
      </c>
    </row>
    <row r="205" spans="1:10" ht="6" customHeight="1">
      <c r="A205" s="1963"/>
      <c r="B205" s="1963"/>
      <c r="C205" s="2010"/>
      <c r="D205" s="2001"/>
      <c r="E205" s="2001"/>
      <c r="F205" s="2001"/>
      <c r="G205" s="2001"/>
      <c r="H205" s="2001"/>
      <c r="I205" s="914"/>
    </row>
    <row r="206" spans="1:10" ht="15" customHeight="1">
      <c r="A206" s="1963" t="s">
        <v>295</v>
      </c>
      <c r="B206" s="1963"/>
      <c r="C206" s="2010"/>
      <c r="D206" s="2001"/>
      <c r="E206" s="2001"/>
      <c r="F206" s="2001"/>
      <c r="G206" s="2001"/>
      <c r="H206" s="2001"/>
      <c r="I206" s="914"/>
    </row>
    <row r="207" spans="1:10" ht="15" customHeight="1">
      <c r="A207" s="1932" t="s">
        <v>100</v>
      </c>
      <c r="B207" s="1925"/>
      <c r="C207" s="2011">
        <v>82904.959147873495</v>
      </c>
      <c r="D207" s="2002"/>
      <c r="E207" s="2002">
        <v>0.41522607</v>
      </c>
      <c r="F207" s="2002">
        <v>0.31031272999999998</v>
      </c>
      <c r="G207" s="2002">
        <v>0.17754466999999999</v>
      </c>
      <c r="H207" s="2002">
        <v>0.120306</v>
      </c>
      <c r="I207" s="2197">
        <v>7.0354840000000002E-2</v>
      </c>
    </row>
    <row r="208" spans="1:10" ht="15" customHeight="1">
      <c r="A208" s="1932" t="s">
        <v>99</v>
      </c>
      <c r="B208" s="1925"/>
      <c r="C208" s="2011">
        <v>98757.803609970404</v>
      </c>
      <c r="D208" s="2002"/>
      <c r="E208" s="2002">
        <v>0.33777147000000002</v>
      </c>
      <c r="F208" s="2002">
        <v>0.27910016999999998</v>
      </c>
      <c r="G208" s="2002">
        <v>0.20173429000000001</v>
      </c>
      <c r="H208" s="2002">
        <v>0.17547164000000001</v>
      </c>
      <c r="I208" s="2197">
        <v>8.7207989999999999E-2</v>
      </c>
    </row>
    <row r="209" spans="1:9" ht="6" customHeight="1">
      <c r="A209" s="1963"/>
      <c r="B209" s="1963"/>
      <c r="C209" s="2243"/>
      <c r="D209" s="2153"/>
      <c r="E209" s="910"/>
      <c r="F209" s="910"/>
      <c r="G209" s="910"/>
      <c r="H209" s="910"/>
      <c r="I209" s="914"/>
    </row>
    <row r="210" spans="1:9" ht="15" customHeight="1">
      <c r="A210" s="1963" t="s">
        <v>104</v>
      </c>
      <c r="B210" s="1963"/>
      <c r="C210" s="2243"/>
      <c r="D210" s="2153"/>
      <c r="E210" s="910"/>
      <c r="F210" s="910"/>
      <c r="G210" s="910"/>
      <c r="H210" s="910"/>
      <c r="I210" s="914"/>
    </row>
    <row r="211" spans="1:9" ht="15" customHeight="1">
      <c r="A211" s="1967" t="s">
        <v>512</v>
      </c>
      <c r="B211" s="1967"/>
      <c r="C211" s="2011">
        <v>32851.207332367499</v>
      </c>
      <c r="D211" s="2002"/>
      <c r="E211" s="2002">
        <v>0.88956014000000005</v>
      </c>
      <c r="F211" s="2002">
        <v>0.73921183999999995</v>
      </c>
      <c r="G211" s="2002">
        <v>0.37233949</v>
      </c>
      <c r="H211" s="2002">
        <v>0.39426897</v>
      </c>
      <c r="I211" s="2198">
        <v>0.18105763999999999</v>
      </c>
    </row>
    <row r="212" spans="1:9" ht="15" customHeight="1">
      <c r="A212" s="1967" t="s">
        <v>135</v>
      </c>
      <c r="B212" s="1967"/>
      <c r="C212" s="2011">
        <v>49256.2454601387</v>
      </c>
      <c r="D212" s="2002"/>
      <c r="E212" s="2002">
        <v>0.64441283000000005</v>
      </c>
      <c r="F212" s="2002">
        <v>0.52799713999999998</v>
      </c>
      <c r="G212" s="2002">
        <v>0.40093159</v>
      </c>
      <c r="H212" s="2002">
        <v>0.33081459000000002</v>
      </c>
      <c r="I212" s="2197">
        <v>0.12539226000000001</v>
      </c>
    </row>
    <row r="213" spans="1:9" ht="15" customHeight="1">
      <c r="A213" s="1967" t="s">
        <v>136</v>
      </c>
      <c r="B213" s="1967"/>
      <c r="C213" s="2011">
        <v>50977.058727016498</v>
      </c>
      <c r="D213" s="2002"/>
      <c r="E213" s="2002">
        <v>0.62910843999999999</v>
      </c>
      <c r="F213" s="2002">
        <v>0.52578362000000001</v>
      </c>
      <c r="G213" s="2002">
        <v>0.38540456000000001</v>
      </c>
      <c r="H213" s="2002">
        <v>0.33687168000000001</v>
      </c>
      <c r="I213" s="2197">
        <v>0.14316760000000001</v>
      </c>
    </row>
    <row r="214" spans="1:9" ht="15" customHeight="1">
      <c r="A214" s="1967" t="s">
        <v>137</v>
      </c>
      <c r="B214" s="1967"/>
      <c r="C214" s="2011">
        <v>49906.395374066997</v>
      </c>
      <c r="D214" s="2002"/>
      <c r="E214" s="2002">
        <v>0.61585875000000001</v>
      </c>
      <c r="F214" s="2002">
        <v>0.50412365999999997</v>
      </c>
      <c r="G214" s="2002">
        <v>0.36938275999999998</v>
      </c>
      <c r="H214" s="2002">
        <v>0.32603030999999999</v>
      </c>
      <c r="I214" s="2197">
        <v>0.15905129000000001</v>
      </c>
    </row>
    <row r="215" spans="1:9" ht="15" customHeight="1">
      <c r="A215" s="1967" t="s">
        <v>138</v>
      </c>
      <c r="B215" s="1967"/>
      <c r="C215" s="2011">
        <v>51231.167352372097</v>
      </c>
      <c r="D215" s="2002"/>
      <c r="E215" s="2002">
        <v>0.59174132000000002</v>
      </c>
      <c r="F215" s="2002">
        <v>0.50231369999999997</v>
      </c>
      <c r="G215" s="2002">
        <v>0.34585051</v>
      </c>
      <c r="H215" s="2002">
        <v>0.27163629</v>
      </c>
      <c r="I215" s="2197">
        <v>0.13615186000000001</v>
      </c>
    </row>
    <row r="216" spans="1:9" ht="15" customHeight="1">
      <c r="A216" s="1967" t="s">
        <v>513</v>
      </c>
      <c r="B216" s="1967"/>
      <c r="C216" s="2011">
        <v>49335.671439344202</v>
      </c>
      <c r="D216" s="2002"/>
      <c r="E216" s="2002">
        <v>0.60242158999999995</v>
      </c>
      <c r="F216" s="2002">
        <v>0.51385049000000005</v>
      </c>
      <c r="G216" s="2002">
        <v>0.34169608000000001</v>
      </c>
      <c r="H216" s="2002">
        <v>0.24242721</v>
      </c>
      <c r="I216" s="2197">
        <v>0.13628377</v>
      </c>
    </row>
    <row r="217" spans="1:9" ht="15" customHeight="1">
      <c r="A217" s="1967" t="s">
        <v>514</v>
      </c>
      <c r="B217" s="1967"/>
      <c r="C217" s="2011">
        <v>46400.480536051196</v>
      </c>
      <c r="D217" s="2002"/>
      <c r="E217" s="2002">
        <v>0.63021064000000004</v>
      </c>
      <c r="F217" s="2002">
        <v>0.51494408000000003</v>
      </c>
      <c r="G217" s="2002">
        <v>0.33787830000000002</v>
      </c>
      <c r="H217" s="2002">
        <v>0.24224951</v>
      </c>
      <c r="I217" s="2197">
        <v>0.18169927</v>
      </c>
    </row>
    <row r="218" spans="1:9" ht="6" customHeight="1">
      <c r="A218" s="1967"/>
      <c r="B218" s="1967"/>
      <c r="C218" s="2243"/>
      <c r="D218" s="2153"/>
      <c r="E218" s="910"/>
      <c r="F218" s="910"/>
      <c r="G218" s="910"/>
      <c r="H218" s="910"/>
      <c r="I218" s="914"/>
    </row>
    <row r="219" spans="1:9" ht="15" customHeight="1">
      <c r="A219" s="1956" t="s">
        <v>105</v>
      </c>
      <c r="B219" s="1956"/>
      <c r="C219" s="2243"/>
      <c r="D219" s="2153"/>
      <c r="E219" s="910"/>
      <c r="F219" s="910"/>
      <c r="G219" s="910"/>
      <c r="H219" s="910"/>
      <c r="I219" s="914"/>
    </row>
    <row r="220" spans="1:9" ht="15" customHeight="1">
      <c r="A220" s="1967" t="s">
        <v>189</v>
      </c>
      <c r="B220" s="1932"/>
      <c r="C220" s="2011">
        <v>61603.799291544601</v>
      </c>
      <c r="D220" s="2002"/>
      <c r="E220" s="2002">
        <v>0.80893793999999997</v>
      </c>
      <c r="F220" s="2002">
        <v>0.66748264999999996</v>
      </c>
      <c r="G220" s="2002">
        <v>0.30167835999999998</v>
      </c>
      <c r="H220" s="2012">
        <v>0.14200581000000001</v>
      </c>
      <c r="I220" s="2198">
        <v>0.22047458</v>
      </c>
    </row>
    <row r="221" spans="1:9" ht="15" customHeight="1">
      <c r="A221" s="1967" t="s">
        <v>182</v>
      </c>
      <c r="B221" s="1932"/>
      <c r="C221" s="2011">
        <v>137652.78260209071</v>
      </c>
      <c r="D221" s="2002"/>
      <c r="E221" s="2002">
        <v>0.28353896000000001</v>
      </c>
      <c r="F221" s="2002">
        <v>0.22119794000000001</v>
      </c>
      <c r="G221" s="2002">
        <v>0.15392665</v>
      </c>
      <c r="H221" s="2002">
        <v>0.12955959</v>
      </c>
      <c r="I221" s="2197">
        <v>6.3984700000000005E-2</v>
      </c>
    </row>
    <row r="222" spans="1:9" ht="6" customHeight="1">
      <c r="A222" s="1932"/>
      <c r="B222" s="1932"/>
      <c r="C222" s="2243"/>
      <c r="D222" s="2153"/>
      <c r="E222" s="910"/>
      <c r="F222" s="910"/>
      <c r="G222" s="910"/>
      <c r="H222" s="910"/>
      <c r="I222" s="914"/>
    </row>
    <row r="223" spans="1:9" ht="15" customHeight="1">
      <c r="A223" s="1956" t="s">
        <v>117</v>
      </c>
      <c r="B223" s="1956"/>
      <c r="C223" s="2243"/>
      <c r="D223" s="2153"/>
      <c r="E223" s="910"/>
      <c r="F223" s="910"/>
      <c r="G223" s="910"/>
      <c r="H223" s="910"/>
      <c r="I223" s="914"/>
    </row>
    <row r="224" spans="1:9" ht="15" customHeight="1">
      <c r="A224" s="1967" t="s">
        <v>42</v>
      </c>
      <c r="B224" s="1932"/>
      <c r="C224" s="2011">
        <v>25806.795348298001</v>
      </c>
      <c r="D224" s="2002"/>
      <c r="E224" s="2002">
        <v>1.5590949300000001</v>
      </c>
      <c r="F224" s="2002">
        <v>1.3029151400000001</v>
      </c>
      <c r="G224" s="2002">
        <v>0.70502450000000005</v>
      </c>
      <c r="H224" s="2112">
        <v>0.47107017000000001</v>
      </c>
      <c r="I224" s="2198">
        <v>0.34466785</v>
      </c>
    </row>
    <row r="225" spans="1:17" ht="15" customHeight="1">
      <c r="A225" s="2177" t="s">
        <v>41</v>
      </c>
      <c r="B225" s="1932"/>
      <c r="C225" s="2011">
        <v>36462.879117253397</v>
      </c>
      <c r="D225" s="2002"/>
      <c r="E225" s="2002">
        <v>0.85000688999999996</v>
      </c>
      <c r="F225" s="2002">
        <v>0.69269992999999996</v>
      </c>
      <c r="G225" s="2002">
        <v>0.44247139000000002</v>
      </c>
      <c r="H225" s="2002">
        <v>0.29086613</v>
      </c>
      <c r="I225" s="2198">
        <v>0.20389007000000001</v>
      </c>
    </row>
    <row r="226" spans="1:17" ht="15" customHeight="1">
      <c r="A226" s="1967" t="s">
        <v>40</v>
      </c>
      <c r="B226" s="1932"/>
      <c r="C226" s="2011">
        <v>51299.472067417897</v>
      </c>
      <c r="D226" s="2002"/>
      <c r="E226" s="2002">
        <v>0.59824003999999997</v>
      </c>
      <c r="F226" s="2002">
        <v>0.51017444999999995</v>
      </c>
      <c r="G226" s="2002">
        <v>0.29595476999999998</v>
      </c>
      <c r="H226" s="2002">
        <v>0.21843370000000001</v>
      </c>
      <c r="I226" s="2197">
        <v>0.12815083999999999</v>
      </c>
    </row>
    <row r="227" spans="1:17" ht="15" customHeight="1">
      <c r="A227" s="1967" t="s">
        <v>39</v>
      </c>
      <c r="B227" s="1932"/>
      <c r="C227" s="2011">
        <v>79830.684167865795</v>
      </c>
      <c r="D227" s="2002"/>
      <c r="E227" s="2002">
        <v>0.42267265999999998</v>
      </c>
      <c r="F227" s="2002">
        <v>0.34059356000000002</v>
      </c>
      <c r="G227" s="2002">
        <v>0.24074272999999999</v>
      </c>
      <c r="H227" s="2002">
        <v>0.16968106999999999</v>
      </c>
      <c r="I227" s="2197">
        <v>8.3403900000000003E-2</v>
      </c>
    </row>
    <row r="228" spans="1:17" ht="15" customHeight="1">
      <c r="A228" s="1967" t="s">
        <v>38</v>
      </c>
      <c r="B228" s="1932"/>
      <c r="C228" s="2011">
        <v>61308.000303687499</v>
      </c>
      <c r="D228" s="2002"/>
      <c r="E228" s="2002">
        <v>0.52756440000000004</v>
      </c>
      <c r="F228" s="2002">
        <v>0.44557728000000002</v>
      </c>
      <c r="G228" s="2002">
        <v>0.32062876000000001</v>
      </c>
      <c r="H228" s="2002">
        <v>0.24775707</v>
      </c>
      <c r="I228" s="2197">
        <v>0.12515473999999999</v>
      </c>
    </row>
    <row r="229" spans="1:17" ht="15" customHeight="1">
      <c r="A229" s="1967" t="s">
        <v>37</v>
      </c>
      <c r="B229" s="1932"/>
      <c r="C229" s="2011">
        <v>63425.001756171499</v>
      </c>
      <c r="D229" s="2002"/>
      <c r="E229" s="2002">
        <v>0.54848717999999996</v>
      </c>
      <c r="F229" s="2002">
        <v>0.47268381999999998</v>
      </c>
      <c r="G229" s="2002">
        <v>0.34860319000000001</v>
      </c>
      <c r="H229" s="2002">
        <v>0.36045038000000001</v>
      </c>
      <c r="I229" s="2197">
        <v>0.17249049999999999</v>
      </c>
    </row>
    <row r="230" spans="1:17" ht="6" customHeight="1">
      <c r="A230" s="1932"/>
      <c r="B230" s="1932"/>
      <c r="C230" s="2243"/>
      <c r="D230" s="2153"/>
      <c r="E230" s="910"/>
      <c r="F230" s="910"/>
      <c r="G230" s="910"/>
      <c r="H230" s="910"/>
      <c r="I230" s="914"/>
    </row>
    <row r="231" spans="1:17" ht="15" customHeight="1">
      <c r="A231" s="1956" t="s">
        <v>107</v>
      </c>
      <c r="B231" s="1956"/>
      <c r="C231" s="2243"/>
      <c r="D231" s="2153"/>
      <c r="E231" s="910"/>
      <c r="F231" s="910"/>
      <c r="G231" s="910"/>
      <c r="H231" s="910"/>
      <c r="I231" s="914"/>
    </row>
    <row r="232" spans="1:17" ht="15" customHeight="1">
      <c r="A232" s="1967" t="s">
        <v>192</v>
      </c>
      <c r="B232" s="1932"/>
      <c r="C232" s="2011">
        <v>106086.5448209055</v>
      </c>
      <c r="D232" s="2002"/>
      <c r="E232" s="2002">
        <v>0.28854238999999998</v>
      </c>
      <c r="F232" s="2002">
        <v>0.23606706999999999</v>
      </c>
      <c r="G232" s="2002">
        <v>0.14885370000000001</v>
      </c>
      <c r="H232" s="2002">
        <v>0.10468099</v>
      </c>
      <c r="I232" s="2197">
        <v>5.6381430000000003E-2</v>
      </c>
    </row>
    <row r="233" spans="1:17" ht="15" customHeight="1">
      <c r="A233" s="1967" t="s">
        <v>517</v>
      </c>
      <c r="B233" s="1932"/>
      <c r="C233" s="2011">
        <v>44241.303947472203</v>
      </c>
      <c r="D233" s="2002"/>
      <c r="E233" s="2002">
        <v>0.6960499</v>
      </c>
      <c r="F233" s="2002">
        <v>0.65836852999999995</v>
      </c>
      <c r="G233" s="2002">
        <v>0.51969739000000004</v>
      </c>
      <c r="H233" s="2002">
        <v>0.44594768000000001</v>
      </c>
      <c r="I233" s="2197">
        <v>0.23358091</v>
      </c>
    </row>
    <row r="234" spans="1:17" ht="15" customHeight="1">
      <c r="A234" s="1967" t="s">
        <v>194</v>
      </c>
      <c r="B234" s="1932"/>
      <c r="C234" s="2011">
        <v>58966.445822399503</v>
      </c>
      <c r="D234" s="2002"/>
      <c r="E234" s="2002">
        <v>0.63024345999999998</v>
      </c>
      <c r="F234" s="2002">
        <v>0.56561063</v>
      </c>
      <c r="G234" s="2002">
        <v>0.42795074999999999</v>
      </c>
      <c r="H234" s="2002">
        <v>0.43695414999999999</v>
      </c>
      <c r="I234" s="2197">
        <v>0.21575443</v>
      </c>
    </row>
    <row r="235" spans="1:17" ht="6" customHeight="1">
      <c r="A235" s="1976"/>
      <c r="B235" s="1976"/>
      <c r="C235" s="2327"/>
      <c r="D235" s="2327"/>
      <c r="E235" s="2005"/>
      <c r="F235" s="2005"/>
      <c r="G235" s="2005"/>
      <c r="H235" s="2005"/>
      <c r="I235" s="1947"/>
    </row>
    <row r="236" spans="1:17" s="317" customFormat="1" ht="15" customHeight="1">
      <c r="A236" s="870" t="s">
        <v>279</v>
      </c>
      <c r="B236" s="2396" t="s">
        <v>505</v>
      </c>
      <c r="C236" s="2396"/>
      <c r="D236" s="2396"/>
      <c r="E236" s="2396"/>
      <c r="F236" s="2396"/>
      <c r="G236" s="2396"/>
      <c r="H236" s="2396"/>
      <c r="I236" s="1225"/>
      <c r="J236" s="1225"/>
      <c r="K236" s="1225"/>
      <c r="L236" s="1225"/>
      <c r="N236"/>
      <c r="O236"/>
      <c r="P236"/>
      <c r="Q236"/>
    </row>
    <row r="237" spans="1:17" s="317" customFormat="1" ht="15" customHeight="1">
      <c r="A237" s="870" t="s">
        <v>279</v>
      </c>
      <c r="B237" s="2396" t="s">
        <v>505</v>
      </c>
      <c r="C237" s="2396"/>
      <c r="D237" s="2396"/>
      <c r="E237" s="2396"/>
      <c r="F237" s="2396"/>
      <c r="G237" s="2396"/>
      <c r="H237" s="2396"/>
      <c r="I237" s="1225"/>
      <c r="J237" s="1225"/>
      <c r="K237" s="1225"/>
      <c r="L237" s="1225"/>
      <c r="N237"/>
      <c r="O237"/>
      <c r="P237"/>
      <c r="Q237"/>
    </row>
    <row r="238" spans="1:17" s="1936" customFormat="1" ht="15" customHeight="1">
      <c r="A238" s="2132"/>
      <c r="B238" s="2132" t="s">
        <v>185</v>
      </c>
      <c r="C238" s="2132"/>
      <c r="D238" s="2132"/>
      <c r="G238" s="2133"/>
      <c r="H238" s="2133"/>
      <c r="I238" s="2133"/>
      <c r="J238" s="2133"/>
    </row>
    <row r="239" spans="1:17" s="1935" customFormat="1" ht="15" customHeight="1">
      <c r="A239" s="2129"/>
      <c r="B239" s="2129" t="s">
        <v>187</v>
      </c>
      <c r="C239" s="2130"/>
      <c r="D239" s="2130"/>
      <c r="E239" s="2130"/>
      <c r="F239" s="2130"/>
      <c r="G239" s="2130"/>
    </row>
    <row r="240" spans="1:17" ht="15" customHeight="1">
      <c r="J240" s="2045" t="s">
        <v>93</v>
      </c>
    </row>
  </sheetData>
  <mergeCells count="22">
    <mergeCell ref="A201:B202"/>
    <mergeCell ref="E201:I201"/>
    <mergeCell ref="B236:H236"/>
    <mergeCell ref="B237:H237"/>
    <mergeCell ref="B144:H144"/>
    <mergeCell ref="A151:G152"/>
    <mergeCell ref="A155:B156"/>
    <mergeCell ref="E155:I155"/>
    <mergeCell ref="B190:H190"/>
    <mergeCell ref="A197:G198"/>
    <mergeCell ref="A61:B62"/>
    <mergeCell ref="E61:I61"/>
    <mergeCell ref="B96:H96"/>
    <mergeCell ref="A105:G106"/>
    <mergeCell ref="A109:B110"/>
    <mergeCell ref="E109:I109"/>
    <mergeCell ref="A57:G58"/>
    <mergeCell ref="A9:G10"/>
    <mergeCell ref="A12:B13"/>
    <mergeCell ref="E12:I12"/>
    <mergeCell ref="B47:I47"/>
    <mergeCell ref="B48:H48"/>
  </mergeCells>
  <conditionalFormatting sqref="C158:I188">
    <cfRule type="cellIs" dxfId="1" priority="1" stopIfTrue="1" operator="between">
      <formula>25</formula>
      <formula>100</formula>
    </cfRule>
    <cfRule type="cellIs" dxfId="0" priority="2" stopIfTrue="1" operator="between">
      <formula>15</formula>
      <formula>24.999</formula>
    </cfRule>
  </conditionalFormatting>
  <hyperlinks>
    <hyperlink ref="J102" location="' Cuadro 5.52'!A1" tooltip="Ir al inicio" display="Ir al inicio"/>
    <hyperlink ref="J54" location="' Cuadro 5.52'!A1" tooltip="Ir al inicio" display="Ir al inicio"/>
    <hyperlink ref="C15" location="C14" tooltip="CV: .5" display="C14"/>
    <hyperlink ref="E15" location="E14" tooltip="CV: .43" display="E14"/>
    <hyperlink ref="F15" location="F14" tooltip="CV: .99" display="F14"/>
    <hyperlink ref="G15" location="G14" tooltip="CV: 1.66" display="G14"/>
    <hyperlink ref="H15" location="H14" tooltip="CV: 2.23" display="H14"/>
    <hyperlink ref="I15" location="I14" tooltip="CV: 4.46" display="I14"/>
    <hyperlink ref="C18" location="C17" tooltip="CV: .92" display="C17"/>
    <hyperlink ref="E18" location="E17" tooltip="CV: .55" display="E17"/>
    <hyperlink ref="F18" location="F17" tooltip="CV: 1.94" display="F17"/>
    <hyperlink ref="G18" location="G17" tooltip="CV: 3.49" display="G17"/>
    <hyperlink ref="H18" location="H17" tooltip="CV: 5.08" display="H17"/>
    <hyperlink ref="I18" location="I17" tooltip="CV: 10.27" display="I17"/>
    <hyperlink ref="C19" location="C18" tooltip="CV: .59" display="C18"/>
    <hyperlink ref="E19" location="E18" tooltip="CV: .61" display="E18"/>
    <hyperlink ref="F19" location="F18" tooltip="CV: 1.14" display="F18"/>
    <hyperlink ref="G19" location="G18" tooltip="CV: 1.87" display="G18"/>
    <hyperlink ref="H19" location="H18" tooltip="CV: 2.44" display="H18"/>
    <hyperlink ref="I19" location="I18" tooltip="CV: 4.95" display="I18"/>
    <hyperlink ref="C22" location="C21" tooltip="CV: 2.11" display="C21"/>
    <hyperlink ref="E22" location="E21" tooltip="CV: 1.19" display="E21"/>
    <hyperlink ref="F22" location="F21" tooltip="CV: 4.46" display="F21"/>
    <hyperlink ref="G22" location="G21" tooltip="CV: 8.28" display="G21"/>
    <hyperlink ref="H22" location="H21" tooltip="CV: 10.97" display="H21"/>
    <hyperlink ref="I22" location="I21" tooltip="CV: 22.89" display="I21"/>
    <hyperlink ref="C23" location="C22" tooltip="CV: 1.36" display="C22"/>
    <hyperlink ref="E23" location="E22" tooltip="CV: 1.05" display="E22"/>
    <hyperlink ref="F23" location="F22" tooltip="CV: 2.43" display="F22"/>
    <hyperlink ref="G23" location="G22" tooltip="CV: 4.11" display="G22"/>
    <hyperlink ref="H23" location="H22" tooltip="CV: 5.27" display="H22"/>
    <hyperlink ref="I23" location="I22" tooltip="CV: 13.68" display="I22"/>
    <hyperlink ref="C24" location="C23" tooltip="CV: 1.25" display="C23"/>
    <hyperlink ref="E24" location="E23" tooltip="CV: 1.1" display="E23"/>
    <hyperlink ref="F24" location="F23" tooltip="CV: 2.23" display="F23"/>
    <hyperlink ref="G24" location="G23" tooltip="CV: 3.69" display="G23"/>
    <hyperlink ref="H24" location="H23" tooltip="CV: 4.43" display="H23"/>
    <hyperlink ref="I24" location="I23" tooltip="CV: 10.5" display="I23"/>
    <hyperlink ref="C25" location="C24" tooltip="CV: 1.19" display="C24"/>
    <hyperlink ref="E25" location="E24" tooltip="CV: 1.05" display="E24"/>
    <hyperlink ref="F25" location="F24" tooltip="CV: 2.23" display="F24"/>
    <hyperlink ref="G25" location="G24" tooltip="CV: 3.67" display="G24"/>
    <hyperlink ref="H25" location="H24" tooltip="CV: 4.52" display="H24"/>
    <hyperlink ref="I25" location="I24" tooltip="CV: 10.36" display="I24"/>
    <hyperlink ref="C26" location="C25" tooltip="CV: 1.16" display="C25"/>
    <hyperlink ref="E26" location="E25" tooltip="CV: .95" display="E25"/>
    <hyperlink ref="F26" location="F25" tooltip="CV: 2.26" display="F25"/>
    <hyperlink ref="G26" location="G25" tooltip="CV: 4" display="G25"/>
    <hyperlink ref="H26" location="H25" tooltip="CV: 5.25" display="H25"/>
    <hyperlink ref="I26" location="I25" tooltip="CV: 9.9" display="I25"/>
    <hyperlink ref="C27" location="C26" tooltip="CV: 1.18" display="C26"/>
    <hyperlink ref="E27" location="E26" tooltip="CV: .93" display="E26"/>
    <hyperlink ref="F27" location="F26" tooltip="CV: 2.38" display="F26"/>
    <hyperlink ref="G27" location="G26" tooltip="CV: 4.2" display="G26"/>
    <hyperlink ref="H27" location="H26" tooltip="CV: 6.25" display="H26"/>
    <hyperlink ref="I27" location="I26" tooltip="CV: 10.15" display="I26"/>
    <hyperlink ref="C28" location="C27" tooltip="CV: 1.27" display="C27"/>
    <hyperlink ref="E28" location="E27" tooltip="CV: .93" display="E27"/>
    <hyperlink ref="F28" location="F27" tooltip="CV: 2.67" display="F27"/>
    <hyperlink ref="G28" location="G27" tooltip="CV: 4.64" display="G27"/>
    <hyperlink ref="H28" location="H27" tooltip="CV: 7.05" display="H27"/>
    <hyperlink ref="I28" location="I27" tooltip="CV: 9.08" display="I27"/>
    <hyperlink ref="C31" location="C30" tooltip="CV: 4.26" display="C30"/>
    <hyperlink ref="E31" location="E30" tooltip="CV: .98" display="E30"/>
    <hyperlink ref="F31" location="F30" tooltip="CV: 5.4" display="F30"/>
    <hyperlink ref="G31" location="G30" tooltip="CV: 11.28" display="G30"/>
    <hyperlink ref="H31" location="H30" tooltip="CV: 19.03" display="H30"/>
    <hyperlink ref="I31" location="I30" tooltip="CV: 15.26" display="I30"/>
    <hyperlink ref="C32" location="C31" tooltip="CV: .57" display="C31"/>
    <hyperlink ref="E32" location="E31" tooltip="CV: .46" display="E31"/>
    <hyperlink ref="F32" location="F31" tooltip="CV: 1" display="F31"/>
    <hyperlink ref="G32" location="G31" tooltip="CV: 1.68" display="G31"/>
    <hyperlink ref="H32" location="H31" tooltip="CV: 2.24" display="H31"/>
    <hyperlink ref="I32" location="I31" tooltip="CV: 4.64" display="I31"/>
    <hyperlink ref="C35" location="C34" tooltip="CV: 4.22" display="C34"/>
    <hyperlink ref="E35" location="E34" tooltip="CV: 2.13" display="E34"/>
    <hyperlink ref="F35" location="F34" tooltip="CV: 7.16" display="F34"/>
    <hyperlink ref="G35" location="G34" tooltip="CV: 13.77" display="G34"/>
    <hyperlink ref="H35" location="H34" tooltip="CV: 25.01" display="H34"/>
    <hyperlink ref="I35" location="I34" tooltip="CV: 22.48" display="I34"/>
    <hyperlink ref="C36" location="C35" tooltip="CV: 1.91" display="C35"/>
    <hyperlink ref="E36" location="E35" tooltip="CV: 1.2" display="E35"/>
    <hyperlink ref="F36" location="F35" tooltip="CV: 3.68" display="F35"/>
    <hyperlink ref="G36" location="G35" tooltip="CV: 6.87" display="G35"/>
    <hyperlink ref="H36" location="H35" tooltip="CV: 11.19" display="H35"/>
    <hyperlink ref="I36" location="I35" tooltip="CV: 15.09" display="I35"/>
    <hyperlink ref="C37" location="C36" tooltip="CV: 1.43" display="C36"/>
    <hyperlink ref="E37" location="E36" tooltip="CV: .85" display="E36"/>
    <hyperlink ref="F37" location="F36" tooltip="CV: 2.61" display="F36"/>
    <hyperlink ref="G37" location="G36" tooltip="CV: 4.96" display="G36"/>
    <hyperlink ref="H37" location="H36" tooltip="CV: 7.72" display="H36"/>
    <hyperlink ref="I37" location="I36" tooltip="CV: 12.25" display="I36"/>
    <hyperlink ref="C38" location="C37" tooltip="CV: .95" display="C37"/>
    <hyperlink ref="E38" location="E37" tooltip="CV: .64" display="E37"/>
    <hyperlink ref="F38" location="F37" tooltip="CV: 1.65" display="F37"/>
    <hyperlink ref="G38" location="G37" tooltip="CV: 2.94" display="G37"/>
    <hyperlink ref="H38" location="H37" tooltip="CV: 4.03" display="H37"/>
    <hyperlink ref="I38" location="I37" tooltip="CV: 8.91" display="I37"/>
    <hyperlink ref="C39" location="C38" tooltip="CV: 1.05" display="C38"/>
    <hyperlink ref="E39" location="E38" tooltip="CV: .88" display="E38"/>
    <hyperlink ref="F39" location="F38" tooltip="CV: 1.94" display="F38"/>
    <hyperlink ref="G39" location="G38" tooltip="CV: 3.3" display="G38"/>
    <hyperlink ref="H39" location="H38" tooltip="CV: 4.32" display="H38"/>
    <hyperlink ref="I39" location="I38" tooltip="CV: 9.26" display="I38"/>
    <hyperlink ref="C40" location="C39" tooltip="CV: 1.19" display="C39"/>
    <hyperlink ref="E40" location="E39" tooltip="CV: 1.07" display="E39"/>
    <hyperlink ref="F40" location="F39" tooltip="CV: 1.95" display="F39"/>
    <hyperlink ref="G40" location="G39" tooltip="CV: 2.93" display="G39"/>
    <hyperlink ref="H40" location="H39" tooltip="CV: 3.43" display="H39"/>
    <hyperlink ref="I40" location="I39" tooltip="CV: 7.36" display="I39"/>
    <hyperlink ref="C43" location="C42" tooltip="CV: .57" display="C42"/>
    <hyperlink ref="E43" location="E42" tooltip="CV: .4" display="E42"/>
    <hyperlink ref="F43" location="F42" tooltip="CV: 1.29" display="F42"/>
    <hyperlink ref="G43" location="G42" tooltip="CV: 2.38" display="G42"/>
    <hyperlink ref="H43" location="H42" tooltip="CV: 3.44" display="H42"/>
    <hyperlink ref="I43" location="I42" tooltip="CV: 5.88" display="I42"/>
    <hyperlink ref="C44" location="C43" tooltip="CV: 1.49" display="C43"/>
    <hyperlink ref="E44" location="E43" tooltip="CV: 1.78" display="E43"/>
    <hyperlink ref="F44" location="F43" tooltip="CV: 2.08" display="F43"/>
    <hyperlink ref="G44" location="G43" tooltip="CV: 3.16" display="G43"/>
    <hyperlink ref="H44" location="H43" tooltip="CV: 4.23" display="H43"/>
    <hyperlink ref="I44" location="I43" tooltip="CV: 11.21" display="I43"/>
    <hyperlink ref="C45" location="C44" tooltip="CV: 1.4" display="C44"/>
    <hyperlink ref="E45" location="E44" tooltip="CV: 1.54" display="E44"/>
    <hyperlink ref="F45" location="F44" tooltip="CV: 1.95" display="F44"/>
    <hyperlink ref="G45" location="G44" tooltip="CV: 2.94" display="G44"/>
    <hyperlink ref="H45" location="H44" tooltip="CV: 3.43" display="H44"/>
    <hyperlink ref="I45" location="I44" tooltip="CV: 7.82" display="I44"/>
    <hyperlink ref="J240" location="' Cuadro 5.52'!A1" tooltip="Ir al inicio" display="Ir al inicio"/>
    <hyperlink ref="J194" location="' Cuadro 5.52'!A1" tooltip="Ir al inicio" display="Ir al inicio"/>
    <hyperlink ref="A3:B3" location="' Cuadro 5.52'!A57:I101" tooltip="Estimaciones puntuales" display="Estimaciones puntuales"/>
    <hyperlink ref="A4:B4" location="' Cuadro 5.52'!A105:I147" tooltip="Observaciones muestrales" display="Observaciones muestrales"/>
    <hyperlink ref="A5:B5" location="' Cuadro 5.52'!A151:I193" tooltip="Coeficiente de variación" display="Coeficiente de variación "/>
    <hyperlink ref="A6:B6" location="' Cuadro 5.52'!A197:I239" tooltip="Error estándar" display="Error estándar"/>
    <hyperlink ref="J148" location="' Cuadro 5.52'!A1" tooltip="Ir al inicio" display="Ir al inicio"/>
    <hyperlink ref="J1" location="ÍNDICE!A1" tooltip="Índice" display="Índice"/>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4"/>
  <sheetViews>
    <sheetView showGridLines="0" zoomScaleNormal="100" workbookViewId="0"/>
  </sheetViews>
  <sheetFormatPr baseColWidth="10" defaultRowHeight="15"/>
  <cols>
    <col min="1" max="1" width="1.28515625" style="101" customWidth="1"/>
    <col min="2" max="2" width="3.5703125" style="101" customWidth="1"/>
    <col min="3" max="3" width="25.7109375" style="101" customWidth="1"/>
    <col min="4" max="4" width="18.7109375" style="101" customWidth="1"/>
    <col min="5" max="5" width="1.28515625" style="101" customWidth="1"/>
    <col min="6" max="9" width="16.7109375" style="101" customWidth="1"/>
    <col min="10" max="10" width="18.7109375" style="554" customWidth="1"/>
    <col min="11" max="16384" width="11.42578125" style="101"/>
  </cols>
  <sheetData>
    <row r="1" spans="1:12" s="169" customFormat="1" ht="15" customHeight="1">
      <c r="A1" s="107" t="s">
        <v>644</v>
      </c>
      <c r="B1" s="168"/>
      <c r="C1" s="471"/>
      <c r="D1" s="471"/>
      <c r="E1" s="471"/>
      <c r="F1" s="471"/>
      <c r="G1" s="471"/>
      <c r="H1" s="471"/>
      <c r="I1" s="471"/>
      <c r="J1" s="823" t="s">
        <v>19</v>
      </c>
      <c r="K1" s="471"/>
      <c r="L1" s="471"/>
    </row>
    <row r="2" spans="1:12" ht="15" customHeight="1">
      <c r="A2" s="467"/>
      <c r="B2" s="467"/>
      <c r="C2" s="127"/>
      <c r="D2" s="279"/>
      <c r="E2" s="279"/>
      <c r="F2" s="279"/>
      <c r="G2" s="279"/>
      <c r="H2" s="279"/>
      <c r="I2" s="279"/>
      <c r="K2" s="279"/>
      <c r="L2" s="279"/>
    </row>
    <row r="3" spans="1:12" ht="15" customHeight="1">
      <c r="A3" s="2352" t="s">
        <v>95</v>
      </c>
      <c r="B3" s="2353"/>
      <c r="C3" s="2353"/>
      <c r="D3" s="279"/>
      <c r="E3" s="279"/>
      <c r="F3" s="279"/>
      <c r="G3" s="279"/>
      <c r="H3" s="279"/>
      <c r="I3" s="279"/>
      <c r="K3" s="279"/>
      <c r="L3" s="279"/>
    </row>
    <row r="4" spans="1:12" ht="15" customHeight="1">
      <c r="A4" s="2352" t="s">
        <v>34</v>
      </c>
      <c r="B4" s="2353"/>
      <c r="C4" s="2353"/>
      <c r="D4" s="279"/>
      <c r="E4" s="279"/>
      <c r="F4" s="279"/>
      <c r="G4" s="279"/>
      <c r="H4" s="279"/>
      <c r="I4" s="279"/>
      <c r="K4" s="279"/>
      <c r="L4" s="279"/>
    </row>
    <row r="5" spans="1:12" ht="15" customHeight="1">
      <c r="A5" s="2352" t="s">
        <v>33</v>
      </c>
      <c r="B5" s="2353"/>
      <c r="C5" s="2353"/>
      <c r="D5" s="279"/>
      <c r="E5" s="279"/>
      <c r="F5" s="279"/>
      <c r="G5" s="279"/>
      <c r="H5" s="279"/>
      <c r="I5" s="279"/>
      <c r="K5" s="279"/>
      <c r="L5" s="279"/>
    </row>
    <row r="6" spans="1:12" ht="15" customHeight="1">
      <c r="A6" s="2352" t="s">
        <v>32</v>
      </c>
      <c r="B6" s="2353"/>
      <c r="C6" s="2353"/>
      <c r="D6" s="279"/>
      <c r="E6" s="279"/>
      <c r="F6" s="279"/>
      <c r="G6" s="279"/>
      <c r="H6" s="279"/>
      <c r="I6" s="279"/>
      <c r="K6" s="279"/>
      <c r="L6" s="279"/>
    </row>
    <row r="7" spans="1:12" ht="15" customHeight="1">
      <c r="A7" s="467"/>
      <c r="B7" s="467"/>
      <c r="C7" s="127"/>
      <c r="D7" s="279"/>
      <c r="E7" s="279"/>
      <c r="F7" s="279"/>
      <c r="G7" s="279"/>
      <c r="H7" s="279"/>
      <c r="I7" s="279"/>
      <c r="K7" s="279"/>
    </row>
    <row r="8" spans="1:12" ht="15" customHeight="1"/>
    <row r="9" spans="1:12" ht="15" customHeight="1">
      <c r="A9" s="2348" t="s">
        <v>203</v>
      </c>
      <c r="B9" s="2348"/>
      <c r="C9" s="2348"/>
      <c r="D9" s="2348"/>
      <c r="E9" s="2348"/>
      <c r="F9" s="2348"/>
      <c r="G9" s="2348"/>
      <c r="I9" s="111" t="s">
        <v>101</v>
      </c>
      <c r="J9" s="567"/>
    </row>
    <row r="10" spans="1:12" ht="15" customHeight="1">
      <c r="A10" s="2348"/>
      <c r="B10" s="2348"/>
      <c r="C10" s="2348"/>
      <c r="D10" s="2348"/>
      <c r="E10" s="2348"/>
      <c r="F10" s="2348"/>
      <c r="G10" s="2348"/>
      <c r="I10" s="111"/>
    </row>
    <row r="11" spans="1:12" ht="15" customHeight="1">
      <c r="A11" s="2348"/>
      <c r="B11" s="2348"/>
      <c r="C11" s="2348"/>
      <c r="D11" s="2348"/>
      <c r="E11" s="2348"/>
      <c r="F11" s="2348"/>
      <c r="G11" s="2348"/>
    </row>
    <row r="12" spans="1:12" ht="6" customHeight="1">
      <c r="A12" s="110"/>
      <c r="B12" s="110"/>
      <c r="C12" s="110"/>
      <c r="D12" s="110"/>
      <c r="E12" s="110"/>
      <c r="F12" s="110"/>
      <c r="G12" s="110"/>
    </row>
    <row r="13" spans="1:12" ht="15" customHeight="1">
      <c r="A13" s="2349" t="s">
        <v>149</v>
      </c>
      <c r="B13" s="2349"/>
      <c r="C13" s="2349"/>
      <c r="D13" s="2345" t="s">
        <v>17</v>
      </c>
      <c r="E13" s="243"/>
      <c r="F13" s="2345" t="s">
        <v>125</v>
      </c>
      <c r="G13" s="2345" t="s">
        <v>128</v>
      </c>
      <c r="H13" s="2345" t="s">
        <v>126</v>
      </c>
      <c r="I13" s="2345" t="s">
        <v>133</v>
      </c>
    </row>
    <row r="14" spans="1:12" ht="15" customHeight="1">
      <c r="A14" s="2351"/>
      <c r="B14" s="2351"/>
      <c r="C14" s="2351"/>
      <c r="D14" s="2347"/>
      <c r="E14" s="245"/>
      <c r="F14" s="2347"/>
      <c r="G14" s="2347"/>
      <c r="H14" s="2347"/>
      <c r="I14" s="2347"/>
    </row>
    <row r="15" spans="1:12" ht="6" customHeight="1">
      <c r="A15" s="112"/>
      <c r="B15" s="112"/>
      <c r="C15" s="112"/>
      <c r="D15" s="112"/>
      <c r="E15" s="112"/>
      <c r="F15" s="113"/>
    </row>
    <row r="16" spans="1:12">
      <c r="A16" s="129" t="s">
        <v>17</v>
      </c>
      <c r="B16" s="129"/>
      <c r="C16" s="115"/>
      <c r="D16" s="197">
        <v>31990298</v>
      </c>
      <c r="E16" s="197"/>
      <c r="F16" s="198">
        <v>39.5</v>
      </c>
      <c r="G16" s="198">
        <v>5.5</v>
      </c>
      <c r="H16" s="198">
        <v>53</v>
      </c>
      <c r="I16" s="198">
        <v>2</v>
      </c>
    </row>
    <row r="17" spans="1:10" s="176" customFormat="1">
      <c r="A17" s="138" t="s">
        <v>158</v>
      </c>
      <c r="D17" s="199">
        <v>22149617</v>
      </c>
      <c r="E17" s="199"/>
      <c r="F17" s="209">
        <v>23</v>
      </c>
      <c r="G17" s="209">
        <v>7</v>
      </c>
      <c r="H17" s="209">
        <v>68.400000000000006</v>
      </c>
      <c r="I17" s="209">
        <v>1.6</v>
      </c>
      <c r="J17" s="568"/>
    </row>
    <row r="18" spans="1:10">
      <c r="A18" s="118"/>
      <c r="B18" s="118" t="s">
        <v>16</v>
      </c>
      <c r="D18" s="199">
        <v>824261</v>
      </c>
      <c r="E18" s="199"/>
      <c r="F18" s="200">
        <v>70.900000000000006</v>
      </c>
      <c r="G18" s="200">
        <v>4.3</v>
      </c>
      <c r="H18" s="200">
        <v>19.7</v>
      </c>
      <c r="I18" s="200">
        <v>5.0999999999999996</v>
      </c>
      <c r="J18" s="568"/>
    </row>
    <row r="19" spans="1:10">
      <c r="A19" s="118"/>
      <c r="B19" s="118" t="s">
        <v>30</v>
      </c>
      <c r="D19" s="199">
        <v>5463472</v>
      </c>
      <c r="E19" s="199"/>
      <c r="F19" s="200">
        <v>51.7</v>
      </c>
      <c r="G19" s="200">
        <v>4.2</v>
      </c>
      <c r="H19" s="200">
        <v>41.6</v>
      </c>
      <c r="I19" s="200">
        <v>2.5</v>
      </c>
      <c r="J19" s="568"/>
    </row>
    <row r="20" spans="1:10">
      <c r="A20" s="118"/>
      <c r="B20" s="118" t="s">
        <v>113</v>
      </c>
      <c r="D20" s="199">
        <v>7179719</v>
      </c>
      <c r="E20" s="199"/>
      <c r="F20" s="200">
        <v>17</v>
      </c>
      <c r="G20" s="200">
        <v>7.3</v>
      </c>
      <c r="H20" s="200">
        <v>74.2</v>
      </c>
      <c r="I20" s="200">
        <v>1.5</v>
      </c>
      <c r="J20" s="568"/>
    </row>
    <row r="21" spans="1:10">
      <c r="A21" s="118"/>
      <c r="B21" s="118" t="s">
        <v>29</v>
      </c>
      <c r="D21" s="199">
        <v>8682165</v>
      </c>
      <c r="E21" s="199"/>
      <c r="F21" s="200">
        <v>5.4</v>
      </c>
      <c r="G21" s="200">
        <v>8.6999999999999993</v>
      </c>
      <c r="H21" s="200">
        <v>85.1</v>
      </c>
      <c r="I21" s="200">
        <v>0.8</v>
      </c>
      <c r="J21" s="568"/>
    </row>
    <row r="22" spans="1:10" s="176" customFormat="1">
      <c r="A22" s="138" t="s">
        <v>131</v>
      </c>
      <c r="D22" s="199">
        <v>9840681</v>
      </c>
      <c r="E22" s="199"/>
      <c r="F22" s="209">
        <v>76.8</v>
      </c>
      <c r="G22" s="209">
        <v>2</v>
      </c>
      <c r="H22" s="209">
        <v>18.3</v>
      </c>
      <c r="I22" s="209">
        <v>2.9</v>
      </c>
      <c r="J22" s="554"/>
    </row>
    <row r="23" spans="1:10" ht="6" customHeight="1">
      <c r="A23" s="112"/>
      <c r="B23" s="112"/>
      <c r="C23" s="112"/>
      <c r="D23" s="177"/>
      <c r="E23" s="177"/>
      <c r="F23" s="171"/>
      <c r="G23" s="171"/>
      <c r="H23" s="171"/>
      <c r="I23" s="171"/>
      <c r="J23" s="568"/>
    </row>
    <row r="24" spans="1:10">
      <c r="A24" s="129" t="s">
        <v>100</v>
      </c>
      <c r="B24" s="129"/>
      <c r="C24" s="115"/>
      <c r="D24" s="210">
        <v>11424285</v>
      </c>
      <c r="E24" s="210"/>
      <c r="F24" s="211">
        <v>41.1</v>
      </c>
      <c r="G24" s="211">
        <v>6.1</v>
      </c>
      <c r="H24" s="211">
        <v>50.6</v>
      </c>
      <c r="I24" s="211">
        <v>2.2000000000000002</v>
      </c>
      <c r="J24" s="568"/>
    </row>
    <row r="25" spans="1:10">
      <c r="A25" s="138" t="s">
        <v>158</v>
      </c>
      <c r="C25" s="139"/>
      <c r="D25" s="212">
        <v>8314783</v>
      </c>
      <c r="E25" s="212"/>
      <c r="F25" s="213">
        <v>26.6</v>
      </c>
      <c r="G25" s="213">
        <v>7.7</v>
      </c>
      <c r="H25" s="213">
        <v>63.8</v>
      </c>
      <c r="I25" s="213">
        <v>1.9</v>
      </c>
      <c r="J25" s="568"/>
    </row>
    <row r="26" spans="1:10">
      <c r="A26" s="118"/>
      <c r="B26" s="118" t="s">
        <v>16</v>
      </c>
      <c r="D26" s="212">
        <v>273299</v>
      </c>
      <c r="E26" s="212"/>
      <c r="F26" s="214">
        <v>77.400000000000006</v>
      </c>
      <c r="G26" s="677">
        <v>3.1</v>
      </c>
      <c r="H26" s="214">
        <v>15.3</v>
      </c>
      <c r="I26" s="677">
        <v>4.2</v>
      </c>
      <c r="J26" s="568"/>
    </row>
    <row r="27" spans="1:10">
      <c r="A27" s="118"/>
      <c r="B27" s="118" t="s">
        <v>30</v>
      </c>
      <c r="D27" s="212">
        <v>1857390</v>
      </c>
      <c r="E27" s="212"/>
      <c r="F27" s="214">
        <v>61.9</v>
      </c>
      <c r="G27" s="214">
        <v>4</v>
      </c>
      <c r="H27" s="214">
        <v>31.8</v>
      </c>
      <c r="I27" s="214">
        <v>2.2999999999999998</v>
      </c>
      <c r="J27" s="568"/>
    </row>
    <row r="28" spans="1:10">
      <c r="A28" s="118"/>
      <c r="B28" s="118" t="s">
        <v>113</v>
      </c>
      <c r="D28" s="212">
        <v>2373724</v>
      </c>
      <c r="E28" s="212"/>
      <c r="F28" s="214">
        <v>24.3</v>
      </c>
      <c r="G28" s="214">
        <v>8.8000000000000007</v>
      </c>
      <c r="H28" s="214">
        <v>64.599999999999994</v>
      </c>
      <c r="I28" s="214">
        <v>2.2999999999999998</v>
      </c>
      <c r="J28" s="568"/>
    </row>
    <row r="29" spans="1:10">
      <c r="A29" s="141"/>
      <c r="B29" s="141" t="s">
        <v>29</v>
      </c>
      <c r="D29" s="212">
        <v>3810370</v>
      </c>
      <c r="E29" s="212"/>
      <c r="F29" s="214">
        <v>7.3</v>
      </c>
      <c r="G29" s="214">
        <v>9.1</v>
      </c>
      <c r="H29" s="214">
        <v>82.4</v>
      </c>
      <c r="I29" s="214">
        <v>1.2</v>
      </c>
      <c r="J29" s="568"/>
    </row>
    <row r="30" spans="1:10">
      <c r="A30" s="181" t="s">
        <v>131</v>
      </c>
      <c r="C30" s="135"/>
      <c r="D30" s="212">
        <v>3109502</v>
      </c>
      <c r="E30" s="212"/>
      <c r="F30" s="213">
        <v>79.900000000000006</v>
      </c>
      <c r="G30" s="213">
        <v>2</v>
      </c>
      <c r="H30" s="213">
        <v>15.1</v>
      </c>
      <c r="I30" s="213">
        <v>3</v>
      </c>
      <c r="J30" s="568"/>
    </row>
    <row r="31" spans="1:10" ht="6" customHeight="1">
      <c r="A31" s="129"/>
      <c r="B31" s="129"/>
      <c r="C31" s="115"/>
      <c r="D31" s="197"/>
      <c r="E31" s="197"/>
      <c r="F31" s="198"/>
      <c r="G31" s="198"/>
      <c r="H31" s="198"/>
      <c r="I31" s="198"/>
      <c r="J31" s="568"/>
    </row>
    <row r="32" spans="1:10" ht="12.75" customHeight="1">
      <c r="A32" s="129" t="s">
        <v>99</v>
      </c>
      <c r="B32" s="129"/>
      <c r="C32" s="115"/>
      <c r="D32" s="197">
        <v>20566013</v>
      </c>
      <c r="E32" s="197"/>
      <c r="F32" s="198">
        <v>38.700000000000003</v>
      </c>
      <c r="G32" s="198">
        <v>5.0999999999999996</v>
      </c>
      <c r="H32" s="198">
        <v>54.3</v>
      </c>
      <c r="I32" s="198">
        <v>1.9</v>
      </c>
      <c r="J32" s="568"/>
    </row>
    <row r="33" spans="1:15">
      <c r="A33" s="138" t="s">
        <v>158</v>
      </c>
      <c r="C33" s="139"/>
      <c r="D33" s="199">
        <v>13834834</v>
      </c>
      <c r="E33" s="199"/>
      <c r="F33" s="209">
        <v>20.8</v>
      </c>
      <c r="G33" s="209">
        <v>6.6</v>
      </c>
      <c r="H33" s="209">
        <v>71.2</v>
      </c>
      <c r="I33" s="209">
        <v>1.4</v>
      </c>
      <c r="J33" s="568"/>
    </row>
    <row r="34" spans="1:15">
      <c r="A34" s="118"/>
      <c r="B34" s="118" t="s">
        <v>16</v>
      </c>
      <c r="D34" s="199">
        <v>550962</v>
      </c>
      <c r="E34" s="199"/>
      <c r="F34" s="200">
        <v>67.7</v>
      </c>
      <c r="G34" s="676">
        <v>4.9000000000000004</v>
      </c>
      <c r="H34" s="200">
        <v>21.9</v>
      </c>
      <c r="I34" s="676">
        <v>5.5</v>
      </c>
      <c r="J34" s="568"/>
    </row>
    <row r="35" spans="1:15">
      <c r="A35" s="118"/>
      <c r="B35" s="118" t="s">
        <v>30</v>
      </c>
      <c r="D35" s="199">
        <v>3606082</v>
      </c>
      <c r="E35" s="199"/>
      <c r="F35" s="200">
        <v>46.5</v>
      </c>
      <c r="G35" s="200">
        <v>4.3</v>
      </c>
      <c r="H35" s="200">
        <v>46.6</v>
      </c>
      <c r="I35" s="200">
        <v>2.6</v>
      </c>
      <c r="J35" s="568"/>
    </row>
    <row r="36" spans="1:15">
      <c r="B36" s="118" t="s">
        <v>113</v>
      </c>
      <c r="D36" s="199">
        <v>4805995</v>
      </c>
      <c r="E36" s="199"/>
      <c r="F36" s="200">
        <v>13.4</v>
      </c>
      <c r="G36" s="200">
        <v>6.6</v>
      </c>
      <c r="H36" s="200">
        <v>79</v>
      </c>
      <c r="I36" s="200">
        <v>1</v>
      </c>
      <c r="J36" s="568"/>
    </row>
    <row r="37" spans="1:15">
      <c r="A37" s="118"/>
      <c r="B37" s="118" t="s">
        <v>29</v>
      </c>
      <c r="D37" s="199">
        <v>4871795</v>
      </c>
      <c r="E37" s="199"/>
      <c r="F37" s="200">
        <v>3.9</v>
      </c>
      <c r="G37" s="200">
        <v>8.4</v>
      </c>
      <c r="H37" s="200">
        <v>87.2</v>
      </c>
      <c r="I37" s="200">
        <v>0.5</v>
      </c>
      <c r="J37" s="568"/>
    </row>
    <row r="38" spans="1:15">
      <c r="A38" s="179" t="s">
        <v>131</v>
      </c>
      <c r="B38" s="121"/>
      <c r="C38" s="121"/>
      <c r="D38" s="207">
        <v>6731179</v>
      </c>
      <c r="E38" s="207"/>
      <c r="F38" s="215">
        <v>75.3</v>
      </c>
      <c r="G38" s="215">
        <v>2</v>
      </c>
      <c r="H38" s="215">
        <v>19.8</v>
      </c>
      <c r="I38" s="215">
        <v>2.9</v>
      </c>
      <c r="J38" s="568"/>
    </row>
    <row r="39" spans="1:15" ht="6" customHeight="1">
      <c r="A39" s="115"/>
      <c r="B39" s="115"/>
      <c r="C39" s="120"/>
      <c r="D39" s="120"/>
      <c r="E39" s="120"/>
      <c r="F39" s="120"/>
      <c r="G39" s="120"/>
      <c r="H39" s="120"/>
      <c r="I39" s="120"/>
    </row>
    <row r="40" spans="1:15" s="317" customFormat="1" ht="43.5" customHeight="1">
      <c r="A40" s="315"/>
      <c r="C40" s="2368" t="s">
        <v>207</v>
      </c>
      <c r="D40" s="2369"/>
      <c r="E40" s="2369"/>
      <c r="F40" s="2369"/>
      <c r="G40" s="2369"/>
      <c r="H40" s="2369"/>
      <c r="I40" s="2369"/>
      <c r="J40" s="569"/>
    </row>
    <row r="41" spans="1:15" s="317" customFormat="1" ht="15" customHeight="1">
      <c r="A41" s="315"/>
      <c r="B41" s="545"/>
      <c r="C41" s="795" t="s">
        <v>220</v>
      </c>
      <c r="D41" s="791"/>
      <c r="E41" s="791"/>
      <c r="F41" s="791"/>
      <c r="G41" s="791"/>
      <c r="H41" s="791"/>
      <c r="I41" s="316"/>
      <c r="J41" s="570"/>
      <c r="K41" s="316"/>
      <c r="L41"/>
      <c r="M41"/>
      <c r="N41"/>
      <c r="O41"/>
    </row>
    <row r="42" spans="1:15" s="102" customFormat="1" ht="15" customHeight="1">
      <c r="A42" s="124" t="s">
        <v>183</v>
      </c>
      <c r="B42" s="125"/>
      <c r="C42" s="125"/>
      <c r="D42" s="125"/>
      <c r="E42" s="125"/>
      <c r="F42" s="126"/>
      <c r="G42" s="103"/>
      <c r="H42" s="103"/>
      <c r="I42" s="103"/>
      <c r="J42" s="571"/>
    </row>
    <row r="43" spans="1:15" s="102" customFormat="1" ht="15" customHeight="1">
      <c r="A43" s="124" t="s">
        <v>185</v>
      </c>
      <c r="B43" s="125"/>
      <c r="C43" s="125"/>
      <c r="D43" s="125"/>
      <c r="E43" s="125"/>
      <c r="F43" s="126"/>
      <c r="G43" s="103"/>
      <c r="H43" s="103"/>
      <c r="I43" s="103"/>
      <c r="J43" s="571"/>
    </row>
    <row r="44" spans="1:15" s="102" customFormat="1" ht="15" customHeight="1">
      <c r="A44" s="124" t="s">
        <v>187</v>
      </c>
      <c r="B44" s="125"/>
      <c r="C44" s="125"/>
      <c r="D44" s="125"/>
      <c r="E44" s="125"/>
      <c r="F44" s="126"/>
      <c r="G44" s="103"/>
      <c r="H44" s="103"/>
      <c r="I44" s="103"/>
      <c r="J44" s="571"/>
    </row>
    <row r="45" spans="1:15" s="102" customFormat="1" ht="15" customHeight="1">
      <c r="A45" s="124"/>
      <c r="B45" s="124"/>
      <c r="C45" s="125"/>
      <c r="D45" s="125"/>
      <c r="E45" s="125"/>
      <c r="F45" s="125"/>
      <c r="G45" s="126"/>
      <c r="H45" s="103"/>
      <c r="I45" s="103"/>
      <c r="J45" s="566" t="s">
        <v>93</v>
      </c>
    </row>
    <row r="46" spans="1:15" s="102" customFormat="1" ht="15" customHeight="1">
      <c r="A46" s="124"/>
      <c r="B46" s="124"/>
      <c r="C46" s="125"/>
      <c r="D46" s="125"/>
      <c r="E46" s="125"/>
      <c r="F46" s="125"/>
      <c r="G46" s="126"/>
      <c r="H46" s="103"/>
      <c r="I46" s="103"/>
      <c r="J46" s="572"/>
    </row>
    <row r="47" spans="1:15" s="102" customFormat="1" ht="15" customHeight="1">
      <c r="A47" s="124"/>
      <c r="B47" s="124"/>
      <c r="C47" s="125"/>
      <c r="D47" s="125"/>
      <c r="E47" s="125"/>
      <c r="F47" s="125"/>
      <c r="G47" s="126"/>
      <c r="H47" s="103"/>
      <c r="I47" s="103"/>
      <c r="J47" s="572"/>
    </row>
    <row r="48" spans="1:15" ht="15" customHeight="1">
      <c r="A48" s="2348" t="s">
        <v>203</v>
      </c>
      <c r="B48" s="2348"/>
      <c r="C48" s="2348"/>
      <c r="D48" s="2348"/>
      <c r="E48" s="2348"/>
      <c r="F48" s="2348"/>
      <c r="G48" s="2348"/>
      <c r="I48" s="111" t="s">
        <v>101</v>
      </c>
    </row>
    <row r="49" spans="1:10" ht="15" customHeight="1">
      <c r="A49" s="2348"/>
      <c r="B49" s="2348"/>
      <c r="C49" s="2348"/>
      <c r="D49" s="2348"/>
      <c r="E49" s="2348"/>
      <c r="F49" s="2348"/>
      <c r="G49" s="2348"/>
      <c r="I49" s="111"/>
    </row>
    <row r="50" spans="1:10" ht="15" customHeight="1">
      <c r="A50" s="2348"/>
      <c r="B50" s="2348"/>
      <c r="C50" s="2348"/>
      <c r="D50" s="2348"/>
      <c r="E50" s="2348"/>
      <c r="F50" s="2348"/>
      <c r="G50" s="2348"/>
    </row>
    <row r="51" spans="1:10" ht="15.75" customHeight="1">
      <c r="A51" s="127" t="s">
        <v>95</v>
      </c>
      <c r="B51" s="127"/>
      <c r="C51" s="128"/>
      <c r="D51" s="128"/>
      <c r="E51" s="128"/>
      <c r="F51" s="128"/>
      <c r="G51" s="128"/>
      <c r="J51" s="568"/>
    </row>
    <row r="52" spans="1:10" ht="6" customHeight="1">
      <c r="A52" s="110"/>
      <c r="B52" s="110"/>
      <c r="C52" s="110"/>
      <c r="D52" s="110"/>
      <c r="E52" s="110"/>
      <c r="F52" s="110"/>
      <c r="G52" s="110"/>
    </row>
    <row r="53" spans="1:10" ht="15" customHeight="1">
      <c r="A53" s="2349" t="s">
        <v>149</v>
      </c>
      <c r="B53" s="2349"/>
      <c r="C53" s="2349"/>
      <c r="D53" s="2345" t="s">
        <v>17</v>
      </c>
      <c r="E53" s="243"/>
      <c r="F53" s="2345" t="s">
        <v>125</v>
      </c>
      <c r="G53" s="2345" t="s">
        <v>128</v>
      </c>
      <c r="H53" s="2345" t="s">
        <v>126</v>
      </c>
      <c r="I53" s="2345" t="s">
        <v>133</v>
      </c>
    </row>
    <row r="54" spans="1:10" ht="15" customHeight="1">
      <c r="A54" s="2351"/>
      <c r="B54" s="2351"/>
      <c r="C54" s="2351"/>
      <c r="D54" s="2347"/>
      <c r="E54" s="245"/>
      <c r="F54" s="2347"/>
      <c r="G54" s="2347"/>
      <c r="H54" s="2347"/>
      <c r="I54" s="2347"/>
    </row>
    <row r="55" spans="1:10" ht="6" customHeight="1">
      <c r="A55" s="112"/>
      <c r="B55" s="112"/>
      <c r="C55" s="112"/>
      <c r="D55" s="112"/>
      <c r="E55" s="112"/>
      <c r="F55" s="113"/>
      <c r="G55" s="113"/>
      <c r="H55" s="113"/>
      <c r="I55" s="113"/>
      <c r="J55" s="568"/>
    </row>
    <row r="56" spans="1:10">
      <c r="A56" s="129" t="s">
        <v>17</v>
      </c>
      <c r="B56" s="129"/>
      <c r="C56" s="115"/>
      <c r="D56" s="116">
        <v>31990298</v>
      </c>
      <c r="E56" s="116"/>
      <c r="F56" s="116">
        <v>12653824</v>
      </c>
      <c r="G56" s="116">
        <v>1748609</v>
      </c>
      <c r="H56" s="116">
        <v>16951320</v>
      </c>
      <c r="I56" s="116">
        <v>636545</v>
      </c>
      <c r="J56" s="568"/>
    </row>
    <row r="57" spans="1:10">
      <c r="A57" s="2367" t="s">
        <v>158</v>
      </c>
      <c r="B57" s="2355"/>
      <c r="C57" s="2355"/>
      <c r="D57" s="119">
        <v>22149617</v>
      </c>
      <c r="E57" s="119"/>
      <c r="F57" s="119">
        <v>5098849</v>
      </c>
      <c r="G57" s="119">
        <v>1550047</v>
      </c>
      <c r="H57" s="119">
        <v>15150624</v>
      </c>
      <c r="I57" s="119">
        <v>350097</v>
      </c>
      <c r="J57" s="568"/>
    </row>
    <row r="58" spans="1:10">
      <c r="A58" s="118"/>
      <c r="B58" s="118" t="s">
        <v>16</v>
      </c>
      <c r="D58" s="119">
        <v>824261</v>
      </c>
      <c r="E58" s="119"/>
      <c r="F58" s="119">
        <v>584442</v>
      </c>
      <c r="G58" s="119">
        <v>35364</v>
      </c>
      <c r="H58" s="119">
        <v>162673</v>
      </c>
      <c r="I58" s="119">
        <v>41782</v>
      </c>
      <c r="J58" s="568"/>
    </row>
    <row r="59" spans="1:10">
      <c r="A59" s="118"/>
      <c r="B59" s="118" t="s">
        <v>30</v>
      </c>
      <c r="D59" s="119">
        <v>5463472</v>
      </c>
      <c r="E59" s="119"/>
      <c r="F59" s="119">
        <v>2825228</v>
      </c>
      <c r="G59" s="119">
        <v>230960</v>
      </c>
      <c r="H59" s="119">
        <v>2270705</v>
      </c>
      <c r="I59" s="119">
        <v>136579</v>
      </c>
      <c r="J59" s="568"/>
    </row>
    <row r="60" spans="1:10">
      <c r="A60" s="118"/>
      <c r="B60" s="118" t="s">
        <v>113</v>
      </c>
      <c r="D60" s="119">
        <v>7179719</v>
      </c>
      <c r="E60" s="119"/>
      <c r="F60" s="119">
        <v>1219224</v>
      </c>
      <c r="G60" s="119">
        <v>526074</v>
      </c>
      <c r="H60" s="119">
        <v>5330328</v>
      </c>
      <c r="I60" s="119">
        <v>104093</v>
      </c>
      <c r="J60" s="568"/>
    </row>
    <row r="61" spans="1:10">
      <c r="A61" s="118"/>
      <c r="B61" s="118" t="s">
        <v>29</v>
      </c>
      <c r="D61" s="119">
        <v>8682165</v>
      </c>
      <c r="E61" s="119"/>
      <c r="F61" s="119">
        <v>469955</v>
      </c>
      <c r="G61" s="119">
        <v>757649</v>
      </c>
      <c r="H61" s="119">
        <v>7386918</v>
      </c>
      <c r="I61" s="119">
        <v>67643</v>
      </c>
      <c r="J61" s="568"/>
    </row>
    <row r="62" spans="1:10">
      <c r="A62" s="138" t="s">
        <v>131</v>
      </c>
      <c r="C62" s="176"/>
      <c r="D62" s="119">
        <v>9840681</v>
      </c>
      <c r="E62" s="119"/>
      <c r="F62" s="119">
        <v>7554975</v>
      </c>
      <c r="G62" s="119">
        <v>198562</v>
      </c>
      <c r="H62" s="119">
        <v>1800696</v>
      </c>
      <c r="I62" s="119">
        <v>286448</v>
      </c>
      <c r="J62" s="568"/>
    </row>
    <row r="63" spans="1:10" ht="6" customHeight="1">
      <c r="A63" s="112"/>
      <c r="B63" s="112"/>
      <c r="C63" s="112"/>
      <c r="D63" s="177"/>
      <c r="E63" s="177"/>
      <c r="F63" s="171"/>
      <c r="G63" s="171"/>
      <c r="H63" s="171"/>
      <c r="I63" s="171"/>
      <c r="J63" s="568"/>
    </row>
    <row r="64" spans="1:10">
      <c r="A64" s="129" t="s">
        <v>100</v>
      </c>
      <c r="B64" s="129"/>
      <c r="C64" s="115"/>
      <c r="D64" s="178">
        <v>11424285</v>
      </c>
      <c r="E64" s="178"/>
      <c r="F64" s="178">
        <v>4698364</v>
      </c>
      <c r="G64" s="178">
        <v>700899</v>
      </c>
      <c r="H64" s="178">
        <v>5775420</v>
      </c>
      <c r="I64" s="178">
        <v>249602</v>
      </c>
    </row>
    <row r="65" spans="1:10">
      <c r="A65" s="2367" t="s">
        <v>158</v>
      </c>
      <c r="B65" s="2355"/>
      <c r="C65" s="2355"/>
      <c r="D65" s="133">
        <v>8314783</v>
      </c>
      <c r="E65" s="133"/>
      <c r="F65" s="133">
        <v>2215023</v>
      </c>
      <c r="G65" s="133">
        <v>639010</v>
      </c>
      <c r="H65" s="133">
        <v>5305076</v>
      </c>
      <c r="I65" s="133">
        <v>155674</v>
      </c>
    </row>
    <row r="66" spans="1:10">
      <c r="A66" s="118"/>
      <c r="B66" s="118" t="s">
        <v>16</v>
      </c>
      <c r="D66" s="133">
        <v>273299</v>
      </c>
      <c r="E66" s="133"/>
      <c r="F66" s="133">
        <v>211640</v>
      </c>
      <c r="G66" s="292">
        <v>8398</v>
      </c>
      <c r="H66" s="133">
        <v>41880</v>
      </c>
      <c r="I66" s="292">
        <v>11381</v>
      </c>
      <c r="J66" s="573"/>
    </row>
    <row r="67" spans="1:10">
      <c r="A67" s="118"/>
      <c r="B67" s="118" t="s">
        <v>30</v>
      </c>
      <c r="D67" s="133">
        <v>1857390</v>
      </c>
      <c r="E67" s="133"/>
      <c r="F67" s="133">
        <v>1149398</v>
      </c>
      <c r="G67" s="133">
        <v>73936</v>
      </c>
      <c r="H67" s="133">
        <v>590844</v>
      </c>
      <c r="I67" s="133">
        <v>43212</v>
      </c>
      <c r="J67" s="573"/>
    </row>
    <row r="68" spans="1:10">
      <c r="A68" s="118"/>
      <c r="B68" s="118" t="s">
        <v>113</v>
      </c>
      <c r="D68" s="133">
        <v>2373724</v>
      </c>
      <c r="E68" s="133"/>
      <c r="F68" s="133">
        <v>575428</v>
      </c>
      <c r="G68" s="133">
        <v>209133</v>
      </c>
      <c r="H68" s="133">
        <v>1533962</v>
      </c>
      <c r="I68" s="133">
        <v>55201</v>
      </c>
      <c r="J68" s="573"/>
    </row>
    <row r="69" spans="1:10">
      <c r="A69" s="141"/>
      <c r="B69" s="141" t="s">
        <v>29</v>
      </c>
      <c r="D69" s="133">
        <v>3810370</v>
      </c>
      <c r="E69" s="133"/>
      <c r="F69" s="133">
        <v>278557</v>
      </c>
      <c r="G69" s="133">
        <v>347543</v>
      </c>
      <c r="H69" s="133">
        <v>3138390</v>
      </c>
      <c r="I69" s="133">
        <v>45880</v>
      </c>
      <c r="J69" s="572"/>
    </row>
    <row r="70" spans="1:10">
      <c r="A70" s="181" t="s">
        <v>131</v>
      </c>
      <c r="B70" s="112"/>
      <c r="C70" s="135"/>
      <c r="D70" s="133">
        <v>3109502</v>
      </c>
      <c r="E70" s="133"/>
      <c r="F70" s="133">
        <v>2483341</v>
      </c>
      <c r="G70" s="133">
        <v>61889</v>
      </c>
      <c r="H70" s="133">
        <v>470344</v>
      </c>
      <c r="I70" s="133">
        <v>93928</v>
      </c>
      <c r="J70" s="571"/>
    </row>
    <row r="71" spans="1:10" ht="6" customHeight="1"/>
    <row r="72" spans="1:10" ht="12.75" customHeight="1">
      <c r="A72" s="129" t="s">
        <v>99</v>
      </c>
      <c r="B72" s="129"/>
      <c r="C72" s="115"/>
      <c r="D72" s="116">
        <v>20566013</v>
      </c>
      <c r="E72" s="116"/>
      <c r="F72" s="116">
        <v>7955460</v>
      </c>
      <c r="G72" s="116">
        <v>1047710</v>
      </c>
      <c r="H72" s="116">
        <v>11175900</v>
      </c>
      <c r="I72" s="116">
        <v>386943</v>
      </c>
      <c r="J72" s="568"/>
    </row>
    <row r="73" spans="1:10">
      <c r="A73" s="138" t="s">
        <v>158</v>
      </c>
      <c r="C73" s="139"/>
      <c r="D73" s="119">
        <v>13834834</v>
      </c>
      <c r="E73" s="119"/>
      <c r="F73" s="119">
        <v>2883826</v>
      </c>
      <c r="G73" s="119">
        <v>911037</v>
      </c>
      <c r="H73" s="119">
        <v>9845548</v>
      </c>
      <c r="I73" s="119">
        <v>194423</v>
      </c>
      <c r="J73" s="568"/>
    </row>
    <row r="74" spans="1:10">
      <c r="A74" s="118"/>
      <c r="B74" s="118" t="s">
        <v>16</v>
      </c>
      <c r="D74" s="119">
        <v>550962</v>
      </c>
      <c r="E74" s="119"/>
      <c r="F74" s="119">
        <v>372802</v>
      </c>
      <c r="G74" s="291">
        <v>26966</v>
      </c>
      <c r="H74" s="119">
        <v>120793</v>
      </c>
      <c r="I74" s="291">
        <v>30401</v>
      </c>
      <c r="J74" s="568"/>
    </row>
    <row r="75" spans="1:10">
      <c r="A75" s="118"/>
      <c r="B75" s="118" t="s">
        <v>30</v>
      </c>
      <c r="D75" s="119">
        <v>3606082</v>
      </c>
      <c r="E75" s="119"/>
      <c r="F75" s="119">
        <v>1675830</v>
      </c>
      <c r="G75" s="119">
        <v>157024</v>
      </c>
      <c r="H75" s="119">
        <v>1679861</v>
      </c>
      <c r="I75" s="119">
        <v>93367</v>
      </c>
      <c r="J75" s="568"/>
    </row>
    <row r="76" spans="1:10">
      <c r="A76" s="118"/>
      <c r="B76" s="118" t="s">
        <v>113</v>
      </c>
      <c r="D76" s="119">
        <v>4805995</v>
      </c>
      <c r="E76" s="119"/>
      <c r="F76" s="119">
        <v>643796</v>
      </c>
      <c r="G76" s="119">
        <v>316941</v>
      </c>
      <c r="H76" s="119">
        <v>3796366</v>
      </c>
      <c r="I76" s="119">
        <v>48892</v>
      </c>
      <c r="J76" s="568"/>
    </row>
    <row r="77" spans="1:10">
      <c r="A77" s="118"/>
      <c r="B77" s="118" t="s">
        <v>29</v>
      </c>
      <c r="D77" s="119">
        <v>4871795</v>
      </c>
      <c r="E77" s="119"/>
      <c r="F77" s="119">
        <v>191398</v>
      </c>
      <c r="G77" s="119">
        <v>410106</v>
      </c>
      <c r="H77" s="119">
        <v>4248528</v>
      </c>
      <c r="I77" s="119">
        <v>21763</v>
      </c>
      <c r="J77" s="568"/>
    </row>
    <row r="78" spans="1:10">
      <c r="A78" s="179" t="s">
        <v>131</v>
      </c>
      <c r="B78" s="121"/>
      <c r="C78" s="180"/>
      <c r="D78" s="123">
        <v>6731179</v>
      </c>
      <c r="E78" s="123"/>
      <c r="F78" s="123">
        <v>5071634</v>
      </c>
      <c r="G78" s="123">
        <v>136673</v>
      </c>
      <c r="H78" s="123">
        <v>1330352</v>
      </c>
      <c r="I78" s="123">
        <v>192520</v>
      </c>
      <c r="J78" s="568"/>
    </row>
    <row r="79" spans="1:10" ht="6" customHeight="1">
      <c r="A79" s="112"/>
      <c r="B79" s="112"/>
      <c r="C79" s="112"/>
      <c r="D79" s="177"/>
      <c r="E79" s="177"/>
      <c r="F79" s="171"/>
      <c r="G79" s="171"/>
      <c r="H79" s="171"/>
      <c r="I79" s="171"/>
      <c r="J79" s="568"/>
    </row>
    <row r="80" spans="1:10" s="102" customFormat="1" ht="15" customHeight="1">
      <c r="A80" s="315"/>
      <c r="B80" s="438" t="s">
        <v>191</v>
      </c>
      <c r="C80" s="439"/>
      <c r="D80" s="439"/>
      <c r="E80" s="439"/>
      <c r="F80" s="439"/>
      <c r="G80" s="439"/>
      <c r="J80" s="571"/>
    </row>
    <row r="81" spans="1:10" s="102" customFormat="1" ht="15" customHeight="1">
      <c r="A81" s="124" t="s">
        <v>183</v>
      </c>
      <c r="B81" s="125"/>
      <c r="C81" s="125"/>
      <c r="D81" s="125"/>
      <c r="E81" s="125"/>
      <c r="F81" s="126"/>
      <c r="G81" s="103"/>
      <c r="H81" s="103"/>
      <c r="I81" s="103"/>
      <c r="J81" s="571"/>
    </row>
    <row r="82" spans="1:10" s="102" customFormat="1" ht="15" customHeight="1">
      <c r="A82" s="124" t="s">
        <v>185</v>
      </c>
      <c r="B82" s="125"/>
      <c r="C82" s="125"/>
      <c r="D82" s="125"/>
      <c r="E82" s="125"/>
      <c r="F82" s="126"/>
      <c r="G82" s="103"/>
      <c r="H82" s="103"/>
      <c r="I82" s="103"/>
      <c r="J82" s="571"/>
    </row>
    <row r="83" spans="1:10" s="102" customFormat="1" ht="15" customHeight="1">
      <c r="A83" s="124" t="s">
        <v>187</v>
      </c>
      <c r="B83" s="125"/>
      <c r="C83" s="125"/>
      <c r="D83" s="125"/>
      <c r="E83" s="125"/>
      <c r="F83" s="126"/>
      <c r="G83" s="103"/>
      <c r="H83" s="103"/>
      <c r="I83" s="103"/>
      <c r="J83" s="571"/>
    </row>
    <row r="84" spans="1:10" s="102" customFormat="1" ht="15" customHeight="1">
      <c r="A84" s="124"/>
      <c r="B84" s="124"/>
      <c r="C84" s="125"/>
      <c r="D84" s="125"/>
      <c r="E84" s="125"/>
      <c r="F84" s="125"/>
      <c r="G84" s="126"/>
      <c r="H84" s="103"/>
      <c r="I84" s="103"/>
      <c r="J84" s="566" t="s">
        <v>93</v>
      </c>
    </row>
    <row r="85" spans="1:10" s="102" customFormat="1" ht="15" customHeight="1">
      <c r="A85" s="124"/>
      <c r="B85" s="124"/>
      <c r="C85" s="125"/>
      <c r="D85" s="125"/>
      <c r="E85" s="125"/>
      <c r="F85" s="125"/>
      <c r="G85" s="126"/>
      <c r="H85" s="103"/>
      <c r="I85" s="103"/>
      <c r="J85" s="566"/>
    </row>
    <row r="86" spans="1:10" s="102" customFormat="1" ht="15" customHeight="1">
      <c r="A86" s="124"/>
      <c r="B86" s="124"/>
      <c r="C86" s="125"/>
      <c r="D86" s="125"/>
      <c r="E86" s="125"/>
      <c r="F86" s="125"/>
      <c r="G86" s="126"/>
      <c r="H86" s="103"/>
      <c r="I86" s="103"/>
      <c r="J86" s="572"/>
    </row>
    <row r="87" spans="1:10" ht="15" customHeight="1">
      <c r="A87" s="2348" t="s">
        <v>203</v>
      </c>
      <c r="B87" s="2348"/>
      <c r="C87" s="2348"/>
      <c r="D87" s="2348"/>
      <c r="E87" s="2348"/>
      <c r="F87" s="2348"/>
      <c r="G87" s="2348"/>
      <c r="I87" s="111" t="s">
        <v>101</v>
      </c>
    </row>
    <row r="88" spans="1:10" ht="15" customHeight="1">
      <c r="A88" s="2348"/>
      <c r="B88" s="2348"/>
      <c r="C88" s="2348"/>
      <c r="D88" s="2348"/>
      <c r="E88" s="2348"/>
      <c r="F88" s="2348"/>
      <c r="G88" s="2348"/>
      <c r="I88" s="111"/>
    </row>
    <row r="89" spans="1:10" ht="15" customHeight="1">
      <c r="A89" s="2348"/>
      <c r="B89" s="2348"/>
      <c r="C89" s="2348"/>
      <c r="D89" s="2348"/>
      <c r="E89" s="2348"/>
      <c r="F89" s="2348"/>
      <c r="G89" s="2348"/>
    </row>
    <row r="90" spans="1:10">
      <c r="A90" s="127" t="s">
        <v>34</v>
      </c>
      <c r="B90" s="127"/>
      <c r="C90" s="128"/>
      <c r="D90" s="128"/>
      <c r="E90" s="128"/>
      <c r="F90" s="128"/>
      <c r="G90" s="128"/>
      <c r="J90" s="568"/>
    </row>
    <row r="91" spans="1:10" ht="6" customHeight="1">
      <c r="A91" s="110"/>
      <c r="B91" s="110"/>
      <c r="C91" s="110"/>
      <c r="D91" s="110"/>
      <c r="E91" s="110"/>
      <c r="F91" s="110"/>
      <c r="G91" s="110"/>
    </row>
    <row r="92" spans="1:10" ht="15" customHeight="1">
      <c r="A92" s="2349" t="s">
        <v>149</v>
      </c>
      <c r="B92" s="2349"/>
      <c r="C92" s="2349"/>
      <c r="D92" s="2345" t="s">
        <v>17</v>
      </c>
      <c r="E92" s="243"/>
      <c r="F92" s="2345" t="s">
        <v>125</v>
      </c>
      <c r="G92" s="2345" t="s">
        <v>128</v>
      </c>
      <c r="H92" s="2345" t="s">
        <v>126</v>
      </c>
      <c r="I92" s="2345" t="s">
        <v>133</v>
      </c>
    </row>
    <row r="93" spans="1:10" ht="15" customHeight="1">
      <c r="A93" s="2351"/>
      <c r="B93" s="2351"/>
      <c r="C93" s="2351"/>
      <c r="D93" s="2347"/>
      <c r="E93" s="245"/>
      <c r="F93" s="2347"/>
      <c r="G93" s="2347"/>
      <c r="H93" s="2347"/>
      <c r="I93" s="2347"/>
    </row>
    <row r="94" spans="1:10" ht="6" customHeight="1">
      <c r="A94" s="112"/>
      <c r="B94" s="112"/>
      <c r="C94" s="112"/>
      <c r="D94" s="112"/>
      <c r="E94" s="112"/>
      <c r="F94" s="113"/>
      <c r="G94" s="113"/>
      <c r="H94" s="113"/>
      <c r="I94" s="113"/>
    </row>
    <row r="95" spans="1:10">
      <c r="A95" s="129" t="s">
        <v>17</v>
      </c>
      <c r="B95" s="129"/>
      <c r="C95" s="115"/>
      <c r="D95" s="116">
        <v>89916</v>
      </c>
      <c r="E95" s="116"/>
      <c r="F95" s="116">
        <v>36470</v>
      </c>
      <c r="G95" s="116">
        <v>5215</v>
      </c>
      <c r="H95" s="116">
        <v>46530</v>
      </c>
      <c r="I95" s="116">
        <v>1701</v>
      </c>
    </row>
    <row r="96" spans="1:10">
      <c r="A96" s="138" t="s">
        <v>158</v>
      </c>
      <c r="C96" s="176"/>
      <c r="D96" s="119">
        <v>63001</v>
      </c>
      <c r="E96" s="119"/>
      <c r="F96" s="119">
        <v>15211</v>
      </c>
      <c r="G96" s="119">
        <v>4720</v>
      </c>
      <c r="H96" s="119">
        <v>42094</v>
      </c>
      <c r="I96" s="119">
        <v>976</v>
      </c>
    </row>
    <row r="97" spans="1:10">
      <c r="A97" s="118"/>
      <c r="B97" s="118" t="s">
        <v>16</v>
      </c>
      <c r="D97" s="119">
        <v>2371</v>
      </c>
      <c r="E97" s="119"/>
      <c r="F97" s="119">
        <v>1756</v>
      </c>
      <c r="G97" s="119">
        <v>96</v>
      </c>
      <c r="H97" s="119">
        <v>416</v>
      </c>
      <c r="I97" s="119">
        <v>103</v>
      </c>
    </row>
    <row r="98" spans="1:10">
      <c r="A98" s="118"/>
      <c r="B98" s="118" t="s">
        <v>30</v>
      </c>
      <c r="D98" s="119">
        <v>15234</v>
      </c>
      <c r="E98" s="119"/>
      <c r="F98" s="119">
        <v>8297</v>
      </c>
      <c r="G98" s="119">
        <v>655</v>
      </c>
      <c r="H98" s="119">
        <v>5917</v>
      </c>
      <c r="I98" s="119">
        <v>365</v>
      </c>
    </row>
    <row r="99" spans="1:10">
      <c r="A99" s="118"/>
      <c r="B99" s="118" t="s">
        <v>113</v>
      </c>
      <c r="D99" s="119">
        <v>19843</v>
      </c>
      <c r="E99" s="119"/>
      <c r="F99" s="119">
        <v>3699</v>
      </c>
      <c r="G99" s="119">
        <v>1587</v>
      </c>
      <c r="H99" s="119">
        <v>14251</v>
      </c>
      <c r="I99" s="119">
        <v>306</v>
      </c>
    </row>
    <row r="100" spans="1:10">
      <c r="A100" s="118"/>
      <c r="B100" s="118" t="s">
        <v>29</v>
      </c>
      <c r="D100" s="119">
        <v>25553</v>
      </c>
      <c r="E100" s="119"/>
      <c r="F100" s="119">
        <v>1459</v>
      </c>
      <c r="G100" s="119">
        <v>2382</v>
      </c>
      <c r="H100" s="119">
        <v>21510</v>
      </c>
      <c r="I100" s="119">
        <v>202</v>
      </c>
    </row>
    <row r="101" spans="1:10">
      <c r="A101" s="138" t="s">
        <v>131</v>
      </c>
      <c r="B101" s="176"/>
      <c r="D101" s="119">
        <v>26915</v>
      </c>
      <c r="E101" s="119"/>
      <c r="F101" s="119">
        <v>21259</v>
      </c>
      <c r="G101" s="119">
        <v>495</v>
      </c>
      <c r="H101" s="119">
        <v>4436</v>
      </c>
      <c r="I101" s="119">
        <v>725</v>
      </c>
    </row>
    <row r="102" spans="1:10" ht="6" customHeight="1">
      <c r="A102" s="112"/>
      <c r="B102" s="112"/>
      <c r="C102" s="112"/>
      <c r="D102" s="177"/>
      <c r="E102" s="177"/>
      <c r="F102" s="171"/>
      <c r="G102" s="171"/>
      <c r="H102" s="171"/>
      <c r="I102" s="171"/>
      <c r="J102" s="568"/>
    </row>
    <row r="103" spans="1:10">
      <c r="A103" s="129" t="s">
        <v>100</v>
      </c>
      <c r="B103" s="129"/>
      <c r="C103" s="115"/>
      <c r="D103" s="178">
        <v>35776</v>
      </c>
      <c r="E103" s="178"/>
      <c r="F103" s="178">
        <v>14938</v>
      </c>
      <c r="G103" s="178">
        <v>2336</v>
      </c>
      <c r="H103" s="178">
        <v>17750</v>
      </c>
      <c r="I103" s="178">
        <v>752</v>
      </c>
    </row>
    <row r="104" spans="1:10">
      <c r="A104" s="138" t="s">
        <v>158</v>
      </c>
      <c r="C104" s="139"/>
      <c r="D104" s="133">
        <v>26111</v>
      </c>
      <c r="E104" s="133"/>
      <c r="F104" s="133">
        <v>7079</v>
      </c>
      <c r="G104" s="133">
        <v>2145</v>
      </c>
      <c r="H104" s="133">
        <v>16410</v>
      </c>
      <c r="I104" s="133">
        <v>477</v>
      </c>
    </row>
    <row r="105" spans="1:10">
      <c r="A105" s="118"/>
      <c r="B105" s="118" t="s">
        <v>16</v>
      </c>
      <c r="D105" s="133">
        <v>905</v>
      </c>
      <c r="E105" s="133"/>
      <c r="F105" s="133">
        <v>714</v>
      </c>
      <c r="G105" s="292">
        <v>34</v>
      </c>
      <c r="H105" s="133">
        <v>119</v>
      </c>
      <c r="I105" s="292">
        <v>38</v>
      </c>
    </row>
    <row r="106" spans="1:10">
      <c r="A106" s="118"/>
      <c r="B106" s="118" t="s">
        <v>30</v>
      </c>
      <c r="D106" s="133">
        <v>5805</v>
      </c>
      <c r="E106" s="133"/>
      <c r="F106" s="133">
        <v>3630</v>
      </c>
      <c r="G106" s="133">
        <v>244</v>
      </c>
      <c r="H106" s="133">
        <v>1798</v>
      </c>
      <c r="I106" s="133">
        <v>133</v>
      </c>
      <c r="J106" s="568"/>
    </row>
    <row r="107" spans="1:10">
      <c r="A107" s="118"/>
      <c r="B107" s="118" t="s">
        <v>113</v>
      </c>
      <c r="D107" s="133">
        <v>7353</v>
      </c>
      <c r="E107" s="133"/>
      <c r="F107" s="133">
        <v>1842</v>
      </c>
      <c r="G107" s="133">
        <v>661</v>
      </c>
      <c r="H107" s="133">
        <v>4679</v>
      </c>
      <c r="I107" s="133">
        <v>171</v>
      </c>
    </row>
    <row r="108" spans="1:10">
      <c r="A108" s="141"/>
      <c r="B108" s="141" t="s">
        <v>29</v>
      </c>
      <c r="D108" s="133">
        <v>12048</v>
      </c>
      <c r="E108" s="133"/>
      <c r="F108" s="133">
        <v>893</v>
      </c>
      <c r="G108" s="133">
        <v>1206</v>
      </c>
      <c r="H108" s="133">
        <v>9814</v>
      </c>
      <c r="I108" s="133">
        <v>135</v>
      </c>
    </row>
    <row r="109" spans="1:10">
      <c r="A109" s="181" t="s">
        <v>131</v>
      </c>
      <c r="C109" s="135"/>
      <c r="D109" s="133">
        <v>9665</v>
      </c>
      <c r="E109" s="133"/>
      <c r="F109" s="133">
        <v>7859</v>
      </c>
      <c r="G109" s="133">
        <v>191</v>
      </c>
      <c r="H109" s="133">
        <v>1340</v>
      </c>
      <c r="I109" s="133">
        <v>275</v>
      </c>
    </row>
    <row r="110" spans="1:10" ht="5.25" customHeight="1">
      <c r="A110" s="129"/>
      <c r="B110" s="129"/>
      <c r="C110" s="115"/>
      <c r="D110" s="116"/>
      <c r="E110" s="116"/>
      <c r="F110" s="116"/>
      <c r="G110" s="116"/>
      <c r="H110" s="116"/>
      <c r="I110" s="116"/>
      <c r="J110" s="568"/>
    </row>
    <row r="111" spans="1:10" ht="12.75" customHeight="1">
      <c r="A111" s="129" t="s">
        <v>99</v>
      </c>
      <c r="B111" s="129"/>
      <c r="C111" s="115"/>
      <c r="D111" s="116">
        <v>54140</v>
      </c>
      <c r="E111" s="116"/>
      <c r="F111" s="116">
        <v>21532</v>
      </c>
      <c r="G111" s="116">
        <v>2879</v>
      </c>
      <c r="H111" s="116">
        <v>28780</v>
      </c>
      <c r="I111" s="116">
        <v>949</v>
      </c>
      <c r="J111" s="568"/>
    </row>
    <row r="112" spans="1:10" ht="12.75" customHeight="1">
      <c r="A112" s="138" t="s">
        <v>158</v>
      </c>
      <c r="C112" s="139"/>
      <c r="D112" s="119">
        <v>36890</v>
      </c>
      <c r="E112" s="119"/>
      <c r="F112" s="119">
        <v>8132</v>
      </c>
      <c r="G112" s="119">
        <v>2575</v>
      </c>
      <c r="H112" s="119">
        <v>25684</v>
      </c>
      <c r="I112" s="119">
        <v>499</v>
      </c>
    </row>
    <row r="113" spans="1:10">
      <c r="A113" s="118"/>
      <c r="B113" s="118" t="s">
        <v>16</v>
      </c>
      <c r="D113" s="119">
        <v>1466</v>
      </c>
      <c r="E113" s="119"/>
      <c r="F113" s="119">
        <v>1042</v>
      </c>
      <c r="G113" s="291">
        <v>62</v>
      </c>
      <c r="H113" s="119">
        <v>297</v>
      </c>
      <c r="I113" s="291">
        <v>65</v>
      </c>
    </row>
    <row r="114" spans="1:10">
      <c r="A114" s="118"/>
      <c r="B114" s="118" t="s">
        <v>30</v>
      </c>
      <c r="D114" s="119">
        <v>9429</v>
      </c>
      <c r="E114" s="119"/>
      <c r="F114" s="119">
        <v>4667</v>
      </c>
      <c r="G114" s="119">
        <v>411</v>
      </c>
      <c r="H114" s="119">
        <v>4119</v>
      </c>
      <c r="I114" s="119">
        <v>232</v>
      </c>
    </row>
    <row r="115" spans="1:10">
      <c r="A115" s="118"/>
      <c r="B115" s="118" t="s">
        <v>113</v>
      </c>
      <c r="D115" s="119">
        <v>12490</v>
      </c>
      <c r="E115" s="119"/>
      <c r="F115" s="119">
        <v>1857</v>
      </c>
      <c r="G115" s="119">
        <v>926</v>
      </c>
      <c r="H115" s="119">
        <v>9572</v>
      </c>
      <c r="I115" s="119">
        <v>135</v>
      </c>
    </row>
    <row r="116" spans="1:10">
      <c r="A116" s="141"/>
      <c r="B116" s="141" t="s">
        <v>29</v>
      </c>
      <c r="D116" s="133">
        <v>13505</v>
      </c>
      <c r="E116" s="133"/>
      <c r="F116" s="133">
        <v>566</v>
      </c>
      <c r="G116" s="133">
        <v>1176</v>
      </c>
      <c r="H116" s="133">
        <v>11696</v>
      </c>
      <c r="I116" s="133">
        <v>67</v>
      </c>
      <c r="J116" s="568"/>
    </row>
    <row r="117" spans="1:10">
      <c r="A117" s="179" t="s">
        <v>131</v>
      </c>
      <c r="B117" s="121"/>
      <c r="C117" s="180"/>
      <c r="D117" s="123">
        <v>17250</v>
      </c>
      <c r="E117" s="123"/>
      <c r="F117" s="123">
        <v>13400</v>
      </c>
      <c r="G117" s="123">
        <v>304</v>
      </c>
      <c r="H117" s="123">
        <v>3096</v>
      </c>
      <c r="I117" s="123">
        <v>450</v>
      </c>
      <c r="J117" s="568"/>
    </row>
    <row r="118" spans="1:10" ht="6" customHeight="1">
      <c r="A118" s="112"/>
      <c r="B118" s="112"/>
      <c r="C118" s="112"/>
      <c r="D118" s="177"/>
      <c r="E118" s="177"/>
      <c r="F118" s="171"/>
      <c r="G118" s="171"/>
      <c r="H118" s="171"/>
      <c r="I118" s="171"/>
      <c r="J118" s="568"/>
    </row>
    <row r="119" spans="1:10" s="102" customFormat="1" ht="15" customHeight="1">
      <c r="A119" s="315"/>
      <c r="B119" s="438" t="s">
        <v>191</v>
      </c>
      <c r="C119" s="439"/>
      <c r="D119" s="439"/>
      <c r="E119" s="439"/>
      <c r="F119" s="439"/>
      <c r="G119" s="439"/>
      <c r="J119" s="571"/>
    </row>
    <row r="120" spans="1:10" s="102" customFormat="1" ht="15" customHeight="1">
      <c r="A120" s="124" t="s">
        <v>183</v>
      </c>
      <c r="B120" s="125"/>
      <c r="C120" s="125"/>
      <c r="D120" s="125"/>
      <c r="E120" s="125"/>
      <c r="F120" s="126"/>
      <c r="G120" s="103"/>
      <c r="H120" s="103"/>
      <c r="I120" s="103"/>
      <c r="J120" s="571"/>
    </row>
    <row r="121" spans="1:10" s="102" customFormat="1" ht="15" customHeight="1">
      <c r="A121" s="124" t="s">
        <v>185</v>
      </c>
      <c r="B121" s="125"/>
      <c r="C121" s="125"/>
      <c r="D121" s="125"/>
      <c r="E121" s="125"/>
      <c r="F121" s="126"/>
      <c r="G121" s="103"/>
      <c r="H121" s="103"/>
      <c r="I121" s="103"/>
      <c r="J121" s="571"/>
    </row>
    <row r="122" spans="1:10" s="102" customFormat="1" ht="15" customHeight="1">
      <c r="A122" s="124" t="s">
        <v>187</v>
      </c>
      <c r="B122" s="125"/>
      <c r="C122" s="125"/>
      <c r="D122" s="125"/>
      <c r="E122" s="125"/>
      <c r="F122" s="126"/>
      <c r="G122" s="103"/>
      <c r="H122" s="103"/>
      <c r="I122" s="103"/>
      <c r="J122" s="571"/>
    </row>
    <row r="123" spans="1:10">
      <c r="J123" s="566" t="s">
        <v>93</v>
      </c>
    </row>
    <row r="124" spans="1:10">
      <c r="J124" s="566"/>
    </row>
    <row r="125" spans="1:10">
      <c r="J125" s="568"/>
    </row>
    <row r="126" spans="1:10" ht="15" customHeight="1">
      <c r="A126" s="2348" t="s">
        <v>203</v>
      </c>
      <c r="B126" s="2348"/>
      <c r="C126" s="2348"/>
      <c r="D126" s="2348"/>
      <c r="E126" s="2348"/>
      <c r="F126" s="2348"/>
      <c r="G126" s="2348"/>
      <c r="I126" s="111" t="s">
        <v>101</v>
      </c>
    </row>
    <row r="127" spans="1:10" ht="15" customHeight="1">
      <c r="A127" s="2348"/>
      <c r="B127" s="2348"/>
      <c r="C127" s="2348"/>
      <c r="D127" s="2348"/>
      <c r="E127" s="2348"/>
      <c r="F127" s="2348"/>
      <c r="G127" s="2348"/>
      <c r="I127" s="111"/>
    </row>
    <row r="128" spans="1:10" ht="15" customHeight="1">
      <c r="A128" s="2348"/>
      <c r="B128" s="2348"/>
      <c r="C128" s="2348"/>
      <c r="D128" s="2348"/>
      <c r="E128" s="2348"/>
      <c r="F128" s="2348"/>
      <c r="G128" s="2348"/>
    </row>
    <row r="129" spans="1:10" s="127" customFormat="1" ht="12.75">
      <c r="A129" s="2363" t="s">
        <v>112</v>
      </c>
      <c r="B129" s="2363"/>
      <c r="C129" s="2363"/>
      <c r="J129" s="574"/>
    </row>
    <row r="130" spans="1:10" ht="6" customHeight="1">
      <c r="A130" s="110"/>
      <c r="B130" s="110"/>
      <c r="C130" s="110"/>
      <c r="D130" s="110"/>
      <c r="E130" s="110"/>
      <c r="F130" s="110"/>
      <c r="G130" s="110"/>
    </row>
    <row r="131" spans="1:10" ht="15" customHeight="1">
      <c r="A131" s="2349" t="s">
        <v>149</v>
      </c>
      <c r="B131" s="2349"/>
      <c r="C131" s="2349"/>
      <c r="D131" s="2345" t="s">
        <v>17</v>
      </c>
      <c r="E131" s="243"/>
      <c r="F131" s="2345" t="s">
        <v>125</v>
      </c>
      <c r="G131" s="2345" t="s">
        <v>128</v>
      </c>
      <c r="H131" s="2345" t="s">
        <v>126</v>
      </c>
      <c r="I131" s="2345" t="s">
        <v>133</v>
      </c>
    </row>
    <row r="132" spans="1:10" ht="15" customHeight="1">
      <c r="A132" s="2351"/>
      <c r="B132" s="2351"/>
      <c r="C132" s="2351"/>
      <c r="D132" s="2347"/>
      <c r="E132" s="245"/>
      <c r="F132" s="2347"/>
      <c r="G132" s="2347"/>
      <c r="H132" s="2347"/>
      <c r="I132" s="2347"/>
    </row>
    <row r="133" spans="1:10" ht="6" customHeight="1">
      <c r="A133" s="112"/>
      <c r="B133" s="112"/>
      <c r="C133" s="112"/>
      <c r="D133" s="112"/>
      <c r="E133" s="112"/>
      <c r="F133" s="113"/>
      <c r="G133" s="113"/>
      <c r="H133" s="113"/>
      <c r="I133" s="113"/>
    </row>
    <row r="134" spans="1:10">
      <c r="A134" s="129" t="s">
        <v>17</v>
      </c>
      <c r="B134" s="129"/>
      <c r="C134" s="115"/>
      <c r="D134" s="251">
        <v>0.49362399999999995</v>
      </c>
      <c r="E134" s="251"/>
      <c r="F134" s="264">
        <v>0.53174299999999997</v>
      </c>
      <c r="G134" s="251">
        <v>1.8467089999999999</v>
      </c>
      <c r="H134" s="251">
        <v>0.41160499999999994</v>
      </c>
      <c r="I134" s="251">
        <v>3.3176459999999999</v>
      </c>
    </row>
    <row r="135" spans="1:10">
      <c r="A135" s="138" t="s">
        <v>158</v>
      </c>
      <c r="D135" s="252">
        <v>0.52620800000000001</v>
      </c>
      <c r="E135" s="252"/>
      <c r="F135" s="252">
        <v>0.92361899999999997</v>
      </c>
      <c r="G135" s="252">
        <v>1.922032</v>
      </c>
      <c r="H135" s="252">
        <v>0.34915599999999997</v>
      </c>
      <c r="I135" s="252">
        <v>4.1389209999999999</v>
      </c>
    </row>
    <row r="136" spans="1:10">
      <c r="A136" s="118"/>
      <c r="B136" s="118" t="s">
        <v>16</v>
      </c>
      <c r="D136" s="252">
        <v>2.6736170000000001</v>
      </c>
      <c r="E136" s="252"/>
      <c r="F136" s="252">
        <v>1.7601169999999999</v>
      </c>
      <c r="G136" s="252">
        <v>12.897908999999999</v>
      </c>
      <c r="H136" s="252">
        <v>5.6128289999999996</v>
      </c>
      <c r="I136" s="252">
        <v>12.155671999999999</v>
      </c>
    </row>
    <row r="137" spans="1:10">
      <c r="A137" s="118"/>
      <c r="B137" s="118" t="s">
        <v>30</v>
      </c>
      <c r="D137" s="252">
        <v>1.04095</v>
      </c>
      <c r="E137" s="252"/>
      <c r="F137" s="252">
        <v>1.075218</v>
      </c>
      <c r="G137" s="252">
        <v>4.9436410000000004</v>
      </c>
      <c r="H137" s="252">
        <v>1.3200689999999999</v>
      </c>
      <c r="I137" s="252">
        <v>6.6510680000000004</v>
      </c>
    </row>
    <row r="138" spans="1:10">
      <c r="A138" s="118"/>
      <c r="B138" s="118" t="s">
        <v>113</v>
      </c>
      <c r="D138" s="252">
        <v>0.95185700000000006</v>
      </c>
      <c r="E138" s="252"/>
      <c r="F138" s="252">
        <v>1.9399179999999998</v>
      </c>
      <c r="G138" s="252">
        <v>3.2378879999999999</v>
      </c>
      <c r="H138" s="252">
        <v>0.52256100000000005</v>
      </c>
      <c r="I138" s="252">
        <v>7.2900419999999997</v>
      </c>
    </row>
    <row r="139" spans="1:10">
      <c r="A139" s="141"/>
      <c r="B139" s="141" t="s">
        <v>29</v>
      </c>
      <c r="D139" s="252">
        <v>0.84340599999999999</v>
      </c>
      <c r="E139" s="252"/>
      <c r="F139" s="252">
        <v>3.3789510000000003</v>
      </c>
      <c r="G139" s="252">
        <v>2.6035750000000002</v>
      </c>
      <c r="H139" s="252">
        <v>0.34121799999999997</v>
      </c>
      <c r="I139" s="252">
        <v>8.4906039999999994</v>
      </c>
    </row>
    <row r="140" spans="1:10" s="112" customFormat="1">
      <c r="A140" s="181" t="s">
        <v>131</v>
      </c>
      <c r="C140" s="135"/>
      <c r="D140" s="252">
        <v>0.90299700000000005</v>
      </c>
      <c r="E140" s="252"/>
      <c r="F140" s="252">
        <v>0.50609499999999996</v>
      </c>
      <c r="G140" s="252">
        <v>5.7125969999999997</v>
      </c>
      <c r="H140" s="252">
        <v>1.988361</v>
      </c>
      <c r="I140" s="252">
        <v>4.7750649999999997</v>
      </c>
      <c r="J140" s="554"/>
    </row>
    <row r="141" spans="1:10" ht="6" customHeight="1">
      <c r="A141" s="112"/>
      <c r="B141" s="112"/>
      <c r="C141" s="112"/>
      <c r="D141" s="250"/>
      <c r="E141" s="250"/>
      <c r="F141" s="250"/>
      <c r="G141" s="250"/>
      <c r="H141" s="250"/>
      <c r="I141" s="250"/>
      <c r="J141" s="568"/>
    </row>
    <row r="142" spans="1:10">
      <c r="A142" s="129" t="s">
        <v>100</v>
      </c>
      <c r="B142" s="129"/>
      <c r="C142" s="115"/>
      <c r="D142" s="264">
        <v>0.92319399999999996</v>
      </c>
      <c r="E142" s="264"/>
      <c r="F142" s="264">
        <v>0.83146500000000001</v>
      </c>
      <c r="G142" s="264">
        <v>2.8123519999999997</v>
      </c>
      <c r="H142" s="264">
        <v>0.70374000000000003</v>
      </c>
      <c r="I142" s="264">
        <v>5.2348949999999999</v>
      </c>
    </row>
    <row r="143" spans="1:10">
      <c r="A143" s="138" t="s">
        <v>158</v>
      </c>
      <c r="C143" s="139"/>
      <c r="D143" s="253">
        <v>0.93073400000000006</v>
      </c>
      <c r="E143" s="253"/>
      <c r="F143" s="253">
        <v>1.3348250000000002</v>
      </c>
      <c r="G143" s="253">
        <v>2.9363250000000001</v>
      </c>
      <c r="H143" s="253">
        <v>0.61871699999999996</v>
      </c>
      <c r="I143" s="253">
        <v>5.97323</v>
      </c>
    </row>
    <row r="144" spans="1:10">
      <c r="B144" s="118" t="s">
        <v>16</v>
      </c>
      <c r="D144" s="253">
        <v>4.3394469999999998</v>
      </c>
      <c r="E144" s="253"/>
      <c r="F144" s="253">
        <v>2.3185569999999998</v>
      </c>
      <c r="G144" s="253">
        <v>19.46855</v>
      </c>
      <c r="H144" s="253">
        <v>10.832366</v>
      </c>
      <c r="I144" s="253">
        <v>19.417738</v>
      </c>
    </row>
    <row r="145" spans="1:10">
      <c r="A145" s="118"/>
      <c r="B145" s="118" t="s">
        <v>30</v>
      </c>
      <c r="D145" s="253">
        <v>1.7849569999999999</v>
      </c>
      <c r="E145" s="253"/>
      <c r="F145" s="253">
        <v>1.584271</v>
      </c>
      <c r="G145" s="253">
        <v>7.9761519999999999</v>
      </c>
      <c r="H145" s="253">
        <v>2.9544239999999999</v>
      </c>
      <c r="I145" s="253">
        <v>10.54848</v>
      </c>
    </row>
    <row r="146" spans="1:10">
      <c r="A146" s="118"/>
      <c r="B146" s="118" t="s">
        <v>113</v>
      </c>
      <c r="D146" s="253">
        <v>1.7175260000000001</v>
      </c>
      <c r="E146" s="253"/>
      <c r="F146" s="253">
        <v>2.6271619999999998</v>
      </c>
      <c r="G146" s="253">
        <v>4.928204</v>
      </c>
      <c r="H146" s="253">
        <v>1.0860810000000001</v>
      </c>
      <c r="I146" s="253">
        <v>9.9074380000000009</v>
      </c>
      <c r="J146" s="568"/>
    </row>
    <row r="147" spans="1:10">
      <c r="A147" s="141"/>
      <c r="B147" s="141" t="s">
        <v>29</v>
      </c>
      <c r="D147" s="253">
        <v>1.315563</v>
      </c>
      <c r="E147" s="253"/>
      <c r="F147" s="253">
        <v>4.4767510000000001</v>
      </c>
      <c r="G147" s="253">
        <v>3.6601849999999998</v>
      </c>
      <c r="H147" s="253">
        <v>0.56784199999999996</v>
      </c>
      <c r="I147" s="253">
        <v>10.403874999999999</v>
      </c>
    </row>
    <row r="148" spans="1:10">
      <c r="A148" s="181" t="s">
        <v>131</v>
      </c>
      <c r="C148" s="135"/>
      <c r="D148" s="253">
        <v>1.6995489999999998</v>
      </c>
      <c r="E148" s="253"/>
      <c r="F148" s="253">
        <v>0.80711399999999989</v>
      </c>
      <c r="G148" s="253">
        <v>8.7175480000000007</v>
      </c>
      <c r="H148" s="253">
        <v>3.9355690000000001</v>
      </c>
      <c r="I148" s="253">
        <v>7.7471120000000004</v>
      </c>
    </row>
    <row r="149" spans="1:10" ht="6" customHeight="1">
      <c r="A149" s="129"/>
      <c r="B149" s="129"/>
      <c r="C149" s="115"/>
      <c r="D149" s="251"/>
      <c r="E149" s="251"/>
      <c r="F149" s="264"/>
      <c r="G149" s="251"/>
      <c r="H149" s="251"/>
      <c r="I149" s="251"/>
      <c r="J149" s="568"/>
    </row>
    <row r="150" spans="1:10" ht="12.75" customHeight="1">
      <c r="A150" s="129" t="s">
        <v>99</v>
      </c>
      <c r="B150" s="129"/>
      <c r="C150" s="115"/>
      <c r="D150" s="251">
        <v>0.57153900000000002</v>
      </c>
      <c r="E150" s="251"/>
      <c r="F150" s="264">
        <v>0.68720400000000004</v>
      </c>
      <c r="G150" s="251">
        <v>2.4515450000000003</v>
      </c>
      <c r="H150" s="251">
        <v>0.50735700000000006</v>
      </c>
      <c r="I150" s="251">
        <v>4.2864100000000001</v>
      </c>
      <c r="J150" s="568"/>
    </row>
    <row r="151" spans="1:10" ht="12.75" customHeight="1">
      <c r="A151" s="138" t="s">
        <v>158</v>
      </c>
      <c r="C151" s="139"/>
      <c r="D151" s="252">
        <v>0.630027</v>
      </c>
      <c r="E151" s="252"/>
      <c r="F151" s="252">
        <v>1.2569159999999999</v>
      </c>
      <c r="G151" s="252">
        <v>2.5484880000000003</v>
      </c>
      <c r="H151" s="252">
        <v>0.41955799999999999</v>
      </c>
      <c r="I151" s="252">
        <v>5.7152000000000003</v>
      </c>
    </row>
    <row r="152" spans="1:10" ht="12.75" customHeight="1">
      <c r="A152" s="118"/>
      <c r="B152" s="118" t="s">
        <v>16</v>
      </c>
      <c r="D152" s="252">
        <v>3.3712430000000002</v>
      </c>
      <c r="E152" s="252"/>
      <c r="F152" s="252">
        <v>2.3979360000000001</v>
      </c>
      <c r="G152" s="252">
        <v>15.751366000000001</v>
      </c>
      <c r="H152" s="252">
        <v>6.5302310000000006</v>
      </c>
      <c r="I152" s="252">
        <v>15.016726</v>
      </c>
    </row>
    <row r="153" spans="1:10">
      <c r="A153" s="118"/>
      <c r="B153" s="118" t="s">
        <v>30</v>
      </c>
      <c r="D153" s="252">
        <v>1.281469</v>
      </c>
      <c r="E153" s="252"/>
      <c r="F153" s="252">
        <v>1.4270750000000001</v>
      </c>
      <c r="G153" s="252">
        <v>6.2219930000000003</v>
      </c>
      <c r="H153" s="252">
        <v>1.4339249999999999</v>
      </c>
      <c r="I153" s="252">
        <v>8.4162739999999996</v>
      </c>
    </row>
    <row r="154" spans="1:10">
      <c r="A154" s="118"/>
      <c r="B154" s="118" t="s">
        <v>113</v>
      </c>
      <c r="D154" s="252">
        <v>1.1412409999999999</v>
      </c>
      <c r="E154" s="252"/>
      <c r="F154" s="252">
        <v>2.7804329999999999</v>
      </c>
      <c r="G154" s="252">
        <v>4.2742649999999998</v>
      </c>
      <c r="H154" s="252">
        <v>0.58030499999999996</v>
      </c>
      <c r="I154" s="252">
        <v>10.821807999999999</v>
      </c>
    </row>
    <row r="155" spans="1:10">
      <c r="A155" s="141"/>
      <c r="B155" s="141" t="s">
        <v>29</v>
      </c>
      <c r="D155" s="252">
        <v>1.095737</v>
      </c>
      <c r="E155" s="252"/>
      <c r="F155" s="252">
        <v>5.0699550000000002</v>
      </c>
      <c r="G155" s="252">
        <v>3.679173</v>
      </c>
      <c r="H155" s="252">
        <v>0.41831100000000004</v>
      </c>
      <c r="I155" s="252">
        <v>14.58198</v>
      </c>
    </row>
    <row r="156" spans="1:10" s="112" customFormat="1">
      <c r="A156" s="179" t="s">
        <v>131</v>
      </c>
      <c r="B156" s="121"/>
      <c r="C156" s="121"/>
      <c r="D156" s="254">
        <v>1.061339</v>
      </c>
      <c r="E156" s="254"/>
      <c r="F156" s="254">
        <v>0.64208900000000002</v>
      </c>
      <c r="G156" s="254">
        <v>7.3000220000000002</v>
      </c>
      <c r="H156" s="254">
        <v>2.3057509999999999</v>
      </c>
      <c r="I156" s="254">
        <v>6.0158570000000005</v>
      </c>
      <c r="J156" s="568"/>
    </row>
    <row r="157" spans="1:10" ht="6" customHeight="1">
      <c r="A157" s="112"/>
      <c r="B157" s="112"/>
      <c r="C157" s="112"/>
      <c r="D157" s="16"/>
      <c r="E157" s="16"/>
      <c r="F157" s="17"/>
      <c r="G157" s="17"/>
      <c r="H157" s="17"/>
      <c r="I157" s="17"/>
      <c r="J157" s="568"/>
    </row>
    <row r="158" spans="1:10" s="102" customFormat="1" ht="15" customHeight="1">
      <c r="A158" s="315"/>
      <c r="B158" s="438" t="s">
        <v>191</v>
      </c>
      <c r="C158" s="439"/>
      <c r="D158" s="439"/>
      <c r="E158" s="439"/>
      <c r="F158" s="439"/>
      <c r="G158" s="439"/>
      <c r="J158" s="571"/>
    </row>
    <row r="159" spans="1:10" s="102" customFormat="1" ht="15" customHeight="1">
      <c r="A159" s="124" t="s">
        <v>183</v>
      </c>
      <c r="B159" s="125"/>
      <c r="C159" s="125"/>
      <c r="D159" s="125"/>
      <c r="E159" s="125"/>
      <c r="F159" s="126"/>
      <c r="G159" s="103"/>
      <c r="H159" s="103"/>
      <c r="I159" s="103"/>
      <c r="J159" s="571"/>
    </row>
    <row r="160" spans="1:10" s="102" customFormat="1" ht="15" customHeight="1">
      <c r="A160" s="124" t="s">
        <v>185</v>
      </c>
      <c r="B160" s="125"/>
      <c r="C160" s="125"/>
      <c r="D160" s="125"/>
      <c r="E160" s="125"/>
      <c r="F160" s="126"/>
      <c r="G160" s="103"/>
      <c r="H160" s="103"/>
      <c r="I160" s="103"/>
      <c r="J160" s="571"/>
    </row>
    <row r="161" spans="1:10" s="102" customFormat="1" ht="15" customHeight="1">
      <c r="A161" s="124" t="s">
        <v>187</v>
      </c>
      <c r="B161" s="125"/>
      <c r="C161" s="125"/>
      <c r="D161" s="125"/>
      <c r="E161" s="125"/>
      <c r="F161" s="126"/>
      <c r="G161" s="103"/>
      <c r="H161" s="103"/>
      <c r="I161" s="103"/>
      <c r="J161" s="571"/>
    </row>
    <row r="162" spans="1:10" s="102" customFormat="1" ht="15" customHeight="1">
      <c r="A162" s="124"/>
      <c r="B162" s="124"/>
      <c r="C162" s="125"/>
      <c r="D162" s="125"/>
      <c r="E162" s="125"/>
      <c r="F162" s="125"/>
      <c r="G162" s="126"/>
      <c r="H162" s="103"/>
      <c r="I162" s="103"/>
      <c r="J162" s="566" t="s">
        <v>93</v>
      </c>
    </row>
    <row r="163" spans="1:10" s="102" customFormat="1" ht="15" customHeight="1">
      <c r="A163" s="124"/>
      <c r="B163" s="124"/>
      <c r="C163" s="125"/>
      <c r="D163" s="125"/>
      <c r="E163" s="125"/>
      <c r="F163" s="125"/>
      <c r="G163" s="126"/>
      <c r="H163" s="103"/>
      <c r="I163" s="103"/>
      <c r="J163" s="572"/>
    </row>
    <row r="164" spans="1:10" s="102" customFormat="1" ht="15" customHeight="1">
      <c r="A164" s="124"/>
      <c r="B164" s="124"/>
      <c r="C164" s="125"/>
      <c r="D164" s="125"/>
      <c r="E164" s="125"/>
      <c r="F164" s="125"/>
      <c r="G164" s="126"/>
      <c r="H164" s="103"/>
      <c r="I164" s="103"/>
      <c r="J164" s="572"/>
    </row>
    <row r="165" spans="1:10" ht="15" customHeight="1">
      <c r="A165" s="2348" t="s">
        <v>203</v>
      </c>
      <c r="B165" s="2348"/>
      <c r="C165" s="2348"/>
      <c r="D165" s="2348"/>
      <c r="E165" s="2348"/>
      <c r="F165" s="2348"/>
      <c r="G165" s="2348"/>
      <c r="I165" s="111" t="s">
        <v>101</v>
      </c>
    </row>
    <row r="166" spans="1:10" ht="15" customHeight="1">
      <c r="A166" s="2348"/>
      <c r="B166" s="2348"/>
      <c r="C166" s="2348"/>
      <c r="D166" s="2348"/>
      <c r="E166" s="2348"/>
      <c r="F166" s="2348"/>
      <c r="G166" s="2348"/>
      <c r="I166" s="111"/>
    </row>
    <row r="167" spans="1:10" ht="15" customHeight="1">
      <c r="A167" s="2348"/>
      <c r="B167" s="2348"/>
      <c r="C167" s="2348"/>
      <c r="D167" s="2348"/>
      <c r="E167" s="2348"/>
      <c r="F167" s="2348"/>
      <c r="G167" s="2348"/>
    </row>
    <row r="168" spans="1:10" s="127" customFormat="1" ht="15" customHeight="1">
      <c r="A168" s="127" t="s">
        <v>32</v>
      </c>
      <c r="J168" s="574"/>
    </row>
    <row r="169" spans="1:10" ht="6" customHeight="1">
      <c r="A169" s="110"/>
      <c r="B169" s="110"/>
      <c r="C169" s="110"/>
      <c r="D169" s="110"/>
      <c r="E169" s="110"/>
      <c r="F169" s="110"/>
      <c r="G169" s="110"/>
    </row>
    <row r="170" spans="1:10" ht="15" customHeight="1">
      <c r="A170" s="2349" t="s">
        <v>149</v>
      </c>
      <c r="B170" s="2349"/>
      <c r="C170" s="2349"/>
      <c r="D170" s="2345" t="s">
        <v>17</v>
      </c>
      <c r="E170" s="243"/>
      <c r="F170" s="2345" t="s">
        <v>125</v>
      </c>
      <c r="G170" s="2345" t="s">
        <v>128</v>
      </c>
      <c r="H170" s="2345" t="s">
        <v>126</v>
      </c>
      <c r="I170" s="2345" t="s">
        <v>133</v>
      </c>
    </row>
    <row r="171" spans="1:10" ht="15" customHeight="1">
      <c r="A171" s="2351"/>
      <c r="B171" s="2351"/>
      <c r="C171" s="2351"/>
      <c r="D171" s="2347"/>
      <c r="E171" s="245"/>
      <c r="F171" s="2347"/>
      <c r="G171" s="2347"/>
      <c r="H171" s="2347"/>
      <c r="I171" s="2347"/>
    </row>
    <row r="172" spans="1:10" ht="6" customHeight="1">
      <c r="A172" s="112"/>
      <c r="B172" s="112"/>
      <c r="C172" s="112"/>
      <c r="D172" s="112"/>
      <c r="E172" s="112"/>
      <c r="F172" s="113"/>
      <c r="G172" s="113"/>
      <c r="H172" s="113"/>
      <c r="I172" s="113"/>
    </row>
    <row r="173" spans="1:10">
      <c r="A173" s="129" t="s">
        <v>17</v>
      </c>
      <c r="B173" s="129"/>
      <c r="C173" s="115"/>
      <c r="D173" s="374">
        <v>157911.8788620079</v>
      </c>
      <c r="E173" s="184"/>
      <c r="F173" s="342">
        <v>0.21033199999999999</v>
      </c>
      <c r="G173" s="343">
        <v>0.10094222999999999</v>
      </c>
      <c r="H173" s="344">
        <v>0.21810498</v>
      </c>
      <c r="I173" s="344">
        <v>6.6014719999999999E-2</v>
      </c>
    </row>
    <row r="174" spans="1:10">
      <c r="A174" s="138" t="s">
        <v>158</v>
      </c>
      <c r="C174" s="139"/>
      <c r="D174" s="375">
        <v>116552.9743613209</v>
      </c>
      <c r="E174" s="185"/>
      <c r="F174" s="345">
        <v>0.21261749999999999</v>
      </c>
      <c r="G174" s="346">
        <v>0.13450524999999999</v>
      </c>
      <c r="H174" s="347">
        <v>0.23882722000000001</v>
      </c>
      <c r="I174" s="347">
        <v>6.5419809999999995E-2</v>
      </c>
    </row>
    <row r="175" spans="1:10">
      <c r="A175" s="176"/>
      <c r="B175" s="118" t="s">
        <v>16</v>
      </c>
      <c r="D175" s="375">
        <v>22037.584077425101</v>
      </c>
      <c r="E175" s="185"/>
      <c r="F175" s="345">
        <v>1.2480106799999999</v>
      </c>
      <c r="G175" s="347">
        <v>0.55337040999999998</v>
      </c>
      <c r="H175" s="347">
        <v>1.1077265599999999</v>
      </c>
      <c r="I175" s="347">
        <v>0.61617411</v>
      </c>
    </row>
    <row r="176" spans="1:10">
      <c r="A176" s="118"/>
      <c r="B176" s="118" t="s">
        <v>30</v>
      </c>
      <c r="D176" s="375">
        <v>56871.996563926899</v>
      </c>
      <c r="E176" s="185"/>
      <c r="F176" s="345">
        <v>0.55600808999999995</v>
      </c>
      <c r="G176" s="347">
        <v>0.20898491</v>
      </c>
      <c r="H176" s="347">
        <v>0.54864133000000004</v>
      </c>
      <c r="I176" s="347">
        <v>0.1662672</v>
      </c>
    </row>
    <row r="177" spans="1:10">
      <c r="A177" s="118"/>
      <c r="B177" s="118" t="s">
        <v>113</v>
      </c>
      <c r="D177" s="375">
        <v>68340.628892995097</v>
      </c>
      <c r="E177" s="185"/>
      <c r="F177" s="345">
        <v>0.32942722000000002</v>
      </c>
      <c r="G177" s="347">
        <v>0.23724725999999999</v>
      </c>
      <c r="H177" s="347">
        <v>0.38795655000000001</v>
      </c>
      <c r="I177" s="347">
        <v>0.10569249</v>
      </c>
    </row>
    <row r="178" spans="1:10">
      <c r="A178" s="118"/>
      <c r="B178" s="141" t="s">
        <v>29</v>
      </c>
      <c r="D178" s="375">
        <v>73225.863173627993</v>
      </c>
      <c r="E178" s="185"/>
      <c r="F178" s="345">
        <v>0.18289849</v>
      </c>
      <c r="G178" s="347">
        <v>0.22720091000000001</v>
      </c>
      <c r="H178" s="347">
        <v>0.29031320999999999</v>
      </c>
      <c r="I178" s="347">
        <v>6.6150550000000002E-2</v>
      </c>
    </row>
    <row r="179" spans="1:10" s="112" customFormat="1">
      <c r="A179" s="181" t="s">
        <v>131</v>
      </c>
      <c r="C179" s="135"/>
      <c r="D179" s="375">
        <v>88861.059225424193</v>
      </c>
      <c r="E179" s="185"/>
      <c r="F179" s="345">
        <v>0.38854377000000001</v>
      </c>
      <c r="G179" s="346">
        <v>0.11526689</v>
      </c>
      <c r="H179" s="347">
        <v>0.36384</v>
      </c>
      <c r="I179" s="347">
        <v>0.13899523999999999</v>
      </c>
      <c r="J179" s="554"/>
    </row>
    <row r="180" spans="1:10" ht="6" customHeight="1">
      <c r="A180" s="112"/>
      <c r="B180" s="112"/>
      <c r="C180" s="112"/>
      <c r="D180" s="373"/>
      <c r="E180" s="186"/>
      <c r="F180" s="348"/>
      <c r="G180" s="348"/>
      <c r="H180" s="348"/>
      <c r="I180" s="348"/>
      <c r="J180" s="568"/>
    </row>
    <row r="181" spans="1:10" s="137" customFormat="1">
      <c r="A181" s="129" t="s">
        <v>100</v>
      </c>
      <c r="B181" s="129"/>
      <c r="C181" s="136"/>
      <c r="D181" s="374">
        <v>105468.2761286535</v>
      </c>
      <c r="E181" s="184"/>
      <c r="F181" s="342">
        <v>0.34194924999999998</v>
      </c>
      <c r="G181" s="343">
        <v>0.17254251000000001</v>
      </c>
      <c r="H181" s="344">
        <v>0.35576778999999997</v>
      </c>
      <c r="I181" s="344">
        <v>0.11437393</v>
      </c>
      <c r="J181" s="575"/>
    </row>
    <row r="182" spans="1:10">
      <c r="A182" s="138" t="s">
        <v>158</v>
      </c>
      <c r="C182" s="139"/>
      <c r="D182" s="375">
        <v>77388.501056091001</v>
      </c>
      <c r="E182" s="185"/>
      <c r="F182" s="345">
        <v>0.35559160000000001</v>
      </c>
      <c r="G182" s="346">
        <v>0.22566323999999999</v>
      </c>
      <c r="H182" s="347">
        <v>0.3947599</v>
      </c>
      <c r="I182" s="347">
        <v>0.11183414999999999</v>
      </c>
    </row>
    <row r="183" spans="1:10">
      <c r="B183" s="118" t="s">
        <v>16</v>
      </c>
      <c r="D183" s="375">
        <v>11859.665432162001</v>
      </c>
      <c r="E183" s="185"/>
      <c r="F183" s="345">
        <v>1.7954673999999999</v>
      </c>
      <c r="G183" s="349">
        <v>0.59823446999999996</v>
      </c>
      <c r="H183" s="347">
        <v>1.6599383999999999</v>
      </c>
      <c r="I183" s="349">
        <v>0.80861355000000001</v>
      </c>
    </row>
    <row r="184" spans="1:10">
      <c r="A184" s="118"/>
      <c r="B184" s="118" t="s">
        <v>30</v>
      </c>
      <c r="D184" s="375">
        <v>33153.604906558103</v>
      </c>
      <c r="E184" s="185"/>
      <c r="F184" s="345">
        <v>0.98038504999999998</v>
      </c>
      <c r="G184" s="347">
        <v>0.31750188000000001</v>
      </c>
      <c r="H184" s="347">
        <v>0.93981537999999998</v>
      </c>
      <c r="I184" s="347">
        <v>0.24540938000000001</v>
      </c>
    </row>
    <row r="185" spans="1:10">
      <c r="A185" s="118"/>
      <c r="B185" s="118" t="s">
        <v>113</v>
      </c>
      <c r="D185" s="375">
        <v>40769.333002013598</v>
      </c>
      <c r="E185" s="185"/>
      <c r="F185" s="345">
        <v>0.63686545999999999</v>
      </c>
      <c r="G185" s="347">
        <v>0.43419121999999999</v>
      </c>
      <c r="H185" s="347">
        <v>0.70185392999999996</v>
      </c>
      <c r="I185" s="347">
        <v>0.23039766</v>
      </c>
      <c r="J185" s="568"/>
    </row>
    <row r="186" spans="1:10">
      <c r="A186" s="118"/>
      <c r="B186" s="141" t="s">
        <v>29</v>
      </c>
      <c r="D186" s="375">
        <v>50127.812854433898</v>
      </c>
      <c r="E186" s="185"/>
      <c r="F186" s="345">
        <v>0.32727276</v>
      </c>
      <c r="G186" s="347">
        <v>0.33384460999999999</v>
      </c>
      <c r="H186" s="347">
        <v>0.46770008000000002</v>
      </c>
      <c r="I186" s="347">
        <v>0.12527124000000001</v>
      </c>
    </row>
    <row r="187" spans="1:10">
      <c r="A187" s="181" t="s">
        <v>131</v>
      </c>
      <c r="C187" s="135"/>
      <c r="D187" s="375">
        <v>52847.5100771746</v>
      </c>
      <c r="E187" s="185"/>
      <c r="F187" s="345">
        <v>0.64458532000000002</v>
      </c>
      <c r="G187" s="346">
        <v>0.17350698000000001</v>
      </c>
      <c r="H187" s="347">
        <v>0.59529505000000005</v>
      </c>
      <c r="I187" s="347">
        <v>0.23401519000000001</v>
      </c>
    </row>
    <row r="188" spans="1:10" ht="6" customHeight="1">
      <c r="A188" s="129"/>
      <c r="B188" s="129"/>
      <c r="C188" s="115"/>
      <c r="D188" s="375"/>
      <c r="E188" s="185"/>
      <c r="F188" s="345"/>
      <c r="G188" s="346"/>
      <c r="H188" s="347"/>
      <c r="I188" s="347"/>
      <c r="J188" s="568"/>
    </row>
    <row r="189" spans="1:10" s="137" customFormat="1" ht="12.75" customHeight="1">
      <c r="A189" s="129" t="s">
        <v>99</v>
      </c>
      <c r="B189" s="129"/>
      <c r="C189" s="136"/>
      <c r="D189" s="374">
        <v>117542.840442876</v>
      </c>
      <c r="E189" s="184"/>
      <c r="F189" s="342">
        <v>0.26582822</v>
      </c>
      <c r="G189" s="343">
        <v>0.12489090999999999</v>
      </c>
      <c r="H189" s="344">
        <v>0.27570607000000003</v>
      </c>
      <c r="I189" s="344">
        <v>8.0647449999999996E-2</v>
      </c>
      <c r="J189" s="576"/>
    </row>
    <row r="190" spans="1:10" ht="12.75" customHeight="1">
      <c r="A190" s="138" t="s">
        <v>158</v>
      </c>
      <c r="C190" s="139"/>
      <c r="D190" s="375">
        <v>87163.195879015693</v>
      </c>
      <c r="E190" s="185"/>
      <c r="F190" s="345">
        <v>0.26200006999999997</v>
      </c>
      <c r="G190" s="346">
        <v>0.16782035000000001</v>
      </c>
      <c r="H190" s="347">
        <v>0.29857825999999998</v>
      </c>
      <c r="I190" s="347">
        <v>8.0316570000000004E-2</v>
      </c>
    </row>
    <row r="191" spans="1:10" ht="12.75" customHeight="1">
      <c r="B191" s="118" t="s">
        <v>16</v>
      </c>
      <c r="D191" s="375">
        <v>18574.2684326126</v>
      </c>
      <c r="E191" s="185"/>
      <c r="F191" s="345">
        <v>1.62253556</v>
      </c>
      <c r="G191" s="349">
        <v>0.77092671999999995</v>
      </c>
      <c r="H191" s="347">
        <v>1.4316888699999999</v>
      </c>
      <c r="I191" s="349">
        <v>0.82859340999999997</v>
      </c>
    </row>
    <row r="192" spans="1:10">
      <c r="A192" s="118"/>
      <c r="B192" s="118" t="s">
        <v>30</v>
      </c>
      <c r="D192" s="375">
        <v>46210.838406323099</v>
      </c>
      <c r="E192" s="185"/>
      <c r="F192" s="345">
        <v>0.66319499000000004</v>
      </c>
      <c r="G192" s="347">
        <v>0.27093179000000001</v>
      </c>
      <c r="H192" s="347">
        <v>0.66798093000000003</v>
      </c>
      <c r="I192" s="347">
        <v>0.21791025999999999</v>
      </c>
    </row>
    <row r="193" spans="1:10">
      <c r="A193" s="118"/>
      <c r="B193" s="118" t="s">
        <v>113</v>
      </c>
      <c r="D193" s="375">
        <v>54847.9994535898</v>
      </c>
      <c r="E193" s="185"/>
      <c r="F193" s="345">
        <v>0.37245809000000002</v>
      </c>
      <c r="G193" s="347">
        <v>0.28187497</v>
      </c>
      <c r="H193" s="347">
        <v>0.45839647</v>
      </c>
      <c r="I193" s="347">
        <v>0.11009163</v>
      </c>
    </row>
    <row r="194" spans="1:10">
      <c r="A194" s="118"/>
      <c r="B194" s="141" t="s">
        <v>29</v>
      </c>
      <c r="D194" s="375">
        <v>53382.071432946803</v>
      </c>
      <c r="E194" s="185"/>
      <c r="F194" s="345">
        <v>0.19918311</v>
      </c>
      <c r="G194" s="347">
        <v>0.30971146999999999</v>
      </c>
      <c r="H194" s="347">
        <v>0.36479453000000001</v>
      </c>
      <c r="I194" s="347">
        <v>6.5139779999999994E-2</v>
      </c>
    </row>
    <row r="195" spans="1:10" s="112" customFormat="1">
      <c r="A195" s="179" t="s">
        <v>131</v>
      </c>
      <c r="B195" s="121"/>
      <c r="C195" s="180"/>
      <c r="D195" s="392">
        <v>71440.628567829801</v>
      </c>
      <c r="E195" s="393"/>
      <c r="F195" s="394">
        <v>0.48378432999999998</v>
      </c>
      <c r="G195" s="395">
        <v>0.14822305</v>
      </c>
      <c r="H195" s="395">
        <v>0.45570930999999998</v>
      </c>
      <c r="I195" s="395">
        <v>0.17206091000000001</v>
      </c>
      <c r="J195" s="568"/>
    </row>
    <row r="196" spans="1:10" ht="6" customHeight="1">
      <c r="A196" s="112"/>
      <c r="B196" s="112"/>
      <c r="C196" s="112"/>
      <c r="D196" s="373"/>
      <c r="E196" s="186"/>
      <c r="F196" s="348"/>
      <c r="G196" s="348"/>
      <c r="H196" s="348"/>
      <c r="I196" s="348"/>
      <c r="J196" s="568"/>
    </row>
    <row r="197" spans="1:10" s="102" customFormat="1" ht="15" customHeight="1">
      <c r="A197" s="315"/>
      <c r="B197" s="438" t="s">
        <v>191</v>
      </c>
      <c r="C197" s="439"/>
      <c r="D197" s="439"/>
      <c r="E197" s="439"/>
      <c r="F197" s="439"/>
      <c r="G197" s="439"/>
      <c r="J197" s="571"/>
    </row>
    <row r="198" spans="1:10" s="102" customFormat="1" ht="15" customHeight="1">
      <c r="A198" s="124" t="s">
        <v>183</v>
      </c>
      <c r="B198" s="125"/>
      <c r="C198" s="125"/>
      <c r="D198" s="125"/>
      <c r="E198" s="125"/>
      <c r="F198" s="126"/>
      <c r="G198" s="103"/>
      <c r="H198" s="103"/>
      <c r="I198" s="103"/>
      <c r="J198" s="571"/>
    </row>
    <row r="199" spans="1:10" s="102" customFormat="1" ht="15" customHeight="1">
      <c r="A199" s="124" t="s">
        <v>185</v>
      </c>
      <c r="B199" s="125"/>
      <c r="C199" s="125"/>
      <c r="D199" s="125"/>
      <c r="E199" s="125"/>
      <c r="F199" s="126"/>
      <c r="G199" s="103"/>
      <c r="H199" s="103"/>
      <c r="I199" s="103"/>
      <c r="J199" s="571"/>
    </row>
    <row r="200" spans="1:10" s="102" customFormat="1" ht="15" customHeight="1">
      <c r="A200" s="124" t="s">
        <v>187</v>
      </c>
      <c r="B200" s="125"/>
      <c r="C200" s="125"/>
      <c r="D200" s="125"/>
      <c r="E200" s="125"/>
      <c r="F200" s="126"/>
      <c r="G200" s="103"/>
      <c r="H200" s="103"/>
      <c r="I200" s="103"/>
      <c r="J200" s="571"/>
    </row>
    <row r="201" spans="1:10" ht="15.75" customHeight="1">
      <c r="A201" s="120"/>
      <c r="B201" s="120"/>
      <c r="C201" s="120"/>
      <c r="D201" s="120"/>
      <c r="E201" s="120"/>
      <c r="F201" s="120"/>
      <c r="G201" s="120"/>
      <c r="H201" s="120"/>
      <c r="I201" s="120"/>
      <c r="J201" s="566" t="s">
        <v>93</v>
      </c>
    </row>
    <row r="202" spans="1:10" s="102" customFormat="1" ht="15" customHeight="1">
      <c r="A202" s="124"/>
      <c r="B202" s="124"/>
      <c r="C202" s="125"/>
      <c r="D202" s="125"/>
      <c r="E202" s="125"/>
      <c r="F202" s="125"/>
      <c r="G202" s="126"/>
      <c r="H202" s="103"/>
      <c r="I202" s="103"/>
      <c r="J202" s="566"/>
    </row>
    <row r="204" spans="1:10">
      <c r="J204" s="568"/>
    </row>
    <row r="210" spans="10:10">
      <c r="J210" s="568"/>
    </row>
    <row r="216" spans="10:10">
      <c r="J216" s="568"/>
    </row>
    <row r="222" spans="10:10">
      <c r="J222" s="568"/>
    </row>
    <row r="229" spans="10:10">
      <c r="J229" s="571"/>
    </row>
    <row r="231" spans="10:10">
      <c r="J231" s="573"/>
    </row>
    <row r="232" spans="10:10">
      <c r="J232" s="573"/>
    </row>
    <row r="233" spans="10:10">
      <c r="J233" s="573"/>
    </row>
    <row r="234" spans="10:10">
      <c r="J234" s="572"/>
    </row>
    <row r="257" spans="10:10">
      <c r="J257" s="568"/>
    </row>
    <row r="263" spans="10:10">
      <c r="J263" s="568"/>
    </row>
    <row r="269" spans="10:10">
      <c r="J269" s="568"/>
    </row>
    <row r="275" spans="10:10">
      <c r="J275" s="568"/>
    </row>
    <row r="281" spans="10:10">
      <c r="J281" s="568"/>
    </row>
    <row r="287" spans="10:10">
      <c r="J287" s="568"/>
    </row>
    <row r="294" spans="10:10">
      <c r="J294" s="571"/>
    </row>
    <row r="296" spans="10:10">
      <c r="J296" s="573"/>
    </row>
    <row r="297" spans="10:10">
      <c r="J297" s="573"/>
    </row>
    <row r="298" spans="10:10">
      <c r="J298" s="573"/>
    </row>
    <row r="299" spans="10:10">
      <c r="J299" s="572"/>
    </row>
    <row r="322" spans="10:10">
      <c r="J322" s="568"/>
    </row>
    <row r="328" spans="10:10">
      <c r="J328" s="568"/>
    </row>
    <row r="334" spans="10:10">
      <c r="J334" s="568"/>
    </row>
    <row r="340" spans="10:10">
      <c r="J340" s="568"/>
    </row>
    <row r="346" spans="10:10">
      <c r="J346" s="568"/>
    </row>
    <row r="352" spans="10:10">
      <c r="J352" s="568"/>
    </row>
    <row r="359" spans="10:10">
      <c r="J359" s="571"/>
    </row>
    <row r="361" spans="10:10">
      <c r="J361" s="573"/>
    </row>
    <row r="362" spans="10:10">
      <c r="J362" s="573"/>
    </row>
    <row r="363" spans="10:10">
      <c r="J363" s="573"/>
    </row>
    <row r="364" spans="10:10">
      <c r="J364" s="572"/>
    </row>
  </sheetData>
  <mergeCells count="43">
    <mergeCell ref="A3:C3"/>
    <mergeCell ref="A57:C57"/>
    <mergeCell ref="A65:C65"/>
    <mergeCell ref="A4:C4"/>
    <mergeCell ref="A5:C5"/>
    <mergeCell ref="A6:C6"/>
    <mergeCell ref="A9:G11"/>
    <mergeCell ref="A13:C14"/>
    <mergeCell ref="A48:G50"/>
    <mergeCell ref="D13:D14"/>
    <mergeCell ref="F13:F14"/>
    <mergeCell ref="G13:G14"/>
    <mergeCell ref="C40:I40"/>
    <mergeCell ref="H13:H14"/>
    <mergeCell ref="I13:I14"/>
    <mergeCell ref="I53:I54"/>
    <mergeCell ref="I131:I132"/>
    <mergeCell ref="I170:I171"/>
    <mergeCell ref="A170:C171"/>
    <mergeCell ref="D170:D171"/>
    <mergeCell ref="F170:F171"/>
    <mergeCell ref="G170:G171"/>
    <mergeCell ref="H170:H171"/>
    <mergeCell ref="A131:C132"/>
    <mergeCell ref="D131:D132"/>
    <mergeCell ref="F131:F132"/>
    <mergeCell ref="A165:G167"/>
    <mergeCell ref="I92:I93"/>
    <mergeCell ref="A87:G89"/>
    <mergeCell ref="A126:G128"/>
    <mergeCell ref="H53:H54"/>
    <mergeCell ref="H131:H132"/>
    <mergeCell ref="A129:C129"/>
    <mergeCell ref="A53:C54"/>
    <mergeCell ref="D53:D54"/>
    <mergeCell ref="F53:F54"/>
    <mergeCell ref="G53:G54"/>
    <mergeCell ref="G131:G132"/>
    <mergeCell ref="A92:C93"/>
    <mergeCell ref="D92:D93"/>
    <mergeCell ref="F92:F93"/>
    <mergeCell ref="G92:G93"/>
    <mergeCell ref="H92:H93"/>
  </mergeCells>
  <conditionalFormatting sqref="D95:I118">
    <cfRule type="cellIs" dxfId="206" priority="114" operator="lessThan">
      <formula>30</formula>
    </cfRule>
  </conditionalFormatting>
  <conditionalFormatting sqref="D134:I156">
    <cfRule type="cellIs" dxfId="205" priority="1" operator="greaterThan">
      <formula>15</formula>
    </cfRule>
  </conditionalFormatting>
  <hyperlinks>
    <hyperlink ref="A4" location="'5.1'!A76" display="Obsevaciones muestrales"/>
    <hyperlink ref="A5" location="'5.1'!A156" display="Coeficiente de variación"/>
    <hyperlink ref="A6" location="'5.1'!A211" display="Error estandar"/>
    <hyperlink ref="D16" location="E15" tooltip="CV: .49" display="E15"/>
    <hyperlink ref="F16" location="F15" tooltip="CV: .53" display="F15"/>
    <hyperlink ref="G16" location="G15" tooltip="CV: 1.85" display="G15"/>
    <hyperlink ref="H16" location="H15" tooltip="CV: .41" display="H15"/>
    <hyperlink ref="I16" location="I15" tooltip="CV: 3.32" display="I15"/>
    <hyperlink ref="D17" location="E16" tooltip="CV: .53" display="E16"/>
    <hyperlink ref="F17" location="F16" tooltip="CV: .92" display="F16"/>
    <hyperlink ref="G17" location="G16" tooltip="CV: 1.92" display="G16"/>
    <hyperlink ref="H17" location="H16" tooltip="CV: .35" display="H16"/>
    <hyperlink ref="I17" location="I16" tooltip="CV: 4.14" display="I16"/>
    <hyperlink ref="D18" location="E17" tooltip="CV: 2.67" display="E17"/>
    <hyperlink ref="F18" location="F17" tooltip="CV: 1.76" display="F17"/>
    <hyperlink ref="G18" location="G17" tooltip="CV: 12.9" display="G17"/>
    <hyperlink ref="H18" location="H17" tooltip="CV: 5.61" display="H17"/>
    <hyperlink ref="I18" location="I17" tooltip="CV: 12.16" display="I17"/>
    <hyperlink ref="D19" location="E18" tooltip="CV: 1.04" display="E18"/>
    <hyperlink ref="F19" location="F18" tooltip="CV: 1.08" display="F18"/>
    <hyperlink ref="G19" location="G18" tooltip="CV: 4.94" display="G18"/>
    <hyperlink ref="H19" location="H18" tooltip="CV: 1.32" display="H18"/>
    <hyperlink ref="I19" location="I18" tooltip="CV: 6.65" display="I18"/>
    <hyperlink ref="D20" location="E19" tooltip="CV: .95" display="E19"/>
    <hyperlink ref="F20" location="F19" tooltip="CV: 1.94" display="F19"/>
    <hyperlink ref="G20" location="G19" tooltip="CV: 3.24" display="G19"/>
    <hyperlink ref="H20" location="H19" tooltip="CV: .52" display="H19"/>
    <hyperlink ref="I20" location="I19" tooltip="CV: 7.29" display="I19"/>
    <hyperlink ref="D21" location="E20" tooltip="CV: .84" display="E20"/>
    <hyperlink ref="F21" location="F20" tooltip="CV: 3.38" display="F20"/>
    <hyperlink ref="G21" location="G20" tooltip="CV: 2.6" display="G20"/>
    <hyperlink ref="H21" location="H20" tooltip="CV: .34" display="H20"/>
    <hyperlink ref="I21" location="I20" tooltip="CV: 8.49" display="I20"/>
    <hyperlink ref="D22" location="E21" tooltip="CV: .9" display="E21"/>
    <hyperlink ref="F22" location="F21" tooltip="CV: .51" display="F21"/>
    <hyperlink ref="G22" location="G21" tooltip="CV: 5.71" display="G21"/>
    <hyperlink ref="H22" location="H21" tooltip="CV: 1.99" display="H21"/>
    <hyperlink ref="I22" location="I21" tooltip="CV: 4.78" display="I21"/>
    <hyperlink ref="D32" location="E23" tooltip="CV: .57" display="E23"/>
    <hyperlink ref="F32" location="F23" tooltip="CV: .69" display="F23"/>
    <hyperlink ref="G32" location="G23" tooltip="CV: 2.45" display="G23"/>
    <hyperlink ref="H32" location="H23" tooltip="CV: .51" display="H23"/>
    <hyperlink ref="I32" location="I23" tooltip="CV: 4.29" display="I23"/>
    <hyperlink ref="D33" location="E24" tooltip="CV: .63" display="E24"/>
    <hyperlink ref="F33" location="F24" tooltip="CV: 1.26" display="F24"/>
    <hyperlink ref="G33" location="G24" tooltip="CV: 2.55" display="G24"/>
    <hyperlink ref="H33" location="H24" tooltip="CV: .42" display="H24"/>
    <hyperlink ref="I33" location="I24" tooltip="CV: 5.72" display="I24"/>
    <hyperlink ref="D34" location="E25" tooltip="CV: 3.37" display="E25"/>
    <hyperlink ref="F34" location="F25" tooltip="CV: 2.4" display="F25"/>
    <hyperlink ref="G34" location="G25" tooltip="CV: 15.75" display="G25"/>
    <hyperlink ref="H34" location="H25" tooltip="CV: 6.53" display="H25"/>
    <hyperlink ref="I34" location="I25" tooltip="CV: 15.02" display="I25"/>
    <hyperlink ref="D35" location="E26" tooltip="CV: 1.28" display="E26"/>
    <hyperlink ref="F35" location="F26" tooltip="CV: 1.43" display="F26"/>
    <hyperlink ref="G35" location="G26" tooltip="CV: 6.22" display="G26"/>
    <hyperlink ref="H35" location="H26" tooltip="CV: 1.43" display="H26"/>
    <hyperlink ref="I35" location="I26" tooltip="CV: 8.42" display="I26"/>
    <hyperlink ref="D36" location="E27" tooltip="CV: 1.14" display="E27"/>
    <hyperlink ref="F36" location="F27" tooltip="CV: 2.78" display="F27"/>
    <hyperlink ref="G36" location="G27" tooltip="CV: 4.27" display="G27"/>
    <hyperlink ref="H36" location="H27" tooltip="CV: .58" display="H27"/>
    <hyperlink ref="I36" location="I27" tooltip="CV: 10.82" display="I27"/>
    <hyperlink ref="D37" location="E28" tooltip="CV: 1.1" display="E28"/>
    <hyperlink ref="F37" location="F28" tooltip="CV: 5.07" display="F28"/>
    <hyperlink ref="G37" location="G28" tooltip="CV: 3.68" display="G28"/>
    <hyperlink ref="H37" location="H28" tooltip="CV: .42" display="H28"/>
    <hyperlink ref="I37" location="I28" tooltip="CV: 14.58" display="I28"/>
    <hyperlink ref="D38" location="E29" tooltip="CV: 1.06" display="E29"/>
    <hyperlink ref="F38" location="F29" tooltip="CV: .64" display="F29"/>
    <hyperlink ref="G38" location="G29" tooltip="CV: 7.3" display="G29"/>
    <hyperlink ref="H38" location="H29" tooltip="CV: 2.31" display="H29"/>
    <hyperlink ref="I38" location="I29" tooltip="CV: 6.02" display="I29"/>
    <hyperlink ref="D24" location="E31" tooltip="CV: .92" display="E31"/>
    <hyperlink ref="F24" location="F31" tooltip="CV: .83" display="F31"/>
    <hyperlink ref="G24" location="G31" tooltip="CV: 2.81" display="G31"/>
    <hyperlink ref="H24" location="H31" tooltip="CV: .7" display="H31"/>
    <hyperlink ref="I24" location="I31" tooltip="CV: 5.23" display="I31"/>
    <hyperlink ref="D25" location="E32" tooltip="CV: .93" display="E32"/>
    <hyperlink ref="F25" location="F32" tooltip="CV: 1.33" display="F32"/>
    <hyperlink ref="G25" location="G32" tooltip="CV: 2.94" display="G32"/>
    <hyperlink ref="H25" location="H32" tooltip="CV: .62" display="H32"/>
    <hyperlink ref="I25" location="I32" tooltip="CV: 5.97" display="I32"/>
    <hyperlink ref="D26" location="E33" tooltip="CV: 4.34" display="E33"/>
    <hyperlink ref="F26" location="F33" tooltip="CV: 2.32" display="F33"/>
    <hyperlink ref="G26" location="G33" tooltip="CV: 19.47" display="G33"/>
    <hyperlink ref="H26" location="H33" tooltip="CV: 10.83" display="H33"/>
    <hyperlink ref="I26" location="I33" tooltip="CV: 19.42" display="I33"/>
    <hyperlink ref="D27" location="E34" tooltip="CV: 1.78" display="E34"/>
    <hyperlink ref="F27" location="F34" tooltip="CV: 1.58" display="F34"/>
    <hyperlink ref="G27" location="G34" tooltip="CV: 7.98" display="G34"/>
    <hyperlink ref="H27" location="H34" tooltip="CV: 2.95" display="H34"/>
    <hyperlink ref="I27" location="I34" tooltip="CV: 10.55" display="I34"/>
    <hyperlink ref="D28" location="E35" tooltip="CV: 1.72" display="E35"/>
    <hyperlink ref="F28" location="F35" tooltip="CV: 2.63" display="F35"/>
    <hyperlink ref="G28" location="G35" tooltip="CV: 4.93" display="G35"/>
    <hyperlink ref="H28" location="H35" tooltip="CV: 1.09" display="H35"/>
    <hyperlink ref="I28" location="I35" tooltip="CV: 9.91" display="I35"/>
    <hyperlink ref="D29" location="E36" tooltip="CV: 1.32" display="E36"/>
    <hyperlink ref="F29" location="F36" tooltip="CV: 4.48" display="F36"/>
    <hyperlink ref="G29" location="G36" tooltip="CV: 3.66" display="G36"/>
    <hyperlink ref="H29" location="H36" tooltip="CV: .57" display="H36"/>
    <hyperlink ref="I29" location="I36" tooltip="CV: 10.4" display="I36"/>
    <hyperlink ref="D30" location="E37" tooltip="CV: 1.7" display="E37"/>
    <hyperlink ref="F30" location="F37" tooltip="CV: .81" display="F37"/>
    <hyperlink ref="G30" location="G37" tooltip="CV: 8.72" display="G37"/>
    <hyperlink ref="H30" location="H37" tooltip="CV: 3.94" display="H37"/>
    <hyperlink ref="I30" location="I37" tooltip="CV: 7.75" display="I37"/>
    <hyperlink ref="A3" location="'Cuadro 5.5'!A1" display="Estimaciones puntuales"/>
    <hyperlink ref="A3:C3" location="'Cuadro 5.5'!A50:I83" tooltip="Estimaciones puntuales" display="Estimaciones puntuales"/>
    <hyperlink ref="A4:C4" location="'Cuadro 5.5'!A88:I122" tooltip="Observaciones muestrales" display="Observaciones muestrales"/>
    <hyperlink ref="A5:C5" location="'Cuadro 5.5'!A126:I161" tooltip="Coeficiente de variación" display="Coeficiente de variación"/>
    <hyperlink ref="A6:C6" location="'Cuadro 5.5'!A165:I200" tooltip="Error estándar" display="Error estándar"/>
    <hyperlink ref="J201" location="'Cuadro 5.5'!A1" tooltip="Ir al inicio" display="Ir al inicio"/>
    <hyperlink ref="J162" location="'Cuadro 5.5'!A1" tooltip="Ir al inicio" display="Ir al inicio"/>
    <hyperlink ref="J123" location="'Cuadro 5.5'!A1" tooltip="Ir al inicio" display="Ir al inicio"/>
    <hyperlink ref="J84" location="'Cuadro 5.5'!A1" tooltip="Ir al inicio" display="Ir al inicio"/>
    <hyperlink ref="J45" location="'Cuadro 5.5'!A1" tooltip="Ir al inicio" display="Ir al inicio"/>
    <hyperlink ref="J1" location="ÍNDICE!A1" tooltip="Índice" display="Índice"/>
  </hyperlink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9"/>
  <sheetViews>
    <sheetView showGridLines="0" zoomScaleNormal="100" workbookViewId="0"/>
  </sheetViews>
  <sheetFormatPr baseColWidth="10" defaultRowHeight="15"/>
  <cols>
    <col min="1" max="2" width="1.28515625" customWidth="1"/>
    <col min="3" max="3" width="25.7109375" customWidth="1"/>
    <col min="4" max="4" width="18.7109375" customWidth="1"/>
    <col min="5" max="5" width="1.28515625" customWidth="1"/>
    <col min="6" max="9" width="16.7109375" customWidth="1"/>
    <col min="10" max="10" width="18.7109375" style="577" customWidth="1"/>
  </cols>
  <sheetData>
    <row r="1" spans="1:13" s="58" customFormat="1" ht="15" customHeight="1">
      <c r="A1" s="39" t="s">
        <v>644</v>
      </c>
      <c r="B1" s="57"/>
      <c r="C1" s="469"/>
      <c r="D1" s="469"/>
      <c r="E1" s="469"/>
      <c r="F1" s="469"/>
      <c r="G1" s="469"/>
      <c r="H1" s="469"/>
      <c r="I1" s="469"/>
      <c r="J1" s="823" t="s">
        <v>19</v>
      </c>
      <c r="K1" s="469"/>
      <c r="L1" s="469"/>
      <c r="M1" s="469"/>
    </row>
    <row r="2" spans="1:13" ht="15" customHeight="1">
      <c r="A2" s="50"/>
      <c r="B2" s="50"/>
      <c r="C2" s="50"/>
      <c r="D2" s="182"/>
      <c r="E2" s="182"/>
      <c r="F2" s="182"/>
      <c r="G2" s="182"/>
      <c r="H2" s="182"/>
      <c r="I2" s="182"/>
      <c r="K2" s="182"/>
      <c r="L2" s="182"/>
      <c r="M2" s="182"/>
    </row>
    <row r="3" spans="1:13" ht="15" customHeight="1">
      <c r="A3" s="2352" t="s">
        <v>95</v>
      </c>
      <c r="B3" s="2353"/>
      <c r="C3" s="2353"/>
      <c r="D3" s="182"/>
      <c r="E3" s="182"/>
      <c r="F3" s="182"/>
      <c r="G3" s="182"/>
      <c r="H3" s="182"/>
      <c r="I3" s="182"/>
      <c r="K3" s="182"/>
      <c r="L3" s="182"/>
      <c r="M3" s="182"/>
    </row>
    <row r="4" spans="1:13" ht="15" customHeight="1">
      <c r="A4" s="2352" t="s">
        <v>34</v>
      </c>
      <c r="B4" s="2353"/>
      <c r="C4" s="2353"/>
      <c r="D4" s="182"/>
      <c r="E4" s="182"/>
      <c r="F4" s="182"/>
      <c r="G4" s="182"/>
      <c r="H4" s="182"/>
      <c r="I4" s="182"/>
      <c r="K4" s="182"/>
      <c r="L4" s="182"/>
      <c r="M4" s="182"/>
    </row>
    <row r="5" spans="1:13" ht="15" customHeight="1">
      <c r="A5" s="2352" t="s">
        <v>33</v>
      </c>
      <c r="B5" s="2353"/>
      <c r="C5" s="2353"/>
      <c r="D5" s="182"/>
      <c r="E5" s="182"/>
      <c r="F5" s="182"/>
      <c r="G5" s="182"/>
      <c r="H5" s="182"/>
      <c r="I5" s="182"/>
      <c r="K5" s="182"/>
      <c r="L5" s="182"/>
      <c r="M5" s="182"/>
    </row>
    <row r="6" spans="1:13" ht="15" customHeight="1">
      <c r="A6" s="2352" t="s">
        <v>32</v>
      </c>
      <c r="B6" s="2353"/>
      <c r="C6" s="2353"/>
      <c r="D6" s="182"/>
      <c r="E6" s="182"/>
      <c r="F6" s="182"/>
      <c r="G6" s="182"/>
      <c r="H6" s="182"/>
      <c r="I6" s="182"/>
      <c r="K6" s="182"/>
      <c r="L6" s="182"/>
      <c r="M6" s="182"/>
    </row>
    <row r="7" spans="1:13" ht="15" customHeight="1">
      <c r="A7" s="41"/>
      <c r="B7" s="41"/>
      <c r="C7" s="39"/>
    </row>
    <row r="8" spans="1:13" ht="15" customHeight="1">
      <c r="A8" s="41"/>
      <c r="B8" s="41"/>
      <c r="C8" s="39"/>
    </row>
    <row r="9" spans="1:13" ht="15" customHeight="1">
      <c r="A9" s="2372" t="s">
        <v>204</v>
      </c>
      <c r="B9" s="2372"/>
      <c r="C9" s="2372"/>
      <c r="D9" s="2372"/>
      <c r="E9" s="2372"/>
      <c r="F9" s="2372"/>
      <c r="G9" s="2372"/>
      <c r="I9" s="44" t="s">
        <v>102</v>
      </c>
    </row>
    <row r="10" spans="1:13" ht="15" customHeight="1">
      <c r="A10" s="2372"/>
      <c r="B10" s="2372"/>
      <c r="C10" s="2372"/>
      <c r="D10" s="2372"/>
      <c r="E10" s="2372"/>
      <c r="F10" s="2372"/>
      <c r="G10" s="2372"/>
    </row>
    <row r="11" spans="1:13" ht="15" customHeight="1">
      <c r="A11" s="2372"/>
      <c r="B11" s="2372"/>
      <c r="C11" s="2372"/>
      <c r="D11" s="2372"/>
      <c r="E11" s="2372"/>
      <c r="F11" s="2372"/>
      <c r="G11" s="2372"/>
    </row>
    <row r="12" spans="1:13" ht="6" customHeight="1">
      <c r="A12" s="10"/>
      <c r="B12" s="10"/>
    </row>
    <row r="13" spans="1:13" ht="15" customHeight="1">
      <c r="A13" s="2373" t="s">
        <v>149</v>
      </c>
      <c r="B13" s="2373"/>
      <c r="C13" s="2373"/>
      <c r="D13" s="2370" t="s">
        <v>17</v>
      </c>
      <c r="E13" s="246"/>
      <c r="F13" s="2370" t="s">
        <v>36</v>
      </c>
      <c r="G13" s="2370" t="s">
        <v>35</v>
      </c>
      <c r="H13" s="2370" t="s">
        <v>202</v>
      </c>
      <c r="I13" s="2370" t="s">
        <v>133</v>
      </c>
    </row>
    <row r="14" spans="1:13" ht="15" customHeight="1">
      <c r="A14" s="2374"/>
      <c r="B14" s="2374"/>
      <c r="C14" s="2374"/>
      <c r="D14" s="2371"/>
      <c r="E14" s="247"/>
      <c r="F14" s="2371"/>
      <c r="G14" s="2371"/>
      <c r="H14" s="2371"/>
      <c r="I14" s="2371"/>
    </row>
    <row r="15" spans="1:13" ht="6" customHeight="1">
      <c r="A15" s="16"/>
      <c r="B15" s="16"/>
      <c r="C15" s="16"/>
      <c r="D15" s="16"/>
      <c r="E15" s="16"/>
      <c r="F15" s="17"/>
    </row>
    <row r="16" spans="1:13">
      <c r="A16" s="5" t="s">
        <v>17</v>
      </c>
      <c r="B16" s="5"/>
      <c r="C16" s="2"/>
      <c r="D16" s="216">
        <v>12653824</v>
      </c>
      <c r="E16" s="216"/>
      <c r="F16" s="217">
        <v>17.8</v>
      </c>
      <c r="G16" s="217">
        <v>38.4</v>
      </c>
      <c r="H16" s="217">
        <v>41.9</v>
      </c>
      <c r="I16" s="217">
        <v>1.9</v>
      </c>
    </row>
    <row r="17" spans="1:10">
      <c r="A17" s="21" t="s">
        <v>158</v>
      </c>
      <c r="C17" s="66"/>
      <c r="D17" s="218">
        <v>5098849</v>
      </c>
      <c r="E17" s="218"/>
      <c r="F17" s="219">
        <v>29.3</v>
      </c>
      <c r="G17" s="219">
        <v>46.8</v>
      </c>
      <c r="H17" s="219">
        <v>22.2</v>
      </c>
      <c r="I17" s="219">
        <v>1.7</v>
      </c>
      <c r="J17" s="578"/>
    </row>
    <row r="18" spans="1:10">
      <c r="A18" s="4"/>
      <c r="B18" s="4" t="s">
        <v>16</v>
      </c>
      <c r="D18" s="218">
        <v>584442</v>
      </c>
      <c r="E18" s="218"/>
      <c r="F18" s="220">
        <v>26.6</v>
      </c>
      <c r="G18" s="220">
        <v>47.8</v>
      </c>
      <c r="H18" s="220">
        <v>24.5</v>
      </c>
      <c r="I18" s="293">
        <v>1.1000000000000001</v>
      </c>
      <c r="J18" s="578"/>
    </row>
    <row r="19" spans="1:10">
      <c r="A19" s="4"/>
      <c r="B19" s="4" t="s">
        <v>30</v>
      </c>
      <c r="D19" s="218">
        <v>2825228</v>
      </c>
      <c r="E19" s="218"/>
      <c r="F19" s="220">
        <v>27.8</v>
      </c>
      <c r="G19" s="220">
        <v>47.6</v>
      </c>
      <c r="H19" s="220">
        <v>23.1</v>
      </c>
      <c r="I19" s="220">
        <v>1.5</v>
      </c>
      <c r="J19" s="578"/>
    </row>
    <row r="20" spans="1:10">
      <c r="A20" s="4"/>
      <c r="B20" s="4" t="s">
        <v>113</v>
      </c>
      <c r="D20" s="218">
        <v>1219224</v>
      </c>
      <c r="E20" s="218"/>
      <c r="F20" s="220">
        <v>30.8</v>
      </c>
      <c r="G20" s="220">
        <v>46.2</v>
      </c>
      <c r="H20" s="220">
        <v>21.1</v>
      </c>
      <c r="I20" s="220">
        <v>1.9</v>
      </c>
      <c r="J20" s="578"/>
    </row>
    <row r="21" spans="1:10">
      <c r="A21" s="4"/>
      <c r="B21" s="4" t="s">
        <v>29</v>
      </c>
      <c r="D21" s="218">
        <v>469955</v>
      </c>
      <c r="E21" s="218"/>
      <c r="F21" s="220">
        <v>37.6</v>
      </c>
      <c r="G21" s="220">
        <v>42.5</v>
      </c>
      <c r="H21" s="220">
        <v>17.100000000000001</v>
      </c>
      <c r="I21" s="678">
        <v>2.8</v>
      </c>
      <c r="J21" s="578"/>
    </row>
    <row r="22" spans="1:10">
      <c r="A22" s="21" t="s">
        <v>131</v>
      </c>
      <c r="C22" s="66"/>
      <c r="D22" s="218">
        <v>7554975</v>
      </c>
      <c r="E22" s="218"/>
      <c r="F22" s="219">
        <v>10.1</v>
      </c>
      <c r="G22" s="219">
        <v>32.799999999999997</v>
      </c>
      <c r="H22" s="219">
        <v>55.1</v>
      </c>
      <c r="I22" s="219">
        <v>2</v>
      </c>
      <c r="J22" s="578"/>
    </row>
    <row r="23" spans="1:10" ht="6" customHeight="1">
      <c r="A23" s="16"/>
      <c r="B23" s="16"/>
      <c r="C23" s="16"/>
      <c r="D23" s="64"/>
      <c r="E23" s="64"/>
      <c r="F23" s="63"/>
      <c r="G23" s="63"/>
      <c r="H23" s="63"/>
      <c r="I23" s="63"/>
    </row>
    <row r="24" spans="1:10">
      <c r="A24" s="5" t="s">
        <v>100</v>
      </c>
      <c r="B24" s="5"/>
      <c r="C24" s="2"/>
      <c r="D24" s="221">
        <v>4698364</v>
      </c>
      <c r="E24" s="221"/>
      <c r="F24" s="222">
        <v>17</v>
      </c>
      <c r="G24" s="222">
        <v>41.6</v>
      </c>
      <c r="H24" s="222">
        <v>39.6</v>
      </c>
      <c r="I24" s="222">
        <v>1.8</v>
      </c>
      <c r="J24" s="578"/>
    </row>
    <row r="25" spans="1:10">
      <c r="A25" s="21" t="s">
        <v>158</v>
      </c>
      <c r="B25" s="23"/>
      <c r="D25" s="223">
        <v>2215023</v>
      </c>
      <c r="E25" s="223"/>
      <c r="F25" s="224">
        <v>24.8</v>
      </c>
      <c r="G25" s="224">
        <v>49.7</v>
      </c>
      <c r="H25" s="224">
        <v>23.9</v>
      </c>
      <c r="I25" s="224">
        <v>1.6</v>
      </c>
      <c r="J25" s="578"/>
    </row>
    <row r="26" spans="1:10">
      <c r="A26" s="4"/>
      <c r="B26" s="4" t="s">
        <v>16</v>
      </c>
      <c r="D26" s="223">
        <v>211640</v>
      </c>
      <c r="E26" s="223"/>
      <c r="F26" s="225">
        <v>21</v>
      </c>
      <c r="G26" s="225">
        <v>53.4</v>
      </c>
      <c r="H26" s="225">
        <v>24.7</v>
      </c>
      <c r="I26" s="294">
        <v>0.9</v>
      </c>
      <c r="J26" s="578"/>
    </row>
    <row r="27" spans="1:10">
      <c r="A27" s="4"/>
      <c r="B27" s="4" t="s">
        <v>30</v>
      </c>
      <c r="D27" s="223">
        <v>1149398</v>
      </c>
      <c r="E27" s="223"/>
      <c r="F27" s="225">
        <v>22.7</v>
      </c>
      <c r="G27" s="225">
        <v>50.6</v>
      </c>
      <c r="H27" s="225">
        <v>25.2</v>
      </c>
      <c r="I27" s="679">
        <v>1.5</v>
      </c>
      <c r="J27" s="578"/>
    </row>
    <row r="28" spans="1:10">
      <c r="A28" s="4"/>
      <c r="B28" s="4" t="s">
        <v>113</v>
      </c>
      <c r="D28" s="223">
        <v>575428</v>
      </c>
      <c r="E28" s="223"/>
      <c r="F28" s="225">
        <v>26.9</v>
      </c>
      <c r="G28" s="225">
        <v>47.7</v>
      </c>
      <c r="H28" s="225">
        <v>23.7</v>
      </c>
      <c r="I28" s="679">
        <v>1.7</v>
      </c>
      <c r="J28" s="578"/>
    </row>
    <row r="29" spans="1:10">
      <c r="A29" s="68"/>
      <c r="B29" s="68" t="s">
        <v>29</v>
      </c>
      <c r="D29" s="223">
        <v>278557</v>
      </c>
      <c r="E29" s="223"/>
      <c r="F29" s="225">
        <v>32.200000000000003</v>
      </c>
      <c r="G29" s="225">
        <v>47.7</v>
      </c>
      <c r="H29" s="225">
        <v>17.8</v>
      </c>
      <c r="I29" s="294">
        <v>2.2999999999999998</v>
      </c>
      <c r="J29" s="578"/>
    </row>
    <row r="30" spans="1:10">
      <c r="A30" s="396" t="s">
        <v>131</v>
      </c>
      <c r="B30" s="16"/>
      <c r="C30" s="397"/>
      <c r="D30" s="223">
        <v>2483341</v>
      </c>
      <c r="E30" s="223"/>
      <c r="F30" s="224">
        <v>10.1</v>
      </c>
      <c r="G30" s="224">
        <v>34.4</v>
      </c>
      <c r="H30" s="224">
        <v>53.5</v>
      </c>
      <c r="I30" s="224">
        <v>2</v>
      </c>
      <c r="J30" s="578"/>
    </row>
    <row r="31" spans="1:10" ht="6" customHeight="1">
      <c r="A31" s="396"/>
      <c r="B31" s="16"/>
      <c r="C31" s="397"/>
      <c r="D31" s="223"/>
      <c r="E31" s="223"/>
      <c r="F31" s="224"/>
      <c r="G31" s="224"/>
      <c r="H31" s="224"/>
      <c r="I31" s="224"/>
      <c r="J31" s="578"/>
    </row>
    <row r="32" spans="1:10">
      <c r="A32" s="5" t="s">
        <v>99</v>
      </c>
      <c r="B32" s="5"/>
      <c r="C32" s="2"/>
      <c r="D32" s="216">
        <v>7955460</v>
      </c>
      <c r="E32" s="216"/>
      <c r="F32" s="217">
        <v>18.3</v>
      </c>
      <c r="G32" s="217">
        <v>36.6</v>
      </c>
      <c r="H32" s="217">
        <v>43.2</v>
      </c>
      <c r="I32" s="217">
        <v>1.9</v>
      </c>
      <c r="J32" s="578"/>
    </row>
    <row r="33" spans="1:15">
      <c r="A33" s="21" t="s">
        <v>158</v>
      </c>
      <c r="C33" s="23"/>
      <c r="D33" s="218">
        <v>2883826</v>
      </c>
      <c r="E33" s="218"/>
      <c r="F33" s="219">
        <v>32.700000000000003</v>
      </c>
      <c r="G33" s="219">
        <v>44.6</v>
      </c>
      <c r="H33" s="219">
        <v>21</v>
      </c>
      <c r="I33" s="219">
        <v>1.7</v>
      </c>
      <c r="J33" s="578"/>
    </row>
    <row r="34" spans="1:15">
      <c r="A34" s="4"/>
      <c r="B34" s="4" t="s">
        <v>16</v>
      </c>
      <c r="D34" s="218">
        <v>372802</v>
      </c>
      <c r="E34" s="218"/>
      <c r="F34" s="220">
        <v>29.8</v>
      </c>
      <c r="G34" s="220">
        <v>44.6</v>
      </c>
      <c r="H34" s="220">
        <v>24.3</v>
      </c>
      <c r="I34" s="293">
        <v>1.3</v>
      </c>
      <c r="J34" s="578"/>
    </row>
    <row r="35" spans="1:15">
      <c r="A35" s="4"/>
      <c r="B35" s="4" t="s">
        <v>30</v>
      </c>
      <c r="D35" s="218">
        <v>1675830</v>
      </c>
      <c r="E35" s="218"/>
      <c r="F35" s="220">
        <v>31.3</v>
      </c>
      <c r="G35" s="220">
        <v>45.5</v>
      </c>
      <c r="H35" s="220">
        <v>21.6</v>
      </c>
      <c r="I35" s="220">
        <v>1.6</v>
      </c>
      <c r="J35" s="578"/>
    </row>
    <row r="36" spans="1:15">
      <c r="A36" s="4"/>
      <c r="B36" s="4" t="s">
        <v>113</v>
      </c>
      <c r="D36" s="218">
        <v>643796</v>
      </c>
      <c r="E36" s="218"/>
      <c r="F36" s="220">
        <v>34.299999999999997</v>
      </c>
      <c r="G36" s="220">
        <v>44.9</v>
      </c>
      <c r="H36" s="220">
        <v>18.8</v>
      </c>
      <c r="I36" s="678">
        <v>2</v>
      </c>
      <c r="J36" s="578"/>
    </row>
    <row r="37" spans="1:15">
      <c r="A37" s="68"/>
      <c r="B37" s="68" t="s">
        <v>29</v>
      </c>
      <c r="C37" s="16"/>
      <c r="D37" s="223">
        <v>191398</v>
      </c>
      <c r="E37" s="223"/>
      <c r="F37" s="225">
        <v>45.5</v>
      </c>
      <c r="G37" s="225">
        <v>34.799999999999997</v>
      </c>
      <c r="H37" s="225">
        <v>16.2</v>
      </c>
      <c r="I37" s="294">
        <v>3.5</v>
      </c>
      <c r="J37" s="578"/>
    </row>
    <row r="38" spans="1:15">
      <c r="A38" s="55" t="s">
        <v>131</v>
      </c>
      <c r="B38" s="14"/>
      <c r="C38" s="69"/>
      <c r="D38" s="226">
        <v>5071634</v>
      </c>
      <c r="E38" s="226"/>
      <c r="F38" s="227">
        <v>10.1</v>
      </c>
      <c r="G38" s="227">
        <v>32</v>
      </c>
      <c r="H38" s="227">
        <v>55.9</v>
      </c>
      <c r="I38" s="227">
        <v>2</v>
      </c>
      <c r="J38" s="578"/>
    </row>
    <row r="39" spans="1:15" ht="6" customHeight="1">
      <c r="A39" s="16"/>
      <c r="B39" s="16"/>
      <c r="C39" s="16"/>
      <c r="D39" s="16"/>
      <c r="E39" s="16"/>
      <c r="F39" s="17"/>
    </row>
    <row r="40" spans="1:15" s="317" customFormat="1" ht="55.5" customHeight="1">
      <c r="A40" s="315"/>
      <c r="B40" s="2364" t="s">
        <v>174</v>
      </c>
      <c r="C40" s="2364"/>
      <c r="D40" s="2364"/>
      <c r="E40" s="2364"/>
      <c r="F40" s="2364"/>
      <c r="G40" s="2364"/>
      <c r="H40" s="2364"/>
      <c r="I40" s="316"/>
      <c r="J40" s="556"/>
      <c r="K40" s="316"/>
      <c r="L40"/>
      <c r="M40"/>
      <c r="N40"/>
      <c r="O40"/>
    </row>
    <row r="41" spans="1:15" s="317" customFormat="1" ht="15" customHeight="1">
      <c r="A41" s="627" t="s">
        <v>220</v>
      </c>
      <c r="B41" s="545"/>
      <c r="C41" s="791"/>
      <c r="D41" s="791"/>
      <c r="E41" s="791"/>
      <c r="F41" s="791"/>
      <c r="G41" s="791"/>
      <c r="H41" s="791"/>
      <c r="I41" s="316"/>
      <c r="J41" s="556"/>
      <c r="K41" s="316"/>
      <c r="L41"/>
      <c r="M41"/>
      <c r="N41"/>
      <c r="O41"/>
    </row>
    <row r="42" spans="1:15" s="49" customFormat="1" ht="15" customHeight="1">
      <c r="A42" s="54" t="s">
        <v>183</v>
      </c>
      <c r="B42" s="54"/>
      <c r="C42" s="52"/>
      <c r="D42" s="52"/>
      <c r="E42" s="52"/>
      <c r="F42" s="52"/>
      <c r="G42" s="53"/>
      <c r="H42" s="48"/>
      <c r="I42" s="48"/>
      <c r="J42" s="579"/>
    </row>
    <row r="43" spans="1:15" s="49" customFormat="1" ht="15" customHeight="1">
      <c r="A43" s="54" t="s">
        <v>185</v>
      </c>
      <c r="B43" s="54"/>
      <c r="C43" s="52"/>
      <c r="D43" s="52"/>
      <c r="E43" s="52"/>
      <c r="F43" s="52"/>
      <c r="G43" s="53"/>
      <c r="H43" s="48"/>
      <c r="I43" s="48"/>
      <c r="J43" s="579"/>
    </row>
    <row r="44" spans="1:15" s="49" customFormat="1" ht="15" customHeight="1">
      <c r="A44" s="54" t="s">
        <v>187</v>
      </c>
      <c r="B44" s="54"/>
      <c r="C44" s="52"/>
      <c r="D44" s="52"/>
      <c r="E44" s="52"/>
      <c r="F44" s="52"/>
      <c r="G44" s="53"/>
      <c r="H44" s="48"/>
      <c r="I44" s="48"/>
      <c r="J44" s="579"/>
    </row>
    <row r="45" spans="1:15" s="49" customFormat="1" ht="15" customHeight="1">
      <c r="A45" s="54"/>
      <c r="B45" s="54"/>
      <c r="C45" s="52"/>
      <c r="D45" s="52"/>
      <c r="E45" s="52"/>
      <c r="F45" s="52"/>
      <c r="G45" s="53"/>
      <c r="H45" s="48"/>
      <c r="I45" s="48"/>
      <c r="J45" s="581" t="s">
        <v>93</v>
      </c>
    </row>
    <row r="46" spans="1:15">
      <c r="J46" s="578"/>
    </row>
    <row r="47" spans="1:15">
      <c r="J47" s="578"/>
    </row>
    <row r="48" spans="1:15" ht="15" customHeight="1">
      <c r="A48" s="2372" t="s">
        <v>204</v>
      </c>
      <c r="B48" s="2372"/>
      <c r="C48" s="2372"/>
      <c r="D48" s="2372"/>
      <c r="E48" s="2372"/>
      <c r="F48" s="2372"/>
      <c r="G48" s="2372"/>
      <c r="I48" s="44" t="s">
        <v>102</v>
      </c>
    </row>
    <row r="49" spans="1:10">
      <c r="A49" s="2372"/>
      <c r="B49" s="2372"/>
      <c r="C49" s="2372"/>
      <c r="D49" s="2372"/>
      <c r="E49" s="2372"/>
      <c r="F49" s="2372"/>
      <c r="G49" s="2372"/>
    </row>
    <row r="50" spans="1:10">
      <c r="A50" s="2372"/>
      <c r="B50" s="2372"/>
      <c r="C50" s="2372"/>
      <c r="D50" s="2372"/>
      <c r="E50" s="2372"/>
      <c r="F50" s="2372"/>
      <c r="G50" s="2372"/>
    </row>
    <row r="51" spans="1:10">
      <c r="A51" s="50" t="s">
        <v>95</v>
      </c>
      <c r="B51" s="42"/>
      <c r="C51" s="42"/>
      <c r="D51" s="42"/>
      <c r="E51" s="42"/>
      <c r="F51" s="42"/>
    </row>
    <row r="52" spans="1:10" ht="6" customHeight="1">
      <c r="A52" s="10"/>
      <c r="B52" s="10"/>
    </row>
    <row r="53" spans="1:10" ht="15" customHeight="1">
      <c r="A53" s="2373" t="s">
        <v>149</v>
      </c>
      <c r="B53" s="2373"/>
      <c r="C53" s="2373"/>
      <c r="D53" s="2370" t="s">
        <v>17</v>
      </c>
      <c r="E53" s="246"/>
      <c r="F53" s="2370" t="s">
        <v>36</v>
      </c>
      <c r="G53" s="2370" t="s">
        <v>35</v>
      </c>
      <c r="H53" s="2370" t="s">
        <v>202</v>
      </c>
      <c r="I53" s="2370" t="s">
        <v>133</v>
      </c>
    </row>
    <row r="54" spans="1:10" ht="15" customHeight="1">
      <c r="A54" s="2374"/>
      <c r="B54" s="2374"/>
      <c r="C54" s="2374"/>
      <c r="D54" s="2371"/>
      <c r="E54" s="247"/>
      <c r="F54" s="2371"/>
      <c r="G54" s="2371"/>
      <c r="H54" s="2371"/>
      <c r="I54" s="2371"/>
    </row>
    <row r="55" spans="1:10" ht="6" customHeight="1">
      <c r="A55" s="16"/>
      <c r="B55" s="16"/>
      <c r="C55" s="16"/>
      <c r="D55" s="16"/>
      <c r="E55" s="16"/>
      <c r="F55" s="17"/>
    </row>
    <row r="56" spans="1:10">
      <c r="A56" s="5" t="s">
        <v>17</v>
      </c>
      <c r="B56" s="5"/>
      <c r="C56" s="2"/>
      <c r="D56" s="45">
        <v>12653824</v>
      </c>
      <c r="E56" s="45"/>
      <c r="F56" s="45">
        <v>2257000</v>
      </c>
      <c r="G56" s="45">
        <v>4863829</v>
      </c>
      <c r="H56" s="45">
        <v>5295991</v>
      </c>
      <c r="I56" s="45">
        <v>237004</v>
      </c>
      <c r="J56" s="578"/>
    </row>
    <row r="57" spans="1:10">
      <c r="A57" s="21" t="s">
        <v>158</v>
      </c>
      <c r="C57" s="66"/>
      <c r="D57" s="46">
        <v>5098849</v>
      </c>
      <c r="E57" s="46"/>
      <c r="F57" s="46">
        <v>1492970</v>
      </c>
      <c r="G57" s="46">
        <v>2386592</v>
      </c>
      <c r="H57" s="46">
        <v>1133685</v>
      </c>
      <c r="I57" s="46">
        <v>85602</v>
      </c>
      <c r="J57" s="578"/>
    </row>
    <row r="58" spans="1:10">
      <c r="A58" s="4"/>
      <c r="B58" s="4" t="s">
        <v>16</v>
      </c>
      <c r="D58" s="46">
        <v>584442</v>
      </c>
      <c r="E58" s="46"/>
      <c r="F58" s="46">
        <v>155724</v>
      </c>
      <c r="G58" s="46">
        <v>279193</v>
      </c>
      <c r="H58" s="46">
        <v>142994</v>
      </c>
      <c r="I58" s="295">
        <v>6531</v>
      </c>
      <c r="J58" s="578"/>
    </row>
    <row r="59" spans="1:10">
      <c r="A59" s="4"/>
      <c r="B59" s="4" t="s">
        <v>30</v>
      </c>
      <c r="D59" s="46">
        <v>2825228</v>
      </c>
      <c r="E59" s="46"/>
      <c r="F59" s="46">
        <v>784696</v>
      </c>
      <c r="G59" s="46">
        <v>1344429</v>
      </c>
      <c r="H59" s="46">
        <v>652740</v>
      </c>
      <c r="I59" s="46">
        <v>43363</v>
      </c>
      <c r="J59" s="578"/>
    </row>
    <row r="60" spans="1:10">
      <c r="A60" s="4"/>
      <c r="B60" s="4" t="s">
        <v>113</v>
      </c>
      <c r="D60" s="46">
        <v>1219224</v>
      </c>
      <c r="E60" s="46"/>
      <c r="F60" s="46">
        <v>375898</v>
      </c>
      <c r="G60" s="46">
        <v>563444</v>
      </c>
      <c r="H60" s="46">
        <v>257339</v>
      </c>
      <c r="I60" s="46">
        <v>22543</v>
      </c>
      <c r="J60" s="578"/>
    </row>
    <row r="61" spans="1:10">
      <c r="A61" s="4"/>
      <c r="B61" s="4" t="s">
        <v>29</v>
      </c>
      <c r="D61" s="46">
        <v>469955</v>
      </c>
      <c r="E61" s="46"/>
      <c r="F61" s="46">
        <v>176652</v>
      </c>
      <c r="G61" s="46">
        <v>199526</v>
      </c>
      <c r="H61" s="46">
        <v>80612</v>
      </c>
      <c r="I61" s="297">
        <v>13165</v>
      </c>
      <c r="J61" s="578"/>
    </row>
    <row r="62" spans="1:10">
      <c r="A62" s="21" t="s">
        <v>131</v>
      </c>
      <c r="C62" s="66"/>
      <c r="D62" s="46">
        <v>7554975</v>
      </c>
      <c r="E62" s="46"/>
      <c r="F62" s="46">
        <v>764030</v>
      </c>
      <c r="G62" s="46">
        <v>2477237</v>
      </c>
      <c r="H62" s="46">
        <v>4162306</v>
      </c>
      <c r="I62" s="46">
        <v>151402</v>
      </c>
      <c r="J62" s="578"/>
    </row>
    <row r="63" spans="1:10" ht="7.5" customHeight="1">
      <c r="A63" s="16"/>
      <c r="B63" s="16"/>
      <c r="C63" s="16"/>
      <c r="D63" s="64"/>
      <c r="E63" s="64"/>
      <c r="F63" s="63"/>
      <c r="G63" s="63"/>
      <c r="H63" s="63"/>
      <c r="I63" s="63"/>
      <c r="J63" s="578"/>
    </row>
    <row r="64" spans="1:10">
      <c r="A64" s="5" t="s">
        <v>100</v>
      </c>
      <c r="B64" s="5"/>
      <c r="C64" s="2"/>
      <c r="D64" s="67">
        <v>4698364</v>
      </c>
      <c r="E64" s="67"/>
      <c r="F64" s="67">
        <v>799517</v>
      </c>
      <c r="G64" s="67">
        <v>1955317</v>
      </c>
      <c r="H64" s="67">
        <v>1857480</v>
      </c>
      <c r="I64" s="67">
        <v>86050</v>
      </c>
      <c r="J64" s="580"/>
    </row>
    <row r="65" spans="1:10">
      <c r="A65" s="21" t="s">
        <v>158</v>
      </c>
      <c r="C65" s="23"/>
      <c r="D65" s="65">
        <v>2215023</v>
      </c>
      <c r="E65" s="65"/>
      <c r="F65" s="65">
        <v>549400</v>
      </c>
      <c r="G65" s="65">
        <v>1101738</v>
      </c>
      <c r="H65" s="65">
        <v>528171</v>
      </c>
      <c r="I65" s="65">
        <v>35714</v>
      </c>
      <c r="J65" s="579"/>
    </row>
    <row r="66" spans="1:10">
      <c r="A66" s="4"/>
      <c r="B66" s="4" t="s">
        <v>16</v>
      </c>
      <c r="D66" s="65">
        <v>211640</v>
      </c>
      <c r="E66" s="65"/>
      <c r="F66" s="65">
        <v>44496</v>
      </c>
      <c r="G66" s="65">
        <v>113037</v>
      </c>
      <c r="H66" s="65">
        <v>52282</v>
      </c>
      <c r="I66" s="296">
        <v>1825</v>
      </c>
      <c r="J66" s="579"/>
    </row>
    <row r="67" spans="1:10">
      <c r="A67" s="4"/>
      <c r="B67" s="4" t="s">
        <v>30</v>
      </c>
      <c r="D67" s="65">
        <v>1149398</v>
      </c>
      <c r="E67" s="65"/>
      <c r="F67" s="65">
        <v>260235</v>
      </c>
      <c r="G67" s="65">
        <v>581564</v>
      </c>
      <c r="H67" s="65">
        <v>290099</v>
      </c>
      <c r="I67" s="298">
        <v>17500</v>
      </c>
      <c r="J67" s="579"/>
    </row>
    <row r="68" spans="1:10">
      <c r="A68" s="4"/>
      <c r="B68" s="4" t="s">
        <v>113</v>
      </c>
      <c r="D68" s="65">
        <v>575428</v>
      </c>
      <c r="E68" s="65"/>
      <c r="F68" s="65">
        <v>155074</v>
      </c>
      <c r="G68" s="65">
        <v>274227</v>
      </c>
      <c r="H68" s="65">
        <v>136132</v>
      </c>
      <c r="I68" s="298">
        <v>9995</v>
      </c>
      <c r="J68" s="85"/>
    </row>
    <row r="69" spans="1:10">
      <c r="A69" s="68"/>
      <c r="B69" s="68" t="s">
        <v>29</v>
      </c>
      <c r="D69" s="65">
        <v>278557</v>
      </c>
      <c r="E69" s="65"/>
      <c r="F69" s="65">
        <v>89595</v>
      </c>
      <c r="G69" s="65">
        <v>132910</v>
      </c>
      <c r="H69" s="65">
        <v>49658</v>
      </c>
      <c r="I69" s="296">
        <v>6394</v>
      </c>
      <c r="J69" s="579"/>
    </row>
    <row r="70" spans="1:10">
      <c r="A70" s="396" t="s">
        <v>131</v>
      </c>
      <c r="B70" s="16"/>
      <c r="C70" s="397"/>
      <c r="D70" s="65">
        <v>2483341</v>
      </c>
      <c r="E70" s="65"/>
      <c r="F70" s="65">
        <v>250117</v>
      </c>
      <c r="G70" s="65">
        <v>853579</v>
      </c>
      <c r="H70" s="65">
        <v>1329309</v>
      </c>
      <c r="I70" s="65">
        <v>50336</v>
      </c>
    </row>
    <row r="71" spans="1:10" ht="4.5" customHeight="1"/>
    <row r="72" spans="1:10">
      <c r="A72" s="5" t="s">
        <v>99</v>
      </c>
      <c r="B72" s="5"/>
      <c r="C72" s="2"/>
      <c r="D72" s="45">
        <v>7955460</v>
      </c>
      <c r="E72" s="45"/>
      <c r="F72" s="45">
        <v>1457483</v>
      </c>
      <c r="G72" s="45">
        <v>2908512</v>
      </c>
      <c r="H72" s="45">
        <v>3438511</v>
      </c>
      <c r="I72" s="45">
        <v>150954</v>
      </c>
      <c r="J72" s="578"/>
    </row>
    <row r="73" spans="1:10">
      <c r="A73" s="21" t="s">
        <v>158</v>
      </c>
      <c r="C73" s="23"/>
      <c r="D73" s="46">
        <v>2883826</v>
      </c>
      <c r="E73" s="46"/>
      <c r="F73" s="46">
        <v>943570</v>
      </c>
      <c r="G73" s="46">
        <v>1284854</v>
      </c>
      <c r="H73" s="46">
        <v>605514</v>
      </c>
      <c r="I73" s="46">
        <v>49888</v>
      </c>
      <c r="J73" s="578"/>
    </row>
    <row r="74" spans="1:10">
      <c r="A74" s="4"/>
      <c r="B74" s="4" t="s">
        <v>31</v>
      </c>
      <c r="D74" s="46">
        <v>372802</v>
      </c>
      <c r="E74" s="46"/>
      <c r="F74" s="46">
        <v>111228</v>
      </c>
      <c r="G74" s="46">
        <v>166156</v>
      </c>
      <c r="H74" s="46">
        <v>90712</v>
      </c>
      <c r="I74" s="295">
        <v>4706</v>
      </c>
      <c r="J74" s="578"/>
    </row>
    <row r="75" spans="1:10">
      <c r="A75" s="4"/>
      <c r="B75" s="4" t="s">
        <v>30</v>
      </c>
      <c r="D75" s="46">
        <v>1675830</v>
      </c>
      <c r="E75" s="46"/>
      <c r="F75" s="46">
        <v>524461</v>
      </c>
      <c r="G75" s="46">
        <v>762865</v>
      </c>
      <c r="H75" s="46">
        <v>362641</v>
      </c>
      <c r="I75" s="46">
        <v>25863</v>
      </c>
      <c r="J75" s="578"/>
    </row>
    <row r="76" spans="1:10">
      <c r="A76" s="4"/>
      <c r="B76" s="4" t="s">
        <v>113</v>
      </c>
      <c r="D76" s="46">
        <v>643796</v>
      </c>
      <c r="E76" s="46"/>
      <c r="F76" s="46">
        <v>220824</v>
      </c>
      <c r="G76" s="46">
        <v>289217</v>
      </c>
      <c r="H76" s="46">
        <v>121207</v>
      </c>
      <c r="I76" s="297">
        <v>12548</v>
      </c>
      <c r="J76" s="578"/>
    </row>
    <row r="77" spans="1:10">
      <c r="A77" s="4"/>
      <c r="B77" s="4" t="s">
        <v>29</v>
      </c>
      <c r="D77" s="46">
        <v>191398</v>
      </c>
      <c r="E77" s="46"/>
      <c r="F77" s="46">
        <v>87057</v>
      </c>
      <c r="G77" s="46">
        <v>66616</v>
      </c>
      <c r="H77" s="46">
        <v>30954</v>
      </c>
      <c r="I77" s="295">
        <v>6771</v>
      </c>
      <c r="J77" s="578"/>
    </row>
    <row r="78" spans="1:10">
      <c r="A78" s="55" t="s">
        <v>131</v>
      </c>
      <c r="B78" s="14"/>
      <c r="C78" s="69"/>
      <c r="D78" s="47">
        <v>5071634</v>
      </c>
      <c r="E78" s="47"/>
      <c r="F78" s="47">
        <v>513913</v>
      </c>
      <c r="G78" s="47">
        <v>1623658</v>
      </c>
      <c r="H78" s="47">
        <v>2832997</v>
      </c>
      <c r="I78" s="47">
        <v>101066</v>
      </c>
      <c r="J78" s="578"/>
    </row>
    <row r="79" spans="1:10" ht="6" customHeight="1">
      <c r="A79" s="16"/>
      <c r="B79" s="16"/>
      <c r="C79" s="16"/>
      <c r="D79" s="64"/>
      <c r="E79" s="64"/>
      <c r="F79" s="63"/>
      <c r="G79" s="63"/>
      <c r="H79" s="63"/>
      <c r="I79" s="63"/>
    </row>
    <row r="80" spans="1:10" s="102" customFormat="1" ht="15" customHeight="1">
      <c r="A80" s="315"/>
      <c r="B80" s="438" t="s">
        <v>191</v>
      </c>
      <c r="C80" s="439"/>
      <c r="D80" s="439"/>
      <c r="E80" s="439"/>
      <c r="F80" s="439"/>
      <c r="G80" s="439"/>
      <c r="J80" s="550"/>
    </row>
    <row r="81" spans="1:10" s="49" customFormat="1" ht="15" customHeight="1">
      <c r="A81" s="54" t="s">
        <v>183</v>
      </c>
      <c r="B81" s="54"/>
      <c r="C81" s="52"/>
      <c r="D81" s="52"/>
      <c r="E81" s="52"/>
      <c r="F81" s="52"/>
      <c r="G81" s="53"/>
      <c r="H81" s="48"/>
      <c r="I81" s="48"/>
      <c r="J81" s="579"/>
    </row>
    <row r="82" spans="1:10" s="49" customFormat="1" ht="15" customHeight="1">
      <c r="A82" s="54" t="s">
        <v>185</v>
      </c>
      <c r="B82" s="54"/>
      <c r="C82" s="52"/>
      <c r="D82" s="52"/>
      <c r="E82" s="52"/>
      <c r="F82" s="52"/>
      <c r="G82" s="53"/>
      <c r="H82" s="48"/>
      <c r="I82" s="48"/>
      <c r="J82" s="579"/>
    </row>
    <row r="83" spans="1:10" s="49" customFormat="1" ht="15" customHeight="1">
      <c r="A83" s="54" t="s">
        <v>187</v>
      </c>
      <c r="B83" s="54"/>
      <c r="C83" s="52"/>
      <c r="D83" s="52"/>
      <c r="E83" s="52"/>
      <c r="F83" s="52"/>
      <c r="G83" s="53"/>
      <c r="H83" s="48"/>
      <c r="I83" s="48"/>
      <c r="J83" s="579"/>
    </row>
    <row r="84" spans="1:10" s="49" customFormat="1" ht="15" customHeight="1">
      <c r="A84" s="54"/>
      <c r="B84" s="54"/>
      <c r="C84" s="52"/>
      <c r="D84" s="52"/>
      <c r="E84" s="52"/>
      <c r="F84" s="52"/>
      <c r="G84" s="53"/>
      <c r="H84" s="48"/>
      <c r="I84" s="48"/>
      <c r="J84" s="581" t="s">
        <v>93</v>
      </c>
    </row>
    <row r="89" spans="1:10" ht="15" customHeight="1">
      <c r="A89" s="2372" t="s">
        <v>204</v>
      </c>
      <c r="B89" s="2372"/>
      <c r="C89" s="2372"/>
      <c r="D89" s="2372"/>
      <c r="E89" s="2372"/>
      <c r="F89" s="2372"/>
      <c r="G89" s="2372"/>
      <c r="I89" s="44" t="s">
        <v>102</v>
      </c>
    </row>
    <row r="90" spans="1:10">
      <c r="A90" s="2372"/>
      <c r="B90" s="2372"/>
      <c r="C90" s="2372"/>
      <c r="D90" s="2372"/>
      <c r="E90" s="2372"/>
      <c r="F90" s="2372"/>
      <c r="G90" s="2372"/>
    </row>
    <row r="91" spans="1:10">
      <c r="A91" s="2372"/>
      <c r="B91" s="2372"/>
      <c r="C91" s="2372"/>
      <c r="D91" s="2372"/>
      <c r="E91" s="2372"/>
      <c r="F91" s="2372"/>
      <c r="G91" s="2372"/>
    </row>
    <row r="92" spans="1:10" s="66" customFormat="1">
      <c r="A92" s="22" t="s">
        <v>34</v>
      </c>
      <c r="B92" s="22"/>
      <c r="J92" s="577"/>
    </row>
    <row r="93" spans="1:10" ht="6" customHeight="1">
      <c r="A93" s="10"/>
      <c r="B93" s="10"/>
    </row>
    <row r="94" spans="1:10" ht="15" customHeight="1">
      <c r="A94" s="2373" t="s">
        <v>149</v>
      </c>
      <c r="B94" s="2373"/>
      <c r="C94" s="2373"/>
      <c r="D94" s="2370" t="s">
        <v>17</v>
      </c>
      <c r="E94" s="246"/>
      <c r="F94" s="2370" t="s">
        <v>36</v>
      </c>
      <c r="G94" s="2370" t="s">
        <v>35</v>
      </c>
      <c r="H94" s="2370" t="s">
        <v>202</v>
      </c>
      <c r="I94" s="2370" t="s">
        <v>133</v>
      </c>
    </row>
    <row r="95" spans="1:10" ht="15" customHeight="1">
      <c r="A95" s="2374"/>
      <c r="B95" s="2374"/>
      <c r="C95" s="2374"/>
      <c r="D95" s="2371"/>
      <c r="E95" s="247"/>
      <c r="F95" s="2371"/>
      <c r="G95" s="2371"/>
      <c r="H95" s="2371"/>
      <c r="I95" s="2371"/>
    </row>
    <row r="96" spans="1:10" ht="6" customHeight="1">
      <c r="A96" s="16"/>
      <c r="B96" s="16"/>
      <c r="C96" s="16"/>
      <c r="D96" s="16"/>
      <c r="E96" s="16"/>
      <c r="F96" s="17"/>
    </row>
    <row r="97" spans="1:10">
      <c r="A97" s="5" t="s">
        <v>17</v>
      </c>
      <c r="B97" s="5"/>
      <c r="C97" s="2"/>
      <c r="D97" s="60">
        <v>36470</v>
      </c>
      <c r="E97" s="60"/>
      <c r="F97" s="60">
        <v>6528</v>
      </c>
      <c r="G97" s="60">
        <v>14161</v>
      </c>
      <c r="H97" s="60">
        <v>15074</v>
      </c>
      <c r="I97" s="318">
        <v>707</v>
      </c>
    </row>
    <row r="98" spans="1:10">
      <c r="A98" s="21" t="s">
        <v>158</v>
      </c>
      <c r="C98" s="66"/>
      <c r="D98" s="61">
        <v>15211</v>
      </c>
      <c r="E98" s="61"/>
      <c r="F98" s="61">
        <v>4342</v>
      </c>
      <c r="G98" s="61">
        <v>7163</v>
      </c>
      <c r="H98" s="61">
        <v>3441</v>
      </c>
      <c r="I98" s="319">
        <v>265</v>
      </c>
    </row>
    <row r="99" spans="1:10">
      <c r="A99" s="4"/>
      <c r="B99" s="4" t="s">
        <v>16</v>
      </c>
      <c r="D99" s="61">
        <v>1756</v>
      </c>
      <c r="E99" s="61"/>
      <c r="F99" s="61">
        <v>445</v>
      </c>
      <c r="G99" s="61">
        <v>859</v>
      </c>
      <c r="H99" s="61">
        <v>431</v>
      </c>
      <c r="I99" s="320">
        <v>21</v>
      </c>
    </row>
    <row r="100" spans="1:10">
      <c r="A100" s="4"/>
      <c r="B100" s="4" t="s">
        <v>30</v>
      </c>
      <c r="D100" s="61">
        <v>8297</v>
      </c>
      <c r="E100" s="61"/>
      <c r="F100" s="61">
        <v>2215</v>
      </c>
      <c r="G100" s="61">
        <v>3976</v>
      </c>
      <c r="H100" s="61">
        <v>1984</v>
      </c>
      <c r="I100" s="319">
        <v>122</v>
      </c>
      <c r="J100" s="578"/>
    </row>
    <row r="101" spans="1:10">
      <c r="A101" s="4"/>
      <c r="B101" s="4" t="s">
        <v>113</v>
      </c>
      <c r="D101" s="61">
        <v>3699</v>
      </c>
      <c r="E101" s="61"/>
      <c r="F101" s="61">
        <v>1125</v>
      </c>
      <c r="G101" s="61">
        <v>1713</v>
      </c>
      <c r="H101" s="61">
        <v>779</v>
      </c>
      <c r="I101" s="319">
        <v>82</v>
      </c>
    </row>
    <row r="102" spans="1:10">
      <c r="A102" s="4"/>
      <c r="B102" s="4" t="s">
        <v>29</v>
      </c>
      <c r="D102" s="61">
        <v>1459</v>
      </c>
      <c r="E102" s="61"/>
      <c r="F102" s="61">
        <v>557</v>
      </c>
      <c r="G102" s="61">
        <v>615</v>
      </c>
      <c r="H102" s="61">
        <v>247</v>
      </c>
      <c r="I102" s="321">
        <v>40</v>
      </c>
    </row>
    <row r="103" spans="1:10">
      <c r="A103" s="21" t="s">
        <v>131</v>
      </c>
      <c r="C103" s="66"/>
      <c r="D103" s="61">
        <v>21259</v>
      </c>
      <c r="E103" s="61"/>
      <c r="F103" s="61">
        <v>2186</v>
      </c>
      <c r="G103" s="61">
        <v>6998</v>
      </c>
      <c r="H103" s="61">
        <v>11633</v>
      </c>
      <c r="I103" s="319">
        <v>442</v>
      </c>
    </row>
    <row r="104" spans="1:10" ht="7.5" customHeight="1">
      <c r="A104" s="16"/>
      <c r="B104" s="16"/>
      <c r="C104" s="16"/>
      <c r="D104" s="29"/>
      <c r="E104" s="29"/>
      <c r="F104" s="29"/>
      <c r="G104" s="29"/>
      <c r="H104" s="29"/>
      <c r="I104" s="322"/>
    </row>
    <row r="105" spans="1:10">
      <c r="A105" s="5" t="s">
        <v>100</v>
      </c>
      <c r="B105" s="5"/>
      <c r="C105" s="2"/>
      <c r="D105" s="60">
        <f t="shared" ref="D105:D110" si="0">SUM(F105:I105)</f>
        <v>14938</v>
      </c>
      <c r="E105" s="60"/>
      <c r="F105" s="60">
        <f>F111+F106</f>
        <v>2594</v>
      </c>
      <c r="G105" s="60">
        <f>G111+G106</f>
        <v>6174</v>
      </c>
      <c r="H105" s="60">
        <f>H111+H106</f>
        <v>5885</v>
      </c>
      <c r="I105" s="318">
        <f>I111+I106</f>
        <v>285</v>
      </c>
      <c r="J105" s="578"/>
    </row>
    <row r="106" spans="1:10">
      <c r="A106" s="21" t="s">
        <v>158</v>
      </c>
      <c r="C106" s="23"/>
      <c r="D106" s="61">
        <f t="shared" si="0"/>
        <v>7079</v>
      </c>
      <c r="E106" s="61"/>
      <c r="F106" s="61">
        <f>SUM(F107:F110)</f>
        <v>1770</v>
      </c>
      <c r="G106" s="61">
        <f>SUM(G107:G110)</f>
        <v>3502</v>
      </c>
      <c r="H106" s="61">
        <f>SUM(H107:H110)</f>
        <v>1695</v>
      </c>
      <c r="I106" s="319">
        <f>SUM(I107:I110)</f>
        <v>112</v>
      </c>
    </row>
    <row r="107" spans="1:10">
      <c r="A107" s="4"/>
      <c r="B107" s="4" t="s">
        <v>16</v>
      </c>
      <c r="D107" s="61">
        <f t="shared" si="0"/>
        <v>714</v>
      </c>
      <c r="E107" s="61"/>
      <c r="F107" s="61">
        <v>158</v>
      </c>
      <c r="G107" s="61">
        <v>367</v>
      </c>
      <c r="H107" s="61">
        <v>182</v>
      </c>
      <c r="I107" s="320">
        <v>7</v>
      </c>
    </row>
    <row r="108" spans="1:10">
      <c r="A108" s="4"/>
      <c r="B108" s="4" t="s">
        <v>30</v>
      </c>
      <c r="D108" s="61">
        <f t="shared" si="0"/>
        <v>3630</v>
      </c>
      <c r="E108" s="61"/>
      <c r="F108" s="61">
        <v>830</v>
      </c>
      <c r="G108" s="61">
        <v>1824</v>
      </c>
      <c r="H108" s="61">
        <v>928</v>
      </c>
      <c r="I108" s="321">
        <v>48</v>
      </c>
    </row>
    <row r="109" spans="1:10">
      <c r="A109" s="4"/>
      <c r="B109" s="4" t="s">
        <v>113</v>
      </c>
      <c r="D109" s="61">
        <f t="shared" si="0"/>
        <v>1842</v>
      </c>
      <c r="E109" s="61"/>
      <c r="F109" s="61">
        <v>495</v>
      </c>
      <c r="G109" s="61">
        <v>885</v>
      </c>
      <c r="H109" s="61">
        <v>424</v>
      </c>
      <c r="I109" s="321">
        <v>38</v>
      </c>
    </row>
    <row r="110" spans="1:10">
      <c r="A110" s="68"/>
      <c r="B110" s="68" t="s">
        <v>29</v>
      </c>
      <c r="D110" s="61">
        <f t="shared" si="0"/>
        <v>893</v>
      </c>
      <c r="E110" s="61"/>
      <c r="F110" s="61">
        <v>287</v>
      </c>
      <c r="G110" s="61">
        <v>426</v>
      </c>
      <c r="H110" s="61">
        <v>161</v>
      </c>
      <c r="I110" s="320">
        <v>19</v>
      </c>
      <c r="J110" s="578"/>
    </row>
    <row r="111" spans="1:10">
      <c r="A111" s="396" t="s">
        <v>131</v>
      </c>
      <c r="B111" s="16"/>
      <c r="C111" s="397"/>
      <c r="D111" s="61">
        <f>SUM(F111:I111)</f>
        <v>7859</v>
      </c>
      <c r="E111" s="61"/>
      <c r="F111" s="61">
        <v>824</v>
      </c>
      <c r="G111" s="61">
        <v>2672</v>
      </c>
      <c r="H111" s="61">
        <v>4190</v>
      </c>
      <c r="I111" s="319">
        <v>173</v>
      </c>
      <c r="J111" s="578"/>
    </row>
    <row r="112" spans="1:10" ht="4.5" customHeight="1">
      <c r="A112" s="5"/>
      <c r="B112" s="5"/>
      <c r="C112" s="2"/>
      <c r="D112" s="60"/>
      <c r="E112" s="60"/>
      <c r="F112" s="60"/>
      <c r="G112" s="60"/>
      <c r="H112" s="60"/>
      <c r="I112" s="318"/>
    </row>
    <row r="113" spans="1:10">
      <c r="A113" s="5" t="s">
        <v>99</v>
      </c>
      <c r="B113" s="5"/>
      <c r="C113" s="2"/>
      <c r="D113" s="60">
        <f t="shared" ref="D113:D119" si="1">SUM(F113:I113)</f>
        <v>21532</v>
      </c>
      <c r="E113" s="60"/>
      <c r="F113" s="60">
        <f>F119+F114</f>
        <v>3934</v>
      </c>
      <c r="G113" s="60">
        <f>G119+G114</f>
        <v>7987</v>
      </c>
      <c r="H113" s="60">
        <f>H119+H114</f>
        <v>9189</v>
      </c>
      <c r="I113" s="318">
        <f>I119+I114</f>
        <v>422</v>
      </c>
    </row>
    <row r="114" spans="1:10">
      <c r="A114" s="21" t="s">
        <v>158</v>
      </c>
      <c r="C114" s="23"/>
      <c r="D114" s="61">
        <f t="shared" si="1"/>
        <v>8132</v>
      </c>
      <c r="E114" s="61"/>
      <c r="F114" s="61">
        <f>SUM(F115:F118)</f>
        <v>2572</v>
      </c>
      <c r="G114" s="61">
        <f>SUM(G115:G118)</f>
        <v>3661</v>
      </c>
      <c r="H114" s="61">
        <f>SUM(H115:H118)</f>
        <v>1746</v>
      </c>
      <c r="I114" s="319">
        <f>SUM(I115:I118)</f>
        <v>153</v>
      </c>
      <c r="J114" s="578"/>
    </row>
    <row r="115" spans="1:10">
      <c r="A115" s="4"/>
      <c r="B115" s="4" t="s">
        <v>16</v>
      </c>
      <c r="D115" s="61">
        <f t="shared" si="1"/>
        <v>1042</v>
      </c>
      <c r="E115" s="61"/>
      <c r="F115" s="61">
        <v>287</v>
      </c>
      <c r="G115" s="61">
        <v>492</v>
      </c>
      <c r="H115" s="61">
        <v>249</v>
      </c>
      <c r="I115" s="320">
        <v>14</v>
      </c>
    </row>
    <row r="116" spans="1:10">
      <c r="A116" s="4"/>
      <c r="B116" s="4" t="s">
        <v>30</v>
      </c>
      <c r="D116" s="61">
        <f t="shared" si="1"/>
        <v>4667</v>
      </c>
      <c r="E116" s="61"/>
      <c r="F116" s="61">
        <v>1385</v>
      </c>
      <c r="G116" s="61">
        <v>2152</v>
      </c>
      <c r="H116" s="61">
        <v>1056</v>
      </c>
      <c r="I116" s="319">
        <v>74</v>
      </c>
    </row>
    <row r="117" spans="1:10">
      <c r="A117" s="4"/>
      <c r="B117" s="4" t="s">
        <v>113</v>
      </c>
      <c r="D117" s="61">
        <f t="shared" si="1"/>
        <v>1857</v>
      </c>
      <c r="E117" s="61"/>
      <c r="F117" s="61">
        <v>630</v>
      </c>
      <c r="G117" s="61">
        <v>828</v>
      </c>
      <c r="H117" s="61">
        <v>355</v>
      </c>
      <c r="I117" s="321">
        <v>44</v>
      </c>
    </row>
    <row r="118" spans="1:10">
      <c r="A118" s="4"/>
      <c r="B118" s="4" t="s">
        <v>29</v>
      </c>
      <c r="D118" s="61">
        <f t="shared" si="1"/>
        <v>566</v>
      </c>
      <c r="E118" s="61"/>
      <c r="F118" s="61">
        <v>270</v>
      </c>
      <c r="G118" s="61">
        <v>189</v>
      </c>
      <c r="H118" s="61">
        <v>86</v>
      </c>
      <c r="I118" s="320">
        <v>21</v>
      </c>
    </row>
    <row r="119" spans="1:10">
      <c r="A119" s="55" t="s">
        <v>131</v>
      </c>
      <c r="B119" s="14"/>
      <c r="C119" s="69"/>
      <c r="D119" s="62">
        <f t="shared" si="1"/>
        <v>13400</v>
      </c>
      <c r="E119" s="62"/>
      <c r="F119" s="62">
        <v>1362</v>
      </c>
      <c r="G119" s="62">
        <v>4326</v>
      </c>
      <c r="H119" s="62">
        <v>7443</v>
      </c>
      <c r="I119" s="323">
        <v>269</v>
      </c>
    </row>
    <row r="120" spans="1:10" ht="7.5" customHeight="1">
      <c r="A120" s="16"/>
      <c r="B120" s="16"/>
      <c r="C120" s="16"/>
      <c r="D120" s="29"/>
      <c r="E120" s="29"/>
      <c r="F120" s="29"/>
      <c r="G120" s="29"/>
      <c r="H120" s="29"/>
      <c r="I120" s="322"/>
    </row>
    <row r="121" spans="1:10" s="102" customFormat="1" ht="15" customHeight="1">
      <c r="A121" s="315"/>
      <c r="B121" s="438" t="s">
        <v>191</v>
      </c>
      <c r="C121" s="439"/>
      <c r="D121" s="439"/>
      <c r="E121" s="439"/>
      <c r="F121" s="439"/>
      <c r="G121" s="439"/>
      <c r="J121" s="550"/>
    </row>
    <row r="122" spans="1:10" s="49" customFormat="1" ht="15" customHeight="1">
      <c r="A122" s="54" t="s">
        <v>183</v>
      </c>
      <c r="B122" s="54"/>
      <c r="C122" s="52"/>
      <c r="D122" s="52"/>
      <c r="E122" s="52"/>
      <c r="F122" s="52"/>
      <c r="G122" s="53"/>
      <c r="H122" s="48"/>
      <c r="I122" s="48"/>
      <c r="J122" s="579"/>
    </row>
    <row r="123" spans="1:10" s="49" customFormat="1" ht="15" customHeight="1">
      <c r="A123" s="54" t="s">
        <v>185</v>
      </c>
      <c r="B123" s="54"/>
      <c r="C123" s="52"/>
      <c r="D123" s="52"/>
      <c r="E123" s="52"/>
      <c r="F123" s="52"/>
      <c r="G123" s="53"/>
      <c r="H123" s="48"/>
      <c r="I123" s="48"/>
      <c r="J123" s="579"/>
    </row>
    <row r="124" spans="1:10" s="49" customFormat="1" ht="15" customHeight="1">
      <c r="A124" s="54" t="s">
        <v>187</v>
      </c>
      <c r="B124" s="54"/>
      <c r="C124" s="52"/>
      <c r="D124" s="52"/>
      <c r="E124" s="52"/>
      <c r="F124" s="52"/>
      <c r="G124" s="53"/>
      <c r="H124" s="48"/>
      <c r="I124" s="48"/>
      <c r="J124" s="579"/>
    </row>
    <row r="125" spans="1:10" s="49" customFormat="1" ht="15" customHeight="1">
      <c r="A125" s="54"/>
      <c r="B125" s="54"/>
      <c r="C125" s="52"/>
      <c r="D125" s="52"/>
      <c r="E125" s="52"/>
      <c r="F125" s="52"/>
      <c r="G125" s="53"/>
      <c r="H125" s="48"/>
      <c r="I125" s="48"/>
      <c r="J125" s="581" t="s">
        <v>93</v>
      </c>
    </row>
    <row r="128" spans="1:10" ht="15" customHeight="1">
      <c r="A128" s="2372" t="s">
        <v>204</v>
      </c>
      <c r="B128" s="2372"/>
      <c r="C128" s="2372"/>
      <c r="D128" s="2372"/>
      <c r="E128" s="2372"/>
      <c r="F128" s="2372"/>
      <c r="G128" s="2372"/>
      <c r="I128" s="44" t="s">
        <v>102</v>
      </c>
    </row>
    <row r="129" spans="1:10">
      <c r="A129" s="2372"/>
      <c r="B129" s="2372"/>
      <c r="C129" s="2372"/>
      <c r="D129" s="2372"/>
      <c r="E129" s="2372"/>
      <c r="F129" s="2372"/>
      <c r="G129" s="2372"/>
    </row>
    <row r="130" spans="1:10">
      <c r="A130" s="2372"/>
      <c r="B130" s="2372"/>
      <c r="C130" s="2372"/>
      <c r="D130" s="2372"/>
      <c r="E130" s="2372"/>
      <c r="F130" s="2372"/>
      <c r="G130" s="2372"/>
    </row>
    <row r="131" spans="1:10">
      <c r="A131" s="2375" t="s">
        <v>112</v>
      </c>
      <c r="B131" s="2369"/>
      <c r="C131" s="2369"/>
    </row>
    <row r="132" spans="1:10" ht="6" customHeight="1">
      <c r="A132" s="10"/>
      <c r="B132" s="10"/>
    </row>
    <row r="133" spans="1:10" ht="15" customHeight="1">
      <c r="A133" s="2373" t="s">
        <v>149</v>
      </c>
      <c r="B133" s="2373"/>
      <c r="C133" s="2373"/>
      <c r="D133" s="2370" t="s">
        <v>17</v>
      </c>
      <c r="E133" s="246"/>
      <c r="F133" s="2370" t="s">
        <v>36</v>
      </c>
      <c r="G133" s="2370" t="s">
        <v>35</v>
      </c>
      <c r="H133" s="2370" t="s">
        <v>202</v>
      </c>
      <c r="I133" s="2370" t="s">
        <v>133</v>
      </c>
    </row>
    <row r="134" spans="1:10" ht="15" customHeight="1">
      <c r="A134" s="2374"/>
      <c r="B134" s="2374"/>
      <c r="C134" s="2374"/>
      <c r="D134" s="2371"/>
      <c r="E134" s="247"/>
      <c r="F134" s="2371"/>
      <c r="G134" s="2371"/>
      <c r="H134" s="2371"/>
      <c r="I134" s="2371"/>
    </row>
    <row r="135" spans="1:10" ht="6" customHeight="1">
      <c r="A135" s="16"/>
      <c r="B135" s="16"/>
      <c r="C135" s="16"/>
      <c r="D135" s="16"/>
      <c r="E135" s="16"/>
      <c r="F135" s="17"/>
    </row>
    <row r="136" spans="1:10">
      <c r="A136" s="5" t="s">
        <v>17</v>
      </c>
      <c r="B136" s="5"/>
      <c r="C136" s="2"/>
      <c r="D136" s="251">
        <v>0.76465400000000006</v>
      </c>
      <c r="E136" s="251"/>
      <c r="F136" s="264">
        <v>1.542448</v>
      </c>
      <c r="G136" s="251">
        <v>0.8846710000000001</v>
      </c>
      <c r="H136" s="251">
        <v>0.84146900000000002</v>
      </c>
      <c r="I136" s="251">
        <v>5.0838369999999999</v>
      </c>
      <c r="J136" s="578"/>
    </row>
    <row r="137" spans="1:10">
      <c r="A137" s="21" t="s">
        <v>158</v>
      </c>
      <c r="C137" s="66"/>
      <c r="D137" s="252">
        <v>1.0935570000000001</v>
      </c>
      <c r="E137" s="252"/>
      <c r="F137" s="252">
        <v>1.711994</v>
      </c>
      <c r="G137" s="252">
        <v>1.1575709999999999</v>
      </c>
      <c r="H137" s="252">
        <v>1.8893090000000001</v>
      </c>
      <c r="I137" s="252">
        <v>8.0579010000000011</v>
      </c>
    </row>
    <row r="138" spans="1:10">
      <c r="A138" s="4"/>
      <c r="B138" s="4" t="s">
        <v>16</v>
      </c>
      <c r="D138" s="252">
        <v>3.085747</v>
      </c>
      <c r="E138" s="252"/>
      <c r="F138" s="252">
        <v>5.26701</v>
      </c>
      <c r="G138" s="252">
        <v>3.2457479999999999</v>
      </c>
      <c r="H138" s="252">
        <v>5.2757860000000001</v>
      </c>
      <c r="I138" s="252">
        <v>30.666798</v>
      </c>
    </row>
    <row r="139" spans="1:10">
      <c r="A139" s="4"/>
      <c r="B139" s="4" t="s">
        <v>30</v>
      </c>
      <c r="D139" s="252">
        <v>1.4643140000000001</v>
      </c>
      <c r="E139" s="252"/>
      <c r="F139" s="252">
        <v>2.4705939999999997</v>
      </c>
      <c r="G139" s="252">
        <v>1.5996460000000001</v>
      </c>
      <c r="H139" s="252">
        <v>2.498081</v>
      </c>
      <c r="I139" s="252">
        <v>11.580047</v>
      </c>
    </row>
    <row r="140" spans="1:10">
      <c r="A140" s="4"/>
      <c r="B140" s="4" t="s">
        <v>113</v>
      </c>
      <c r="D140" s="252">
        <v>2.121686</v>
      </c>
      <c r="E140" s="252"/>
      <c r="F140" s="252">
        <v>3.1871480000000001</v>
      </c>
      <c r="G140" s="252">
        <v>2.296694</v>
      </c>
      <c r="H140" s="252">
        <v>4.0577759999999996</v>
      </c>
      <c r="I140" s="252">
        <v>12.938672</v>
      </c>
    </row>
    <row r="141" spans="1:10">
      <c r="A141" s="4"/>
      <c r="B141" s="4" t="s">
        <v>29</v>
      </c>
      <c r="D141" s="252">
        <v>3.5012719999999997</v>
      </c>
      <c r="E141" s="252"/>
      <c r="F141" s="252">
        <v>4.0693299999999999</v>
      </c>
      <c r="G141" s="252">
        <v>3.6801080000000002</v>
      </c>
      <c r="H141" s="252">
        <v>6.9317859999999998</v>
      </c>
      <c r="I141" s="252">
        <v>17.715011999999998</v>
      </c>
      <c r="J141" s="578"/>
    </row>
    <row r="142" spans="1:10">
      <c r="A142" s="21" t="s">
        <v>131</v>
      </c>
      <c r="C142" s="66"/>
      <c r="D142" s="252">
        <v>1.0056389999999999</v>
      </c>
      <c r="E142" s="252"/>
      <c r="F142" s="252">
        <v>2.6470739999999999</v>
      </c>
      <c r="G142" s="252">
        <v>1.313423</v>
      </c>
      <c r="H142" s="252">
        <v>0.85526999999999997</v>
      </c>
      <c r="I142" s="252">
        <v>6.3421219999999998</v>
      </c>
      <c r="J142" s="578"/>
    </row>
    <row r="143" spans="1:10" ht="7.5" customHeight="1">
      <c r="A143" s="16"/>
      <c r="B143" s="16"/>
      <c r="C143" s="16"/>
      <c r="D143" s="252"/>
      <c r="E143" s="252"/>
      <c r="F143" s="252"/>
      <c r="G143" s="252"/>
      <c r="H143" s="252"/>
      <c r="I143" s="252"/>
    </row>
    <row r="144" spans="1:10">
      <c r="A144" s="5" t="s">
        <v>100</v>
      </c>
      <c r="B144" s="5"/>
      <c r="C144" s="2"/>
      <c r="D144" s="264">
        <v>1.3264260000000001</v>
      </c>
      <c r="E144" s="264"/>
      <c r="F144" s="264">
        <v>2.5706600000000002</v>
      </c>
      <c r="G144" s="264">
        <v>1.290778</v>
      </c>
      <c r="H144" s="264">
        <v>1.362104</v>
      </c>
      <c r="I144" s="264">
        <v>7.7471010000000007</v>
      </c>
      <c r="J144" s="579"/>
    </row>
    <row r="145" spans="1:10">
      <c r="A145" s="21" t="s">
        <v>158</v>
      </c>
      <c r="C145" s="23"/>
      <c r="D145" s="253">
        <v>1.717741</v>
      </c>
      <c r="E145" s="253"/>
      <c r="F145" s="253">
        <v>2.8073220000000001</v>
      </c>
      <c r="G145" s="253">
        <v>1.613364</v>
      </c>
      <c r="H145" s="253">
        <v>2.6497790000000001</v>
      </c>
      <c r="I145" s="253">
        <v>12.191388</v>
      </c>
      <c r="J145" s="85"/>
    </row>
    <row r="146" spans="1:10">
      <c r="A146" s="4"/>
      <c r="B146" s="4" t="s">
        <v>16</v>
      </c>
      <c r="D146" s="253">
        <v>4.8948749999999999</v>
      </c>
      <c r="E146" s="253"/>
      <c r="F146" s="253">
        <v>8.9259069999999987</v>
      </c>
      <c r="G146" s="253">
        <v>4.3769750000000007</v>
      </c>
      <c r="H146" s="253">
        <v>7.8689830000000001</v>
      </c>
      <c r="I146" s="253">
        <v>47.725617</v>
      </c>
    </row>
    <row r="147" spans="1:10">
      <c r="A147" s="4"/>
      <c r="B147" s="4" t="s">
        <v>30</v>
      </c>
      <c r="D147" s="253">
        <v>2.350098</v>
      </c>
      <c r="E147" s="253"/>
      <c r="F147" s="253">
        <v>4.308624</v>
      </c>
      <c r="G147" s="253">
        <v>2.3885369999999999</v>
      </c>
      <c r="H147" s="253">
        <v>3.517725</v>
      </c>
      <c r="I147" s="253">
        <v>19.516517</v>
      </c>
    </row>
    <row r="148" spans="1:10">
      <c r="A148" s="4"/>
      <c r="B148" s="4" t="s">
        <v>113</v>
      </c>
      <c r="D148" s="253">
        <v>3.047593</v>
      </c>
      <c r="E148" s="253"/>
      <c r="F148" s="253">
        <v>5.0292719999999997</v>
      </c>
      <c r="G148" s="253">
        <v>3.2015940000000001</v>
      </c>
      <c r="H148" s="253">
        <v>5.4055800000000005</v>
      </c>
      <c r="I148" s="253">
        <v>18.77826</v>
      </c>
    </row>
    <row r="149" spans="1:10">
      <c r="A149" s="68"/>
      <c r="B149" s="68" t="s">
        <v>29</v>
      </c>
      <c r="D149" s="253">
        <v>4.7130919999999996</v>
      </c>
      <c r="E149" s="253"/>
      <c r="F149" s="253">
        <v>5.85473</v>
      </c>
      <c r="G149" s="253">
        <v>4.14473</v>
      </c>
      <c r="H149" s="253">
        <v>8.2431140000000003</v>
      </c>
      <c r="I149" s="253">
        <v>25.046281999999998</v>
      </c>
    </row>
    <row r="150" spans="1:10">
      <c r="A150" s="396" t="s">
        <v>131</v>
      </c>
      <c r="B150" s="16"/>
      <c r="C150" s="397"/>
      <c r="D150" s="253">
        <v>1.798047</v>
      </c>
      <c r="E150" s="253"/>
      <c r="F150" s="253">
        <v>4.4206830000000004</v>
      </c>
      <c r="G150" s="253">
        <v>2.097823</v>
      </c>
      <c r="H150" s="253">
        <v>1.4552419999999999</v>
      </c>
      <c r="I150" s="253">
        <v>9.3921019999999995</v>
      </c>
    </row>
    <row r="151" spans="1:10" ht="4.5" customHeight="1">
      <c r="A151" s="5"/>
      <c r="B151" s="5"/>
      <c r="C151" s="2"/>
      <c r="D151" s="251"/>
      <c r="E151" s="251"/>
      <c r="F151" s="264"/>
      <c r="G151" s="251"/>
      <c r="H151" s="251"/>
      <c r="I151" s="251"/>
    </row>
    <row r="152" spans="1:10">
      <c r="A152" s="5" t="s">
        <v>99</v>
      </c>
      <c r="B152" s="5"/>
      <c r="C152" s="2"/>
      <c r="D152" s="251">
        <v>0.93043699999999996</v>
      </c>
      <c r="E152" s="251"/>
      <c r="F152" s="264">
        <v>1.9258040000000001</v>
      </c>
      <c r="G152" s="251">
        <v>1.190922</v>
      </c>
      <c r="H152" s="251">
        <v>1.0644670000000001</v>
      </c>
      <c r="I152" s="251">
        <v>6.6489909999999997</v>
      </c>
    </row>
    <row r="153" spans="1:10">
      <c r="A153" s="21" t="s">
        <v>158</v>
      </c>
      <c r="C153" s="23"/>
      <c r="D153" s="252">
        <v>1.41344</v>
      </c>
      <c r="E153" s="252"/>
      <c r="F153" s="252">
        <v>2.1325289999999999</v>
      </c>
      <c r="G153" s="252">
        <v>1.6361250000000001</v>
      </c>
      <c r="H153" s="252">
        <v>2.67279</v>
      </c>
      <c r="I153" s="252">
        <v>10.722763</v>
      </c>
    </row>
    <row r="154" spans="1:10">
      <c r="A154" s="4"/>
      <c r="B154" s="4" t="s">
        <v>16</v>
      </c>
      <c r="D154" s="252">
        <v>3.959775</v>
      </c>
      <c r="E154" s="252"/>
      <c r="F154" s="252">
        <v>6.3800869999999996</v>
      </c>
      <c r="G154" s="252">
        <v>4.5193760000000003</v>
      </c>
      <c r="H154" s="252">
        <v>6.9710619999999999</v>
      </c>
      <c r="I154" s="252">
        <v>38.298676</v>
      </c>
    </row>
    <row r="155" spans="1:10">
      <c r="A155" s="4"/>
      <c r="B155" s="4" t="s">
        <v>30</v>
      </c>
      <c r="D155" s="252">
        <v>1.8698399999999999</v>
      </c>
      <c r="E155" s="252"/>
      <c r="F155" s="252">
        <v>2.9737119999999999</v>
      </c>
      <c r="G155" s="252">
        <v>2.1440130000000002</v>
      </c>
      <c r="H155" s="252">
        <v>3.4908109999999999</v>
      </c>
      <c r="I155" s="252">
        <v>14.232652000000002</v>
      </c>
    </row>
    <row r="156" spans="1:10">
      <c r="A156" s="4"/>
      <c r="B156" s="4" t="s">
        <v>113</v>
      </c>
      <c r="D156" s="252">
        <v>2.9537899999999997</v>
      </c>
      <c r="E156" s="252"/>
      <c r="F156" s="252">
        <v>4.0984369999999997</v>
      </c>
      <c r="G156" s="252">
        <v>3.288033</v>
      </c>
      <c r="H156" s="252">
        <v>6.0779730000000001</v>
      </c>
      <c r="I156" s="252">
        <v>17.793195000000001</v>
      </c>
      <c r="J156" s="580"/>
    </row>
    <row r="157" spans="1:10">
      <c r="A157" s="4"/>
      <c r="B157" s="4" t="s">
        <v>29</v>
      </c>
      <c r="D157" s="252">
        <v>5.1823790000000001</v>
      </c>
      <c r="E157" s="252"/>
      <c r="F157" s="252">
        <v>5.5668639999999998</v>
      </c>
      <c r="G157" s="252">
        <v>7.1379869999999999</v>
      </c>
      <c r="H157" s="252">
        <v>12.311783</v>
      </c>
      <c r="I157" s="252">
        <v>25.090709999999998</v>
      </c>
    </row>
    <row r="158" spans="1:10">
      <c r="A158" s="55" t="s">
        <v>131</v>
      </c>
      <c r="B158" s="14"/>
      <c r="C158" s="69"/>
      <c r="D158" s="254">
        <v>1.212081</v>
      </c>
      <c r="E158" s="254"/>
      <c r="F158" s="254">
        <v>3.2950740000000001</v>
      </c>
      <c r="G158" s="254">
        <v>1.670658</v>
      </c>
      <c r="H158" s="254">
        <v>1.0540020000000001</v>
      </c>
      <c r="I158" s="254">
        <v>8.2694639999999993</v>
      </c>
    </row>
    <row r="159" spans="1:10" ht="6" customHeight="1">
      <c r="A159" s="16"/>
      <c r="B159" s="16"/>
      <c r="C159" s="16"/>
      <c r="D159" s="306"/>
      <c r="E159" s="306"/>
      <c r="F159" s="306"/>
      <c r="G159" s="306"/>
      <c r="H159" s="306"/>
      <c r="I159" s="306"/>
      <c r="J159" s="579"/>
    </row>
    <row r="160" spans="1:10" s="102" customFormat="1" ht="15" customHeight="1">
      <c r="A160" s="315"/>
      <c r="B160" s="438" t="s">
        <v>191</v>
      </c>
      <c r="C160" s="439"/>
      <c r="D160" s="439"/>
      <c r="E160" s="439"/>
      <c r="F160" s="439"/>
      <c r="G160" s="439"/>
      <c r="J160" s="550"/>
    </row>
    <row r="161" spans="1:10" s="49" customFormat="1" ht="15" customHeight="1">
      <c r="A161" s="54" t="s">
        <v>183</v>
      </c>
      <c r="B161" s="54"/>
      <c r="C161" s="52"/>
      <c r="D161" s="52"/>
      <c r="E161" s="52"/>
      <c r="F161" s="52"/>
      <c r="G161" s="53"/>
      <c r="H161" s="48"/>
      <c r="I161" s="48"/>
      <c r="J161" s="579"/>
    </row>
    <row r="162" spans="1:10" s="49" customFormat="1" ht="15" customHeight="1">
      <c r="A162" s="54" t="s">
        <v>185</v>
      </c>
      <c r="B162" s="54"/>
      <c r="C162" s="52"/>
      <c r="D162" s="52"/>
      <c r="E162" s="52"/>
      <c r="F162" s="52"/>
      <c r="G162" s="53"/>
      <c r="H162" s="48"/>
      <c r="I162" s="48"/>
      <c r="J162" s="579"/>
    </row>
    <row r="163" spans="1:10" s="49" customFormat="1" ht="15" customHeight="1">
      <c r="A163" s="54" t="s">
        <v>187</v>
      </c>
      <c r="B163" s="54"/>
      <c r="C163" s="52"/>
      <c r="D163" s="52"/>
      <c r="E163" s="52"/>
      <c r="F163" s="52"/>
      <c r="G163" s="53"/>
      <c r="H163" s="48"/>
      <c r="I163" s="48"/>
      <c r="J163" s="579"/>
    </row>
    <row r="164" spans="1:10" s="49" customFormat="1" ht="15" customHeight="1">
      <c r="A164" s="54"/>
      <c r="B164" s="54"/>
      <c r="C164" s="52"/>
      <c r="D164" s="52"/>
      <c r="E164" s="52"/>
      <c r="F164" s="52"/>
      <c r="G164" s="53"/>
      <c r="H164" s="48"/>
      <c r="I164" s="48"/>
      <c r="J164" s="581" t="s">
        <v>93</v>
      </c>
    </row>
    <row r="167" spans="1:10" ht="15" customHeight="1">
      <c r="A167" s="2372" t="s">
        <v>204</v>
      </c>
      <c r="B167" s="2372"/>
      <c r="C167" s="2372"/>
      <c r="D167" s="2372"/>
      <c r="E167" s="2372"/>
      <c r="F167" s="2372"/>
      <c r="G167" s="2372"/>
      <c r="I167" s="44" t="s">
        <v>102</v>
      </c>
    </row>
    <row r="168" spans="1:10">
      <c r="A168" s="2372"/>
      <c r="B168" s="2372"/>
      <c r="C168" s="2372"/>
      <c r="D168" s="2372"/>
      <c r="E168" s="2372"/>
      <c r="F168" s="2372"/>
      <c r="G168" s="2372"/>
    </row>
    <row r="169" spans="1:10">
      <c r="A169" s="2372"/>
      <c r="B169" s="2372"/>
      <c r="C169" s="2372"/>
      <c r="D169" s="2372"/>
      <c r="E169" s="2372"/>
      <c r="F169" s="2372"/>
      <c r="G169" s="2372"/>
    </row>
    <row r="170" spans="1:10" ht="14.25" customHeight="1">
      <c r="A170" s="22" t="s">
        <v>32</v>
      </c>
      <c r="B170" s="22"/>
    </row>
    <row r="171" spans="1:10" ht="6" customHeight="1">
      <c r="A171" s="10"/>
      <c r="B171" s="10"/>
    </row>
    <row r="172" spans="1:10" ht="15" customHeight="1">
      <c r="A172" s="2373" t="s">
        <v>149</v>
      </c>
      <c r="B172" s="2373"/>
      <c r="C172" s="2373"/>
      <c r="D172" s="2370" t="s">
        <v>17</v>
      </c>
      <c r="E172" s="246"/>
      <c r="F172" s="2370" t="s">
        <v>36</v>
      </c>
      <c r="G172" s="2370" t="s">
        <v>35</v>
      </c>
      <c r="H172" s="2370" t="s">
        <v>202</v>
      </c>
      <c r="I172" s="2370" t="s">
        <v>133</v>
      </c>
    </row>
    <row r="173" spans="1:10" ht="15" customHeight="1">
      <c r="A173" s="2374"/>
      <c r="B173" s="2374"/>
      <c r="C173" s="2374"/>
      <c r="D173" s="2371"/>
      <c r="E173" s="247"/>
      <c r="F173" s="2371"/>
      <c r="G173" s="2371"/>
      <c r="H173" s="2371"/>
      <c r="I173" s="2371"/>
    </row>
    <row r="174" spans="1:10" ht="6" customHeight="1">
      <c r="A174" s="16"/>
      <c r="B174" s="16"/>
      <c r="C174" s="16"/>
      <c r="D174" s="16"/>
      <c r="E174" s="16"/>
      <c r="F174" s="17"/>
    </row>
    <row r="175" spans="1:10">
      <c r="A175" s="5" t="s">
        <v>17</v>
      </c>
      <c r="B175" s="5"/>
      <c r="C175" s="2"/>
      <c r="D175" s="371">
        <v>96757.986584781698</v>
      </c>
      <c r="E175" s="93"/>
      <c r="F175" s="337">
        <v>0.27511879</v>
      </c>
      <c r="G175" s="337">
        <v>0.34004658999999998</v>
      </c>
      <c r="H175" s="337">
        <v>0.35217911000000002</v>
      </c>
      <c r="I175" s="337">
        <v>9.5219410000000004E-2</v>
      </c>
    </row>
    <row r="176" spans="1:10">
      <c r="A176" s="21" t="s">
        <v>158</v>
      </c>
      <c r="C176" s="66"/>
      <c r="D176" s="372">
        <v>55758.822457016497</v>
      </c>
      <c r="E176" s="94"/>
      <c r="F176" s="338">
        <v>0.50128092999999996</v>
      </c>
      <c r="G176" s="338">
        <v>0.54181838999999998</v>
      </c>
      <c r="H176" s="338">
        <v>0.42007160999999998</v>
      </c>
      <c r="I176" s="338">
        <v>0.13528003999999999</v>
      </c>
    </row>
    <row r="177" spans="1:9">
      <c r="A177" s="4"/>
      <c r="B177" s="4" t="s">
        <v>16</v>
      </c>
      <c r="D177" s="372">
        <v>18034.401962016102</v>
      </c>
      <c r="E177" s="94"/>
      <c r="F177" s="338">
        <v>1.40338973</v>
      </c>
      <c r="G177" s="338">
        <v>1.55052185</v>
      </c>
      <c r="H177" s="338">
        <v>1.29081366</v>
      </c>
      <c r="I177" s="339">
        <v>0.34269414999999998</v>
      </c>
    </row>
    <row r="178" spans="1:9">
      <c r="A178" s="4"/>
      <c r="B178" s="4" t="s">
        <v>30</v>
      </c>
      <c r="D178" s="372">
        <v>41370.197328618298</v>
      </c>
      <c r="E178" s="94"/>
      <c r="F178" s="338">
        <v>0.68619772000000001</v>
      </c>
      <c r="G178" s="338">
        <v>0.76121673999999995</v>
      </c>
      <c r="H178" s="338">
        <v>0.57715607999999996</v>
      </c>
      <c r="I178" s="338">
        <v>0.17773630000000001</v>
      </c>
    </row>
    <row r="179" spans="1:9">
      <c r="A179" s="4"/>
      <c r="B179" s="4" t="s">
        <v>113</v>
      </c>
      <c r="D179" s="372">
        <v>25868.1033568987</v>
      </c>
      <c r="E179" s="94"/>
      <c r="F179" s="338">
        <v>0.98262700000000003</v>
      </c>
      <c r="G179" s="338">
        <v>1.0613789</v>
      </c>
      <c r="H179" s="338">
        <v>0.85646615999999998</v>
      </c>
      <c r="I179" s="338">
        <v>0.23923126</v>
      </c>
    </row>
    <row r="180" spans="1:9">
      <c r="A180" s="4"/>
      <c r="B180" s="4" t="s">
        <v>29</v>
      </c>
      <c r="D180" s="372">
        <v>16454.400871070698</v>
      </c>
      <c r="E180" s="94"/>
      <c r="F180" s="338">
        <v>1.5296257099999999</v>
      </c>
      <c r="G180" s="338">
        <v>1.5624414099999999</v>
      </c>
      <c r="H180" s="338">
        <v>1.1890183299999999</v>
      </c>
      <c r="I180" s="340">
        <v>0.49625629999999998</v>
      </c>
    </row>
    <row r="181" spans="1:9">
      <c r="A181" s="21" t="s">
        <v>131</v>
      </c>
      <c r="C181" s="4"/>
      <c r="D181" s="372">
        <v>75975.807189742307</v>
      </c>
      <c r="E181" s="94"/>
      <c r="F181" s="338">
        <v>0.26769696999999998</v>
      </c>
      <c r="G181" s="338">
        <v>0.43066453999999998</v>
      </c>
      <c r="H181" s="338">
        <v>0.47119882000000002</v>
      </c>
      <c r="I181" s="338">
        <v>0.12709638000000001</v>
      </c>
    </row>
    <row r="182" spans="1:9" ht="7.5" customHeight="1">
      <c r="A182" s="16"/>
      <c r="B182" s="16"/>
      <c r="C182" s="16"/>
      <c r="D182" s="373"/>
      <c r="E182" s="29"/>
      <c r="F182" s="341"/>
      <c r="G182" s="341"/>
      <c r="H182" s="341"/>
      <c r="I182" s="341"/>
    </row>
    <row r="183" spans="1:9">
      <c r="A183" s="5" t="s">
        <v>100</v>
      </c>
      <c r="B183" s="5"/>
      <c r="C183" s="2"/>
      <c r="D183" s="371">
        <v>62320.298964087298</v>
      </c>
      <c r="E183" s="93"/>
      <c r="F183" s="337">
        <v>0.43744729999999998</v>
      </c>
      <c r="G183" s="337">
        <v>0.53718292000000001</v>
      </c>
      <c r="H183" s="337">
        <v>0.53850271000000005</v>
      </c>
      <c r="I183" s="337">
        <v>0.14188727000000001</v>
      </c>
    </row>
    <row r="184" spans="1:9">
      <c r="A184" s="21" t="s">
        <v>158</v>
      </c>
      <c r="C184" s="23"/>
      <c r="D184" s="372">
        <v>38048.350413011503</v>
      </c>
      <c r="E184" s="94"/>
      <c r="F184" s="338">
        <v>0.69631012999999997</v>
      </c>
      <c r="G184" s="338">
        <v>0.80247692999999998</v>
      </c>
      <c r="H184" s="338">
        <v>0.63183836000000004</v>
      </c>
      <c r="I184" s="338">
        <v>0.19656825999999999</v>
      </c>
    </row>
    <row r="185" spans="1:9">
      <c r="A185" s="4"/>
      <c r="B185" s="4" t="s">
        <v>16</v>
      </c>
      <c r="D185" s="372">
        <v>10359.512603000399</v>
      </c>
      <c r="E185" s="94"/>
      <c r="F185" s="338">
        <v>1.8766167300000001</v>
      </c>
      <c r="G185" s="338">
        <v>2.3377437400000001</v>
      </c>
      <c r="H185" s="338">
        <v>1.9438959899999999</v>
      </c>
      <c r="I185" s="339">
        <v>0.41154437999999999</v>
      </c>
    </row>
    <row r="186" spans="1:9">
      <c r="A186" s="4"/>
      <c r="B186" s="4" t="s">
        <v>30</v>
      </c>
      <c r="D186" s="372">
        <v>27011.984282652498</v>
      </c>
      <c r="E186" s="94"/>
      <c r="F186" s="338">
        <v>0.97551478999999996</v>
      </c>
      <c r="G186" s="338">
        <v>1.2085342699999999</v>
      </c>
      <c r="H186" s="338">
        <v>0.88784604</v>
      </c>
      <c r="I186" s="340">
        <v>0.29714603000000001</v>
      </c>
    </row>
    <row r="187" spans="1:9">
      <c r="A187" s="4"/>
      <c r="B187" s="4" t="s">
        <v>113</v>
      </c>
      <c r="D187" s="372">
        <v>17536.702118353001</v>
      </c>
      <c r="E187" s="94"/>
      <c r="F187" s="338">
        <v>1.3553552099999999</v>
      </c>
      <c r="G187" s="338">
        <v>1.52575726</v>
      </c>
      <c r="H187" s="338">
        <v>1.27882612</v>
      </c>
      <c r="I187" s="340">
        <v>0.32617236999999999</v>
      </c>
    </row>
    <row r="188" spans="1:9">
      <c r="A188" s="68"/>
      <c r="B188" s="68" t="s">
        <v>29</v>
      </c>
      <c r="D188" s="372">
        <v>13128.646308450299</v>
      </c>
      <c r="E188" s="94"/>
      <c r="F188" s="338">
        <v>1.88311366</v>
      </c>
      <c r="G188" s="338">
        <v>1.97760622</v>
      </c>
      <c r="H188" s="338">
        <v>1.46948938</v>
      </c>
      <c r="I188" s="339">
        <v>0.5749126</v>
      </c>
    </row>
    <row r="189" spans="1:9">
      <c r="A189" s="396" t="s">
        <v>131</v>
      </c>
      <c r="B189" s="16"/>
      <c r="C189" s="68"/>
      <c r="D189" s="372">
        <v>44651.6349295951</v>
      </c>
      <c r="E189" s="94"/>
      <c r="F189" s="338">
        <v>0.44524208999999998</v>
      </c>
      <c r="G189" s="338">
        <v>0.72106791000000003</v>
      </c>
      <c r="H189" s="338">
        <v>0.77897713000000002</v>
      </c>
      <c r="I189" s="338">
        <v>0.19037292</v>
      </c>
    </row>
    <row r="190" spans="1:9" ht="4.5" customHeight="1">
      <c r="A190" s="5"/>
      <c r="B190" s="5"/>
      <c r="C190" s="2"/>
      <c r="D190" s="371"/>
      <c r="E190" s="93"/>
      <c r="F190" s="337"/>
      <c r="G190" s="337"/>
      <c r="H190" s="337"/>
      <c r="I190" s="337"/>
    </row>
    <row r="191" spans="1:9">
      <c r="A191" s="5" t="s">
        <v>99</v>
      </c>
      <c r="B191" s="5"/>
      <c r="C191" s="2"/>
      <c r="D191" s="371">
        <v>74020.517920000901</v>
      </c>
      <c r="E191" s="93"/>
      <c r="F191" s="337">
        <v>0.35281757000000002</v>
      </c>
      <c r="G191" s="337">
        <v>0.43540031000000001</v>
      </c>
      <c r="H191" s="337">
        <v>0.46008429000000001</v>
      </c>
      <c r="I191" s="337">
        <v>0.12616389</v>
      </c>
    </row>
    <row r="192" spans="1:9">
      <c r="A192" s="21" t="s">
        <v>158</v>
      </c>
      <c r="C192" s="23"/>
      <c r="D192" s="372">
        <v>40761.160006630897</v>
      </c>
      <c r="E192" s="94"/>
      <c r="F192" s="338">
        <v>0.69775016000000001</v>
      </c>
      <c r="G192" s="338">
        <v>0.72895600000000005</v>
      </c>
      <c r="H192" s="338">
        <v>0.56120296999999997</v>
      </c>
      <c r="I192" s="338">
        <v>0.18549566000000001</v>
      </c>
    </row>
    <row r="193" spans="1:10">
      <c r="A193" s="4"/>
      <c r="B193" s="4" t="s">
        <v>16</v>
      </c>
      <c r="D193" s="372">
        <v>14762.118843710799</v>
      </c>
      <c r="E193" s="94"/>
      <c r="F193" s="338">
        <v>1.9035420199999999</v>
      </c>
      <c r="G193" s="338">
        <v>2.01426353</v>
      </c>
      <c r="H193" s="338">
        <v>1.6962328200000001</v>
      </c>
      <c r="I193" s="339">
        <v>0.48345654999999998</v>
      </c>
    </row>
    <row r="194" spans="1:10">
      <c r="A194" s="4"/>
      <c r="B194" s="4" t="s">
        <v>30</v>
      </c>
      <c r="D194" s="372">
        <v>31335.347053558799</v>
      </c>
      <c r="E194" s="94"/>
      <c r="F194" s="338">
        <v>0.93064082999999997</v>
      </c>
      <c r="G194" s="338">
        <v>0.97598963999999999</v>
      </c>
      <c r="H194" s="338">
        <v>0.75539356999999996</v>
      </c>
      <c r="I194" s="338">
        <v>0.21965180000000001</v>
      </c>
    </row>
    <row r="195" spans="1:10">
      <c r="A195" s="4"/>
      <c r="B195" s="4" t="s">
        <v>113</v>
      </c>
      <c r="D195" s="372">
        <v>19016.3837281259</v>
      </c>
      <c r="E195" s="94"/>
      <c r="F195" s="338">
        <v>1.4057763700000001</v>
      </c>
      <c r="G195" s="338">
        <v>1.4771063600000001</v>
      </c>
      <c r="H195" s="338">
        <v>1.1442956</v>
      </c>
      <c r="I195" s="340">
        <v>0.34680086999999998</v>
      </c>
    </row>
    <row r="196" spans="1:10">
      <c r="A196" s="4"/>
      <c r="B196" s="4" t="s">
        <v>29</v>
      </c>
      <c r="D196" s="372">
        <v>9918.9694088396009</v>
      </c>
      <c r="E196" s="94"/>
      <c r="F196" s="338">
        <v>2.53207681</v>
      </c>
      <c r="G196" s="338">
        <v>2.4843734500000001</v>
      </c>
      <c r="H196" s="338">
        <v>1.99113323</v>
      </c>
      <c r="I196" s="339">
        <v>0.88762262000000003</v>
      </c>
    </row>
    <row r="197" spans="1:10">
      <c r="A197" s="55" t="s">
        <v>131</v>
      </c>
      <c r="B197" s="14"/>
      <c r="C197" s="31"/>
      <c r="D197" s="398">
        <v>61472.337275748003</v>
      </c>
      <c r="E197" s="399"/>
      <c r="F197" s="400">
        <v>0.33389264000000002</v>
      </c>
      <c r="G197" s="401">
        <v>0.53485262</v>
      </c>
      <c r="H197" s="401">
        <v>0.58876187000000002</v>
      </c>
      <c r="I197" s="401">
        <v>0.1647914</v>
      </c>
    </row>
    <row r="198" spans="1:10" ht="6" customHeight="1">
      <c r="A198" s="16"/>
      <c r="B198" s="16"/>
      <c r="C198" s="16"/>
      <c r="D198" s="373"/>
      <c r="E198" s="29"/>
      <c r="F198" s="341"/>
      <c r="G198" s="341"/>
      <c r="H198" s="341"/>
      <c r="I198" s="341"/>
    </row>
    <row r="199" spans="1:10" s="102" customFormat="1" ht="15" customHeight="1">
      <c r="A199" s="315"/>
      <c r="B199" s="438" t="s">
        <v>191</v>
      </c>
      <c r="C199" s="439"/>
      <c r="D199" s="439"/>
      <c r="E199" s="439"/>
      <c r="F199" s="439"/>
      <c r="G199" s="439"/>
      <c r="J199" s="550"/>
    </row>
    <row r="200" spans="1:10" s="49" customFormat="1" ht="15" customHeight="1">
      <c r="A200" s="54" t="s">
        <v>183</v>
      </c>
      <c r="B200" s="54"/>
      <c r="C200" s="52"/>
      <c r="D200" s="52"/>
      <c r="E200" s="52"/>
      <c r="F200" s="52"/>
      <c r="G200" s="53"/>
      <c r="H200" s="48"/>
      <c r="I200" s="48"/>
      <c r="J200" s="577"/>
    </row>
    <row r="201" spans="1:10" s="49" customFormat="1" ht="15" customHeight="1">
      <c r="A201" s="54" t="s">
        <v>185</v>
      </c>
      <c r="B201" s="54"/>
      <c r="C201" s="52"/>
      <c r="D201" s="52"/>
      <c r="E201" s="52"/>
      <c r="F201" s="52"/>
      <c r="G201" s="53"/>
      <c r="H201" s="48"/>
      <c r="I201" s="48"/>
      <c r="J201" s="579"/>
    </row>
    <row r="202" spans="1:10" s="49" customFormat="1" ht="15" customHeight="1">
      <c r="A202" s="54" t="s">
        <v>187</v>
      </c>
      <c r="B202" s="54"/>
      <c r="C202" s="52"/>
      <c r="D202" s="52"/>
      <c r="E202" s="52"/>
      <c r="F202" s="52"/>
      <c r="G202" s="53"/>
      <c r="H202" s="48"/>
      <c r="I202" s="48"/>
      <c r="J202" s="579"/>
    </row>
    <row r="203" spans="1:10" s="49" customFormat="1" ht="15" customHeight="1">
      <c r="A203" s="54"/>
      <c r="B203" s="54"/>
      <c r="C203" s="52"/>
      <c r="D203" s="52"/>
      <c r="E203" s="52"/>
      <c r="F203" s="52"/>
      <c r="G203" s="53"/>
      <c r="H203" s="48"/>
      <c r="I203" s="48"/>
      <c r="J203" s="581" t="s">
        <v>93</v>
      </c>
    </row>
    <row r="205" spans="1:10">
      <c r="J205" s="578"/>
    </row>
    <row r="211" spans="10:10">
      <c r="J211" s="578"/>
    </row>
    <row r="217" spans="10:10">
      <c r="J217" s="578"/>
    </row>
    <row r="224" spans="10:10">
      <c r="J224" s="580"/>
    </row>
    <row r="226" spans="10:10">
      <c r="J226" s="579"/>
    </row>
    <row r="227" spans="10:10">
      <c r="J227" s="579"/>
    </row>
    <row r="228" spans="10:10">
      <c r="J228" s="579"/>
    </row>
    <row r="229" spans="10:10">
      <c r="J229" s="85"/>
    </row>
    <row r="252" spans="10:10">
      <c r="J252" s="578"/>
    </row>
    <row r="258" spans="10:10">
      <c r="J258" s="578"/>
    </row>
    <row r="264" spans="10:10">
      <c r="J264" s="578"/>
    </row>
    <row r="270" spans="10:10">
      <c r="J270" s="578"/>
    </row>
    <row r="276" spans="10:10">
      <c r="J276" s="578"/>
    </row>
    <row r="282" spans="10:10">
      <c r="J282" s="578"/>
    </row>
    <row r="289" spans="10:10">
      <c r="J289" s="580"/>
    </row>
    <row r="291" spans="10:10">
      <c r="J291" s="579"/>
    </row>
    <row r="292" spans="10:10">
      <c r="J292" s="579"/>
    </row>
    <row r="293" spans="10:10">
      <c r="J293" s="579"/>
    </row>
    <row r="294" spans="10:10">
      <c r="J294" s="85"/>
    </row>
    <row r="317" spans="10:10">
      <c r="J317" s="578"/>
    </row>
    <row r="323" spans="10:10">
      <c r="J323" s="578"/>
    </row>
    <row r="329" spans="10:10">
      <c r="J329" s="578"/>
    </row>
    <row r="335" spans="10:10">
      <c r="J335" s="578"/>
    </row>
    <row r="341" spans="10:10">
      <c r="J341" s="578"/>
    </row>
    <row r="347" spans="10:10">
      <c r="J347" s="578"/>
    </row>
    <row r="354" spans="10:10">
      <c r="J354" s="580"/>
    </row>
    <row r="356" spans="10:10">
      <c r="J356" s="579"/>
    </row>
    <row r="357" spans="10:10">
      <c r="J357" s="579"/>
    </row>
    <row r="358" spans="10:10">
      <c r="J358" s="579"/>
    </row>
    <row r="359" spans="10:10">
      <c r="J359" s="85"/>
    </row>
  </sheetData>
  <mergeCells count="41">
    <mergeCell ref="A13:C14"/>
    <mergeCell ref="B40:H40"/>
    <mergeCell ref="A48:G50"/>
    <mergeCell ref="A3:C3"/>
    <mergeCell ref="A4:C4"/>
    <mergeCell ref="A5:C5"/>
    <mergeCell ref="A6:C6"/>
    <mergeCell ref="A9:G11"/>
    <mergeCell ref="A131:C131"/>
    <mergeCell ref="F94:F95"/>
    <mergeCell ref="G94:G95"/>
    <mergeCell ref="D94:D95"/>
    <mergeCell ref="A128:G130"/>
    <mergeCell ref="I13:I14"/>
    <mergeCell ref="F13:F14"/>
    <mergeCell ref="G13:G14"/>
    <mergeCell ref="H13:H14"/>
    <mergeCell ref="D13:D14"/>
    <mergeCell ref="I94:I95"/>
    <mergeCell ref="A94:C95"/>
    <mergeCell ref="H53:H54"/>
    <mergeCell ref="I53:I54"/>
    <mergeCell ref="G53:G54"/>
    <mergeCell ref="H94:H95"/>
    <mergeCell ref="A53:C54"/>
    <mergeCell ref="F53:F54"/>
    <mergeCell ref="A89:G91"/>
    <mergeCell ref="D53:D54"/>
    <mergeCell ref="I172:I173"/>
    <mergeCell ref="F133:F134"/>
    <mergeCell ref="G133:G134"/>
    <mergeCell ref="H133:H134"/>
    <mergeCell ref="I133:I134"/>
    <mergeCell ref="A167:G169"/>
    <mergeCell ref="A133:C134"/>
    <mergeCell ref="D133:D134"/>
    <mergeCell ref="A172:C173"/>
    <mergeCell ref="D172:D173"/>
    <mergeCell ref="F172:F173"/>
    <mergeCell ref="G172:G173"/>
    <mergeCell ref="H172:H173"/>
  </mergeCells>
  <conditionalFormatting sqref="D97:I98 D111:I114 D105:H110 D99:H99 D100:I104 D115:H120">
    <cfRule type="cellIs" dxfId="204" priority="163" operator="lessThan">
      <formula>30</formula>
    </cfRule>
  </conditionalFormatting>
  <conditionalFormatting sqref="D136:I158">
    <cfRule type="cellIs" dxfId="203" priority="1" operator="greaterThan">
      <formula>24.25</formula>
    </cfRule>
    <cfRule type="cellIs" dxfId="202" priority="2" operator="greaterThan">
      <formula>24.25</formula>
    </cfRule>
    <cfRule type="cellIs" dxfId="201" priority="3" operator="greaterThan">
      <formula>24.99999</formula>
    </cfRule>
    <cfRule type="cellIs" dxfId="200" priority="4" operator="greaterThan">
      <formula>15</formula>
    </cfRule>
  </conditionalFormatting>
  <hyperlinks>
    <hyperlink ref="A4" location="'5.1'!A76" display="Obsevaciones muestrales"/>
    <hyperlink ref="A5" location="'5.1'!A156" display="Coeficiente de variación"/>
    <hyperlink ref="A6" location="'5.1'!A211" display="Error estandar"/>
    <hyperlink ref="J84" location="'Cuadro 5.6'!A1" tooltip="Ir al inicio" display="Ir al inicio"/>
    <hyperlink ref="J125" location="'Cuadro 5.6'!A1" tooltip="Ir al inicio" display="Ir al inicio"/>
    <hyperlink ref="J164" location="'Cuadro 5.6'!A1" tooltip="Ir al inicio" display="Ir al inicio"/>
    <hyperlink ref="J203" location="'Cuadro 5.6'!A1" tooltip="Ir al inicio" display="Ir al inicio"/>
    <hyperlink ref="D16" location="D16" tooltip="CV: .76" display="D16"/>
    <hyperlink ref="F16" location="F16" tooltip="CV: 1.54" display="F16"/>
    <hyperlink ref="G16" location="G16" tooltip="CV: .88" display="G16"/>
    <hyperlink ref="H16" location="H16" tooltip="CV: .84" display="H16"/>
    <hyperlink ref="I16" location="I16" tooltip="CV: 5.08" display="I16"/>
    <hyperlink ref="D17" location="D17" tooltip="CV: 1.09" display="D17"/>
    <hyperlink ref="F17" location="F17" tooltip="CV: 1.71" display="F17"/>
    <hyperlink ref="G17" location="G17" tooltip="CV: 1.16" display="G17"/>
    <hyperlink ref="H17" location="H17" tooltip="CV: 1.89" display="H17"/>
    <hyperlink ref="I17" location="I17" tooltip="CV: 8.06" display="I17"/>
    <hyperlink ref="D18" location="D18" tooltip="CV: 3.09" display="D18"/>
    <hyperlink ref="F18" location="F18" tooltip="CV: 5.27" display="F18"/>
    <hyperlink ref="G18" location="G18" tooltip="CV: 3.25" display="G18"/>
    <hyperlink ref="H18" location="H18" tooltip="CV: 5.28" display="H18"/>
    <hyperlink ref="I18" location="I18" tooltip="CV: 30.67" display="I18"/>
    <hyperlink ref="D19" location="D19" tooltip="CV: 1.46" display="D19"/>
    <hyperlink ref="F19" location="F19" tooltip="CV: 2.47" display="F19"/>
    <hyperlink ref="G19" location="G19" tooltip="CV: 1.6" display="G19"/>
    <hyperlink ref="H19" location="H19" tooltip="CV: 2.5" display="H19"/>
    <hyperlink ref="I19" location="I19" tooltip="CV: 11.58" display="I19"/>
    <hyperlink ref="D20" location="D20" tooltip="CV: 2.12" display="D20"/>
    <hyperlink ref="F20" location="F20" tooltip="CV: 3.19" display="F20"/>
    <hyperlink ref="G20" location="G20" tooltip="CV: 2.3" display="G20"/>
    <hyperlink ref="H20" location="H20" tooltip="CV: 4.06" display="H20"/>
    <hyperlink ref="I20" location="I20" tooltip="CV: 12.94" display="I20"/>
    <hyperlink ref="D21" location="D21" tooltip="CV: 3.5" display="D21"/>
    <hyperlink ref="F21" location="F21" tooltip="CV: 4.07" display="F21"/>
    <hyperlink ref="G21" location="G21" tooltip="CV: 3.68" display="G21"/>
    <hyperlink ref="H21" location="H21" tooltip="CV: 6.93" display="H21"/>
    <hyperlink ref="I21" location="I21" tooltip="CV: 17.72" display="I21"/>
    <hyperlink ref="D22" location="D22" tooltip="CV: 1.01" display="D22"/>
    <hyperlink ref="F22" location="F22" tooltip="CV: 2.65" display="F22"/>
    <hyperlink ref="G22" location="G22" tooltip="CV: 1.31" display="G22"/>
    <hyperlink ref="H22" location="H22" tooltip="CV: .86" display="H22"/>
    <hyperlink ref="I22" location="I22" tooltip="CV: 6.34" display="I22"/>
    <hyperlink ref="D32" location="D24" tooltip="CV: .93" display="D24"/>
    <hyperlink ref="F32" location="F24" tooltip="CV: 1.93" display="F24"/>
    <hyperlink ref="G32" location="G24" tooltip="CV: 1.19" display="G24"/>
    <hyperlink ref="H32" location="H24" tooltip="CV: 1.06" display="H24"/>
    <hyperlink ref="I32" location="I24" tooltip="CV: 6.65" display="I24"/>
    <hyperlink ref="D33" location="D25" tooltip="CV: 1.41" display="D25"/>
    <hyperlink ref="F33" location="F25" tooltip="CV: 2.13" display="F25"/>
    <hyperlink ref="G33" location="G25" tooltip="CV: 1.64" display="G25"/>
    <hyperlink ref="H33" location="H25" tooltip="CV: 2.67" display="H25"/>
    <hyperlink ref="I33" location="I25" tooltip="CV: 10.72" display="I25"/>
    <hyperlink ref="D34" location="D26" tooltip="CV: 3.96" display="D26"/>
    <hyperlink ref="F34" location="F26" tooltip="CV: 6.38" display="F26"/>
    <hyperlink ref="G34" location="G26" tooltip="CV: 4.52" display="G26"/>
    <hyperlink ref="H34" location="H26" tooltip="CV: 6.97" display="H26"/>
    <hyperlink ref="I34" location="I26" tooltip="CV: 38.3" display="I26"/>
    <hyperlink ref="D35" location="D27" tooltip="CV: 1.87" display="D27"/>
    <hyperlink ref="F35" location="F27" tooltip="CV: 2.97" display="F27"/>
    <hyperlink ref="G35" location="G27" tooltip="CV: 2.14" display="G27"/>
    <hyperlink ref="H35" location="H27" tooltip="CV: 3.49" display="H27"/>
    <hyperlink ref="I35" location="I27" tooltip="CV: 14.23" display="I27"/>
    <hyperlink ref="D36" location="D28" tooltip="CV: 2.95" display="D28"/>
    <hyperlink ref="F36" location="F28" tooltip="CV: 4.1" display="F28"/>
    <hyperlink ref="G36" location="G28" tooltip="CV: 3.29" display="G28"/>
    <hyperlink ref="H36" location="H28" tooltip="CV: 6.08" display="H28"/>
    <hyperlink ref="I36" location="I28" tooltip="CV: 17.79" display="I28"/>
    <hyperlink ref="D37" location="D29" tooltip="CV: 5.18" display="D29"/>
    <hyperlink ref="F37" location="F29" tooltip="CV: 5.57" display="F29"/>
    <hyperlink ref="G37" location="G29" tooltip="CV: 7.14" display="G29"/>
    <hyperlink ref="H37" location="H29" tooltip="CV: 12.31" display="H29"/>
    <hyperlink ref="I37" location="I29" tooltip="CV: 25.09" display="I29"/>
    <hyperlink ref="D38" location="D30" tooltip="CV: 1.21" display="D30"/>
    <hyperlink ref="F38" location="F30" tooltip="CV: 3.3" display="F30"/>
    <hyperlink ref="G38" location="G30" tooltip="CV: 1.67" display="G30"/>
    <hyperlink ref="H38" location="H30" tooltip="CV: 1.05" display="H30"/>
    <hyperlink ref="I38" location="I30" tooltip="CV: 8.27" display="I30"/>
    <hyperlink ref="D24" location="D32" tooltip="CV: 1.33" display="D32"/>
    <hyperlink ref="F24" location="F32" tooltip="CV: 2.57" display="F32"/>
    <hyperlink ref="G24" location="G32" tooltip="CV: 1.29" display="G32"/>
    <hyperlink ref="H24" location="H32" tooltip="CV: 1.36" display="H32"/>
    <hyperlink ref="I24" location="I32" tooltip="CV: 7.75" display="I32"/>
    <hyperlink ref="D25" location="D33" tooltip="CV: 1.72" display="D33"/>
    <hyperlink ref="F25" location="F33" tooltip="CV: 2.81" display="F33"/>
    <hyperlink ref="G25" location="G33" tooltip="CV: 1.61" display="G33"/>
    <hyperlink ref="H25" location="H33" tooltip="CV: 2.65" display="H33"/>
    <hyperlink ref="I25" location="I33" tooltip="CV: 12.19" display="I33"/>
    <hyperlink ref="D26" location="D34" tooltip="CV: 4.89" display="D34"/>
    <hyperlink ref="F26" location="F34" tooltip="CV: 8.93" display="F34"/>
    <hyperlink ref="G26" location="G34" tooltip="CV: 4.38" display="G34"/>
    <hyperlink ref="H26" location="H34" tooltip="CV: 7.87" display="H34"/>
    <hyperlink ref="I26" location="I34" tooltip="CV: 47.73" display="I34"/>
    <hyperlink ref="D27" location="D35" tooltip="CV: 2.35" display="D35"/>
    <hyperlink ref="F27" location="F35" tooltip="CV: 4.31" display="F35"/>
    <hyperlink ref="G27" location="G35" tooltip="CV: 2.39" display="G35"/>
    <hyperlink ref="H27" location="H35" tooltip="CV: 3.52" display="H35"/>
    <hyperlink ref="I27" location="I35" tooltip="CV: 19.52" display="I35"/>
    <hyperlink ref="D28" location="D36" tooltip="CV: 3.05" display="D36"/>
    <hyperlink ref="F28" location="F36" tooltip="CV: 5.03" display="F36"/>
    <hyperlink ref="G28" location="G36" tooltip="CV: 3.2" display="G36"/>
    <hyperlink ref="H28" location="H36" tooltip="CV: 5.41" display="H36"/>
    <hyperlink ref="I28" location="I36" tooltip="CV: 18.78" display="I36"/>
    <hyperlink ref="D29" location="D37" tooltip="CV: 4.71" display="D37"/>
    <hyperlink ref="F29" location="F37" tooltip="CV: 5.85" display="F37"/>
    <hyperlink ref="G29" location="G37" tooltip="CV: 4.14" display="G37"/>
    <hyperlink ref="H29" location="H37" tooltip="CV: 8.24" display="H37"/>
    <hyperlink ref="I29" location="I37" tooltip="CV: 25.05" display="I37"/>
    <hyperlink ref="D30" location="D38" tooltip="CV: 1.8" display="D38"/>
    <hyperlink ref="F30" location="F38" tooltip="CV: 4.42" display="F38"/>
    <hyperlink ref="G30" location="G38" tooltip="CV: 2.1" display="G38"/>
    <hyperlink ref="H30" location="H38" tooltip="CV: 1.46" display="H38"/>
    <hyperlink ref="I30" location="I38" tooltip="CV: 9.39" display="I38"/>
    <hyperlink ref="A4:C4" location="'Cuadro 5.6'!A89:I124" tooltip="Observaciones muestrales" display="Observaciones muestrales"/>
    <hyperlink ref="A5:C5" location="'Cuadro 5.6'!A128:I163" tooltip="Coeficiente de variación" display="Coeficiente de variación"/>
    <hyperlink ref="A6:C6" location="'Cuadro 5.6'!A167:I202" tooltip="Error estándar" display="Error estándar"/>
    <hyperlink ref="A3:C3" location="'Cuadro 5.6'!A50:I83" tooltip="Estimaciones puntuales" display="Estimaciones puntuales"/>
    <hyperlink ref="J45" location="'Cuadro 5.6'!A1" tooltip="Ir al inicio" display="Ir al inicio"/>
    <hyperlink ref="J1" location="ÍNDICE!A1" tooltip="Índice" display="Índice"/>
  </hyperlinks>
  <pageMargins left="0.7" right="0.7" top="0.75" bottom="0.75" header="0.3" footer="0.3"/>
  <pageSetup orientation="portrait" verticalDpi="0" r:id="rId1"/>
  <rowBreaks count="4" manualBreakCount="4">
    <brk id="45" max="16383" man="1"/>
    <brk id="84" max="8" man="1"/>
    <brk id="125" max="8" man="1"/>
    <brk id="165" max="8" man="1"/>
  </rowBreaks>
  <ignoredErrors>
    <ignoredError sqref="F114" formulaRange="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4"/>
  <sheetViews>
    <sheetView showGridLines="0" zoomScaleNormal="100" workbookViewId="0"/>
  </sheetViews>
  <sheetFormatPr baseColWidth="10" defaultRowHeight="15"/>
  <cols>
    <col min="1" max="1" width="1.28515625" customWidth="1"/>
    <col min="2" max="2" width="52" customWidth="1"/>
    <col min="3" max="4" width="15.7109375" customWidth="1"/>
    <col min="5" max="5" width="18.7109375" style="577" customWidth="1"/>
  </cols>
  <sheetData>
    <row r="1" spans="1:5" s="58" customFormat="1" ht="15" customHeight="1">
      <c r="A1" s="39" t="s">
        <v>644</v>
      </c>
      <c r="B1" s="57"/>
      <c r="E1" s="823" t="s">
        <v>19</v>
      </c>
    </row>
    <row r="2" spans="1:5" ht="15" customHeight="1"/>
    <row r="3" spans="1:5" ht="15" customHeight="1">
      <c r="A3" s="2352" t="s">
        <v>33</v>
      </c>
      <c r="B3" s="2353"/>
      <c r="C3" s="39"/>
    </row>
    <row r="4" spans="1:5" ht="15" customHeight="1">
      <c r="A4" s="2352" t="s">
        <v>32</v>
      </c>
      <c r="B4" s="2353"/>
      <c r="C4" s="39"/>
    </row>
    <row r="5" spans="1:5" ht="15" customHeight="1">
      <c r="A5" s="41"/>
      <c r="B5" s="41"/>
      <c r="C5" s="39"/>
    </row>
    <row r="6" spans="1:5" ht="15" customHeight="1">
      <c r="A6" s="41"/>
      <c r="B6" s="41"/>
      <c r="C6" s="39"/>
    </row>
    <row r="7" spans="1:5" ht="15" customHeight="1">
      <c r="A7" s="2372" t="s">
        <v>150</v>
      </c>
      <c r="B7" s="2372"/>
      <c r="C7" s="87"/>
      <c r="D7" s="44" t="s">
        <v>45</v>
      </c>
    </row>
    <row r="8" spans="1:5" ht="15" customHeight="1">
      <c r="A8" s="2372"/>
      <c r="B8" s="2372"/>
      <c r="C8" s="87"/>
      <c r="D8" s="87"/>
    </row>
    <row r="9" spans="1:5" ht="15" customHeight="1">
      <c r="A9" s="2372"/>
      <c r="B9" s="2372"/>
      <c r="C9" s="87"/>
      <c r="D9" s="77"/>
    </row>
    <row r="10" spans="1:5" ht="6" customHeight="1">
      <c r="A10" s="43"/>
      <c r="B10" s="43"/>
      <c r="C10" s="43"/>
      <c r="D10" s="43"/>
    </row>
    <row r="11" spans="1:5" ht="15" customHeight="1">
      <c r="A11" s="2378" t="s">
        <v>44</v>
      </c>
      <c r="B11" s="2378"/>
      <c r="C11" s="7"/>
      <c r="D11" s="6" t="s">
        <v>43</v>
      </c>
    </row>
    <row r="12" spans="1:5" ht="6" customHeight="1">
      <c r="A12" s="16"/>
      <c r="B12" s="16"/>
      <c r="C12" s="16"/>
      <c r="D12" s="16"/>
    </row>
    <row r="13" spans="1:5">
      <c r="A13" s="5" t="s">
        <v>103</v>
      </c>
      <c r="B13" s="5"/>
      <c r="C13" s="2"/>
      <c r="D13" s="228">
        <v>2.5741615474035906</v>
      </c>
    </row>
    <row r="14" spans="1:5" ht="6.75" customHeight="1">
      <c r="D14" s="24"/>
    </row>
    <row r="15" spans="1:5">
      <c r="A15" s="5" t="s">
        <v>116</v>
      </c>
      <c r="B15" s="5"/>
      <c r="C15" s="2"/>
      <c r="D15" s="11"/>
    </row>
    <row r="16" spans="1:5">
      <c r="A16" s="4" t="s">
        <v>100</v>
      </c>
      <c r="C16" s="3"/>
      <c r="D16" s="229">
        <v>2.8810139453883101</v>
      </c>
    </row>
    <row r="17" spans="1:4">
      <c r="A17" s="4" t="s">
        <v>99</v>
      </c>
      <c r="C17" s="3"/>
      <c r="D17" s="229">
        <v>2.4044442389724252</v>
      </c>
    </row>
    <row r="18" spans="1:4" ht="6" customHeight="1">
      <c r="A18" s="43"/>
      <c r="B18" s="43"/>
      <c r="C18" s="43"/>
      <c r="D18" s="43"/>
    </row>
    <row r="19" spans="1:4">
      <c r="A19" s="5" t="s">
        <v>104</v>
      </c>
      <c r="B19" s="5"/>
      <c r="C19" s="2"/>
      <c r="D19" s="11"/>
    </row>
    <row r="20" spans="1:4">
      <c r="A20" s="4" t="s">
        <v>134</v>
      </c>
      <c r="C20" s="3"/>
      <c r="D20" s="229">
        <v>2.295017712994107</v>
      </c>
    </row>
    <row r="21" spans="1:4">
      <c r="A21" s="4" t="s">
        <v>135</v>
      </c>
      <c r="C21" s="3"/>
      <c r="D21" s="229">
        <v>2.2326206646333402</v>
      </c>
    </row>
    <row r="22" spans="1:4">
      <c r="A22" s="4" t="s">
        <v>136</v>
      </c>
      <c r="C22" s="3"/>
      <c r="D22" s="229">
        <v>2.3534004426453627</v>
      </c>
    </row>
    <row r="23" spans="1:4">
      <c r="A23" s="4" t="s">
        <v>137</v>
      </c>
      <c r="C23" s="3"/>
      <c r="D23" s="229">
        <v>2.5006589974659179</v>
      </c>
    </row>
    <row r="24" spans="1:4">
      <c r="A24" s="4" t="s">
        <v>138</v>
      </c>
      <c r="C24" s="3"/>
      <c r="D24" s="229">
        <v>2.7331400433677904</v>
      </c>
    </row>
    <row r="25" spans="1:4">
      <c r="A25" s="4" t="s">
        <v>98</v>
      </c>
      <c r="C25" s="3"/>
      <c r="D25" s="229">
        <v>2.929335895741493</v>
      </c>
    </row>
    <row r="26" spans="1:4">
      <c r="A26" s="4" t="s">
        <v>139</v>
      </c>
      <c r="C26" s="3"/>
      <c r="D26" s="229">
        <v>3.1730574744304967</v>
      </c>
    </row>
    <row r="27" spans="1:4" ht="6" customHeight="1">
      <c r="A27" s="43"/>
      <c r="B27" s="43"/>
      <c r="C27" s="43"/>
      <c r="D27" s="43"/>
    </row>
    <row r="28" spans="1:4">
      <c r="A28" s="5" t="s">
        <v>105</v>
      </c>
      <c r="B28" s="5"/>
      <c r="C28" s="2"/>
      <c r="D28" s="11"/>
    </row>
    <row r="29" spans="1:4">
      <c r="A29" s="4" t="s">
        <v>211</v>
      </c>
      <c r="C29" s="3"/>
      <c r="D29" s="229">
        <v>3.2186880638915381</v>
      </c>
    </row>
    <row r="30" spans="1:4">
      <c r="A30" s="4" t="s">
        <v>182</v>
      </c>
      <c r="C30" s="3"/>
      <c r="D30" s="229">
        <v>2.5375201737310329</v>
      </c>
    </row>
    <row r="31" spans="1:4" ht="6" customHeight="1">
      <c r="A31" s="43"/>
      <c r="B31" s="43"/>
      <c r="C31" s="43"/>
      <c r="D31" s="43"/>
    </row>
    <row r="32" spans="1:4">
      <c r="A32" s="5" t="s">
        <v>97</v>
      </c>
      <c r="B32" s="5"/>
      <c r="C32" s="2"/>
      <c r="D32" s="11"/>
    </row>
    <row r="33" spans="1:4">
      <c r="A33" s="4" t="s">
        <v>42</v>
      </c>
      <c r="C33" s="3"/>
      <c r="D33" s="229">
        <v>3.5737510473517018</v>
      </c>
    </row>
    <row r="34" spans="1:4">
      <c r="A34" s="4" t="s">
        <v>41</v>
      </c>
      <c r="C34" s="3"/>
      <c r="D34" s="229">
        <v>3.4817086787161342</v>
      </c>
    </row>
    <row r="35" spans="1:4">
      <c r="A35" s="4" t="s">
        <v>40</v>
      </c>
      <c r="C35" s="3"/>
      <c r="D35" s="719">
        <v>3.0380163812635641</v>
      </c>
    </row>
    <row r="36" spans="1:4">
      <c r="A36" s="4" t="s">
        <v>39</v>
      </c>
      <c r="C36" s="3"/>
      <c r="D36" s="229">
        <v>2.6285071299761742</v>
      </c>
    </row>
    <row r="37" spans="1:4">
      <c r="A37" s="4" t="s">
        <v>38</v>
      </c>
      <c r="C37" s="3"/>
      <c r="D37" s="229">
        <v>2.3171570957257468</v>
      </c>
    </row>
    <row r="38" spans="1:4">
      <c r="A38" s="4" t="s">
        <v>37</v>
      </c>
      <c r="C38" s="3"/>
      <c r="D38" s="229">
        <v>2.1591418923723378</v>
      </c>
    </row>
    <row r="39" spans="1:4" ht="6" customHeight="1">
      <c r="A39" s="43"/>
      <c r="B39" s="43"/>
      <c r="C39" s="43"/>
      <c r="D39" s="43"/>
    </row>
    <row r="40" spans="1:4">
      <c r="A40" s="5" t="s">
        <v>106</v>
      </c>
      <c r="B40" s="5"/>
      <c r="C40" s="2"/>
      <c r="D40" s="11"/>
    </row>
    <row r="41" spans="1:4">
      <c r="A41" s="4" t="s">
        <v>209</v>
      </c>
      <c r="C41" s="3"/>
      <c r="D41" s="229">
        <v>2.4391297040960715</v>
      </c>
    </row>
    <row r="42" spans="1:4">
      <c r="A42" s="4" t="s">
        <v>210</v>
      </c>
      <c r="C42" s="3"/>
      <c r="D42" s="229">
        <v>2.7099262887112636</v>
      </c>
    </row>
    <row r="43" spans="1:4" ht="6" customHeight="1">
      <c r="A43" s="43"/>
      <c r="B43" s="43"/>
      <c r="C43" s="43"/>
      <c r="D43" s="43"/>
    </row>
    <row r="44" spans="1:4">
      <c r="A44" s="5" t="s">
        <v>107</v>
      </c>
      <c r="B44" s="5"/>
      <c r="C44" s="2"/>
      <c r="D44" s="11"/>
    </row>
    <row r="45" spans="1:4">
      <c r="A45" s="4" t="s">
        <v>192</v>
      </c>
      <c r="C45" s="3"/>
      <c r="D45" s="229">
        <v>2.8743632093218654</v>
      </c>
    </row>
    <row r="46" spans="1:4">
      <c r="A46" s="4" t="s">
        <v>193</v>
      </c>
      <c r="C46" s="3"/>
      <c r="D46" s="229">
        <v>2.5674484415399337</v>
      </c>
    </row>
    <row r="47" spans="1:4">
      <c r="A47" s="31" t="s">
        <v>194</v>
      </c>
      <c r="B47" s="14"/>
      <c r="C47" s="32"/>
      <c r="D47" s="230">
        <v>2.0416293706422128</v>
      </c>
    </row>
    <row r="48" spans="1:4" ht="6" customHeight="1">
      <c r="A48" s="2"/>
      <c r="B48" s="1"/>
      <c r="C48" s="1"/>
      <c r="D48" s="1"/>
    </row>
    <row r="49" spans="1:15" s="317" customFormat="1" ht="66" customHeight="1">
      <c r="A49" s="315"/>
      <c r="B49" s="2364" t="s">
        <v>208</v>
      </c>
      <c r="C49" s="2364"/>
      <c r="D49" s="2364"/>
      <c r="E49" s="556"/>
      <c r="F49" s="316"/>
      <c r="G49" s="316"/>
      <c r="H49" s="316"/>
      <c r="I49" s="316"/>
      <c r="J49" s="316"/>
      <c r="K49" s="316"/>
      <c r="L49"/>
      <c r="M49"/>
      <c r="N49"/>
      <c r="O49"/>
    </row>
    <row r="50" spans="1:15" s="317" customFormat="1" ht="15" customHeight="1">
      <c r="A50" s="627" t="s">
        <v>220</v>
      </c>
      <c r="B50" s="2333"/>
      <c r="C50" s="498"/>
      <c r="D50" s="498"/>
      <c r="E50" s="582"/>
      <c r="F50" s="498"/>
      <c r="G50" s="498"/>
      <c r="H50" s="498"/>
      <c r="I50" s="316"/>
      <c r="J50" s="316"/>
      <c r="K50" s="316"/>
      <c r="L50"/>
      <c r="M50"/>
      <c r="N50"/>
      <c r="O50"/>
    </row>
    <row r="51" spans="1:15" ht="15" customHeight="1">
      <c r="A51" s="51" t="s">
        <v>96</v>
      </c>
      <c r="B51" s="9"/>
    </row>
    <row r="52" spans="1:15" s="49" customFormat="1" ht="15" customHeight="1">
      <c r="A52" s="2376" t="s">
        <v>184</v>
      </c>
      <c r="B52" s="2376"/>
      <c r="C52" s="2376"/>
      <c r="D52" s="2376"/>
      <c r="E52" s="579"/>
    </row>
    <row r="53" spans="1:15" s="49" customFormat="1" ht="15" customHeight="1">
      <c r="A53" s="2376" t="s">
        <v>185</v>
      </c>
      <c r="B53" s="2376"/>
      <c r="C53" s="2376"/>
      <c r="D53" s="2376"/>
      <c r="E53" s="579"/>
    </row>
    <row r="54" spans="1:15" s="49" customFormat="1" ht="15" customHeight="1">
      <c r="A54" s="2376" t="s">
        <v>188</v>
      </c>
      <c r="B54" s="2376"/>
      <c r="C54" s="2376"/>
      <c r="D54" s="2376"/>
      <c r="E54" s="579"/>
    </row>
    <row r="55" spans="1:15" s="49" customFormat="1" ht="15" customHeight="1">
      <c r="A55" s="54"/>
      <c r="B55" s="52"/>
      <c r="C55" s="52"/>
      <c r="D55" s="48"/>
      <c r="E55" s="584" t="s">
        <v>93</v>
      </c>
    </row>
    <row r="56" spans="1:15" s="49" customFormat="1" ht="15" customHeight="1">
      <c r="A56" s="54"/>
      <c r="B56" s="52"/>
      <c r="C56" s="52"/>
      <c r="D56" s="48"/>
      <c r="E56" s="85"/>
    </row>
    <row r="57" spans="1:15" s="49" customFormat="1" ht="15" customHeight="1">
      <c r="A57" s="54"/>
      <c r="B57" s="52"/>
      <c r="C57" s="52"/>
      <c r="D57" s="48"/>
      <c r="E57" s="85"/>
    </row>
    <row r="58" spans="1:15" s="40" customFormat="1">
      <c r="A58" s="2372" t="s">
        <v>150</v>
      </c>
      <c r="B58" s="2372"/>
      <c r="C58" s="2372"/>
      <c r="D58" s="8" t="s">
        <v>45</v>
      </c>
      <c r="E58" s="578"/>
    </row>
    <row r="59" spans="1:15" ht="15" customHeight="1">
      <c r="A59" s="2372"/>
      <c r="B59" s="2372"/>
      <c r="C59" s="2372"/>
      <c r="E59" s="578"/>
    </row>
    <row r="60" spans="1:15">
      <c r="A60" s="2372"/>
      <c r="B60" s="2372"/>
      <c r="C60" s="2372"/>
    </row>
    <row r="61" spans="1:15">
      <c r="A61" s="2377" t="s">
        <v>112</v>
      </c>
      <c r="B61" s="2358"/>
      <c r="C61" s="37"/>
    </row>
    <row r="62" spans="1:15" ht="6" customHeight="1">
      <c r="A62" s="43"/>
      <c r="B62" s="43"/>
      <c r="C62" s="43"/>
      <c r="D62" s="43"/>
    </row>
    <row r="63" spans="1:15" ht="15" customHeight="1">
      <c r="A63" s="2378" t="s">
        <v>44</v>
      </c>
      <c r="B63" s="2378"/>
      <c r="C63" s="7"/>
      <c r="D63" s="6" t="s">
        <v>43</v>
      </c>
    </row>
    <row r="64" spans="1:15" ht="6" customHeight="1">
      <c r="A64" s="16"/>
      <c r="B64" s="16"/>
      <c r="C64" s="16"/>
      <c r="D64" s="16"/>
    </row>
    <row r="65" spans="1:4">
      <c r="A65" s="5" t="s">
        <v>103</v>
      </c>
      <c r="B65" s="5"/>
      <c r="C65" s="2"/>
      <c r="D65" s="307">
        <v>7.1168402000000002E-3</v>
      </c>
    </row>
    <row r="66" spans="1:4" ht="5.25" customHeight="1">
      <c r="D66" s="308"/>
    </row>
    <row r="67" spans="1:4">
      <c r="A67" s="5" t="s">
        <v>116</v>
      </c>
      <c r="B67" s="5"/>
      <c r="C67" s="2"/>
      <c r="D67" s="307"/>
    </row>
    <row r="68" spans="1:4">
      <c r="A68" s="4" t="s">
        <v>100</v>
      </c>
      <c r="C68" s="3"/>
      <c r="D68" s="309">
        <v>1.38052278E-2</v>
      </c>
    </row>
    <row r="69" spans="1:4">
      <c r="A69" s="4" t="s">
        <v>99</v>
      </c>
      <c r="C69" s="3"/>
      <c r="D69" s="309">
        <v>7.8394338000000001E-3</v>
      </c>
    </row>
    <row r="70" spans="1:4" ht="6" customHeight="1">
      <c r="A70" s="43"/>
      <c r="B70" s="43"/>
      <c r="C70" s="43"/>
      <c r="D70" s="310"/>
    </row>
    <row r="71" spans="1:4">
      <c r="A71" s="5" t="s">
        <v>104</v>
      </c>
      <c r="B71" s="5"/>
      <c r="C71" s="2"/>
      <c r="D71" s="307"/>
    </row>
    <row r="72" spans="1:4">
      <c r="A72" s="4" t="s">
        <v>134</v>
      </c>
      <c r="C72" s="3"/>
      <c r="D72" s="309">
        <v>1.78878708E-2</v>
      </c>
    </row>
    <row r="73" spans="1:4">
      <c r="A73" s="4" t="s">
        <v>135</v>
      </c>
      <c r="C73" s="3"/>
      <c r="D73" s="309">
        <v>1.2692419599999999E-2</v>
      </c>
    </row>
    <row r="74" spans="1:4">
      <c r="A74" s="4" t="s">
        <v>136</v>
      </c>
      <c r="C74" s="3"/>
      <c r="D74" s="309">
        <v>1.2880509E-2</v>
      </c>
    </row>
    <row r="75" spans="1:4">
      <c r="A75" s="4" t="s">
        <v>137</v>
      </c>
      <c r="C75" s="3"/>
      <c r="D75" s="309">
        <v>1.4887435799999999E-2</v>
      </c>
    </row>
    <row r="76" spans="1:4">
      <c r="A76" s="4" t="s">
        <v>138</v>
      </c>
      <c r="C76" s="3"/>
      <c r="D76" s="309">
        <v>1.7542356499999998E-2</v>
      </c>
    </row>
    <row r="77" spans="1:4">
      <c r="A77" s="4" t="s">
        <v>98</v>
      </c>
      <c r="C77" s="3"/>
      <c r="D77" s="309">
        <v>2.0082855E-2</v>
      </c>
    </row>
    <row r="78" spans="1:4">
      <c r="A78" s="4" t="s">
        <v>139</v>
      </c>
      <c r="C78" s="3"/>
      <c r="D78" s="309">
        <v>2.2438795500000001E-2</v>
      </c>
    </row>
    <row r="79" spans="1:4" ht="6" customHeight="1">
      <c r="A79" s="43"/>
      <c r="B79" s="43"/>
      <c r="C79" s="43"/>
      <c r="D79" s="310"/>
    </row>
    <row r="80" spans="1:4">
      <c r="A80" s="5" t="s">
        <v>105</v>
      </c>
      <c r="B80" s="5"/>
      <c r="C80" s="2"/>
      <c r="D80" s="307"/>
    </row>
    <row r="81" spans="1:4">
      <c r="A81" s="4" t="s">
        <v>211</v>
      </c>
      <c r="C81" s="3"/>
      <c r="D81" s="309">
        <v>3.5499843099999998E-2</v>
      </c>
    </row>
    <row r="82" spans="1:4">
      <c r="A82" s="4" t="s">
        <v>182</v>
      </c>
      <c r="C82" s="3"/>
      <c r="D82" s="309">
        <v>7.2765514000000002E-3</v>
      </c>
    </row>
    <row r="83" spans="1:4" ht="6" customHeight="1">
      <c r="A83" s="43"/>
      <c r="B83" s="43"/>
      <c r="C83" s="43"/>
      <c r="D83" s="310"/>
    </row>
    <row r="84" spans="1:4">
      <c r="A84" s="5" t="s">
        <v>117</v>
      </c>
      <c r="B84" s="5"/>
      <c r="C84" s="2"/>
      <c r="D84" s="307"/>
    </row>
    <row r="85" spans="1:4">
      <c r="A85" s="4" t="s">
        <v>42</v>
      </c>
      <c r="C85" s="3"/>
      <c r="D85" s="309">
        <v>6.6872689999999999E-2</v>
      </c>
    </row>
    <row r="86" spans="1:4">
      <c r="A86" s="4" t="s">
        <v>41</v>
      </c>
      <c r="C86" s="3"/>
      <c r="D86" s="309">
        <v>3.7332851E-2</v>
      </c>
    </row>
    <row r="87" spans="1:4">
      <c r="A87" s="4" t="s">
        <v>40</v>
      </c>
      <c r="C87" s="3"/>
      <c r="D87" s="465">
        <v>0</v>
      </c>
    </row>
    <row r="88" spans="1:4">
      <c r="A88" s="4" t="s">
        <v>39</v>
      </c>
      <c r="C88" s="3"/>
      <c r="D88" s="309">
        <v>1.1363723500000001E-2</v>
      </c>
    </row>
    <row r="89" spans="1:4">
      <c r="A89" s="4" t="s">
        <v>38</v>
      </c>
      <c r="C89" s="3"/>
      <c r="D89" s="309">
        <v>1.12104227E-2</v>
      </c>
    </row>
    <row r="90" spans="1:4">
      <c r="A90" s="4" t="s">
        <v>37</v>
      </c>
      <c r="C90" s="3"/>
      <c r="D90" s="309">
        <v>1.13190085E-2</v>
      </c>
    </row>
    <row r="91" spans="1:4" ht="6" customHeight="1">
      <c r="A91" s="43"/>
      <c r="B91" s="43"/>
      <c r="C91" s="43"/>
      <c r="D91" s="310"/>
    </row>
    <row r="92" spans="1:4">
      <c r="A92" s="5" t="s">
        <v>106</v>
      </c>
      <c r="B92" s="5"/>
      <c r="C92" s="2"/>
      <c r="D92" s="307"/>
    </row>
    <row r="93" spans="1:4">
      <c r="A93" s="4" t="s">
        <v>209</v>
      </c>
      <c r="C93" s="3"/>
      <c r="D93" s="309">
        <v>8.8903585000000007E-3</v>
      </c>
    </row>
    <row r="94" spans="1:4">
      <c r="A94" s="4" t="s">
        <v>210</v>
      </c>
      <c r="C94" s="3"/>
      <c r="D94" s="311">
        <v>1.0419571900000001E-2</v>
      </c>
    </row>
    <row r="95" spans="1:4" ht="6" customHeight="1">
      <c r="A95" s="43"/>
      <c r="B95" s="43"/>
      <c r="C95" s="43"/>
      <c r="D95" s="312"/>
    </row>
    <row r="96" spans="1:4">
      <c r="A96" s="5" t="s">
        <v>107</v>
      </c>
      <c r="B96" s="5"/>
      <c r="C96" s="2"/>
      <c r="D96" s="313"/>
    </row>
    <row r="97" spans="1:7">
      <c r="A97" s="4" t="s">
        <v>192</v>
      </c>
      <c r="C97" s="3"/>
      <c r="D97" s="311">
        <v>9.0255516000000008E-3</v>
      </c>
    </row>
    <row r="98" spans="1:7">
      <c r="A98" s="4" t="s">
        <v>193</v>
      </c>
      <c r="C98" s="3"/>
      <c r="D98" s="311">
        <v>1.9052544000000001E-2</v>
      </c>
    </row>
    <row r="99" spans="1:7">
      <c r="A99" s="31" t="s">
        <v>194</v>
      </c>
      <c r="B99" s="14"/>
      <c r="C99" s="32"/>
      <c r="D99" s="314">
        <v>1.16629726E-2</v>
      </c>
    </row>
    <row r="100" spans="1:7" ht="6" customHeight="1">
      <c r="A100" s="2"/>
      <c r="B100" s="1"/>
      <c r="C100" s="1"/>
      <c r="D100" s="1"/>
    </row>
    <row r="101" spans="1:7" s="102" customFormat="1" ht="15" customHeight="1">
      <c r="A101" s="315"/>
      <c r="B101" s="438" t="s">
        <v>191</v>
      </c>
      <c r="C101" s="439"/>
      <c r="D101" s="439"/>
      <c r="E101" s="549"/>
      <c r="F101" s="439"/>
      <c r="G101" s="439"/>
    </row>
    <row r="102" spans="1:7" s="102" customFormat="1" ht="15" customHeight="1">
      <c r="A102" s="124" t="s">
        <v>122</v>
      </c>
      <c r="B102" s="125"/>
      <c r="C102" s="125"/>
      <c r="D102" s="125"/>
      <c r="E102" s="583"/>
      <c r="F102" s="125"/>
      <c r="G102" s="101"/>
    </row>
    <row r="103" spans="1:7" s="49" customFormat="1" ht="15" customHeight="1">
      <c r="A103" s="2376" t="s">
        <v>184</v>
      </c>
      <c r="B103" s="2376"/>
      <c r="C103" s="2376"/>
      <c r="D103" s="2376"/>
      <c r="E103" s="579"/>
    </row>
    <row r="104" spans="1:7" s="49" customFormat="1" ht="15" customHeight="1">
      <c r="A104" s="2376" t="s">
        <v>186</v>
      </c>
      <c r="B104" s="2376"/>
      <c r="C104" s="2376"/>
      <c r="D104" s="2376"/>
      <c r="E104" s="579"/>
    </row>
    <row r="105" spans="1:7" s="49" customFormat="1" ht="15" customHeight="1">
      <c r="A105" s="2376" t="s">
        <v>188</v>
      </c>
      <c r="B105" s="2376"/>
      <c r="C105" s="2376"/>
      <c r="D105" s="2376"/>
      <c r="E105" s="579"/>
    </row>
    <row r="106" spans="1:7" s="49" customFormat="1" ht="15" customHeight="1">
      <c r="A106" s="54"/>
      <c r="B106" s="52"/>
      <c r="C106" s="52"/>
      <c r="D106" s="48"/>
      <c r="E106" s="584" t="s">
        <v>93</v>
      </c>
    </row>
    <row r="107" spans="1:7" s="49" customFormat="1" ht="15" customHeight="1">
      <c r="A107" s="54"/>
      <c r="B107" s="52"/>
      <c r="C107" s="52"/>
      <c r="D107" s="48"/>
      <c r="E107" s="85"/>
    </row>
    <row r="108" spans="1:7" s="49" customFormat="1" ht="15" customHeight="1">
      <c r="A108" s="54"/>
      <c r="B108" s="52"/>
      <c r="C108" s="52"/>
      <c r="D108" s="48"/>
      <c r="E108" s="85"/>
    </row>
    <row r="109" spans="1:7">
      <c r="A109" s="2372" t="s">
        <v>150</v>
      </c>
      <c r="B109" s="2372"/>
      <c r="C109" s="2372"/>
      <c r="D109" s="8" t="s">
        <v>45</v>
      </c>
    </row>
    <row r="110" spans="1:7">
      <c r="A110" s="2372"/>
      <c r="B110" s="2372"/>
      <c r="C110" s="2372"/>
    </row>
    <row r="111" spans="1:7">
      <c r="A111" s="2372"/>
      <c r="B111" s="2372"/>
      <c r="C111" s="2372"/>
    </row>
    <row r="112" spans="1:7">
      <c r="A112" s="22" t="s">
        <v>32</v>
      </c>
      <c r="B112" s="37"/>
      <c r="C112" s="37"/>
    </row>
    <row r="113" spans="1:5" ht="6" customHeight="1">
      <c r="A113" s="43"/>
      <c r="B113" s="43"/>
      <c r="C113" s="43"/>
      <c r="D113" s="43"/>
    </row>
    <row r="114" spans="1:5" ht="15" customHeight="1">
      <c r="A114" s="2378" t="s">
        <v>44</v>
      </c>
      <c r="B114" s="2378"/>
      <c r="C114" s="7"/>
      <c r="D114" s="6" t="s">
        <v>43</v>
      </c>
    </row>
    <row r="115" spans="1:5" ht="6" customHeight="1">
      <c r="A115" s="16"/>
      <c r="B115" s="16"/>
      <c r="C115" s="16"/>
      <c r="D115" s="16"/>
    </row>
    <row r="116" spans="1:5">
      <c r="A116" s="5" t="s">
        <v>103</v>
      </c>
      <c r="B116" s="5"/>
      <c r="C116" s="2"/>
      <c r="D116" s="330">
        <v>0.276472</v>
      </c>
      <c r="E116" s="722"/>
    </row>
    <row r="117" spans="1:5" ht="6" customHeight="1">
      <c r="D117" s="331"/>
      <c r="E117" s="723"/>
    </row>
    <row r="118" spans="1:5">
      <c r="A118" s="5" t="s">
        <v>116</v>
      </c>
      <c r="B118" s="5"/>
      <c r="C118" s="2"/>
      <c r="D118" s="331"/>
      <c r="E118" s="722"/>
    </row>
    <row r="119" spans="1:5">
      <c r="A119" s="4" t="s">
        <v>100</v>
      </c>
      <c r="C119" s="3"/>
      <c r="D119" s="333">
        <v>0.47917899999999997</v>
      </c>
    </row>
    <row r="120" spans="1:5">
      <c r="A120" s="4" t="s">
        <v>99</v>
      </c>
      <c r="C120" s="3"/>
      <c r="D120" s="332">
        <v>0.32603900000000002</v>
      </c>
      <c r="E120" s="724"/>
    </row>
    <row r="121" spans="1:5" ht="6" customHeight="1">
      <c r="A121" s="43"/>
      <c r="B121" s="43"/>
      <c r="C121" s="43"/>
      <c r="D121" s="334"/>
      <c r="E121" s="725"/>
    </row>
    <row r="122" spans="1:5">
      <c r="A122" s="5" t="s">
        <v>104</v>
      </c>
      <c r="B122" s="5"/>
      <c r="C122" s="2"/>
      <c r="D122" s="330"/>
      <c r="E122" s="722"/>
    </row>
    <row r="123" spans="1:5">
      <c r="A123" s="4" t="s">
        <v>134</v>
      </c>
      <c r="B123" s="4"/>
      <c r="C123" s="3"/>
      <c r="D123" s="335">
        <v>0.77942200000000006</v>
      </c>
      <c r="E123" s="724"/>
    </row>
    <row r="124" spans="1:5">
      <c r="A124" s="4" t="s">
        <v>135</v>
      </c>
      <c r="B124" s="4"/>
      <c r="C124" s="3"/>
      <c r="D124" s="335">
        <v>0.56849899999999998</v>
      </c>
      <c r="E124" s="724"/>
    </row>
    <row r="125" spans="1:5">
      <c r="A125" s="4" t="s">
        <v>136</v>
      </c>
      <c r="B125" s="4"/>
      <c r="C125" s="3"/>
      <c r="D125" s="335">
        <v>0.547315</v>
      </c>
      <c r="E125" s="724"/>
    </row>
    <row r="126" spans="1:5">
      <c r="A126" s="4" t="s">
        <v>137</v>
      </c>
      <c r="B126" s="4"/>
      <c r="C126" s="3"/>
      <c r="D126" s="335">
        <v>0.59534100000000001</v>
      </c>
      <c r="E126" s="724"/>
    </row>
    <row r="127" spans="1:5">
      <c r="A127" s="4" t="s">
        <v>138</v>
      </c>
      <c r="B127" s="4"/>
      <c r="C127" s="3"/>
      <c r="D127" s="335">
        <v>0.64183900000000005</v>
      </c>
      <c r="E127" s="724"/>
    </row>
    <row r="128" spans="1:5">
      <c r="A128" s="4" t="s">
        <v>98</v>
      </c>
      <c r="B128" s="4"/>
      <c r="C128" s="3"/>
      <c r="D128" s="335">
        <v>0.68557699999999999</v>
      </c>
      <c r="E128" s="724"/>
    </row>
    <row r="129" spans="1:5">
      <c r="A129" s="4" t="s">
        <v>139</v>
      </c>
      <c r="B129" s="4"/>
      <c r="C129" s="3"/>
      <c r="D129" s="335">
        <v>0.70716599999999996</v>
      </c>
      <c r="E129" s="724"/>
    </row>
    <row r="130" spans="1:5" ht="6" customHeight="1">
      <c r="A130" s="43"/>
      <c r="B130" s="43"/>
      <c r="C130" s="43"/>
      <c r="D130" s="334"/>
      <c r="E130" s="725"/>
    </row>
    <row r="131" spans="1:5">
      <c r="A131" s="5" t="s">
        <v>105</v>
      </c>
      <c r="B131" s="5"/>
      <c r="C131" s="2"/>
      <c r="D131" s="330"/>
      <c r="E131" s="722"/>
    </row>
    <row r="132" spans="1:5">
      <c r="A132" s="4" t="s">
        <v>211</v>
      </c>
      <c r="B132" s="4"/>
      <c r="C132" s="3"/>
      <c r="D132" s="335">
        <v>1.102929</v>
      </c>
      <c r="E132" s="724"/>
    </row>
    <row r="133" spans="1:5">
      <c r="A133" s="4" t="s">
        <v>182</v>
      </c>
      <c r="B133" s="4"/>
      <c r="C133" s="3"/>
      <c r="D133" s="335">
        <v>0.28675800000000001</v>
      </c>
      <c r="E133" s="724"/>
    </row>
    <row r="134" spans="1:5" ht="6" customHeight="1">
      <c r="A134" s="43"/>
      <c r="B134" s="43"/>
      <c r="C134" s="43"/>
      <c r="D134" s="334"/>
      <c r="E134" s="725"/>
    </row>
    <row r="135" spans="1:5">
      <c r="A135" s="5" t="s">
        <v>117</v>
      </c>
      <c r="B135" s="5"/>
      <c r="C135" s="2"/>
      <c r="D135" s="330"/>
      <c r="E135" s="722"/>
    </row>
    <row r="136" spans="1:5">
      <c r="A136" s="4" t="s">
        <v>42</v>
      </c>
      <c r="B136" s="4"/>
      <c r="C136" s="3"/>
      <c r="D136" s="335">
        <v>1.8712179999999998</v>
      </c>
      <c r="E136" s="724"/>
    </row>
    <row r="137" spans="1:5">
      <c r="A137" s="4" t="s">
        <v>41</v>
      </c>
      <c r="B137" s="4"/>
      <c r="C137" s="3"/>
      <c r="D137" s="335">
        <v>1.072257</v>
      </c>
      <c r="E137" s="724"/>
    </row>
    <row r="138" spans="1:5">
      <c r="A138" s="4" t="s">
        <v>40</v>
      </c>
      <c r="B138" s="4"/>
      <c r="C138" s="3"/>
      <c r="D138" s="720">
        <v>0</v>
      </c>
      <c r="E138" s="726"/>
    </row>
    <row r="139" spans="1:5">
      <c r="A139" s="4" t="s">
        <v>39</v>
      </c>
      <c r="B139" s="4"/>
      <c r="C139" s="3"/>
      <c r="D139" s="335">
        <v>0.43232599999999999</v>
      </c>
      <c r="E139" s="724"/>
    </row>
    <row r="140" spans="1:5">
      <c r="A140" s="4" t="s">
        <v>38</v>
      </c>
      <c r="B140" s="4"/>
      <c r="C140" s="3"/>
      <c r="D140" s="335">
        <v>0.48380100000000004</v>
      </c>
      <c r="E140" s="724"/>
    </row>
    <row r="141" spans="1:5">
      <c r="A141" s="4" t="s">
        <v>37</v>
      </c>
      <c r="B141" s="4"/>
      <c r="C141" s="3"/>
      <c r="D141" s="335">
        <v>0.52423599999999992</v>
      </c>
      <c r="E141" s="724"/>
    </row>
    <row r="142" spans="1:5" ht="6" customHeight="1">
      <c r="A142" s="43"/>
      <c r="B142" s="43"/>
      <c r="C142" s="43"/>
      <c r="D142" s="334"/>
      <c r="E142" s="725"/>
    </row>
    <row r="143" spans="1:5">
      <c r="A143" s="5" t="s">
        <v>106</v>
      </c>
      <c r="B143" s="5"/>
      <c r="C143" s="2"/>
      <c r="D143" s="330"/>
      <c r="E143" s="722"/>
    </row>
    <row r="144" spans="1:5">
      <c r="A144" s="4" t="s">
        <v>209</v>
      </c>
      <c r="C144" s="3"/>
      <c r="D144" s="335">
        <v>0.36448900000000001</v>
      </c>
      <c r="E144" s="724"/>
    </row>
    <row r="145" spans="1:7">
      <c r="A145" s="4" t="s">
        <v>210</v>
      </c>
      <c r="C145" s="3"/>
      <c r="D145" s="335">
        <v>0.38449700000000003</v>
      </c>
      <c r="E145" s="727"/>
    </row>
    <row r="146" spans="1:7" ht="6" customHeight="1">
      <c r="A146" s="43"/>
      <c r="B146" s="43"/>
      <c r="C146" s="43"/>
      <c r="D146" s="334"/>
      <c r="E146" s="728"/>
    </row>
    <row r="147" spans="1:7">
      <c r="A147" s="5" t="s">
        <v>107</v>
      </c>
      <c r="B147" s="5"/>
      <c r="C147" s="2"/>
      <c r="D147" s="330"/>
      <c r="E147" s="729"/>
    </row>
    <row r="148" spans="1:7">
      <c r="A148" s="4" t="s">
        <v>192</v>
      </c>
      <c r="B148" s="4"/>
      <c r="C148" s="3"/>
      <c r="D148" s="335">
        <v>0.314002</v>
      </c>
      <c r="E148" s="727"/>
    </row>
    <row r="149" spans="1:7">
      <c r="A149" s="4" t="s">
        <v>193</v>
      </c>
      <c r="B149" s="4"/>
      <c r="C149" s="3"/>
      <c r="D149" s="335">
        <v>0.74208099999999999</v>
      </c>
      <c r="E149" s="727"/>
    </row>
    <row r="150" spans="1:7">
      <c r="A150" s="31" t="s">
        <v>194</v>
      </c>
      <c r="B150" s="31"/>
      <c r="C150" s="32"/>
      <c r="D150" s="336">
        <v>0.57125800000000004</v>
      </c>
      <c r="E150" s="727"/>
    </row>
    <row r="151" spans="1:7" ht="6" customHeight="1">
      <c r="A151" s="2"/>
      <c r="B151" s="1"/>
      <c r="C151" s="1"/>
      <c r="D151" s="1"/>
    </row>
    <row r="152" spans="1:7" s="102" customFormat="1" ht="15" customHeight="1">
      <c r="A152" s="315"/>
      <c r="B152" s="438" t="s">
        <v>191</v>
      </c>
      <c r="C152" s="439"/>
      <c r="D152" s="439"/>
      <c r="E152" s="549"/>
      <c r="F152" s="439"/>
      <c r="G152" s="439"/>
    </row>
    <row r="153" spans="1:7" ht="15" customHeight="1">
      <c r="A153" s="2376" t="s">
        <v>184</v>
      </c>
      <c r="B153" s="2376"/>
      <c r="C153" s="2376"/>
      <c r="D153" s="2376"/>
      <c r="E153" s="579"/>
    </row>
    <row r="154" spans="1:7" s="276" customFormat="1" ht="15" customHeight="1">
      <c r="A154" s="2376" t="s">
        <v>186</v>
      </c>
      <c r="B154" s="2376"/>
      <c r="C154" s="2376"/>
      <c r="D154" s="2376"/>
      <c r="E154" s="585"/>
    </row>
    <row r="155" spans="1:7" s="276" customFormat="1" ht="15" customHeight="1">
      <c r="A155" s="2376" t="s">
        <v>188</v>
      </c>
      <c r="B155" s="2376"/>
      <c r="C155" s="2376"/>
      <c r="D155" s="2376"/>
      <c r="E155" s="585"/>
    </row>
    <row r="156" spans="1:7" ht="15" customHeight="1">
      <c r="A156" s="2"/>
      <c r="B156" s="1"/>
      <c r="C156" s="1"/>
      <c r="D156" s="1"/>
      <c r="E156" s="581" t="s">
        <v>93</v>
      </c>
    </row>
    <row r="157" spans="1:7" s="49" customFormat="1" ht="15" customHeight="1">
      <c r="A157" s="54"/>
      <c r="B157" s="52"/>
      <c r="C157" s="52"/>
      <c r="D157" s="48"/>
      <c r="E157" s="85"/>
    </row>
    <row r="172" spans="5:5">
      <c r="E172" s="578"/>
    </row>
    <row r="178" spans="5:5">
      <c r="E178" s="578"/>
    </row>
    <row r="184" spans="5:5">
      <c r="E184" s="578"/>
    </row>
    <row r="190" spans="5:5">
      <c r="E190" s="578"/>
    </row>
    <row r="196" spans="5:5">
      <c r="E196" s="578"/>
    </row>
    <row r="202" spans="5:5">
      <c r="E202" s="578"/>
    </row>
    <row r="209" spans="5:5">
      <c r="E209" s="580"/>
    </row>
    <row r="211" spans="5:5">
      <c r="E211" s="579"/>
    </row>
    <row r="212" spans="5:5">
      <c r="E212" s="579"/>
    </row>
    <row r="213" spans="5:5">
      <c r="E213" s="579"/>
    </row>
    <row r="214" spans="5:5">
      <c r="E214" s="85"/>
    </row>
    <row r="237" spans="5:5">
      <c r="E237" s="578"/>
    </row>
    <row r="243" spans="5:5">
      <c r="E243" s="578"/>
    </row>
    <row r="249" spans="5:5">
      <c r="E249" s="578"/>
    </row>
    <row r="255" spans="5:5">
      <c r="E255" s="578"/>
    </row>
    <row r="261" spans="5:5">
      <c r="E261" s="578"/>
    </row>
    <row r="267" spans="5:5">
      <c r="E267" s="578"/>
    </row>
    <row r="274" spans="5:5">
      <c r="E274" s="580"/>
    </row>
    <row r="276" spans="5:5">
      <c r="E276" s="579"/>
    </row>
    <row r="277" spans="5:5">
      <c r="E277" s="579"/>
    </row>
    <row r="278" spans="5:5">
      <c r="E278" s="579"/>
    </row>
    <row r="279" spans="5:5">
      <c r="E279" s="85"/>
    </row>
    <row r="302" spans="5:5">
      <c r="E302" s="578"/>
    </row>
    <row r="308" spans="5:5">
      <c r="E308" s="578"/>
    </row>
    <row r="314" spans="5:5">
      <c r="E314" s="578"/>
    </row>
    <row r="320" spans="5:5">
      <c r="E320" s="578"/>
    </row>
    <row r="326" spans="5:5">
      <c r="E326" s="578"/>
    </row>
    <row r="332" spans="5:5">
      <c r="E332" s="578"/>
    </row>
    <row r="339" spans="5:5">
      <c r="E339" s="580"/>
    </row>
    <row r="341" spans="5:5">
      <c r="E341" s="579"/>
    </row>
    <row r="342" spans="5:5">
      <c r="E342" s="579"/>
    </row>
    <row r="343" spans="5:5">
      <c r="E343" s="579"/>
    </row>
    <row r="344" spans="5:5">
      <c r="E344" s="85"/>
    </row>
  </sheetData>
  <mergeCells count="19">
    <mergeCell ref="A3:B3"/>
    <mergeCell ref="A4:B4"/>
    <mergeCell ref="A7:B9"/>
    <mergeCell ref="A58:C60"/>
    <mergeCell ref="A109:C111"/>
    <mergeCell ref="A11:B11"/>
    <mergeCell ref="B49:D49"/>
    <mergeCell ref="A63:B63"/>
    <mergeCell ref="A103:D103"/>
    <mergeCell ref="A104:D104"/>
    <mergeCell ref="A105:D105"/>
    <mergeCell ref="A52:D52"/>
    <mergeCell ref="A53:D53"/>
    <mergeCell ref="A54:D54"/>
    <mergeCell ref="A61:B61"/>
    <mergeCell ref="A153:D153"/>
    <mergeCell ref="A155:D155"/>
    <mergeCell ref="A114:B114"/>
    <mergeCell ref="A154:D154"/>
  </mergeCells>
  <hyperlinks>
    <hyperlink ref="A4" location="'Cuadro 5.7'!A104:D151" display="Error estandar"/>
    <hyperlink ref="E156" location="'Cuadro 5.7'!A1" tooltip="Ir al inicio" display="Ir al inicio"/>
    <hyperlink ref="E106" location="'Cuadro 5.7'!A1" tooltip="Ir al inicio" display="Ir al inicio"/>
    <hyperlink ref="A3" location="'Cuadro 5.7'!A53:D100" display="Coeficiente de variación"/>
    <hyperlink ref="D13" location="D16" tooltip="CV: .01" display="D16"/>
    <hyperlink ref="D17" location="D19" tooltip="CV: .01" display="D19"/>
    <hyperlink ref="D16" location="D20" tooltip="CV: .01" display="D20"/>
    <hyperlink ref="D20" location="D23" tooltip="CV: .02" display="D23"/>
    <hyperlink ref="D21" location="D24" tooltip="CV: .01" display="D24"/>
    <hyperlink ref="D22" location="D25" tooltip="CV: .01" display="D25"/>
    <hyperlink ref="D23" location="D26" tooltip="CV: .01" display="D26"/>
    <hyperlink ref="D24" location="D27" tooltip="CV: .02" display="D27"/>
    <hyperlink ref="D25" location="D28" tooltip="CV: .02" display="D28"/>
    <hyperlink ref="D26" location="D29" tooltip="CV: .02" display="D29"/>
    <hyperlink ref="D29" location="D32" tooltip="CV: .04" display="D32"/>
    <hyperlink ref="D30" location="D33" tooltip="CV: .01" display="D33"/>
    <hyperlink ref="D33" location="D36" tooltip="CV: .07" display="D36"/>
    <hyperlink ref="D34" location="D37" tooltip="CV: .04" display="D37"/>
    <hyperlink ref="D35" location="D38" tooltip="CV: 0" display="D38"/>
    <hyperlink ref="D36" location="D39" tooltip="CV: .01" display="D39"/>
    <hyperlink ref="D37" location="D40" tooltip="CV: .01" display="D40"/>
    <hyperlink ref="D38" location="D41" tooltip="CV: .01" display="D41"/>
    <hyperlink ref="D41" location="D44" tooltip="CV: .01" display="D44"/>
    <hyperlink ref="D42" location="D45" tooltip="CV: .01" display="D45"/>
    <hyperlink ref="D45" location="D48" tooltip="CV: .01" display="D48"/>
    <hyperlink ref="D46" location="D49" tooltip="CV: .02" display="D49"/>
    <hyperlink ref="D47" location="D50" tooltip="CV: .01" display="D50"/>
    <hyperlink ref="A3:B3" location="'Cuadro 5.7'!A58:D105" tooltip="Coeficiente de variación" display="Coeficiente de variación"/>
    <hyperlink ref="A4:B4" location="'Cuadro 5.7'!A109:D155" tooltip="Error estándar" display="Error estándar"/>
    <hyperlink ref="E55" location="'Cuadro 5.7'!A1" tooltip="Ir al inicio" display="Ir al inicio"/>
    <hyperlink ref="E1" location="ÍNDICE!A1" tooltip="Índice" display="Índice"/>
  </hyperlinks>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3"/>
  <sheetViews>
    <sheetView showGridLines="0" zoomScaleNormal="100" workbookViewId="0"/>
  </sheetViews>
  <sheetFormatPr baseColWidth="10" defaultRowHeight="15"/>
  <cols>
    <col min="1" max="1" width="1.28515625" customWidth="1"/>
    <col min="2" max="2" width="28.28515625" customWidth="1"/>
    <col min="3" max="3" width="11.5703125" bestFit="1" customWidth="1"/>
    <col min="4" max="4" width="1.28515625" customWidth="1"/>
    <col min="5" max="7" width="11.5703125" bestFit="1" customWidth="1"/>
    <col min="8" max="8" width="11.5703125" customWidth="1"/>
    <col min="9" max="10" width="11.5703125" bestFit="1" customWidth="1"/>
    <col min="11" max="11" width="11.5703125" customWidth="1"/>
    <col min="12" max="12" width="18.7109375" style="577" customWidth="1"/>
  </cols>
  <sheetData>
    <row r="1" spans="1:16" s="58" customFormat="1" ht="15" customHeight="1">
      <c r="A1" s="39" t="s">
        <v>644</v>
      </c>
      <c r="I1" s="59"/>
      <c r="L1" s="823" t="s">
        <v>19</v>
      </c>
      <c r="M1" s="469"/>
    </row>
    <row r="2" spans="1:16" ht="15" customHeight="1">
      <c r="A2" s="464"/>
      <c r="B2" s="50"/>
    </row>
    <row r="3" spans="1:16" ht="15" customHeight="1">
      <c r="A3" s="2352" t="s">
        <v>95</v>
      </c>
      <c r="B3" s="2353"/>
      <c r="K3" s="79"/>
      <c r="L3" s="586"/>
      <c r="M3" s="77"/>
      <c r="N3" s="77"/>
      <c r="O3" s="77"/>
      <c r="P3" s="77"/>
    </row>
    <row r="4" spans="1:16" ht="15" customHeight="1">
      <c r="A4" s="2352" t="s">
        <v>34</v>
      </c>
      <c r="B4" s="2353"/>
      <c r="K4" s="79"/>
      <c r="L4" s="586"/>
      <c r="M4" s="77"/>
      <c r="N4" s="77"/>
      <c r="O4" s="77"/>
      <c r="P4" s="77"/>
    </row>
    <row r="5" spans="1:16" ht="15" customHeight="1">
      <c r="A5" s="2352" t="s">
        <v>33</v>
      </c>
      <c r="B5" s="2353"/>
    </row>
    <row r="6" spans="1:16" ht="15" customHeight="1">
      <c r="A6" s="2352" t="s">
        <v>32</v>
      </c>
      <c r="B6" s="2353"/>
    </row>
    <row r="7" spans="1:16" ht="15" customHeight="1">
      <c r="A7" s="41"/>
      <c r="B7" s="39"/>
    </row>
    <row r="8" spans="1:16" ht="15" customHeight="1">
      <c r="A8" s="41"/>
      <c r="B8" s="39"/>
    </row>
    <row r="9" spans="1:16" ht="15" customHeight="1">
      <c r="A9" s="2379" t="s">
        <v>151</v>
      </c>
      <c r="B9" s="2379"/>
      <c r="C9" s="2379"/>
      <c r="D9" s="2379"/>
      <c r="E9" s="2379"/>
      <c r="F9" s="2379"/>
      <c r="G9" s="2379"/>
      <c r="K9" s="8" t="s">
        <v>46</v>
      </c>
    </row>
    <row r="10" spans="1:16" ht="15" customHeight="1">
      <c r="A10" s="2379"/>
      <c r="B10" s="2379"/>
      <c r="C10" s="2379"/>
      <c r="D10" s="2379"/>
      <c r="E10" s="2379"/>
      <c r="F10" s="2379"/>
      <c r="G10" s="2379"/>
    </row>
    <row r="11" spans="1:16" s="16" customFormat="1" ht="6" customHeight="1">
      <c r="A11" s="449"/>
      <c r="B11" s="449"/>
      <c r="C11" s="449"/>
      <c r="D11" s="449"/>
      <c r="E11" s="449"/>
      <c r="F11" s="449"/>
      <c r="G11" s="14"/>
      <c r="H11" s="14"/>
      <c r="I11" s="14"/>
      <c r="J11" s="14"/>
      <c r="K11" s="14"/>
      <c r="L11" s="567"/>
    </row>
    <row r="12" spans="1:16" ht="15" customHeight="1">
      <c r="A12" s="2380" t="s">
        <v>22</v>
      </c>
      <c r="B12" s="2381"/>
      <c r="C12" s="448"/>
      <c r="D12" s="448"/>
      <c r="E12" s="2383" t="s">
        <v>201</v>
      </c>
      <c r="F12" s="2383"/>
      <c r="G12" s="2383"/>
      <c r="H12" s="2383"/>
      <c r="I12" s="2383"/>
      <c r="J12" s="2383"/>
      <c r="K12" s="2384"/>
    </row>
    <row r="13" spans="1:16" ht="30.75" customHeight="1">
      <c r="A13" s="2382"/>
      <c r="B13" s="2382"/>
      <c r="C13" s="247" t="s">
        <v>17</v>
      </c>
      <c r="D13" s="247"/>
      <c r="E13" s="247" t="s">
        <v>48</v>
      </c>
      <c r="F13" s="247" t="s">
        <v>196</v>
      </c>
      <c r="G13" s="247" t="s">
        <v>197</v>
      </c>
      <c r="H13" s="247" t="s">
        <v>198</v>
      </c>
      <c r="I13" s="247" t="s">
        <v>199</v>
      </c>
      <c r="J13" s="247" t="s">
        <v>200</v>
      </c>
      <c r="K13" s="247" t="s">
        <v>18</v>
      </c>
    </row>
    <row r="14" spans="1:16" ht="6" customHeight="1">
      <c r="A14" s="16"/>
      <c r="B14" s="16"/>
      <c r="C14" s="16"/>
      <c r="D14" s="16"/>
      <c r="E14" s="17"/>
    </row>
    <row r="15" spans="1:16">
      <c r="A15" s="5" t="s">
        <v>17</v>
      </c>
      <c r="B15" s="2"/>
      <c r="C15" s="231">
        <v>31990298</v>
      </c>
      <c r="D15" s="231"/>
      <c r="E15" s="232">
        <v>4.4000000000000004</v>
      </c>
      <c r="F15" s="232">
        <v>11</v>
      </c>
      <c r="G15" s="232">
        <v>39.700000000000003</v>
      </c>
      <c r="H15" s="232">
        <v>26.2</v>
      </c>
      <c r="I15" s="232">
        <v>10.5</v>
      </c>
      <c r="J15" s="232">
        <v>7.3</v>
      </c>
      <c r="K15" s="232">
        <v>0.9</v>
      </c>
    </row>
    <row r="16" spans="1:16">
      <c r="A16" s="2386" t="s">
        <v>134</v>
      </c>
      <c r="B16" s="2355"/>
      <c r="C16" s="233">
        <v>5334837</v>
      </c>
      <c r="D16" s="233"/>
      <c r="E16" s="234">
        <v>6.2</v>
      </c>
      <c r="F16" s="234">
        <v>11.8</v>
      </c>
      <c r="G16" s="234">
        <v>49</v>
      </c>
      <c r="H16" s="234">
        <v>21.6</v>
      </c>
      <c r="I16" s="234">
        <v>6.4</v>
      </c>
      <c r="J16" s="234">
        <v>3.8</v>
      </c>
      <c r="K16" s="234">
        <v>1.2</v>
      </c>
    </row>
    <row r="17" spans="1:11">
      <c r="A17" s="4" t="s">
        <v>135</v>
      </c>
      <c r="C17" s="233">
        <v>5012009</v>
      </c>
      <c r="D17" s="233"/>
      <c r="E17" s="234">
        <v>5</v>
      </c>
      <c r="F17" s="234">
        <v>13.5</v>
      </c>
      <c r="G17" s="234">
        <v>47.6</v>
      </c>
      <c r="H17" s="234">
        <v>24.4</v>
      </c>
      <c r="I17" s="234">
        <v>6.2</v>
      </c>
      <c r="J17" s="234">
        <v>2.6</v>
      </c>
      <c r="K17" s="234">
        <v>0.7</v>
      </c>
    </row>
    <row r="18" spans="1:11">
      <c r="A18" s="4" t="s">
        <v>136</v>
      </c>
      <c r="C18" s="233">
        <v>4523545</v>
      </c>
      <c r="D18" s="233"/>
      <c r="E18" s="234">
        <v>3.6</v>
      </c>
      <c r="F18" s="234">
        <v>12.6</v>
      </c>
      <c r="G18" s="234">
        <v>44.3</v>
      </c>
      <c r="H18" s="234">
        <v>27.8</v>
      </c>
      <c r="I18" s="234">
        <v>7.8</v>
      </c>
      <c r="J18" s="234">
        <v>3.2</v>
      </c>
      <c r="K18" s="234">
        <v>0.7</v>
      </c>
    </row>
    <row r="19" spans="1:11">
      <c r="A19" s="4" t="s">
        <v>137</v>
      </c>
      <c r="C19" s="233">
        <v>4440888</v>
      </c>
      <c r="D19" s="233"/>
      <c r="E19" s="234">
        <v>3.7</v>
      </c>
      <c r="F19" s="234">
        <v>12.4</v>
      </c>
      <c r="G19" s="234">
        <v>39.299999999999997</v>
      </c>
      <c r="H19" s="234">
        <v>27.6</v>
      </c>
      <c r="I19" s="234">
        <v>10.5</v>
      </c>
      <c r="J19" s="234">
        <v>5.7</v>
      </c>
      <c r="K19" s="234">
        <v>0.8</v>
      </c>
    </row>
    <row r="20" spans="1:11">
      <c r="A20" s="4" t="s">
        <v>138</v>
      </c>
      <c r="C20" s="233">
        <v>4568198</v>
      </c>
      <c r="D20" s="233"/>
      <c r="E20" s="234">
        <v>3.4</v>
      </c>
      <c r="F20" s="234">
        <v>10.6</v>
      </c>
      <c r="G20" s="234">
        <v>34.4</v>
      </c>
      <c r="H20" s="234">
        <v>28.4</v>
      </c>
      <c r="I20" s="234">
        <v>13.3</v>
      </c>
      <c r="J20" s="234">
        <v>9.1</v>
      </c>
      <c r="K20" s="234">
        <v>0.8</v>
      </c>
    </row>
    <row r="21" spans="1:11">
      <c r="A21" s="4" t="s">
        <v>98</v>
      </c>
      <c r="C21" s="233">
        <v>4331424</v>
      </c>
      <c r="D21" s="233"/>
      <c r="E21" s="234">
        <v>4.5</v>
      </c>
      <c r="F21" s="234">
        <v>8.5</v>
      </c>
      <c r="G21" s="234">
        <v>30.3</v>
      </c>
      <c r="H21" s="234">
        <v>28</v>
      </c>
      <c r="I21" s="234">
        <v>15.2</v>
      </c>
      <c r="J21" s="234">
        <v>12.5</v>
      </c>
      <c r="K21" s="234">
        <v>1</v>
      </c>
    </row>
    <row r="22" spans="1:11">
      <c r="A22" s="2386" t="s">
        <v>139</v>
      </c>
      <c r="B22" s="2355"/>
      <c r="C22" s="233">
        <v>3779397</v>
      </c>
      <c r="D22" s="233"/>
      <c r="E22" s="234">
        <v>3.8</v>
      </c>
      <c r="F22" s="234">
        <v>6.8</v>
      </c>
      <c r="G22" s="234">
        <v>28.1</v>
      </c>
      <c r="H22" s="234">
        <v>27.4</v>
      </c>
      <c r="I22" s="234">
        <v>16.100000000000001</v>
      </c>
      <c r="J22" s="234">
        <v>16.899999999999999</v>
      </c>
      <c r="K22" s="234">
        <v>0.9</v>
      </c>
    </row>
    <row r="23" spans="1:11" ht="6" customHeight="1">
      <c r="A23" s="16"/>
      <c r="B23" s="16"/>
      <c r="C23" s="72"/>
      <c r="D23" s="72"/>
      <c r="E23" s="17"/>
      <c r="F23" s="17"/>
      <c r="G23" s="17"/>
      <c r="H23" s="17"/>
    </row>
    <row r="24" spans="1:11">
      <c r="A24" s="5" t="s">
        <v>100</v>
      </c>
      <c r="B24" s="2"/>
      <c r="C24" s="231">
        <v>11424285</v>
      </c>
      <c r="D24" s="231"/>
      <c r="E24" s="232">
        <v>3.3</v>
      </c>
      <c r="F24" s="232">
        <v>7.6</v>
      </c>
      <c r="G24" s="232">
        <v>34.700000000000003</v>
      </c>
      <c r="H24" s="232">
        <v>28.9</v>
      </c>
      <c r="I24" s="232">
        <v>13.3</v>
      </c>
      <c r="J24" s="232">
        <v>11.1</v>
      </c>
      <c r="K24" s="232">
        <v>1.1000000000000001</v>
      </c>
    </row>
    <row r="25" spans="1:11">
      <c r="A25" s="4" t="s">
        <v>134</v>
      </c>
      <c r="C25" s="233">
        <v>2086577</v>
      </c>
      <c r="D25" s="233"/>
      <c r="E25" s="234">
        <v>4.8</v>
      </c>
      <c r="F25" s="234">
        <v>10.1</v>
      </c>
      <c r="G25" s="234">
        <v>47.1</v>
      </c>
      <c r="H25" s="234">
        <v>25.4</v>
      </c>
      <c r="I25" s="234">
        <v>7.3</v>
      </c>
      <c r="J25" s="234">
        <v>4</v>
      </c>
      <c r="K25" s="234">
        <v>1.3</v>
      </c>
    </row>
    <row r="26" spans="1:11">
      <c r="A26" s="4" t="s">
        <v>135</v>
      </c>
      <c r="C26" s="233">
        <v>1805910</v>
      </c>
      <c r="D26" s="233"/>
      <c r="E26" s="234">
        <v>3.6</v>
      </c>
      <c r="F26" s="234">
        <v>10.4</v>
      </c>
      <c r="G26" s="234">
        <v>44</v>
      </c>
      <c r="H26" s="234">
        <v>29</v>
      </c>
      <c r="I26" s="234">
        <v>8.6</v>
      </c>
      <c r="J26" s="234">
        <v>3.4</v>
      </c>
      <c r="K26" s="680">
        <v>1</v>
      </c>
    </row>
    <row r="27" spans="1:11">
      <c r="A27" s="4" t="s">
        <v>136</v>
      </c>
      <c r="C27" s="233">
        <v>1664794</v>
      </c>
      <c r="D27" s="233"/>
      <c r="E27" s="234">
        <v>2.5</v>
      </c>
      <c r="F27" s="234">
        <v>8.5</v>
      </c>
      <c r="G27" s="234">
        <v>38.799999999999997</v>
      </c>
      <c r="H27" s="234">
        <v>32.4</v>
      </c>
      <c r="I27" s="234">
        <v>11.7</v>
      </c>
      <c r="J27" s="234">
        <v>5.2</v>
      </c>
      <c r="K27" s="680">
        <v>0.9</v>
      </c>
    </row>
    <row r="28" spans="1:11">
      <c r="A28" s="4" t="s">
        <v>137</v>
      </c>
      <c r="C28" s="233">
        <v>1600531</v>
      </c>
      <c r="D28" s="233"/>
      <c r="E28" s="234">
        <v>2.5</v>
      </c>
      <c r="F28" s="234">
        <v>6.9</v>
      </c>
      <c r="G28" s="234">
        <v>33.4</v>
      </c>
      <c r="H28" s="234">
        <v>32.6</v>
      </c>
      <c r="I28" s="234">
        <v>15</v>
      </c>
      <c r="J28" s="234">
        <v>8.8000000000000007</v>
      </c>
      <c r="K28" s="680">
        <v>0.8</v>
      </c>
    </row>
    <row r="29" spans="1:11">
      <c r="A29" s="4" t="s">
        <v>138</v>
      </c>
      <c r="C29" s="233">
        <v>1597488</v>
      </c>
      <c r="D29" s="233"/>
      <c r="E29" s="234">
        <v>2.7</v>
      </c>
      <c r="F29" s="234">
        <v>6.3</v>
      </c>
      <c r="G29" s="234">
        <v>27.4</v>
      </c>
      <c r="H29" s="234">
        <v>30.2</v>
      </c>
      <c r="I29" s="234">
        <v>17.7</v>
      </c>
      <c r="J29" s="234">
        <v>14.7</v>
      </c>
      <c r="K29" s="680">
        <v>1</v>
      </c>
    </row>
    <row r="30" spans="1:11">
      <c r="A30" s="4" t="s">
        <v>98</v>
      </c>
      <c r="C30" s="233">
        <v>1432811</v>
      </c>
      <c r="D30" s="233"/>
      <c r="E30" s="234">
        <v>3.4</v>
      </c>
      <c r="F30" s="234">
        <v>5.3</v>
      </c>
      <c r="G30" s="234">
        <v>22.8</v>
      </c>
      <c r="H30" s="234">
        <v>27.3</v>
      </c>
      <c r="I30" s="234">
        <v>18.2</v>
      </c>
      <c r="J30" s="234">
        <v>21.2</v>
      </c>
      <c r="K30" s="234">
        <v>1.8</v>
      </c>
    </row>
    <row r="31" spans="1:11">
      <c r="A31" s="4" t="s">
        <v>139</v>
      </c>
      <c r="C31" s="233">
        <v>1236174</v>
      </c>
      <c r="D31" s="233"/>
      <c r="E31" s="234">
        <v>2.9</v>
      </c>
      <c r="F31" s="234">
        <v>3.5</v>
      </c>
      <c r="G31" s="234">
        <v>19.2</v>
      </c>
      <c r="H31" s="234">
        <v>25.4</v>
      </c>
      <c r="I31" s="234">
        <v>19.100000000000001</v>
      </c>
      <c r="J31" s="234">
        <v>28.6</v>
      </c>
      <c r="K31" s="680">
        <v>1.3</v>
      </c>
    </row>
    <row r="32" spans="1:11" ht="6" customHeight="1">
      <c r="A32" s="5"/>
      <c r="B32" s="2"/>
      <c r="C32" s="231"/>
      <c r="D32" s="231"/>
      <c r="E32" s="232"/>
      <c r="F32" s="232"/>
      <c r="G32" s="232"/>
      <c r="H32" s="232"/>
      <c r="I32" s="232"/>
      <c r="J32" s="232"/>
      <c r="K32" s="232"/>
    </row>
    <row r="33" spans="1:15">
      <c r="A33" s="5" t="s">
        <v>99</v>
      </c>
      <c r="B33" s="2"/>
      <c r="C33" s="231">
        <v>20566013</v>
      </c>
      <c r="D33" s="231"/>
      <c r="E33" s="232">
        <v>5</v>
      </c>
      <c r="F33" s="232">
        <v>12.9</v>
      </c>
      <c r="G33" s="232">
        <v>42.5</v>
      </c>
      <c r="H33" s="232">
        <v>24.8</v>
      </c>
      <c r="I33" s="232">
        <v>8.9</v>
      </c>
      <c r="J33" s="232">
        <v>5.2</v>
      </c>
      <c r="K33" s="232">
        <v>0.7</v>
      </c>
    </row>
    <row r="34" spans="1:15">
      <c r="A34" s="4" t="s">
        <v>134</v>
      </c>
      <c r="C34" s="233">
        <v>3248260</v>
      </c>
      <c r="D34" s="233"/>
      <c r="E34" s="234">
        <v>7.2</v>
      </c>
      <c r="F34" s="234">
        <v>12.8</v>
      </c>
      <c r="G34" s="234">
        <v>50.2</v>
      </c>
      <c r="H34" s="234">
        <v>19.100000000000001</v>
      </c>
      <c r="I34" s="234">
        <v>5.8</v>
      </c>
      <c r="J34" s="234">
        <v>3.8</v>
      </c>
      <c r="K34" s="680">
        <v>1.1000000000000001</v>
      </c>
    </row>
    <row r="35" spans="1:15">
      <c r="A35" s="4" t="s">
        <v>135</v>
      </c>
      <c r="C35" s="233">
        <v>3206099</v>
      </c>
      <c r="D35" s="233"/>
      <c r="E35" s="234">
        <v>5.7</v>
      </c>
      <c r="F35" s="234">
        <v>15.2</v>
      </c>
      <c r="G35" s="234">
        <v>49.7</v>
      </c>
      <c r="H35" s="234">
        <v>21.9</v>
      </c>
      <c r="I35" s="234">
        <v>4.9000000000000004</v>
      </c>
      <c r="J35" s="234">
        <v>2.1</v>
      </c>
      <c r="K35" s="680">
        <v>0.5</v>
      </c>
    </row>
    <row r="36" spans="1:15">
      <c r="A36" s="4" t="s">
        <v>136</v>
      </c>
      <c r="C36" s="233">
        <v>2858751</v>
      </c>
      <c r="D36" s="233"/>
      <c r="E36" s="234">
        <v>4.3</v>
      </c>
      <c r="F36" s="234">
        <v>14.9</v>
      </c>
      <c r="G36" s="234">
        <v>47.5</v>
      </c>
      <c r="H36" s="234">
        <v>25.1</v>
      </c>
      <c r="I36" s="234">
        <v>5.6</v>
      </c>
      <c r="J36" s="234">
        <v>2</v>
      </c>
      <c r="K36" s="680">
        <v>0.6</v>
      </c>
    </row>
    <row r="37" spans="1:15">
      <c r="A37" s="4" t="s">
        <v>137</v>
      </c>
      <c r="C37" s="233">
        <v>2840357</v>
      </c>
      <c r="D37" s="233"/>
      <c r="E37" s="234">
        <v>4.4000000000000004</v>
      </c>
      <c r="F37" s="234">
        <v>15.5</v>
      </c>
      <c r="G37" s="234">
        <v>42.6</v>
      </c>
      <c r="H37" s="234">
        <v>24.8</v>
      </c>
      <c r="I37" s="234">
        <v>7.9</v>
      </c>
      <c r="J37" s="234">
        <v>4</v>
      </c>
      <c r="K37" s="680">
        <v>0.8</v>
      </c>
    </row>
    <row r="38" spans="1:15">
      <c r="A38" s="4" t="s">
        <v>138</v>
      </c>
      <c r="C38" s="233">
        <v>2970710</v>
      </c>
      <c r="D38" s="233"/>
      <c r="E38" s="234">
        <v>3.9</v>
      </c>
      <c r="F38" s="234">
        <v>12.8</v>
      </c>
      <c r="G38" s="234">
        <v>38.200000000000003</v>
      </c>
      <c r="H38" s="234">
        <v>27.4</v>
      </c>
      <c r="I38" s="234">
        <v>10.9</v>
      </c>
      <c r="J38" s="234">
        <v>6.1</v>
      </c>
      <c r="K38" s="680">
        <v>0.7</v>
      </c>
    </row>
    <row r="39" spans="1:15">
      <c r="A39" s="4" t="s">
        <v>98</v>
      </c>
      <c r="C39" s="233">
        <v>2898613</v>
      </c>
      <c r="D39" s="233"/>
      <c r="E39" s="234">
        <v>5</v>
      </c>
      <c r="F39" s="234">
        <v>10.1</v>
      </c>
      <c r="G39" s="234">
        <v>34</v>
      </c>
      <c r="H39" s="234">
        <v>28.2</v>
      </c>
      <c r="I39" s="234">
        <v>13.7</v>
      </c>
      <c r="J39" s="234">
        <v>8.3000000000000007</v>
      </c>
      <c r="K39" s="680">
        <v>0.7</v>
      </c>
    </row>
    <row r="40" spans="1:15">
      <c r="A40" s="31" t="s">
        <v>139</v>
      </c>
      <c r="B40" s="14"/>
      <c r="C40" s="402">
        <v>2543223</v>
      </c>
      <c r="D40" s="402"/>
      <c r="E40" s="238">
        <v>4.3</v>
      </c>
      <c r="F40" s="238">
        <v>8.4</v>
      </c>
      <c r="G40" s="238">
        <v>32.5</v>
      </c>
      <c r="H40" s="238">
        <v>28.3</v>
      </c>
      <c r="I40" s="238">
        <v>14.7</v>
      </c>
      <c r="J40" s="238">
        <v>11.2</v>
      </c>
      <c r="K40" s="681">
        <v>0.6</v>
      </c>
    </row>
    <row r="41" spans="1:15" ht="6" customHeight="1">
      <c r="A41" s="16"/>
      <c r="B41" s="16"/>
      <c r="C41" s="72"/>
      <c r="D41" s="72"/>
      <c r="E41" s="17"/>
      <c r="F41" s="17"/>
      <c r="G41" s="17"/>
      <c r="H41" s="17"/>
      <c r="I41" s="16"/>
      <c r="J41" s="16"/>
      <c r="K41" s="16"/>
      <c r="L41" s="578"/>
    </row>
    <row r="42" spans="1:15" s="317" customFormat="1" ht="56.25" customHeight="1">
      <c r="A42" s="2359" t="s">
        <v>635</v>
      </c>
      <c r="B42" s="2359"/>
      <c r="C42" s="2359"/>
      <c r="D42" s="2359"/>
      <c r="E42" s="2359"/>
      <c r="F42" s="2359"/>
      <c r="G42" s="2359"/>
      <c r="H42" s="2359"/>
      <c r="I42" s="2359"/>
      <c r="J42" s="2359"/>
      <c r="K42" s="2359"/>
      <c r="L42" s="577"/>
      <c r="M42"/>
      <c r="N42"/>
      <c r="O42"/>
    </row>
    <row r="43" spans="1:15" s="317" customFormat="1" ht="15" customHeight="1">
      <c r="A43" s="627" t="s">
        <v>220</v>
      </c>
      <c r="B43" s="627"/>
      <c r="C43" s="627"/>
      <c r="D43" s="627"/>
      <c r="E43" s="627"/>
      <c r="F43" s="627"/>
      <c r="G43" s="627"/>
      <c r="H43" s="627"/>
      <c r="I43" s="627"/>
      <c r="J43" s="627"/>
      <c r="K43" s="627"/>
      <c r="L43" s="577"/>
      <c r="M43"/>
      <c r="N43"/>
      <c r="O43"/>
    </row>
    <row r="44" spans="1:15">
      <c r="A44" s="54" t="s">
        <v>183</v>
      </c>
      <c r="B44" s="52"/>
      <c r="C44" s="52"/>
      <c r="D44" s="52"/>
      <c r="E44" s="52"/>
      <c r="F44" s="53"/>
      <c r="G44" s="48"/>
      <c r="H44" s="48"/>
    </row>
    <row r="45" spans="1:15">
      <c r="A45" s="54" t="s">
        <v>185</v>
      </c>
      <c r="B45" s="52"/>
      <c r="C45" s="52"/>
      <c r="D45" s="52"/>
      <c r="E45" s="52"/>
      <c r="F45" s="53"/>
      <c r="G45" s="48"/>
      <c r="H45" s="48"/>
      <c r="N45" s="19"/>
    </row>
    <row r="46" spans="1:15">
      <c r="A46" s="54" t="s">
        <v>187</v>
      </c>
      <c r="B46" s="52"/>
      <c r="C46" s="52"/>
      <c r="D46" s="52"/>
      <c r="E46" s="52"/>
      <c r="F46" s="53"/>
      <c r="G46" s="48"/>
      <c r="H46" s="48"/>
    </row>
    <row r="47" spans="1:15">
      <c r="A47" s="54"/>
      <c r="B47" s="52"/>
      <c r="C47" s="52"/>
      <c r="D47" s="52"/>
      <c r="E47" s="52"/>
      <c r="F47" s="53"/>
      <c r="G47" s="48"/>
      <c r="H47" s="48"/>
      <c r="L47" s="587" t="s">
        <v>93</v>
      </c>
    </row>
    <row r="48" spans="1:15">
      <c r="L48" s="578"/>
    </row>
    <row r="49" spans="1:12">
      <c r="L49" s="578"/>
    </row>
    <row r="50" spans="1:12">
      <c r="A50" s="2379" t="s">
        <v>151</v>
      </c>
      <c r="B50" s="2379"/>
      <c r="C50" s="2379"/>
      <c r="D50" s="2379"/>
      <c r="E50" s="2379"/>
      <c r="F50" s="2379"/>
      <c r="G50" s="2379"/>
      <c r="K50" s="8" t="s">
        <v>46</v>
      </c>
      <c r="L50" s="578"/>
    </row>
    <row r="51" spans="1:12">
      <c r="A51" s="2379"/>
      <c r="B51" s="2379"/>
      <c r="C51" s="2379"/>
      <c r="D51" s="2379"/>
      <c r="E51" s="2379"/>
      <c r="F51" s="2379"/>
      <c r="G51" s="2379"/>
      <c r="L51" s="578"/>
    </row>
    <row r="52" spans="1:12">
      <c r="A52" s="450" t="s">
        <v>95</v>
      </c>
      <c r="B52" s="451"/>
      <c r="C52" s="451"/>
      <c r="D52" s="451"/>
      <c r="E52" s="42"/>
      <c r="F52" s="42"/>
    </row>
    <row r="53" spans="1:12" ht="6" customHeight="1">
      <c r="A53" s="442"/>
      <c r="B53" s="452"/>
      <c r="C53" s="453"/>
      <c r="D53" s="453"/>
      <c r="E53" s="18"/>
      <c r="F53" s="18"/>
      <c r="G53" s="18"/>
      <c r="H53" s="18"/>
      <c r="I53" s="18"/>
      <c r="J53" s="18"/>
      <c r="K53" s="18"/>
      <c r="L53" s="578"/>
    </row>
    <row r="54" spans="1:12" ht="15" customHeight="1">
      <c r="A54" s="2380" t="s">
        <v>22</v>
      </c>
      <c r="B54" s="2381"/>
      <c r="C54" s="448"/>
      <c r="D54" s="448"/>
      <c r="E54" s="2383" t="s">
        <v>201</v>
      </c>
      <c r="F54" s="2383"/>
      <c r="G54" s="2383"/>
      <c r="H54" s="2383"/>
      <c r="I54" s="2383"/>
      <c r="J54" s="2383"/>
      <c r="K54" s="2384"/>
    </row>
    <row r="55" spans="1:12" ht="30.75" customHeight="1">
      <c r="A55" s="2382"/>
      <c r="B55" s="2382"/>
      <c r="C55" s="247" t="s">
        <v>17</v>
      </c>
      <c r="D55" s="247"/>
      <c r="E55" s="247" t="s">
        <v>48</v>
      </c>
      <c r="F55" s="247" t="s">
        <v>196</v>
      </c>
      <c r="G55" s="247" t="s">
        <v>197</v>
      </c>
      <c r="H55" s="247" t="s">
        <v>198</v>
      </c>
      <c r="I55" s="247" t="s">
        <v>199</v>
      </c>
      <c r="J55" s="247" t="s">
        <v>200</v>
      </c>
      <c r="K55" s="247" t="s">
        <v>18</v>
      </c>
    </row>
    <row r="56" spans="1:12" ht="6" customHeight="1">
      <c r="A56" s="16"/>
      <c r="B56" s="16"/>
      <c r="C56" s="16"/>
      <c r="D56" s="16"/>
      <c r="E56" s="17"/>
      <c r="F56" s="17"/>
      <c r="G56" s="17"/>
      <c r="H56" s="17"/>
      <c r="L56" s="578"/>
    </row>
    <row r="57" spans="1:12">
      <c r="A57" s="5" t="s">
        <v>17</v>
      </c>
      <c r="B57" s="2"/>
      <c r="C57" s="73">
        <v>31990298</v>
      </c>
      <c r="D57" s="73"/>
      <c r="E57" s="187">
        <v>1404173</v>
      </c>
      <c r="F57" s="188">
        <v>3533597</v>
      </c>
      <c r="G57" s="73">
        <v>12695781</v>
      </c>
      <c r="H57" s="73">
        <v>8398352</v>
      </c>
      <c r="I57" s="73">
        <v>3348360</v>
      </c>
      <c r="J57" s="73">
        <v>2332472</v>
      </c>
      <c r="K57" s="73">
        <v>277563</v>
      </c>
    </row>
    <row r="58" spans="1:12">
      <c r="A58" s="4" t="s">
        <v>134</v>
      </c>
      <c r="C58" s="74">
        <v>5334837</v>
      </c>
      <c r="D58" s="74"/>
      <c r="E58" s="189">
        <v>333397</v>
      </c>
      <c r="F58" s="74">
        <v>627555</v>
      </c>
      <c r="G58" s="74">
        <v>2612853</v>
      </c>
      <c r="H58" s="74">
        <v>1151020</v>
      </c>
      <c r="I58" s="74">
        <v>341496</v>
      </c>
      <c r="J58" s="74">
        <v>205515</v>
      </c>
      <c r="K58" s="74">
        <v>63001</v>
      </c>
    </row>
    <row r="59" spans="1:12">
      <c r="A59" s="4" t="s">
        <v>135</v>
      </c>
      <c r="C59" s="74">
        <v>5012009</v>
      </c>
      <c r="D59" s="74"/>
      <c r="E59" s="189">
        <v>247954</v>
      </c>
      <c r="F59" s="74">
        <v>675881</v>
      </c>
      <c r="G59" s="74">
        <v>2387015</v>
      </c>
      <c r="H59" s="74">
        <v>1224182</v>
      </c>
      <c r="I59" s="74">
        <v>312940</v>
      </c>
      <c r="J59" s="74">
        <v>129750</v>
      </c>
      <c r="K59" s="74">
        <v>34287</v>
      </c>
    </row>
    <row r="60" spans="1:12">
      <c r="A60" s="4" t="s">
        <v>136</v>
      </c>
      <c r="C60" s="74">
        <v>4523545</v>
      </c>
      <c r="D60" s="74"/>
      <c r="E60" s="189">
        <v>163938</v>
      </c>
      <c r="F60" s="74">
        <v>568714</v>
      </c>
      <c r="G60" s="74">
        <v>2004655</v>
      </c>
      <c r="H60" s="74">
        <v>1254891</v>
      </c>
      <c r="I60" s="74">
        <v>354023</v>
      </c>
      <c r="J60" s="74">
        <v>144959</v>
      </c>
      <c r="K60" s="74">
        <v>32365</v>
      </c>
    </row>
    <row r="61" spans="1:12">
      <c r="A61" s="4" t="s">
        <v>137</v>
      </c>
      <c r="C61" s="74">
        <v>4440888</v>
      </c>
      <c r="D61" s="74"/>
      <c r="E61" s="189">
        <v>164314</v>
      </c>
      <c r="F61" s="74">
        <v>551919</v>
      </c>
      <c r="G61" s="74">
        <v>1745804</v>
      </c>
      <c r="H61" s="74">
        <v>1225091</v>
      </c>
      <c r="I61" s="74">
        <v>464988</v>
      </c>
      <c r="J61" s="74">
        <v>253819</v>
      </c>
      <c r="K61" s="74">
        <v>34953</v>
      </c>
    </row>
    <row r="62" spans="1:12">
      <c r="A62" s="4" t="s">
        <v>138</v>
      </c>
      <c r="C62" s="74">
        <v>4568198</v>
      </c>
      <c r="D62" s="74"/>
      <c r="E62" s="189">
        <v>157278</v>
      </c>
      <c r="F62" s="74">
        <v>482159</v>
      </c>
      <c r="G62" s="74">
        <v>1571173</v>
      </c>
      <c r="H62" s="74">
        <v>1298206</v>
      </c>
      <c r="I62" s="74">
        <v>607249</v>
      </c>
      <c r="J62" s="74">
        <v>416331</v>
      </c>
      <c r="K62" s="74">
        <v>35802</v>
      </c>
    </row>
    <row r="63" spans="1:12">
      <c r="A63" s="4" t="s">
        <v>98</v>
      </c>
      <c r="C63" s="74">
        <v>4331424</v>
      </c>
      <c r="D63" s="74"/>
      <c r="E63" s="189">
        <v>193865</v>
      </c>
      <c r="F63" s="74">
        <v>370068</v>
      </c>
      <c r="G63" s="74">
        <v>1312065</v>
      </c>
      <c r="H63" s="74">
        <v>1210396</v>
      </c>
      <c r="I63" s="74">
        <v>657676</v>
      </c>
      <c r="J63" s="74">
        <v>543043</v>
      </c>
      <c r="K63" s="74">
        <v>44311</v>
      </c>
    </row>
    <row r="64" spans="1:12">
      <c r="A64" s="4" t="s">
        <v>139</v>
      </c>
      <c r="C64" s="74">
        <v>3779397</v>
      </c>
      <c r="D64" s="74"/>
      <c r="E64" s="189">
        <v>143427</v>
      </c>
      <c r="F64" s="74">
        <v>257301</v>
      </c>
      <c r="G64" s="74">
        <v>1062216</v>
      </c>
      <c r="H64" s="74">
        <v>1034566</v>
      </c>
      <c r="I64" s="74">
        <v>609988</v>
      </c>
      <c r="J64" s="74">
        <v>639055</v>
      </c>
      <c r="K64" s="74">
        <v>32844</v>
      </c>
    </row>
    <row r="65" spans="1:11" ht="6" customHeight="1">
      <c r="A65" s="16"/>
      <c r="B65" s="16"/>
      <c r="C65" s="75"/>
      <c r="D65" s="75"/>
      <c r="E65" s="75"/>
      <c r="F65" s="75"/>
      <c r="G65" s="75"/>
      <c r="H65" s="75"/>
      <c r="I65" s="76"/>
      <c r="J65" s="76"/>
      <c r="K65" s="76"/>
    </row>
    <row r="66" spans="1:11">
      <c r="A66" s="5" t="s">
        <v>100</v>
      </c>
      <c r="B66" s="2"/>
      <c r="C66" s="73">
        <v>11424285</v>
      </c>
      <c r="D66" s="73"/>
      <c r="E66" s="187">
        <v>372985</v>
      </c>
      <c r="F66" s="188">
        <v>871869</v>
      </c>
      <c r="G66" s="73">
        <v>3959410</v>
      </c>
      <c r="H66" s="73">
        <v>3303046</v>
      </c>
      <c r="I66" s="73">
        <v>1522313</v>
      </c>
      <c r="J66" s="73">
        <v>1264003</v>
      </c>
      <c r="K66" s="73">
        <v>130659</v>
      </c>
    </row>
    <row r="67" spans="1:11">
      <c r="A67" s="4" t="s">
        <v>134</v>
      </c>
      <c r="C67" s="74">
        <v>2086577</v>
      </c>
      <c r="D67" s="74"/>
      <c r="E67" s="189">
        <v>101059</v>
      </c>
      <c r="F67" s="74">
        <v>210558</v>
      </c>
      <c r="G67" s="74">
        <v>983529</v>
      </c>
      <c r="H67" s="74">
        <v>530560</v>
      </c>
      <c r="I67" s="74">
        <v>151918</v>
      </c>
      <c r="J67" s="74">
        <v>82948</v>
      </c>
      <c r="K67" s="74">
        <v>26005</v>
      </c>
    </row>
    <row r="68" spans="1:11">
      <c r="A68" s="4" t="s">
        <v>135</v>
      </c>
      <c r="C68" s="74">
        <v>1805910</v>
      </c>
      <c r="D68" s="74"/>
      <c r="E68" s="189">
        <v>64591</v>
      </c>
      <c r="F68" s="74">
        <v>188127</v>
      </c>
      <c r="G68" s="74">
        <v>794329</v>
      </c>
      <c r="H68" s="74">
        <v>524050</v>
      </c>
      <c r="I68" s="74">
        <v>155642</v>
      </c>
      <c r="J68" s="74">
        <v>61377</v>
      </c>
      <c r="K68" s="299">
        <v>17794</v>
      </c>
    </row>
    <row r="69" spans="1:11">
      <c r="A69" s="4" t="s">
        <v>136</v>
      </c>
      <c r="C69" s="74">
        <v>1664794</v>
      </c>
      <c r="D69" s="74"/>
      <c r="E69" s="189">
        <v>41579</v>
      </c>
      <c r="F69" s="74">
        <v>142023</v>
      </c>
      <c r="G69" s="74">
        <v>646087</v>
      </c>
      <c r="H69" s="74">
        <v>538594</v>
      </c>
      <c r="I69" s="74">
        <v>194427</v>
      </c>
      <c r="J69" s="74">
        <v>86390</v>
      </c>
      <c r="K69" s="299">
        <v>15694</v>
      </c>
    </row>
    <row r="70" spans="1:11">
      <c r="A70" s="4" t="s">
        <v>137</v>
      </c>
      <c r="C70" s="74">
        <v>1600531</v>
      </c>
      <c r="D70" s="74"/>
      <c r="E70" s="189">
        <v>39853</v>
      </c>
      <c r="F70" s="74">
        <v>110517</v>
      </c>
      <c r="G70" s="74">
        <v>534984</v>
      </c>
      <c r="H70" s="74">
        <v>520817</v>
      </c>
      <c r="I70" s="74">
        <v>240482</v>
      </c>
      <c r="J70" s="74">
        <v>140708</v>
      </c>
      <c r="K70" s="299">
        <v>13170</v>
      </c>
    </row>
    <row r="71" spans="1:11">
      <c r="A71" s="4" t="s">
        <v>138</v>
      </c>
      <c r="C71" s="74">
        <v>1597488</v>
      </c>
      <c r="D71" s="74"/>
      <c r="E71" s="189">
        <v>42188</v>
      </c>
      <c r="F71" s="74">
        <v>101042</v>
      </c>
      <c r="G71" s="74">
        <v>437253</v>
      </c>
      <c r="H71" s="74">
        <v>483045</v>
      </c>
      <c r="I71" s="74">
        <v>282432</v>
      </c>
      <c r="J71" s="74">
        <v>235053</v>
      </c>
      <c r="K71" s="299">
        <v>16475</v>
      </c>
    </row>
    <row r="72" spans="1:11">
      <c r="A72" s="4" t="s">
        <v>98</v>
      </c>
      <c r="C72" s="74">
        <v>1432811</v>
      </c>
      <c r="D72" s="74"/>
      <c r="E72" s="189">
        <v>48472</v>
      </c>
      <c r="F72" s="74">
        <v>76163</v>
      </c>
      <c r="G72" s="74">
        <v>326530</v>
      </c>
      <c r="H72" s="74">
        <v>391418</v>
      </c>
      <c r="I72" s="74">
        <v>261397</v>
      </c>
      <c r="J72" s="74">
        <v>303764</v>
      </c>
      <c r="K72" s="74">
        <v>25067</v>
      </c>
    </row>
    <row r="73" spans="1:11">
      <c r="A73" s="4" t="s">
        <v>139</v>
      </c>
      <c r="C73" s="74">
        <v>1236174</v>
      </c>
      <c r="D73" s="74"/>
      <c r="E73" s="189">
        <v>35243</v>
      </c>
      <c r="F73" s="74">
        <v>43439</v>
      </c>
      <c r="G73" s="74">
        <v>236698</v>
      </c>
      <c r="H73" s="74">
        <v>314562</v>
      </c>
      <c r="I73" s="74">
        <v>236015</v>
      </c>
      <c r="J73" s="74">
        <v>353763</v>
      </c>
      <c r="K73" s="299">
        <v>16454</v>
      </c>
    </row>
    <row r="74" spans="1:11" ht="6" customHeight="1">
      <c r="A74" s="5"/>
      <c r="B74" s="2"/>
      <c r="C74" s="73"/>
      <c r="D74" s="73"/>
      <c r="E74" s="187"/>
      <c r="F74" s="188"/>
      <c r="G74" s="73"/>
      <c r="H74" s="73"/>
      <c r="I74" s="73"/>
      <c r="J74" s="73"/>
      <c r="K74" s="73"/>
    </row>
    <row r="75" spans="1:11">
      <c r="A75" s="5" t="s">
        <v>99</v>
      </c>
      <c r="B75" s="2"/>
      <c r="C75" s="73">
        <v>20566013</v>
      </c>
      <c r="D75" s="73"/>
      <c r="E75" s="187">
        <v>1031188</v>
      </c>
      <c r="F75" s="188">
        <v>2661728</v>
      </c>
      <c r="G75" s="73">
        <v>8736371</v>
      </c>
      <c r="H75" s="73">
        <v>5095306</v>
      </c>
      <c r="I75" s="73">
        <v>1826047</v>
      </c>
      <c r="J75" s="73">
        <v>1068469</v>
      </c>
      <c r="K75" s="73">
        <v>146904</v>
      </c>
    </row>
    <row r="76" spans="1:11">
      <c r="A76" s="4" t="s">
        <v>134</v>
      </c>
      <c r="C76" s="74">
        <v>3248260</v>
      </c>
      <c r="D76" s="74"/>
      <c r="E76" s="189">
        <v>232338</v>
      </c>
      <c r="F76" s="74">
        <v>416997</v>
      </c>
      <c r="G76" s="74">
        <v>1629324</v>
      </c>
      <c r="H76" s="74">
        <v>620460</v>
      </c>
      <c r="I76" s="74">
        <v>189578</v>
      </c>
      <c r="J76" s="74">
        <v>122567</v>
      </c>
      <c r="K76" s="299">
        <v>36996</v>
      </c>
    </row>
    <row r="77" spans="1:11">
      <c r="A77" s="4" t="s">
        <v>135</v>
      </c>
      <c r="C77" s="74">
        <v>3206099</v>
      </c>
      <c r="D77" s="74"/>
      <c r="E77" s="189">
        <v>183363</v>
      </c>
      <c r="F77" s="74">
        <v>487754</v>
      </c>
      <c r="G77" s="74">
        <v>1592686</v>
      </c>
      <c r="H77" s="74">
        <v>700132</v>
      </c>
      <c r="I77" s="74">
        <v>157298</v>
      </c>
      <c r="J77" s="74">
        <v>68373</v>
      </c>
      <c r="K77" s="299">
        <v>16493</v>
      </c>
    </row>
    <row r="78" spans="1:11">
      <c r="A78" s="4" t="s">
        <v>136</v>
      </c>
      <c r="C78" s="74">
        <v>2858751</v>
      </c>
      <c r="D78" s="74"/>
      <c r="E78" s="189">
        <v>122359</v>
      </c>
      <c r="F78" s="74">
        <v>426691</v>
      </c>
      <c r="G78" s="74">
        <v>1358568</v>
      </c>
      <c r="H78" s="74">
        <v>716297</v>
      </c>
      <c r="I78" s="74">
        <v>159596</v>
      </c>
      <c r="J78" s="74">
        <v>58569</v>
      </c>
      <c r="K78" s="299">
        <v>16671</v>
      </c>
    </row>
    <row r="79" spans="1:11">
      <c r="A79" s="4" t="s">
        <v>137</v>
      </c>
      <c r="C79" s="74">
        <v>2840357</v>
      </c>
      <c r="D79" s="74"/>
      <c r="E79" s="189">
        <v>124461</v>
      </c>
      <c r="F79" s="74">
        <v>441402</v>
      </c>
      <c r="G79" s="74">
        <v>1210820</v>
      </c>
      <c r="H79" s="74">
        <v>704274</v>
      </c>
      <c r="I79" s="74">
        <v>224506</v>
      </c>
      <c r="J79" s="74">
        <v>113111</v>
      </c>
      <c r="K79" s="299">
        <v>21783</v>
      </c>
    </row>
    <row r="80" spans="1:11">
      <c r="A80" s="4" t="s">
        <v>138</v>
      </c>
      <c r="C80" s="74">
        <v>2970710</v>
      </c>
      <c r="D80" s="74"/>
      <c r="E80" s="189">
        <v>115090</v>
      </c>
      <c r="F80" s="74">
        <v>381117</v>
      </c>
      <c r="G80" s="74">
        <v>1133920</v>
      </c>
      <c r="H80" s="74">
        <v>815161</v>
      </c>
      <c r="I80" s="74">
        <v>324817</v>
      </c>
      <c r="J80" s="74">
        <v>181278</v>
      </c>
      <c r="K80" s="299">
        <v>19327</v>
      </c>
    </row>
    <row r="81" spans="1:14">
      <c r="A81" s="4" t="s">
        <v>98</v>
      </c>
      <c r="C81" s="74">
        <v>2898613</v>
      </c>
      <c r="D81" s="74"/>
      <c r="E81" s="189">
        <v>145393</v>
      </c>
      <c r="F81" s="74">
        <v>293905</v>
      </c>
      <c r="G81" s="74">
        <v>985535</v>
      </c>
      <c r="H81" s="74">
        <v>818978</v>
      </c>
      <c r="I81" s="74">
        <v>396279</v>
      </c>
      <c r="J81" s="74">
        <v>239279</v>
      </c>
      <c r="K81" s="299">
        <v>19244</v>
      </c>
    </row>
    <row r="82" spans="1:14">
      <c r="A82" s="31" t="s">
        <v>139</v>
      </c>
      <c r="B82" s="14"/>
      <c r="C82" s="92">
        <v>2543223</v>
      </c>
      <c r="D82" s="92"/>
      <c r="E82" s="403">
        <v>108184</v>
      </c>
      <c r="F82" s="92">
        <v>213862</v>
      </c>
      <c r="G82" s="92">
        <v>825518</v>
      </c>
      <c r="H82" s="92">
        <v>720004</v>
      </c>
      <c r="I82" s="92">
        <v>373973</v>
      </c>
      <c r="J82" s="92">
        <v>285292</v>
      </c>
      <c r="K82" s="404">
        <v>16390</v>
      </c>
    </row>
    <row r="83" spans="1:14" ht="6" customHeight="1">
      <c r="A83" s="68"/>
      <c r="B83" s="16"/>
      <c r="C83" s="431"/>
      <c r="D83" s="431"/>
      <c r="E83" s="455"/>
      <c r="F83" s="431"/>
      <c r="G83" s="431"/>
      <c r="H83" s="431"/>
      <c r="I83" s="431"/>
      <c r="J83" s="431"/>
      <c r="K83" s="456"/>
    </row>
    <row r="84" spans="1:14" s="102" customFormat="1" ht="15" customHeight="1">
      <c r="A84" s="315"/>
      <c r="B84" s="438" t="s">
        <v>191</v>
      </c>
      <c r="C84" s="439"/>
      <c r="D84" s="439"/>
      <c r="E84" s="439"/>
      <c r="F84" s="439"/>
      <c r="G84" s="439"/>
      <c r="L84" s="550"/>
    </row>
    <row r="85" spans="1:14">
      <c r="A85" s="54" t="s">
        <v>183</v>
      </c>
      <c r="B85" s="52"/>
      <c r="C85" s="52"/>
      <c r="D85" s="52"/>
      <c r="E85" s="52"/>
      <c r="F85" s="53"/>
      <c r="G85" s="48"/>
      <c r="H85" s="48"/>
    </row>
    <row r="86" spans="1:14">
      <c r="A86" s="54" t="s">
        <v>185</v>
      </c>
      <c r="B86" s="52"/>
      <c r="C86" s="52"/>
      <c r="D86" s="52"/>
      <c r="E86" s="52"/>
      <c r="F86" s="53"/>
      <c r="G86" s="48"/>
      <c r="H86" s="48"/>
      <c r="N86" s="19"/>
    </row>
    <row r="87" spans="1:14">
      <c r="A87" s="54" t="s">
        <v>187</v>
      </c>
      <c r="B87" s="52"/>
      <c r="C87" s="52"/>
      <c r="D87" s="52"/>
      <c r="E87" s="52"/>
      <c r="F87" s="53"/>
      <c r="G87" s="48"/>
      <c r="H87" s="48"/>
    </row>
    <row r="88" spans="1:14">
      <c r="A88" s="54"/>
      <c r="B88" s="52"/>
      <c r="C88" s="52"/>
      <c r="D88" s="52"/>
      <c r="E88" s="52"/>
      <c r="F88" s="53"/>
      <c r="G88" s="48"/>
      <c r="H88" s="48"/>
      <c r="L88" s="587" t="s">
        <v>93</v>
      </c>
    </row>
    <row r="89" spans="1:14">
      <c r="A89" s="54"/>
      <c r="B89" s="52"/>
      <c r="C89" s="52"/>
      <c r="D89" s="52"/>
      <c r="E89" s="52"/>
      <c r="F89" s="53"/>
      <c r="G89" s="48"/>
      <c r="H89" s="48"/>
    </row>
    <row r="91" spans="1:14">
      <c r="A91" s="2379" t="s">
        <v>151</v>
      </c>
      <c r="B91" s="2379"/>
      <c r="C91" s="2379"/>
      <c r="D91" s="2379"/>
      <c r="E91" s="2379"/>
      <c r="F91" s="2379"/>
      <c r="G91" s="2379"/>
      <c r="K91" s="8" t="s">
        <v>46</v>
      </c>
    </row>
    <row r="92" spans="1:14">
      <c r="A92" s="2379"/>
      <c r="B92" s="2379"/>
      <c r="C92" s="2379"/>
      <c r="D92" s="2379"/>
      <c r="E92" s="2379"/>
      <c r="F92" s="2379"/>
      <c r="G92" s="2379"/>
    </row>
    <row r="93" spans="1:14" ht="12.75" customHeight="1">
      <c r="A93" s="84" t="s">
        <v>34</v>
      </c>
      <c r="B93" s="25"/>
      <c r="C93" s="18"/>
      <c r="D93" s="18"/>
      <c r="E93" s="18"/>
      <c r="F93" s="18"/>
      <c r="G93" s="18"/>
      <c r="H93" s="18"/>
      <c r="I93" s="18"/>
      <c r="J93" s="18"/>
      <c r="K93" s="18"/>
    </row>
    <row r="94" spans="1:14" ht="6" customHeight="1">
      <c r="A94" s="442"/>
      <c r="B94" s="452"/>
      <c r="C94" s="453"/>
      <c r="D94" s="453"/>
      <c r="E94" s="18"/>
      <c r="F94" s="18"/>
      <c r="G94" s="18"/>
      <c r="H94" s="18"/>
      <c r="I94" s="18"/>
      <c r="J94" s="18"/>
      <c r="K94" s="18"/>
    </row>
    <row r="95" spans="1:14" ht="15" customHeight="1">
      <c r="A95" s="2380" t="s">
        <v>22</v>
      </c>
      <c r="B95" s="2381"/>
      <c r="C95" s="448"/>
      <c r="D95" s="448"/>
      <c r="E95" s="2383" t="s">
        <v>201</v>
      </c>
      <c r="F95" s="2383"/>
      <c r="G95" s="2383"/>
      <c r="H95" s="2383"/>
      <c r="I95" s="2383"/>
      <c r="J95" s="2383"/>
      <c r="K95" s="2384"/>
    </row>
    <row r="96" spans="1:14" ht="30.75" customHeight="1">
      <c r="A96" s="2382"/>
      <c r="B96" s="2382"/>
      <c r="C96" s="247" t="s">
        <v>17</v>
      </c>
      <c r="D96" s="247"/>
      <c r="E96" s="247" t="s">
        <v>48</v>
      </c>
      <c r="F96" s="247" t="s">
        <v>196</v>
      </c>
      <c r="G96" s="247" t="s">
        <v>197</v>
      </c>
      <c r="H96" s="247" t="s">
        <v>198</v>
      </c>
      <c r="I96" s="247" t="s">
        <v>199</v>
      </c>
      <c r="J96" s="247" t="s">
        <v>200</v>
      </c>
      <c r="K96" s="247" t="s">
        <v>18</v>
      </c>
    </row>
    <row r="97" spans="1:11" ht="6" customHeight="1">
      <c r="A97" s="16"/>
      <c r="B97" s="16"/>
      <c r="C97" s="16"/>
      <c r="D97" s="16"/>
      <c r="E97" s="17"/>
      <c r="F97" s="17"/>
      <c r="G97" s="17"/>
      <c r="H97" s="17"/>
    </row>
    <row r="98" spans="1:11">
      <c r="A98" s="5" t="s">
        <v>17</v>
      </c>
      <c r="B98" s="2"/>
      <c r="C98" s="34">
        <v>89916</v>
      </c>
      <c r="D98" s="34"/>
      <c r="E98" s="81">
        <v>3390</v>
      </c>
      <c r="F98" s="82">
        <v>8851</v>
      </c>
      <c r="G98" s="34">
        <v>34988</v>
      </c>
      <c r="H98" s="34">
        <v>25035</v>
      </c>
      <c r="I98" s="34">
        <v>10002</v>
      </c>
      <c r="J98" s="34">
        <v>6912</v>
      </c>
      <c r="K98" s="34">
        <v>738</v>
      </c>
    </row>
    <row r="99" spans="1:11">
      <c r="A99" s="4" t="s">
        <v>134</v>
      </c>
      <c r="C99" s="33">
        <v>15157</v>
      </c>
      <c r="D99" s="33"/>
      <c r="E99" s="83">
        <v>780</v>
      </c>
      <c r="F99" s="33">
        <v>1635</v>
      </c>
      <c r="G99" s="33">
        <v>7423</v>
      </c>
      <c r="H99" s="33">
        <v>3580</v>
      </c>
      <c r="I99" s="33">
        <v>1008</v>
      </c>
      <c r="J99" s="33">
        <v>571</v>
      </c>
      <c r="K99" s="33">
        <v>160</v>
      </c>
    </row>
    <row r="100" spans="1:11">
      <c r="A100" s="4" t="s">
        <v>135</v>
      </c>
      <c r="C100" s="33">
        <v>14081</v>
      </c>
      <c r="D100" s="33"/>
      <c r="E100" s="83">
        <v>599</v>
      </c>
      <c r="F100" s="33">
        <v>1697</v>
      </c>
      <c r="G100" s="33">
        <v>6557</v>
      </c>
      <c r="H100" s="33">
        <v>3770</v>
      </c>
      <c r="I100" s="33">
        <v>991</v>
      </c>
      <c r="J100" s="33">
        <v>378</v>
      </c>
      <c r="K100" s="33">
        <v>89</v>
      </c>
    </row>
    <row r="101" spans="1:11">
      <c r="A101" s="4" t="s">
        <v>136</v>
      </c>
      <c r="C101" s="33">
        <v>12743</v>
      </c>
      <c r="D101" s="33"/>
      <c r="E101" s="83">
        <v>395</v>
      </c>
      <c r="F101" s="33">
        <v>1448</v>
      </c>
      <c r="G101" s="33">
        <v>5568</v>
      </c>
      <c r="H101" s="33">
        <v>3707</v>
      </c>
      <c r="I101" s="33">
        <v>1083</v>
      </c>
      <c r="J101" s="33">
        <v>464</v>
      </c>
      <c r="K101" s="33">
        <v>78</v>
      </c>
    </row>
    <row r="102" spans="1:11">
      <c r="A102" s="4" t="s">
        <v>137</v>
      </c>
      <c r="C102" s="33">
        <v>12665</v>
      </c>
      <c r="D102" s="33"/>
      <c r="E102" s="83">
        <v>389</v>
      </c>
      <c r="F102" s="33">
        <v>1376</v>
      </c>
      <c r="G102" s="33">
        <v>4872</v>
      </c>
      <c r="H102" s="33">
        <v>3699</v>
      </c>
      <c r="I102" s="33">
        <v>1433</v>
      </c>
      <c r="J102" s="33">
        <v>800</v>
      </c>
      <c r="K102" s="33">
        <v>96</v>
      </c>
    </row>
    <row r="103" spans="1:11">
      <c r="A103" s="4" t="s">
        <v>138</v>
      </c>
      <c r="C103" s="33">
        <v>12745</v>
      </c>
      <c r="D103" s="33"/>
      <c r="E103" s="83">
        <v>410</v>
      </c>
      <c r="F103" s="33">
        <v>1175</v>
      </c>
      <c r="G103" s="33">
        <v>4240</v>
      </c>
      <c r="H103" s="33">
        <v>3837</v>
      </c>
      <c r="I103" s="33">
        <v>1777</v>
      </c>
      <c r="J103" s="33">
        <v>1212</v>
      </c>
      <c r="K103" s="33">
        <v>94</v>
      </c>
    </row>
    <row r="104" spans="1:11">
      <c r="A104" s="4" t="s">
        <v>98</v>
      </c>
      <c r="C104" s="33">
        <v>12099</v>
      </c>
      <c r="D104" s="33"/>
      <c r="E104" s="83">
        <v>448</v>
      </c>
      <c r="F104" s="33">
        <v>917</v>
      </c>
      <c r="G104" s="33">
        <v>3578</v>
      </c>
      <c r="H104" s="33">
        <v>3517</v>
      </c>
      <c r="I104" s="33">
        <v>1904</v>
      </c>
      <c r="J104" s="33">
        <v>1618</v>
      </c>
      <c r="K104" s="33">
        <v>117</v>
      </c>
    </row>
    <row r="105" spans="1:11">
      <c r="A105" s="4" t="s">
        <v>139</v>
      </c>
      <c r="C105" s="33">
        <v>10426</v>
      </c>
      <c r="D105" s="33"/>
      <c r="E105" s="83">
        <v>369</v>
      </c>
      <c r="F105" s="33">
        <v>603</v>
      </c>
      <c r="G105" s="33">
        <v>2750</v>
      </c>
      <c r="H105" s="33">
        <v>2925</v>
      </c>
      <c r="I105" s="33">
        <v>1806</v>
      </c>
      <c r="J105" s="33">
        <v>1869</v>
      </c>
      <c r="K105" s="33">
        <v>104</v>
      </c>
    </row>
    <row r="106" spans="1:11" ht="6" customHeight="1">
      <c r="A106" s="16"/>
      <c r="B106" s="16"/>
      <c r="C106" s="36"/>
      <c r="D106" s="36"/>
      <c r="E106" s="36"/>
      <c r="F106" s="36"/>
      <c r="G106" s="36"/>
      <c r="H106" s="36"/>
      <c r="I106" s="35"/>
      <c r="J106" s="35"/>
      <c r="K106" s="35"/>
    </row>
    <row r="107" spans="1:11">
      <c r="A107" s="5" t="s">
        <v>100</v>
      </c>
      <c r="B107" s="2"/>
      <c r="C107" s="34">
        <v>35776</v>
      </c>
      <c r="D107" s="34"/>
      <c r="E107" s="81">
        <v>1020</v>
      </c>
      <c r="F107" s="82">
        <v>2689</v>
      </c>
      <c r="G107" s="34">
        <v>12198</v>
      </c>
      <c r="H107" s="34">
        <v>10638</v>
      </c>
      <c r="I107" s="34">
        <v>4908</v>
      </c>
      <c r="J107" s="34">
        <v>3916</v>
      </c>
      <c r="K107" s="34">
        <v>407</v>
      </c>
    </row>
    <row r="108" spans="1:11">
      <c r="A108" s="4" t="s">
        <v>134</v>
      </c>
      <c r="C108" s="33">
        <v>6471</v>
      </c>
      <c r="D108" s="33"/>
      <c r="E108" s="83">
        <v>263</v>
      </c>
      <c r="F108" s="33">
        <v>638</v>
      </c>
      <c r="G108" s="33">
        <v>3019</v>
      </c>
      <c r="H108" s="33">
        <v>1746</v>
      </c>
      <c r="I108" s="33">
        <v>485</v>
      </c>
      <c r="J108" s="33">
        <v>241</v>
      </c>
      <c r="K108" s="33">
        <v>79</v>
      </c>
    </row>
    <row r="109" spans="1:11">
      <c r="A109" s="4" t="s">
        <v>135</v>
      </c>
      <c r="C109" s="33">
        <v>5615</v>
      </c>
      <c r="D109" s="33"/>
      <c r="E109" s="83">
        <v>177</v>
      </c>
      <c r="F109" s="33">
        <v>567</v>
      </c>
      <c r="G109" s="33">
        <v>2414</v>
      </c>
      <c r="H109" s="33">
        <v>1709</v>
      </c>
      <c r="I109" s="33">
        <v>508</v>
      </c>
      <c r="J109" s="33">
        <v>191</v>
      </c>
      <c r="K109" s="300">
        <v>49</v>
      </c>
    </row>
    <row r="110" spans="1:11">
      <c r="A110" s="4" t="s">
        <v>136</v>
      </c>
      <c r="C110" s="33">
        <v>5107</v>
      </c>
      <c r="D110" s="33"/>
      <c r="E110" s="83">
        <v>106</v>
      </c>
      <c r="F110" s="33">
        <v>435</v>
      </c>
      <c r="G110" s="33">
        <v>1951</v>
      </c>
      <c r="H110" s="33">
        <v>1666</v>
      </c>
      <c r="I110" s="33">
        <v>631</v>
      </c>
      <c r="J110" s="33">
        <v>273</v>
      </c>
      <c r="K110" s="300">
        <v>45</v>
      </c>
    </row>
    <row r="111" spans="1:11">
      <c r="A111" s="4" t="s">
        <v>137</v>
      </c>
      <c r="C111" s="33">
        <v>5138</v>
      </c>
      <c r="D111" s="33"/>
      <c r="E111" s="83">
        <v>110</v>
      </c>
      <c r="F111" s="33">
        <v>374</v>
      </c>
      <c r="G111" s="33">
        <v>1640</v>
      </c>
      <c r="H111" s="33">
        <v>1702</v>
      </c>
      <c r="I111" s="33">
        <v>787</v>
      </c>
      <c r="J111" s="33">
        <v>478</v>
      </c>
      <c r="K111" s="300">
        <v>47</v>
      </c>
    </row>
    <row r="112" spans="1:11">
      <c r="A112" s="4" t="s">
        <v>138</v>
      </c>
      <c r="C112" s="33">
        <v>5075</v>
      </c>
      <c r="D112" s="33"/>
      <c r="E112" s="83">
        <v>127</v>
      </c>
      <c r="F112" s="33">
        <v>312</v>
      </c>
      <c r="G112" s="33">
        <v>1398</v>
      </c>
      <c r="H112" s="33">
        <v>1592</v>
      </c>
      <c r="I112" s="33">
        <v>881</v>
      </c>
      <c r="J112" s="33">
        <v>713</v>
      </c>
      <c r="K112" s="300">
        <v>52</v>
      </c>
    </row>
    <row r="113" spans="1:12">
      <c r="A113" s="4" t="s">
        <v>98</v>
      </c>
      <c r="C113" s="33">
        <v>4495</v>
      </c>
      <c r="D113" s="33"/>
      <c r="E113" s="83">
        <v>132</v>
      </c>
      <c r="F113" s="33">
        <v>227</v>
      </c>
      <c r="G113" s="33">
        <v>1034</v>
      </c>
      <c r="H113" s="33">
        <v>1235</v>
      </c>
      <c r="I113" s="33">
        <v>853</v>
      </c>
      <c r="J113" s="33">
        <v>939</v>
      </c>
      <c r="K113" s="33">
        <v>75</v>
      </c>
    </row>
    <row r="114" spans="1:12">
      <c r="A114" s="4" t="s">
        <v>139</v>
      </c>
      <c r="C114" s="33">
        <v>3875</v>
      </c>
      <c r="D114" s="33"/>
      <c r="E114" s="83">
        <v>105</v>
      </c>
      <c r="F114" s="33">
        <v>136</v>
      </c>
      <c r="G114" s="33">
        <v>742</v>
      </c>
      <c r="H114" s="33">
        <v>988</v>
      </c>
      <c r="I114" s="33">
        <v>763</v>
      </c>
      <c r="J114" s="33">
        <v>1081</v>
      </c>
      <c r="K114" s="300">
        <v>60</v>
      </c>
    </row>
    <row r="115" spans="1:12" ht="6" customHeight="1">
      <c r="A115" s="5"/>
      <c r="B115" s="2"/>
      <c r="C115" s="34"/>
      <c r="D115" s="34"/>
      <c r="E115" s="81"/>
      <c r="F115" s="82"/>
      <c r="G115" s="34"/>
      <c r="H115" s="34"/>
      <c r="I115" s="34"/>
      <c r="J115" s="34"/>
      <c r="K115" s="34"/>
    </row>
    <row r="116" spans="1:12">
      <c r="A116" s="5" t="s">
        <v>99</v>
      </c>
      <c r="B116" s="2"/>
      <c r="C116" s="34">
        <v>54140</v>
      </c>
      <c r="D116" s="34"/>
      <c r="E116" s="81">
        <v>2370</v>
      </c>
      <c r="F116" s="82">
        <v>6162</v>
      </c>
      <c r="G116" s="34">
        <v>22790</v>
      </c>
      <c r="H116" s="34">
        <v>14397</v>
      </c>
      <c r="I116" s="34">
        <v>5094</v>
      </c>
      <c r="J116" s="34">
        <v>2996</v>
      </c>
      <c r="K116" s="34">
        <v>331</v>
      </c>
    </row>
    <row r="117" spans="1:12">
      <c r="A117" s="4" t="s">
        <v>134</v>
      </c>
      <c r="C117" s="33">
        <v>8686</v>
      </c>
      <c r="D117" s="33"/>
      <c r="E117" s="83">
        <v>517</v>
      </c>
      <c r="F117" s="33">
        <v>997</v>
      </c>
      <c r="G117" s="33">
        <v>4404</v>
      </c>
      <c r="H117" s="33">
        <v>1834</v>
      </c>
      <c r="I117" s="33">
        <v>523</v>
      </c>
      <c r="J117" s="33">
        <v>330</v>
      </c>
      <c r="K117" s="300">
        <v>81</v>
      </c>
    </row>
    <row r="118" spans="1:12">
      <c r="A118" s="4" t="s">
        <v>135</v>
      </c>
      <c r="C118" s="33">
        <v>8466</v>
      </c>
      <c r="D118" s="33"/>
      <c r="E118" s="83">
        <v>422</v>
      </c>
      <c r="F118" s="33">
        <v>1130</v>
      </c>
      <c r="G118" s="33">
        <v>4143</v>
      </c>
      <c r="H118" s="33">
        <v>2061</v>
      </c>
      <c r="I118" s="33">
        <v>483</v>
      </c>
      <c r="J118" s="33">
        <v>187</v>
      </c>
      <c r="K118" s="300">
        <v>40</v>
      </c>
    </row>
    <row r="119" spans="1:12">
      <c r="A119" s="4" t="s">
        <v>136</v>
      </c>
      <c r="C119" s="33">
        <v>7636</v>
      </c>
      <c r="D119" s="33"/>
      <c r="E119" s="83">
        <v>289</v>
      </c>
      <c r="F119" s="33">
        <v>1013</v>
      </c>
      <c r="G119" s="33">
        <v>3617</v>
      </c>
      <c r="H119" s="33">
        <v>2041</v>
      </c>
      <c r="I119" s="33">
        <v>452</v>
      </c>
      <c r="J119" s="33">
        <v>191</v>
      </c>
      <c r="K119" s="300">
        <v>33</v>
      </c>
    </row>
    <row r="120" spans="1:12">
      <c r="A120" s="4" t="s">
        <v>137</v>
      </c>
      <c r="C120" s="33">
        <v>7527</v>
      </c>
      <c r="D120" s="33"/>
      <c r="E120" s="83">
        <v>279</v>
      </c>
      <c r="F120" s="33">
        <v>1002</v>
      </c>
      <c r="G120" s="33">
        <v>3232</v>
      </c>
      <c r="H120" s="33">
        <v>1997</v>
      </c>
      <c r="I120" s="33">
        <v>646</v>
      </c>
      <c r="J120" s="33">
        <v>322</v>
      </c>
      <c r="K120" s="300">
        <v>49</v>
      </c>
    </row>
    <row r="121" spans="1:12">
      <c r="A121" s="4" t="s">
        <v>138</v>
      </c>
      <c r="C121" s="33">
        <v>7670</v>
      </c>
      <c r="D121" s="33"/>
      <c r="E121" s="83">
        <v>283</v>
      </c>
      <c r="F121" s="33">
        <v>863</v>
      </c>
      <c r="G121" s="33">
        <v>2842</v>
      </c>
      <c r="H121" s="33">
        <v>2245</v>
      </c>
      <c r="I121" s="33">
        <v>896</v>
      </c>
      <c r="J121" s="33">
        <v>499</v>
      </c>
      <c r="K121" s="300">
        <v>42</v>
      </c>
    </row>
    <row r="122" spans="1:12">
      <c r="A122" s="4" t="s">
        <v>98</v>
      </c>
      <c r="C122" s="33">
        <v>7604</v>
      </c>
      <c r="D122" s="33"/>
      <c r="E122" s="83">
        <v>316</v>
      </c>
      <c r="F122" s="33">
        <v>690</v>
      </c>
      <c r="G122" s="33">
        <v>2544</v>
      </c>
      <c r="H122" s="33">
        <v>2282</v>
      </c>
      <c r="I122" s="33">
        <v>1051</v>
      </c>
      <c r="J122" s="33">
        <v>679</v>
      </c>
      <c r="K122" s="300">
        <v>42</v>
      </c>
    </row>
    <row r="123" spans="1:12">
      <c r="A123" s="31" t="s">
        <v>139</v>
      </c>
      <c r="B123" s="14"/>
      <c r="C123" s="30">
        <v>6551</v>
      </c>
      <c r="D123" s="30"/>
      <c r="E123" s="405">
        <v>264</v>
      </c>
      <c r="F123" s="30">
        <v>467</v>
      </c>
      <c r="G123" s="30">
        <v>2008</v>
      </c>
      <c r="H123" s="30">
        <v>1937</v>
      </c>
      <c r="I123" s="30">
        <v>1043</v>
      </c>
      <c r="J123" s="30">
        <v>788</v>
      </c>
      <c r="K123" s="406">
        <v>44</v>
      </c>
    </row>
    <row r="124" spans="1:12" ht="6" customHeight="1">
      <c r="A124" s="16"/>
      <c r="B124" s="16"/>
      <c r="C124" s="36"/>
      <c r="D124" s="36"/>
      <c r="E124" s="36"/>
      <c r="F124" s="36"/>
      <c r="G124" s="36"/>
      <c r="H124" s="36"/>
      <c r="I124" s="36"/>
      <c r="J124" s="36"/>
      <c r="K124" s="36"/>
      <c r="L124" s="567"/>
    </row>
    <row r="125" spans="1:12" s="102" customFormat="1" ht="15" customHeight="1">
      <c r="A125" s="315"/>
      <c r="B125" s="438" t="s">
        <v>191</v>
      </c>
      <c r="C125" s="439"/>
      <c r="D125" s="439"/>
      <c r="E125" s="439"/>
      <c r="F125" s="439"/>
      <c r="G125" s="439"/>
      <c r="L125" s="550"/>
    </row>
    <row r="126" spans="1:12">
      <c r="A126" s="54" t="s">
        <v>183</v>
      </c>
      <c r="B126" s="52"/>
      <c r="C126" s="52"/>
      <c r="D126" s="52"/>
      <c r="E126" s="52"/>
      <c r="F126" s="53"/>
      <c r="G126" s="48"/>
      <c r="H126" s="48"/>
    </row>
    <row r="127" spans="1:12">
      <c r="A127" s="54" t="s">
        <v>185</v>
      </c>
      <c r="B127" s="52"/>
      <c r="C127" s="52"/>
      <c r="D127" s="52"/>
      <c r="E127" s="52"/>
      <c r="F127" s="53"/>
      <c r="G127" s="48"/>
      <c r="H127" s="48"/>
    </row>
    <row r="128" spans="1:12">
      <c r="A128" s="54" t="s">
        <v>187</v>
      </c>
      <c r="B128" s="52"/>
      <c r="C128" s="52"/>
      <c r="D128" s="52"/>
      <c r="E128" s="52"/>
      <c r="F128" s="53"/>
      <c r="G128" s="48"/>
      <c r="H128" s="48"/>
      <c r="L128" s="578"/>
    </row>
    <row r="129" spans="1:12">
      <c r="L129" s="587" t="s">
        <v>93</v>
      </c>
    </row>
    <row r="131" spans="1:12">
      <c r="A131" s="2379" t="s">
        <v>151</v>
      </c>
      <c r="B131" s="2379"/>
      <c r="C131" s="2379"/>
      <c r="D131" s="2379"/>
      <c r="E131" s="2379"/>
      <c r="F131" s="2379"/>
      <c r="G131" s="2379"/>
      <c r="K131" s="8" t="s">
        <v>46</v>
      </c>
    </row>
    <row r="132" spans="1:12">
      <c r="A132" s="2379"/>
      <c r="B132" s="2379"/>
      <c r="C132" s="2379"/>
      <c r="D132" s="2379"/>
      <c r="E132" s="2379"/>
      <c r="F132" s="2379"/>
      <c r="G132" s="2379"/>
    </row>
    <row r="133" spans="1:12">
      <c r="A133" s="2385" t="s">
        <v>112</v>
      </c>
      <c r="B133" s="2355"/>
      <c r="C133" s="18"/>
      <c r="D133" s="18"/>
      <c r="E133" s="18"/>
      <c r="F133" s="18"/>
      <c r="G133" s="18"/>
      <c r="H133" s="18"/>
      <c r="I133" s="18"/>
      <c r="J133" s="18"/>
      <c r="K133" s="18"/>
    </row>
    <row r="134" spans="1:12" ht="6" customHeight="1">
      <c r="A134" s="454"/>
      <c r="B134" s="452"/>
      <c r="C134" s="453"/>
      <c r="D134" s="453"/>
      <c r="E134" s="18"/>
      <c r="F134" s="18"/>
      <c r="G134" s="18"/>
      <c r="H134" s="18"/>
      <c r="I134" s="18"/>
      <c r="J134" s="18"/>
      <c r="K134" s="18"/>
    </row>
    <row r="135" spans="1:12" ht="15" customHeight="1">
      <c r="A135" s="2380" t="s">
        <v>22</v>
      </c>
      <c r="B135" s="2381"/>
      <c r="C135" s="448"/>
      <c r="D135" s="448"/>
      <c r="E135" s="2383" t="s">
        <v>201</v>
      </c>
      <c r="F135" s="2383"/>
      <c r="G135" s="2383"/>
      <c r="H135" s="2383"/>
      <c r="I135" s="2383"/>
      <c r="J135" s="2383"/>
      <c r="K135" s="2384"/>
    </row>
    <row r="136" spans="1:12" ht="30.75" customHeight="1">
      <c r="A136" s="2382"/>
      <c r="B136" s="2382"/>
      <c r="C136" s="247" t="s">
        <v>17</v>
      </c>
      <c r="D136" s="247"/>
      <c r="E136" s="247" t="s">
        <v>48</v>
      </c>
      <c r="F136" s="247" t="s">
        <v>196</v>
      </c>
      <c r="G136" s="247" t="s">
        <v>197</v>
      </c>
      <c r="H136" s="247" t="s">
        <v>198</v>
      </c>
      <c r="I136" s="247" t="s">
        <v>199</v>
      </c>
      <c r="J136" s="247" t="s">
        <v>200</v>
      </c>
      <c r="K136" s="247" t="s">
        <v>18</v>
      </c>
    </row>
    <row r="137" spans="1:12" ht="6" customHeight="1">
      <c r="A137" s="16"/>
      <c r="B137" s="16"/>
      <c r="C137" s="16"/>
      <c r="D137" s="16"/>
      <c r="E137" s="17"/>
      <c r="F137" s="17"/>
      <c r="G137" s="17"/>
      <c r="H137" s="17"/>
    </row>
    <row r="138" spans="1:12">
      <c r="A138" s="5" t="s">
        <v>17</v>
      </c>
      <c r="B138" s="2"/>
      <c r="C138" s="251">
        <v>0.49362399999999995</v>
      </c>
      <c r="D138" s="251"/>
      <c r="E138" s="264">
        <v>2.4079840000000003</v>
      </c>
      <c r="F138" s="251">
        <v>1.379883</v>
      </c>
      <c r="G138" s="251">
        <v>0.58495700000000006</v>
      </c>
      <c r="H138" s="251">
        <v>0.74533199999999999</v>
      </c>
      <c r="I138" s="251">
        <v>1.2554340000000002</v>
      </c>
      <c r="J138" s="251">
        <v>1.6035699999999999</v>
      </c>
      <c r="K138" s="251">
        <v>5.5322370000000003</v>
      </c>
    </row>
    <row r="139" spans="1:12">
      <c r="A139" s="4" t="s">
        <v>134</v>
      </c>
      <c r="C139" s="252">
        <v>1.13585</v>
      </c>
      <c r="D139" s="252"/>
      <c r="E139" s="252">
        <v>4.6621189999999997</v>
      </c>
      <c r="F139" s="252">
        <v>3.0651090000000001</v>
      </c>
      <c r="G139" s="252">
        <v>1.100155</v>
      </c>
      <c r="H139" s="252">
        <v>1.9915510000000001</v>
      </c>
      <c r="I139" s="252">
        <v>3.8222119999999999</v>
      </c>
      <c r="J139" s="252">
        <v>5.8200820000000002</v>
      </c>
      <c r="K139" s="252">
        <v>10.58813</v>
      </c>
    </row>
    <row r="140" spans="1:12">
      <c r="A140" s="4" t="s">
        <v>135</v>
      </c>
      <c r="C140" s="252">
        <v>1.1507669999999999</v>
      </c>
      <c r="D140" s="252"/>
      <c r="E140" s="252">
        <v>5.4498069999999998</v>
      </c>
      <c r="F140" s="252">
        <v>3.0658720000000002</v>
      </c>
      <c r="G140" s="252">
        <v>1.189584</v>
      </c>
      <c r="H140" s="252">
        <v>1.8851489999999997</v>
      </c>
      <c r="I140" s="252">
        <v>4.0350579999999994</v>
      </c>
      <c r="J140" s="252">
        <v>6.6176570000000003</v>
      </c>
      <c r="K140" s="252">
        <v>13.922577</v>
      </c>
    </row>
    <row r="141" spans="1:12">
      <c r="A141" s="4" t="s">
        <v>136</v>
      </c>
      <c r="C141" s="252">
        <v>1.207163</v>
      </c>
      <c r="D141" s="252"/>
      <c r="E141" s="252">
        <v>6.6166559999999999</v>
      </c>
      <c r="F141" s="252">
        <v>3.3641749999999999</v>
      </c>
      <c r="G141" s="252">
        <v>1.347888</v>
      </c>
      <c r="H141" s="252">
        <v>1.8513109999999999</v>
      </c>
      <c r="I141" s="252">
        <v>3.7688420000000002</v>
      </c>
      <c r="J141" s="252">
        <v>5.4936790000000002</v>
      </c>
      <c r="K141" s="252">
        <v>14.298097000000002</v>
      </c>
    </row>
    <row r="142" spans="1:12">
      <c r="A142" s="4" t="s">
        <v>137</v>
      </c>
      <c r="C142" s="252">
        <v>1.1581410000000001</v>
      </c>
      <c r="D142" s="252"/>
      <c r="E142" s="252">
        <v>6.4039150000000005</v>
      </c>
      <c r="F142" s="252">
        <v>3.4227800000000004</v>
      </c>
      <c r="G142" s="252">
        <v>1.431894</v>
      </c>
      <c r="H142" s="252">
        <v>1.810805</v>
      </c>
      <c r="I142" s="252">
        <v>3.1351950000000004</v>
      </c>
      <c r="J142" s="252">
        <v>4.5285449999999994</v>
      </c>
      <c r="K142" s="252">
        <v>13.628693999999999</v>
      </c>
    </row>
    <row r="143" spans="1:12">
      <c r="A143" s="4" t="s">
        <v>138</v>
      </c>
      <c r="C143" s="252">
        <v>1.1467499999999999</v>
      </c>
      <c r="D143" s="252"/>
      <c r="E143" s="252">
        <v>6.4158989999999996</v>
      </c>
      <c r="F143" s="252">
        <v>3.7387009999999998</v>
      </c>
      <c r="G143" s="252">
        <v>1.655753</v>
      </c>
      <c r="H143" s="252">
        <v>1.73672</v>
      </c>
      <c r="I143" s="252">
        <v>2.7611840000000001</v>
      </c>
      <c r="J143" s="252">
        <v>3.7995389999999998</v>
      </c>
      <c r="K143" s="252">
        <v>13.524631000000001</v>
      </c>
    </row>
    <row r="144" spans="1:12">
      <c r="A144" s="4" t="s">
        <v>98</v>
      </c>
      <c r="C144" s="252">
        <v>1.171618</v>
      </c>
      <c r="D144" s="252"/>
      <c r="E144" s="252">
        <v>5.9119089999999996</v>
      </c>
      <c r="F144" s="252">
        <v>4.1409880000000001</v>
      </c>
      <c r="G144" s="252">
        <v>1.9140480000000002</v>
      </c>
      <c r="H144" s="252">
        <v>1.930871</v>
      </c>
      <c r="I144" s="252">
        <v>2.7862930000000001</v>
      </c>
      <c r="J144" s="252">
        <v>2.9546349999999997</v>
      </c>
      <c r="K144" s="252">
        <v>12.745028999999999</v>
      </c>
    </row>
    <row r="145" spans="1:11">
      <c r="A145" s="4" t="s">
        <v>139</v>
      </c>
      <c r="C145" s="252">
        <v>1.2419249999999999</v>
      </c>
      <c r="D145" s="252"/>
      <c r="E145" s="252">
        <v>6.3209619999999997</v>
      </c>
      <c r="F145" s="252">
        <v>5.1980219999999999</v>
      </c>
      <c r="G145" s="252">
        <v>2.1389209999999999</v>
      </c>
      <c r="H145" s="252">
        <v>2.1205720000000001</v>
      </c>
      <c r="I145" s="252">
        <v>2.9634450000000001</v>
      </c>
      <c r="J145" s="252">
        <v>2.6692559999999999</v>
      </c>
      <c r="K145" s="252">
        <v>12.619333999999998</v>
      </c>
    </row>
    <row r="146" spans="1:11" ht="6" customHeight="1">
      <c r="A146" s="16"/>
      <c r="B146" s="16"/>
      <c r="C146" s="190"/>
      <c r="D146" s="190"/>
      <c r="E146" s="190"/>
      <c r="F146" s="190"/>
      <c r="G146" s="190"/>
      <c r="H146" s="9"/>
      <c r="I146" s="9"/>
      <c r="J146" s="9"/>
      <c r="K146" s="9"/>
    </row>
    <row r="147" spans="1:11">
      <c r="A147" s="5" t="s">
        <v>100</v>
      </c>
      <c r="B147" s="2"/>
      <c r="C147" s="264">
        <v>0.92319399999999996</v>
      </c>
      <c r="D147" s="264"/>
      <c r="E147" s="264">
        <v>4.8903309999999998</v>
      </c>
      <c r="F147" s="264">
        <v>2.6771539999999998</v>
      </c>
      <c r="G147" s="264">
        <v>1.1441059999999998</v>
      </c>
      <c r="H147" s="264">
        <v>1.1734260000000001</v>
      </c>
      <c r="I147" s="264">
        <v>1.729913</v>
      </c>
      <c r="J147" s="264">
        <v>2.223265</v>
      </c>
      <c r="K147" s="264">
        <v>7.0582960000000003</v>
      </c>
    </row>
    <row r="148" spans="1:11">
      <c r="A148" s="4" t="s">
        <v>134</v>
      </c>
      <c r="C148" s="253">
        <v>1.7790270000000001</v>
      </c>
      <c r="D148" s="253"/>
      <c r="E148" s="253">
        <v>9.1030100000000012</v>
      </c>
      <c r="F148" s="253">
        <v>4.6971069999999999</v>
      </c>
      <c r="G148" s="253">
        <v>1.7614259999999999</v>
      </c>
      <c r="H148" s="253">
        <v>2.7719260000000001</v>
      </c>
      <c r="I148" s="253">
        <v>5.5422720000000005</v>
      </c>
      <c r="J148" s="253">
        <v>9.4283939999999991</v>
      </c>
      <c r="K148" s="253">
        <v>14.170852999999999</v>
      </c>
    </row>
    <row r="149" spans="1:11">
      <c r="A149" s="4" t="s">
        <v>135</v>
      </c>
      <c r="C149" s="253">
        <v>1.8726769999999999</v>
      </c>
      <c r="D149" s="253"/>
      <c r="E149" s="253">
        <v>10.381738</v>
      </c>
      <c r="F149" s="253">
        <v>5.5558920000000001</v>
      </c>
      <c r="G149" s="253">
        <v>2.172641</v>
      </c>
      <c r="H149" s="253">
        <v>2.828713</v>
      </c>
      <c r="I149" s="253">
        <v>5.6652769999999997</v>
      </c>
      <c r="J149" s="253">
        <v>9.320393000000001</v>
      </c>
      <c r="K149" s="253">
        <v>19.812916000000001</v>
      </c>
    </row>
    <row r="150" spans="1:11">
      <c r="A150" s="4" t="s">
        <v>136</v>
      </c>
      <c r="C150" s="253">
        <v>2.0197750000000001</v>
      </c>
      <c r="D150" s="253"/>
      <c r="E150" s="253">
        <v>12.626107000000001</v>
      </c>
      <c r="F150" s="253">
        <v>7.0044579999999996</v>
      </c>
      <c r="G150" s="253">
        <v>2.5149219999999999</v>
      </c>
      <c r="H150" s="253">
        <v>2.6691719999999997</v>
      </c>
      <c r="I150" s="253">
        <v>4.7809499999999998</v>
      </c>
      <c r="J150" s="253">
        <v>7.1392069999999999</v>
      </c>
      <c r="K150" s="253">
        <v>18.433768999999998</v>
      </c>
    </row>
    <row r="151" spans="1:11">
      <c r="A151" s="4" t="s">
        <v>137</v>
      </c>
      <c r="C151" s="253">
        <v>1.8826619999999998</v>
      </c>
      <c r="D151" s="253"/>
      <c r="E151" s="253">
        <v>12.394874999999999</v>
      </c>
      <c r="F151" s="253">
        <v>6.7001039999999996</v>
      </c>
      <c r="G151" s="253">
        <v>2.5615960000000002</v>
      </c>
      <c r="H151" s="253">
        <v>2.528969</v>
      </c>
      <c r="I151" s="253">
        <v>4.0739280000000004</v>
      </c>
      <c r="J151" s="253">
        <v>5.8424450000000006</v>
      </c>
      <c r="K151" s="253">
        <v>18.143383</v>
      </c>
    </row>
    <row r="152" spans="1:11">
      <c r="A152" s="4" t="s">
        <v>138</v>
      </c>
      <c r="C152" s="253">
        <v>1.8959330000000001</v>
      </c>
      <c r="D152" s="253"/>
      <c r="E152" s="253">
        <v>11.849778000000001</v>
      </c>
      <c r="F152" s="253">
        <v>7.8041230000000006</v>
      </c>
      <c r="G152" s="253">
        <v>3.1518220000000001</v>
      </c>
      <c r="H152" s="253">
        <v>2.461398</v>
      </c>
      <c r="I152" s="253">
        <v>3.5927929999999995</v>
      </c>
      <c r="J152" s="253">
        <v>5.0185230000000001</v>
      </c>
      <c r="K152" s="253">
        <v>16.581277</v>
      </c>
    </row>
    <row r="153" spans="1:11">
      <c r="A153" s="4" t="s">
        <v>98</v>
      </c>
      <c r="C153" s="253">
        <v>1.9262250000000001</v>
      </c>
      <c r="D153" s="253"/>
      <c r="E153" s="253">
        <v>10.671823</v>
      </c>
      <c r="F153" s="253">
        <v>8.1675269999999998</v>
      </c>
      <c r="G153" s="253">
        <v>4.1129090000000001</v>
      </c>
      <c r="H153" s="253">
        <v>3.3353869999999999</v>
      </c>
      <c r="I153" s="253">
        <v>3.9515719999999996</v>
      </c>
      <c r="J153" s="253">
        <v>3.6932550000000002</v>
      </c>
      <c r="K153" s="253">
        <v>14.129200000000001</v>
      </c>
    </row>
    <row r="154" spans="1:11">
      <c r="A154" s="4" t="s">
        <v>139</v>
      </c>
      <c r="C154" s="253">
        <v>1.9573099999999999</v>
      </c>
      <c r="D154" s="253"/>
      <c r="E154" s="253">
        <v>11.654947999999999</v>
      </c>
      <c r="F154" s="253">
        <v>10.368283999999999</v>
      </c>
      <c r="G154" s="253">
        <v>4.8930689999999997</v>
      </c>
      <c r="H154" s="253">
        <v>3.8461710000000005</v>
      </c>
      <c r="I154" s="253">
        <v>4.7917510000000005</v>
      </c>
      <c r="J154" s="253">
        <v>3.2198539999999998</v>
      </c>
      <c r="K154" s="253">
        <v>15.751674</v>
      </c>
    </row>
    <row r="155" spans="1:11" ht="6" customHeight="1">
      <c r="A155" s="4"/>
      <c r="C155" s="253"/>
      <c r="D155" s="253"/>
      <c r="E155" s="253"/>
      <c r="F155" s="253"/>
      <c r="G155" s="253"/>
      <c r="H155" s="253"/>
      <c r="I155" s="253"/>
      <c r="J155" s="253"/>
      <c r="K155" s="253"/>
    </row>
    <row r="156" spans="1:11">
      <c r="A156" s="5" t="s">
        <v>99</v>
      </c>
      <c r="B156" s="2"/>
      <c r="C156" s="251">
        <v>0.57153900000000002</v>
      </c>
      <c r="D156" s="251"/>
      <c r="E156" s="264">
        <v>2.7537609999999999</v>
      </c>
      <c r="F156" s="251">
        <v>1.595755</v>
      </c>
      <c r="G156" s="251">
        <v>0.67373299999999992</v>
      </c>
      <c r="H156" s="251">
        <v>0.96127099999999999</v>
      </c>
      <c r="I156" s="251">
        <v>1.7882390000000001</v>
      </c>
      <c r="J156" s="251">
        <v>2.3063319999999998</v>
      </c>
      <c r="K156" s="251">
        <v>8.3394969999999997</v>
      </c>
    </row>
    <row r="157" spans="1:11">
      <c r="A157" s="4" t="s">
        <v>134</v>
      </c>
      <c r="C157" s="252">
        <v>1.4744979999999999</v>
      </c>
      <c r="D157" s="252"/>
      <c r="E157" s="252">
        <v>5.3573509999999995</v>
      </c>
      <c r="F157" s="252">
        <v>3.9542679999999999</v>
      </c>
      <c r="G157" s="252">
        <v>1.4071020000000001</v>
      </c>
      <c r="H157" s="252">
        <v>2.8049370000000002</v>
      </c>
      <c r="I157" s="252">
        <v>5.2558769999999999</v>
      </c>
      <c r="J157" s="252">
        <v>7.3840779999999997</v>
      </c>
      <c r="K157" s="252">
        <v>15.027981</v>
      </c>
    </row>
    <row r="158" spans="1:11">
      <c r="A158" s="4" t="s">
        <v>135</v>
      </c>
      <c r="C158" s="252">
        <v>1.4572969999999998</v>
      </c>
      <c r="D158" s="252"/>
      <c r="E158" s="252">
        <v>6.3763050000000003</v>
      </c>
      <c r="F158" s="252">
        <v>3.6289259999999999</v>
      </c>
      <c r="G158" s="252">
        <v>1.419117</v>
      </c>
      <c r="H158" s="252">
        <v>2.5046390000000001</v>
      </c>
      <c r="I158" s="252">
        <v>5.6847639999999995</v>
      </c>
      <c r="J158" s="252">
        <v>9.3617740000000005</v>
      </c>
      <c r="K158" s="252">
        <v>19.419924999999999</v>
      </c>
    </row>
    <row r="159" spans="1:11">
      <c r="A159" s="4" t="s">
        <v>136</v>
      </c>
      <c r="C159" s="252">
        <v>1.5050600000000001</v>
      </c>
      <c r="D159" s="252"/>
      <c r="E159" s="252">
        <v>7.7388960000000004</v>
      </c>
      <c r="F159" s="252">
        <v>3.7970890000000002</v>
      </c>
      <c r="G159" s="252">
        <v>1.583979</v>
      </c>
      <c r="H159" s="252">
        <v>2.509887</v>
      </c>
      <c r="I159" s="252">
        <v>6.0208430000000002</v>
      </c>
      <c r="J159" s="252">
        <v>8.5653980000000001</v>
      </c>
      <c r="K159" s="252">
        <v>21.662604999999999</v>
      </c>
    </row>
    <row r="160" spans="1:11">
      <c r="A160" s="4" t="s">
        <v>137</v>
      </c>
      <c r="C160" s="252">
        <v>1.4674970000000001</v>
      </c>
      <c r="D160" s="252"/>
      <c r="E160" s="252">
        <v>7.4562600000000003</v>
      </c>
      <c r="F160" s="252">
        <v>3.8840539999999999</v>
      </c>
      <c r="G160" s="252">
        <v>1.7227539999999999</v>
      </c>
      <c r="H160" s="252">
        <v>2.511447</v>
      </c>
      <c r="I160" s="252">
        <v>4.7655349999999999</v>
      </c>
      <c r="J160" s="252">
        <v>7.0236090000000004</v>
      </c>
      <c r="K160" s="252">
        <v>18.920760999999999</v>
      </c>
    </row>
    <row r="161" spans="1:12">
      <c r="A161" s="4" t="s">
        <v>138</v>
      </c>
      <c r="C161" s="252">
        <v>1.438809</v>
      </c>
      <c r="D161" s="252"/>
      <c r="E161" s="252">
        <v>7.60825</v>
      </c>
      <c r="F161" s="252">
        <v>4.2112759999999998</v>
      </c>
      <c r="G161" s="252">
        <v>1.930599</v>
      </c>
      <c r="H161" s="252">
        <v>2.3459430000000001</v>
      </c>
      <c r="I161" s="252">
        <v>4.0913139999999997</v>
      </c>
      <c r="J161" s="252">
        <v>5.605829</v>
      </c>
      <c r="K161" s="252">
        <v>20.677016999999999</v>
      </c>
    </row>
    <row r="162" spans="1:12">
      <c r="A162" s="68" t="s">
        <v>98</v>
      </c>
      <c r="B162" s="16"/>
      <c r="C162" s="253">
        <v>1.4692069999999999</v>
      </c>
      <c r="D162" s="253"/>
      <c r="E162" s="253">
        <v>7.0376499999999993</v>
      </c>
      <c r="F162" s="253">
        <v>4.7326479999999993</v>
      </c>
      <c r="G162" s="253">
        <v>2.145105</v>
      </c>
      <c r="H162" s="253">
        <v>2.3672070000000001</v>
      </c>
      <c r="I162" s="253">
        <v>3.818651</v>
      </c>
      <c r="J162" s="253">
        <v>4.6531540000000007</v>
      </c>
      <c r="K162" s="253">
        <v>22.79598</v>
      </c>
    </row>
    <row r="163" spans="1:12">
      <c r="A163" s="31" t="s">
        <v>139</v>
      </c>
      <c r="B163" s="14"/>
      <c r="C163" s="254">
        <v>1.581537</v>
      </c>
      <c r="D163" s="254"/>
      <c r="E163" s="254">
        <v>7.4823209999999998</v>
      </c>
      <c r="F163" s="254">
        <v>5.853593</v>
      </c>
      <c r="G163" s="254">
        <v>2.3548800000000001</v>
      </c>
      <c r="H163" s="254">
        <v>2.5419959999999997</v>
      </c>
      <c r="I163" s="254">
        <v>3.7592279999999998</v>
      </c>
      <c r="J163" s="254">
        <v>4.3960699999999999</v>
      </c>
      <c r="K163" s="254">
        <v>19.715873000000002</v>
      </c>
    </row>
    <row r="164" spans="1:12" ht="6" customHeight="1">
      <c r="A164" s="16"/>
      <c r="B164" s="16"/>
      <c r="C164" s="191"/>
      <c r="D164" s="191"/>
      <c r="E164" s="191"/>
      <c r="F164" s="191"/>
      <c r="G164" s="191"/>
      <c r="H164" s="191"/>
      <c r="I164" s="191"/>
      <c r="J164" s="191"/>
      <c r="K164" s="191"/>
    </row>
    <row r="165" spans="1:12" s="102" customFormat="1" ht="15" customHeight="1">
      <c r="A165" s="315"/>
      <c r="B165" s="438" t="s">
        <v>191</v>
      </c>
      <c r="C165" s="439"/>
      <c r="D165" s="439"/>
      <c r="E165" s="439"/>
      <c r="F165" s="439"/>
      <c r="G165" s="439"/>
      <c r="L165" s="550"/>
    </row>
    <row r="166" spans="1:12">
      <c r="A166" s="54" t="s">
        <v>183</v>
      </c>
      <c r="B166" s="52"/>
      <c r="C166" s="52"/>
      <c r="D166" s="52"/>
      <c r="E166" s="52"/>
      <c r="F166" s="53"/>
      <c r="G166" s="48"/>
      <c r="H166" s="48"/>
    </row>
    <row r="167" spans="1:12">
      <c r="A167" s="54" t="s">
        <v>185</v>
      </c>
      <c r="B167" s="52"/>
      <c r="C167" s="52"/>
      <c r="D167" s="52"/>
      <c r="E167" s="52"/>
      <c r="F167" s="53"/>
      <c r="G167" s="48"/>
      <c r="H167" s="48"/>
    </row>
    <row r="168" spans="1:12">
      <c r="A168" s="54" t="s">
        <v>187</v>
      </c>
      <c r="B168" s="52"/>
      <c r="C168" s="52"/>
      <c r="D168" s="52"/>
      <c r="E168" s="52"/>
      <c r="F168" s="53"/>
      <c r="G168" s="48"/>
      <c r="H168" s="48"/>
    </row>
    <row r="169" spans="1:12">
      <c r="L169" s="587" t="s">
        <v>93</v>
      </c>
    </row>
    <row r="170" spans="1:12">
      <c r="A170" s="2379" t="s">
        <v>151</v>
      </c>
      <c r="B170" s="2379"/>
      <c r="C170" s="2379"/>
      <c r="D170" s="2379"/>
      <c r="E170" s="2379"/>
      <c r="F170" s="2379"/>
      <c r="G170" s="2379"/>
      <c r="K170" s="8" t="s">
        <v>46</v>
      </c>
      <c r="L170" s="578"/>
    </row>
    <row r="171" spans="1:12">
      <c r="A171" s="2379"/>
      <c r="B171" s="2379"/>
      <c r="C171" s="2379"/>
      <c r="D171" s="2379"/>
      <c r="E171" s="2379"/>
      <c r="F171" s="2379"/>
      <c r="G171" s="2379"/>
    </row>
    <row r="172" spans="1:12">
      <c r="A172" s="77" t="s">
        <v>32</v>
      </c>
      <c r="B172" s="25"/>
      <c r="C172" s="18"/>
      <c r="D172" s="18"/>
      <c r="E172" s="18"/>
      <c r="F172" s="18"/>
      <c r="G172" s="18"/>
      <c r="H172" s="18"/>
      <c r="I172" s="18"/>
      <c r="J172" s="18"/>
      <c r="K172" s="18"/>
    </row>
    <row r="173" spans="1:12" ht="6" customHeight="1">
      <c r="A173" s="442"/>
      <c r="B173" s="452"/>
      <c r="C173" s="453"/>
      <c r="D173" s="453"/>
      <c r="E173" s="18"/>
      <c r="F173" s="18"/>
      <c r="G173" s="18"/>
      <c r="H173" s="18"/>
      <c r="I173" s="18"/>
      <c r="J173" s="18"/>
      <c r="K173" s="18"/>
      <c r="L173" s="732"/>
    </row>
    <row r="174" spans="1:12" ht="13.5" customHeight="1">
      <c r="A174" s="2380" t="s">
        <v>22</v>
      </c>
      <c r="B174" s="2381"/>
      <c r="C174" s="448"/>
      <c r="D174" s="448"/>
      <c r="E174" s="2383" t="s">
        <v>201</v>
      </c>
      <c r="F174" s="2383"/>
      <c r="G174" s="2383"/>
      <c r="H174" s="2383"/>
      <c r="I174" s="2383"/>
      <c r="J174" s="2383"/>
      <c r="K174" s="2384"/>
      <c r="L174" s="732"/>
    </row>
    <row r="175" spans="1:12" ht="30.75" customHeight="1">
      <c r="A175" s="2382"/>
      <c r="B175" s="2382"/>
      <c r="C175" s="247" t="s">
        <v>17</v>
      </c>
      <c r="D175" s="247"/>
      <c r="E175" s="247" t="s">
        <v>48</v>
      </c>
      <c r="F175" s="247" t="s">
        <v>196</v>
      </c>
      <c r="G175" s="247" t="s">
        <v>197</v>
      </c>
      <c r="H175" s="247" t="s">
        <v>198</v>
      </c>
      <c r="I175" s="247" t="s">
        <v>199</v>
      </c>
      <c r="J175" s="247" t="s">
        <v>200</v>
      </c>
      <c r="K175" s="247" t="s">
        <v>18</v>
      </c>
      <c r="L175" s="732"/>
    </row>
    <row r="176" spans="1:12" ht="6" customHeight="1">
      <c r="A176" s="16"/>
      <c r="B176" s="16"/>
      <c r="L176" s="732"/>
    </row>
    <row r="177" spans="1:12">
      <c r="A177" s="5" t="s">
        <v>17</v>
      </c>
      <c r="B177" s="2"/>
      <c r="C177" s="367">
        <v>157911.8788620079</v>
      </c>
      <c r="D177" s="192"/>
      <c r="E177" s="324">
        <v>0.10569536</v>
      </c>
      <c r="F177" s="324">
        <v>0.15241961000000001</v>
      </c>
      <c r="G177" s="324">
        <v>0.23214804999999999</v>
      </c>
      <c r="H177" s="324">
        <v>0.19567050999999999</v>
      </c>
      <c r="I177" s="324">
        <v>0.13140371000000001</v>
      </c>
      <c r="J177" s="324">
        <v>0.11691923999999999</v>
      </c>
      <c r="K177" s="324">
        <v>4.8000309999999997E-2</v>
      </c>
      <c r="L177" s="716"/>
    </row>
    <row r="178" spans="1:12">
      <c r="A178" s="4" t="s">
        <v>134</v>
      </c>
      <c r="C178" s="368">
        <v>60595.739278795503</v>
      </c>
      <c r="D178" s="193"/>
      <c r="E178" s="325">
        <v>0.29135596000000002</v>
      </c>
      <c r="F178" s="325">
        <v>0.36055923000000001</v>
      </c>
      <c r="G178" s="325">
        <v>0.53882476000000001</v>
      </c>
      <c r="H178" s="325">
        <v>0.42968795999999998</v>
      </c>
      <c r="I178" s="325">
        <v>0.24466919000000001</v>
      </c>
      <c r="J178" s="325">
        <v>0.22420818000000001</v>
      </c>
      <c r="K178" s="325">
        <v>0.12503902</v>
      </c>
      <c r="L178" s="717"/>
    </row>
    <row r="179" spans="1:12">
      <c r="A179" s="4" t="s">
        <v>135</v>
      </c>
      <c r="C179" s="368">
        <v>57676.564632593399</v>
      </c>
      <c r="D179" s="193"/>
      <c r="E179" s="325">
        <v>0.26961274000000002</v>
      </c>
      <c r="F179" s="325">
        <v>0.41343992000000002</v>
      </c>
      <c r="G179" s="325">
        <v>0.56655001000000005</v>
      </c>
      <c r="H179" s="325">
        <v>0.46044713999999998</v>
      </c>
      <c r="I179" s="325">
        <v>0.25194112000000002</v>
      </c>
      <c r="J179" s="325">
        <v>0.17131674</v>
      </c>
      <c r="K179" s="325">
        <v>9.5243919999999996E-2</v>
      </c>
      <c r="L179" s="717"/>
    </row>
    <row r="180" spans="1:12">
      <c r="A180" s="4" t="s">
        <v>136</v>
      </c>
      <c r="C180" s="368">
        <v>54606.567356942098</v>
      </c>
      <c r="D180" s="193"/>
      <c r="E180" s="325">
        <v>0.23979453000000001</v>
      </c>
      <c r="F180" s="325">
        <v>0.42295444999999998</v>
      </c>
      <c r="G180" s="325">
        <v>0.59733040000000004</v>
      </c>
      <c r="H180" s="325">
        <v>0.51357797000000005</v>
      </c>
      <c r="I180" s="325">
        <v>0.2949582</v>
      </c>
      <c r="J180" s="325">
        <v>0.17604737000000001</v>
      </c>
      <c r="K180" s="325">
        <v>0.10229984</v>
      </c>
      <c r="L180" s="717"/>
    </row>
    <row r="181" spans="1:12">
      <c r="A181" s="4" t="s">
        <v>137</v>
      </c>
      <c r="C181" s="368">
        <v>51431.7558646752</v>
      </c>
      <c r="D181" s="193"/>
      <c r="E181" s="325">
        <v>0.23694651</v>
      </c>
      <c r="F181" s="325">
        <v>0.42538731000000002</v>
      </c>
      <c r="G181" s="325">
        <v>0.56290691999999998</v>
      </c>
      <c r="H181" s="325">
        <v>0.49953993000000002</v>
      </c>
      <c r="I181" s="325">
        <v>0.32827399000000002</v>
      </c>
      <c r="J181" s="325">
        <v>0.25882904000000001</v>
      </c>
      <c r="K181" s="325">
        <v>0.10726768</v>
      </c>
      <c r="L181" s="717"/>
    </row>
    <row r="182" spans="1:12">
      <c r="A182" s="4" t="s">
        <v>138</v>
      </c>
      <c r="C182" s="368">
        <v>52385.799055322299</v>
      </c>
      <c r="D182" s="193"/>
      <c r="E182" s="325">
        <v>0.22089228999999999</v>
      </c>
      <c r="F182" s="325">
        <v>0.39460823</v>
      </c>
      <c r="G182" s="325">
        <v>0.56947512</v>
      </c>
      <c r="H182" s="325">
        <v>0.49354699000000002</v>
      </c>
      <c r="I182" s="325">
        <v>0.36704326999999998</v>
      </c>
      <c r="J182" s="325">
        <v>0.34627791000000002</v>
      </c>
      <c r="K182" s="325">
        <v>0.10599559</v>
      </c>
      <c r="L182" s="717"/>
    </row>
    <row r="183" spans="1:12">
      <c r="A183" s="4" t="s">
        <v>98</v>
      </c>
      <c r="C183" s="368">
        <v>50747.762492563903</v>
      </c>
      <c r="D183" s="193"/>
      <c r="E183" s="325">
        <v>0.26460404999999998</v>
      </c>
      <c r="F183" s="325">
        <v>0.35379756000000001</v>
      </c>
      <c r="G183" s="325">
        <v>0.57979908999999996</v>
      </c>
      <c r="H183" s="325">
        <v>0.53957281000000001</v>
      </c>
      <c r="I183" s="325">
        <v>0.42306601999999999</v>
      </c>
      <c r="J183" s="325">
        <v>0.37043100000000001</v>
      </c>
      <c r="K183" s="325">
        <v>0.13038321</v>
      </c>
      <c r="L183" s="717"/>
    </row>
    <row r="184" spans="1:12">
      <c r="A184" s="4" t="s">
        <v>139</v>
      </c>
      <c r="C184" s="368">
        <v>46937.272090393199</v>
      </c>
      <c r="D184" s="193"/>
      <c r="E184" s="325">
        <v>0.23987864</v>
      </c>
      <c r="F184" s="325">
        <v>0.35388085000000002</v>
      </c>
      <c r="G184" s="325">
        <v>0.60115320999999999</v>
      </c>
      <c r="H184" s="325">
        <v>0.58048197000000001</v>
      </c>
      <c r="I184" s="325">
        <v>0.47829472000000001</v>
      </c>
      <c r="J184" s="325">
        <v>0.45134217999999998</v>
      </c>
      <c r="K184" s="325">
        <v>0.10966549</v>
      </c>
      <c r="L184" s="717"/>
    </row>
    <row r="185" spans="1:12" ht="6" customHeight="1">
      <c r="A185" s="16"/>
      <c r="B185" s="16"/>
      <c r="C185" s="369"/>
      <c r="D185" s="194"/>
      <c r="E185" s="326"/>
      <c r="F185" s="326"/>
      <c r="G185" s="326"/>
      <c r="H185" s="327"/>
      <c r="I185" s="327"/>
      <c r="J185" s="327"/>
      <c r="K185" s="327"/>
      <c r="L185" s="733"/>
    </row>
    <row r="186" spans="1:12">
      <c r="A186" s="5" t="s">
        <v>100</v>
      </c>
      <c r="B186" s="2"/>
      <c r="C186" s="367">
        <v>105468.2761286535</v>
      </c>
      <c r="D186" s="192"/>
      <c r="E186" s="324">
        <v>0.15966163999999999</v>
      </c>
      <c r="F186" s="324">
        <v>0.20431277</v>
      </c>
      <c r="G186" s="324">
        <v>0.39652248000000001</v>
      </c>
      <c r="H186" s="324">
        <v>0.33926676</v>
      </c>
      <c r="I186" s="324">
        <v>0.23051505999999999</v>
      </c>
      <c r="J186" s="324">
        <v>0.24598592</v>
      </c>
      <c r="K186" s="324">
        <v>8.0725389999999994E-2</v>
      </c>
      <c r="L186" s="716"/>
    </row>
    <row r="187" spans="1:12">
      <c r="A187" s="4" t="s">
        <v>134</v>
      </c>
      <c r="C187" s="368">
        <v>37120.763242656802</v>
      </c>
      <c r="D187" s="193"/>
      <c r="E187" s="325">
        <v>0.44088527999999999</v>
      </c>
      <c r="F187" s="325">
        <v>0.47398847999999999</v>
      </c>
      <c r="G187" s="325">
        <v>0.83026584999999997</v>
      </c>
      <c r="H187" s="325">
        <v>0.70482566999999996</v>
      </c>
      <c r="I187" s="325">
        <v>0.40351776</v>
      </c>
      <c r="J187" s="325">
        <v>0.37480833000000002</v>
      </c>
      <c r="K187" s="325">
        <v>0.17661128000000001</v>
      </c>
      <c r="L187" s="717"/>
    </row>
    <row r="188" spans="1:12">
      <c r="A188" s="4" t="s">
        <v>135</v>
      </c>
      <c r="C188" s="368">
        <v>33818.861279105302</v>
      </c>
      <c r="D188" s="193"/>
      <c r="E188" s="325">
        <v>0.37131797</v>
      </c>
      <c r="F188" s="325">
        <v>0.57877369000000001</v>
      </c>
      <c r="G188" s="325">
        <v>0.95563544</v>
      </c>
      <c r="H188" s="325">
        <v>0.82085326000000003</v>
      </c>
      <c r="I188" s="325">
        <v>0.48826081999999998</v>
      </c>
      <c r="J188" s="325">
        <v>0.31676981999999998</v>
      </c>
      <c r="K188" s="730">
        <v>0.19522070999999999</v>
      </c>
      <c r="L188" s="717"/>
    </row>
    <row r="189" spans="1:12">
      <c r="A189" s="4" t="s">
        <v>136</v>
      </c>
      <c r="C189" s="368">
        <v>33625.086401283697</v>
      </c>
      <c r="D189" s="193"/>
      <c r="E189" s="325">
        <v>0.31534287</v>
      </c>
      <c r="F189" s="325">
        <v>0.59754790999999996</v>
      </c>
      <c r="G189" s="325">
        <v>0.97601176999999995</v>
      </c>
      <c r="H189" s="325">
        <v>0.86353038999999998</v>
      </c>
      <c r="I189" s="325">
        <v>0.55835480999999998</v>
      </c>
      <c r="J189" s="325">
        <v>0.37046992000000001</v>
      </c>
      <c r="K189" s="730">
        <v>0.17377500000000001</v>
      </c>
      <c r="L189" s="717"/>
    </row>
    <row r="190" spans="1:12">
      <c r="A190" s="4" t="s">
        <v>137</v>
      </c>
      <c r="C190" s="370">
        <v>30132.582095997801</v>
      </c>
      <c r="D190" s="195"/>
      <c r="E190" s="328">
        <v>0.30863067999999999</v>
      </c>
      <c r="F190" s="328">
        <v>0.46264360999999998</v>
      </c>
      <c r="G190" s="328">
        <v>0.85622394999999996</v>
      </c>
      <c r="H190" s="325">
        <v>0.82293302999999995</v>
      </c>
      <c r="I190" s="325">
        <v>0.61211327999999998</v>
      </c>
      <c r="J190" s="325">
        <v>0.51362878000000001</v>
      </c>
      <c r="K190" s="730">
        <v>0.14929317</v>
      </c>
      <c r="L190" s="717"/>
    </row>
    <row r="191" spans="1:12">
      <c r="A191" s="4" t="s">
        <v>138</v>
      </c>
      <c r="C191" s="368">
        <v>30287.297020400601</v>
      </c>
      <c r="D191" s="193"/>
      <c r="E191" s="325">
        <v>0.31294033999999998</v>
      </c>
      <c r="F191" s="325">
        <v>0.49361506999999999</v>
      </c>
      <c r="G191" s="325">
        <v>0.86269408999999997</v>
      </c>
      <c r="H191" s="325">
        <v>0.74427231999999999</v>
      </c>
      <c r="I191" s="325">
        <v>0.63519705999999998</v>
      </c>
      <c r="J191" s="325">
        <v>0.73842114999999997</v>
      </c>
      <c r="K191" s="730">
        <v>0.17100382</v>
      </c>
      <c r="L191" s="717"/>
    </row>
    <row r="192" spans="1:12">
      <c r="A192" s="4" t="s">
        <v>98</v>
      </c>
      <c r="C192" s="368">
        <v>27599.161418875701</v>
      </c>
      <c r="D192" s="193"/>
      <c r="E192" s="325">
        <v>0.36102781</v>
      </c>
      <c r="F192" s="325">
        <v>0.43415590999999998</v>
      </c>
      <c r="G192" s="325">
        <v>0.93731014999999995</v>
      </c>
      <c r="H192" s="325">
        <v>0.91116719999999995</v>
      </c>
      <c r="I192" s="325">
        <v>0.72091097999999998</v>
      </c>
      <c r="J192" s="325">
        <v>0.78299081000000004</v>
      </c>
      <c r="K192" s="325">
        <v>0.24719007000000001</v>
      </c>
      <c r="L192" s="717"/>
    </row>
    <row r="193" spans="1:12">
      <c r="A193" s="4" t="s">
        <v>139</v>
      </c>
      <c r="C193" s="368">
        <v>24195.755108747398</v>
      </c>
      <c r="D193" s="193"/>
      <c r="E193" s="325">
        <v>0.33227954999999998</v>
      </c>
      <c r="F193" s="325">
        <v>0.36434021999999999</v>
      </c>
      <c r="G193" s="325">
        <v>0.93690673999999996</v>
      </c>
      <c r="H193" s="325">
        <v>0.97871286000000002</v>
      </c>
      <c r="I193" s="325">
        <v>0.91485925000000001</v>
      </c>
      <c r="J193" s="325">
        <v>0.92144406999999995</v>
      </c>
      <c r="K193" s="730">
        <v>0.20966145999999999</v>
      </c>
      <c r="L193" s="717"/>
    </row>
    <row r="194" spans="1:12" ht="6" customHeight="1">
      <c r="A194" s="5"/>
      <c r="B194" s="2"/>
      <c r="C194" s="367"/>
      <c r="D194" s="192"/>
      <c r="E194" s="324"/>
      <c r="F194" s="324"/>
      <c r="G194" s="324"/>
      <c r="H194" s="324"/>
      <c r="I194" s="324"/>
      <c r="J194" s="324"/>
      <c r="K194" s="324"/>
      <c r="L194" s="717"/>
    </row>
    <row r="195" spans="1:12">
      <c r="A195" s="5" t="s">
        <v>99</v>
      </c>
      <c r="B195" s="2"/>
      <c r="C195" s="367">
        <v>117542.840442876</v>
      </c>
      <c r="D195" s="192"/>
      <c r="E195" s="324">
        <v>0.13807468000000001</v>
      </c>
      <c r="F195" s="324">
        <v>0.20652839000000001</v>
      </c>
      <c r="G195" s="324">
        <v>0.28619947000000001</v>
      </c>
      <c r="H195" s="324">
        <v>0.23815842000000001</v>
      </c>
      <c r="I195" s="324">
        <v>0.15877696999999999</v>
      </c>
      <c r="J195" s="324">
        <v>0.11982118</v>
      </c>
      <c r="K195" s="324">
        <v>5.9569419999999998E-2</v>
      </c>
      <c r="L195" s="716"/>
    </row>
    <row r="196" spans="1:12">
      <c r="A196" s="4" t="s">
        <v>134</v>
      </c>
      <c r="C196" s="368">
        <v>47895.539233455303</v>
      </c>
      <c r="D196" s="193"/>
      <c r="E196" s="325">
        <v>0.38319474999999997</v>
      </c>
      <c r="F196" s="325">
        <v>0.50763113000000004</v>
      </c>
      <c r="G196" s="325">
        <v>0.70580114000000005</v>
      </c>
      <c r="H196" s="325">
        <v>0.53577945000000005</v>
      </c>
      <c r="I196" s="325">
        <v>0.30674843000000002</v>
      </c>
      <c r="J196" s="325">
        <v>0.27862434000000003</v>
      </c>
      <c r="K196" s="730">
        <v>0.17116092999999999</v>
      </c>
      <c r="L196" s="717"/>
    </row>
    <row r="197" spans="1:12">
      <c r="A197" s="4" t="s">
        <v>135</v>
      </c>
      <c r="C197" s="368">
        <v>46722.384072250301</v>
      </c>
      <c r="D197" s="193"/>
      <c r="E197" s="325">
        <v>0.36467322000000002</v>
      </c>
      <c r="F197" s="325">
        <v>0.55208003999999999</v>
      </c>
      <c r="G197" s="325">
        <v>0.70497151000000002</v>
      </c>
      <c r="H197" s="325">
        <v>0.54695070000000001</v>
      </c>
      <c r="I197" s="325">
        <v>0.27890654999999998</v>
      </c>
      <c r="J197" s="325">
        <v>0.19964841</v>
      </c>
      <c r="K197" s="730">
        <v>9.9901100000000007E-2</v>
      </c>
      <c r="L197" s="717"/>
    </row>
    <row r="198" spans="1:12">
      <c r="A198" s="4" t="s">
        <v>136</v>
      </c>
      <c r="C198" s="368">
        <v>43025.931285847801</v>
      </c>
      <c r="D198" s="193"/>
      <c r="E198" s="325">
        <v>0.33123682999999998</v>
      </c>
      <c r="F198" s="325">
        <v>0.56674530000000001</v>
      </c>
      <c r="G198" s="325">
        <v>0.75275641000000004</v>
      </c>
      <c r="H198" s="325">
        <v>0.62888460000000002</v>
      </c>
      <c r="I198" s="325">
        <v>0.33612669000000001</v>
      </c>
      <c r="J198" s="325">
        <v>0.17548461000000001</v>
      </c>
      <c r="K198" s="730">
        <v>0.12632694999999999</v>
      </c>
      <c r="L198" s="717"/>
    </row>
    <row r="199" spans="1:12">
      <c r="A199" s="4" t="s">
        <v>137</v>
      </c>
      <c r="C199" s="368">
        <v>41682.144068283698</v>
      </c>
      <c r="D199" s="193"/>
      <c r="E199" s="325">
        <v>0.32672425999999999</v>
      </c>
      <c r="F199" s="325">
        <v>0.60359638000000004</v>
      </c>
      <c r="G199" s="325">
        <v>0.73439524</v>
      </c>
      <c r="H199" s="325">
        <v>0.62271993999999997</v>
      </c>
      <c r="I199" s="325">
        <v>0.37667487999999999</v>
      </c>
      <c r="J199" s="325">
        <v>0.27969983999999998</v>
      </c>
      <c r="K199" s="730">
        <v>0.14510533</v>
      </c>
      <c r="L199" s="717"/>
    </row>
    <row r="200" spans="1:12">
      <c r="A200" s="4" t="s">
        <v>138</v>
      </c>
      <c r="C200" s="368">
        <v>42742.854161399198</v>
      </c>
      <c r="D200" s="193"/>
      <c r="E200" s="325">
        <v>0.29475562999999999</v>
      </c>
      <c r="F200" s="325">
        <v>0.54027115999999997</v>
      </c>
      <c r="G200" s="325">
        <v>0.73690971000000005</v>
      </c>
      <c r="H200" s="325">
        <v>0.64372527999999996</v>
      </c>
      <c r="I200" s="325">
        <v>0.44734362999999999</v>
      </c>
      <c r="J200" s="325">
        <v>0.34207766000000001</v>
      </c>
      <c r="K200" s="730">
        <v>0.13452161000000001</v>
      </c>
      <c r="L200" s="717"/>
    </row>
    <row r="201" spans="1:12">
      <c r="A201" s="4" t="s">
        <v>98</v>
      </c>
      <c r="C201" s="368">
        <v>42586.637422746302</v>
      </c>
      <c r="D201" s="193"/>
      <c r="E201" s="325">
        <v>0.35300503999999999</v>
      </c>
      <c r="F201" s="325">
        <v>0.47986707000000001</v>
      </c>
      <c r="G201" s="325">
        <v>0.72934045000000003</v>
      </c>
      <c r="H201" s="325">
        <v>0.66883384999999995</v>
      </c>
      <c r="I201" s="325">
        <v>0.52206041000000003</v>
      </c>
      <c r="J201" s="325">
        <v>0.38411542999999998</v>
      </c>
      <c r="K201" s="730">
        <v>0.15134337</v>
      </c>
      <c r="L201" s="717"/>
    </row>
    <row r="202" spans="1:12">
      <c r="A202" s="31" t="s">
        <v>139</v>
      </c>
      <c r="B202" s="14"/>
      <c r="C202" s="408">
        <v>40222.015751344297</v>
      </c>
      <c r="D202" s="409"/>
      <c r="E202" s="410">
        <v>0.31828409000000002</v>
      </c>
      <c r="F202" s="410">
        <v>0.49223407000000002</v>
      </c>
      <c r="G202" s="410">
        <v>0.76438271000000002</v>
      </c>
      <c r="H202" s="410">
        <v>0.71965661999999997</v>
      </c>
      <c r="I202" s="410">
        <v>0.55278271000000001</v>
      </c>
      <c r="J202" s="410">
        <v>0.49313941</v>
      </c>
      <c r="K202" s="731">
        <v>0.12706049</v>
      </c>
      <c r="L202" s="717"/>
    </row>
    <row r="203" spans="1:12" ht="6" customHeight="1">
      <c r="A203" s="16"/>
      <c r="B203" s="16"/>
      <c r="C203" s="370"/>
      <c r="D203" s="195"/>
      <c r="E203" s="328"/>
      <c r="F203" s="328"/>
      <c r="G203" s="328"/>
      <c r="H203" s="328"/>
      <c r="I203" s="329"/>
      <c r="J203" s="329"/>
      <c r="K203" s="329"/>
      <c r="L203" s="732"/>
    </row>
    <row r="204" spans="1:12" s="102" customFormat="1" ht="15" customHeight="1">
      <c r="A204" s="315"/>
      <c r="B204" s="438" t="s">
        <v>191</v>
      </c>
      <c r="C204" s="439"/>
      <c r="D204" s="439"/>
      <c r="E204" s="439"/>
      <c r="F204" s="439"/>
      <c r="G204" s="439"/>
      <c r="L204" s="734"/>
    </row>
    <row r="205" spans="1:12">
      <c r="A205" s="54" t="s">
        <v>183</v>
      </c>
      <c r="B205" s="52"/>
      <c r="C205" s="52"/>
      <c r="D205" s="52"/>
      <c r="E205" s="52"/>
      <c r="F205" s="53"/>
      <c r="G205" s="48"/>
      <c r="H205" s="48"/>
    </row>
    <row r="206" spans="1:12">
      <c r="A206" s="54" t="s">
        <v>185</v>
      </c>
      <c r="B206" s="52"/>
      <c r="C206" s="52"/>
      <c r="D206" s="52"/>
      <c r="E206" s="52"/>
      <c r="F206" s="53"/>
      <c r="G206" s="48"/>
      <c r="H206" s="48"/>
    </row>
    <row r="207" spans="1:12">
      <c r="A207" s="54" t="s">
        <v>187</v>
      </c>
      <c r="B207" s="52"/>
      <c r="C207" s="52"/>
      <c r="D207" s="52"/>
      <c r="E207" s="52"/>
      <c r="F207" s="53"/>
      <c r="G207" s="48"/>
      <c r="H207" s="48"/>
    </row>
    <row r="208" spans="1:12">
      <c r="L208" s="587" t="s">
        <v>93</v>
      </c>
    </row>
    <row r="210" spans="12:12">
      <c r="L210" s="579"/>
    </row>
    <row r="211" spans="12:12">
      <c r="L211" s="579"/>
    </row>
    <row r="212" spans="12:12">
      <c r="L212" s="579"/>
    </row>
    <row r="213" spans="12:12">
      <c r="L213" s="85"/>
    </row>
    <row r="236" spans="12:12">
      <c r="L236" s="578"/>
    </row>
    <row r="242" spans="12:12">
      <c r="L242" s="578"/>
    </row>
    <row r="248" spans="12:12">
      <c r="L248" s="578"/>
    </row>
    <row r="254" spans="12:12">
      <c r="L254" s="578"/>
    </row>
    <row r="260" spans="12:12">
      <c r="L260" s="578"/>
    </row>
    <row r="266" spans="12:12">
      <c r="L266" s="578"/>
    </row>
    <row r="273" spans="12:12">
      <c r="L273" s="580"/>
    </row>
    <row r="275" spans="12:12">
      <c r="L275" s="579"/>
    </row>
    <row r="276" spans="12:12">
      <c r="L276" s="579"/>
    </row>
    <row r="277" spans="12:12">
      <c r="L277" s="579"/>
    </row>
    <row r="278" spans="12:12">
      <c r="L278" s="85"/>
    </row>
    <row r="301" spans="12:12">
      <c r="L301" s="578"/>
    </row>
    <row r="307" spans="12:12">
      <c r="L307" s="578"/>
    </row>
    <row r="313" spans="12:12">
      <c r="L313" s="578"/>
    </row>
    <row r="319" spans="12:12">
      <c r="L319" s="578"/>
    </row>
    <row r="325" spans="12:12">
      <c r="L325" s="578"/>
    </row>
    <row r="331" spans="12:12">
      <c r="L331" s="578"/>
    </row>
    <row r="338" spans="12:12">
      <c r="L338" s="580"/>
    </row>
    <row r="340" spans="12:12">
      <c r="L340" s="579"/>
    </row>
    <row r="341" spans="12:12">
      <c r="L341" s="579"/>
    </row>
    <row r="342" spans="12:12">
      <c r="L342" s="579"/>
    </row>
    <row r="343" spans="12:12">
      <c r="L343" s="85"/>
    </row>
  </sheetData>
  <mergeCells count="23">
    <mergeCell ref="A12:B13"/>
    <mergeCell ref="E12:K12"/>
    <mergeCell ref="A22:B22"/>
    <mergeCell ref="A16:B16"/>
    <mergeCell ref="A42:K42"/>
    <mergeCell ref="A3:B3"/>
    <mergeCell ref="A4:B4"/>
    <mergeCell ref="A5:B5"/>
    <mergeCell ref="A6:B6"/>
    <mergeCell ref="A9:G10"/>
    <mergeCell ref="A50:G51"/>
    <mergeCell ref="A91:G92"/>
    <mergeCell ref="A170:G171"/>
    <mergeCell ref="A174:B175"/>
    <mergeCell ref="E174:K174"/>
    <mergeCell ref="A54:B55"/>
    <mergeCell ref="E54:K54"/>
    <mergeCell ref="A95:B96"/>
    <mergeCell ref="A131:G132"/>
    <mergeCell ref="E95:K95"/>
    <mergeCell ref="A135:B136"/>
    <mergeCell ref="E135:K135"/>
    <mergeCell ref="A133:B133"/>
  </mergeCells>
  <conditionalFormatting sqref="C98:K105 C107:K123">
    <cfRule type="cellIs" dxfId="199" priority="705" operator="lessThan">
      <formula>30</formula>
    </cfRule>
  </conditionalFormatting>
  <conditionalFormatting sqref="C138:K163">
    <cfRule type="cellIs" dxfId="198" priority="3" operator="greaterThan">
      <formula>24.999999999</formula>
    </cfRule>
    <cfRule type="cellIs" dxfId="197" priority="4" operator="between">
      <formula>15</formula>
      <formula>24.999999999</formula>
    </cfRule>
  </conditionalFormatting>
  <conditionalFormatting sqref="L177:L202">
    <cfRule type="cellIs" dxfId="196" priority="1" operator="greaterThan">
      <formula>24.999999999</formula>
    </cfRule>
    <cfRule type="cellIs" dxfId="195" priority="2" operator="between">
      <formula>15</formula>
      <formula>24.999999999</formula>
    </cfRule>
  </conditionalFormatting>
  <hyperlinks>
    <hyperlink ref="A4" location="'Cuadro 5.8'!A85:K121" display="Obsevaciones muestrales"/>
    <hyperlink ref="A5" location="'Cuadro 5.8'!A124:K161" display="Coeficiente de variación"/>
    <hyperlink ref="A6" location="'Cuadro 5.8'!A163:K199" display="Error estandar"/>
    <hyperlink ref="L88" location="'Cuadro 5.8'!A1" tooltip="Ir al inicio" display="Ir al inicio"/>
    <hyperlink ref="L129" location="'Cuadro 5.8'!A1" tooltip="Ir al inicio" display="Ir al inicio"/>
    <hyperlink ref="L169" location="'Cuadro 5.8'!A1" tooltip="Ir al inicio" display="Ir al inicio"/>
    <hyperlink ref="L208" location="'Cuadro 5.8'!A1" tooltip="Ir al inicio" display="Ir al inicio"/>
    <hyperlink ref="A3" location="'Cuadro 5.8'!A45:K81" display="Estimaciones puntuales"/>
    <hyperlink ref="C15" location="C14" tooltip="CV: .49" display="C14"/>
    <hyperlink ref="E15" location="E14" tooltip="CV: 2.41" display="E14"/>
    <hyperlink ref="F15" location="F14" tooltip="CV: 1.38" display="F14"/>
    <hyperlink ref="G15" location="G14" tooltip="CV: .58" display="G14"/>
    <hyperlink ref="H15" location="H14" tooltip="CV: .75" display="H14"/>
    <hyperlink ref="I15" location="I14" tooltip="CV: 1.26" display="I14"/>
    <hyperlink ref="J15" location="J14" tooltip="CV: 1.6" display="J14"/>
    <hyperlink ref="K15" location="K14" tooltip="CV: 5.53" display="K14"/>
    <hyperlink ref="C16" location="C15" tooltip="CV: 1.14" display="C15"/>
    <hyperlink ref="E16" location="E15" tooltip="CV: 4.66" display="E15"/>
    <hyperlink ref="F16" location="F15" tooltip="CV: 3.07" display="F15"/>
    <hyperlink ref="G16" location="G15" tooltip="CV: 1.1" display="G15"/>
    <hyperlink ref="H16" location="H15" tooltip="CV: 1.99" display="H15"/>
    <hyperlink ref="I16" location="I15" tooltip="CV: 3.82" display="I15"/>
    <hyperlink ref="J16" location="J15" tooltip="CV: 5.82" display="J15"/>
    <hyperlink ref="K16" location="K15" tooltip="CV: 10.59" display="K15"/>
    <hyperlink ref="C17" location="C16" tooltip="CV: 1.15" display="C16"/>
    <hyperlink ref="E17" location="E16" tooltip="CV: 5.45" display="E16"/>
    <hyperlink ref="F17" location="F16" tooltip="CV: 3.07" display="F16"/>
    <hyperlink ref="G17" location="G16" tooltip="CV: 1.19" display="G16"/>
    <hyperlink ref="H17" location="H16" tooltip="CV: 1.89" display="H16"/>
    <hyperlink ref="I17" location="I16" tooltip="CV: 4.04" display="I16"/>
    <hyperlink ref="J17" location="J16" tooltip="CV: 6.62" display="J16"/>
    <hyperlink ref="K17" location="K16" tooltip="CV: 13.92" display="K16"/>
    <hyperlink ref="C18" location="C17" tooltip="CV: 1.21" display="C17"/>
    <hyperlink ref="E18" location="E17" tooltip="CV: 6.62" display="E17"/>
    <hyperlink ref="F18" location="F17" tooltip="CV: 3.36" display="F17"/>
    <hyperlink ref="G18" location="G17" tooltip="CV: 1.35" display="G17"/>
    <hyperlink ref="H18" location="H17" tooltip="CV: 1.85" display="H17"/>
    <hyperlink ref="I18" location="I17" tooltip="CV: 3.77" display="I17"/>
    <hyperlink ref="J18" location="J17" tooltip="CV: 5.49" display="J17"/>
    <hyperlink ref="K18" location="K17" tooltip="CV: 14.3" display="K17"/>
    <hyperlink ref="C19" location="C18" tooltip="CV: 1.16" display="C18"/>
    <hyperlink ref="E19" location="E18" tooltip="CV: 6.4" display="E18"/>
    <hyperlink ref="F19" location="F18" tooltip="CV: 3.42" display="F18"/>
    <hyperlink ref="G19" location="G18" tooltip="CV: 1.43" display="G18"/>
    <hyperlink ref="H19" location="H18" tooltip="CV: 1.81" display="H18"/>
    <hyperlink ref="I19" location="I18" tooltip="CV: 3.14" display="I18"/>
    <hyperlink ref="J19" location="J18" tooltip="CV: 4.53" display="J18"/>
    <hyperlink ref="K19" location="K18" tooltip="CV: 13.63" display="K18"/>
    <hyperlink ref="C20" location="C19" tooltip="CV: 1.15" display="C19"/>
    <hyperlink ref="E20" location="E19" tooltip="CV: 6.42" display="E19"/>
    <hyperlink ref="F20" location="F19" tooltip="CV: 3.74" display="F19"/>
    <hyperlink ref="G20" location="G19" tooltip="CV: 1.66" display="G19"/>
    <hyperlink ref="H20" location="H19" tooltip="CV: 1.74" display="H19"/>
    <hyperlink ref="I20" location="I19" tooltip="CV: 2.76" display="I19"/>
    <hyperlink ref="J20" location="J19" tooltip="CV: 3.8" display="J19"/>
    <hyperlink ref="K20" location="K19" tooltip="CV: 13.52" display="K19"/>
    <hyperlink ref="C21" location="C20" tooltip="CV: 1.17" display="C20"/>
    <hyperlink ref="E21" location="E20" tooltip="CV: 5.91" display="E20"/>
    <hyperlink ref="F21" location="F20" tooltip="CV: 4.14" display="F20"/>
    <hyperlink ref="G21" location="G20" tooltip="CV: 1.91" display="G20"/>
    <hyperlink ref="H21" location="H20" tooltip="CV: 1.93" display="H20"/>
    <hyperlink ref="I21" location="I20" tooltip="CV: 2.79" display="I20"/>
    <hyperlink ref="J21" location="J20" tooltip="CV: 2.95" display="J20"/>
    <hyperlink ref="K21" location="K20" tooltip="CV: 12.75" display="K20"/>
    <hyperlink ref="C22" location="C21" tooltip="CV: 1.24" display="C21"/>
    <hyperlink ref="E22" location="E21" tooltip="CV: 6.32" display="E21"/>
    <hyperlink ref="F22" location="F21" tooltip="CV: 5.2" display="F21"/>
    <hyperlink ref="G22" location="G21" tooltip="CV: 2.14" display="G21"/>
    <hyperlink ref="H22" location="H21" tooltip="CV: 2.12" display="H21"/>
    <hyperlink ref="I22" location="I21" tooltip="CV: 2.96" display="I21"/>
    <hyperlink ref="J22" location="J21" tooltip="CV: 2.67" display="J21"/>
    <hyperlink ref="K22" location="K21" tooltip="CV: 12.62" display="K21"/>
    <hyperlink ref="C33" location="C23" tooltip="CV: .57" display="C23"/>
    <hyperlink ref="E33" location="E23" tooltip="CV: 2.75" display="E23"/>
    <hyperlink ref="F33" location="F23" tooltip="CV: 1.6" display="F23"/>
    <hyperlink ref="G33" location="G23" tooltip="CV: .67" display="G23"/>
    <hyperlink ref="H33" location="H23" tooltip="CV: .96" display="H23"/>
    <hyperlink ref="I33" location="I23" tooltip="CV: 1.79" display="I23"/>
    <hyperlink ref="J33" location="J23" tooltip="CV: 2.31" display="J23"/>
    <hyperlink ref="K33" location="K23" tooltip="CV: 8.34" display="K23"/>
    <hyperlink ref="C34" location="C24" tooltip="CV: 1.47" display="C24"/>
    <hyperlink ref="E34" location="E24" tooltip="CV: 5.36" display="E24"/>
    <hyperlink ref="F34" location="F24" tooltip="CV: 3.95" display="F24"/>
    <hyperlink ref="G34" location="G24" tooltip="CV: 1.41" display="G24"/>
    <hyperlink ref="H34" location="H24" tooltip="CV: 2.8" display="H24"/>
    <hyperlink ref="I34" location="I24" tooltip="CV: 5.26" display="I24"/>
    <hyperlink ref="J34" location="J24" tooltip="CV: 7.38" display="J24"/>
    <hyperlink ref="K34" location="K24" tooltip="CV: 15.03" display="K24"/>
    <hyperlink ref="C35" location="C25" tooltip="CV: 1.46" display="C25"/>
    <hyperlink ref="E35" location="E25" tooltip="CV: 6.38" display="E25"/>
    <hyperlink ref="F35" location="F25" tooltip="CV: 3.63" display="F25"/>
    <hyperlink ref="G35" location="G25" tooltip="CV: 1.42" display="G25"/>
    <hyperlink ref="H35" location="H25" tooltip="CV: 2.5" display="H25"/>
    <hyperlink ref="I35" location="I25" tooltip="CV: 5.68" display="I25"/>
    <hyperlink ref="J35" location="J25" tooltip="CV: 9.36" display="J25"/>
    <hyperlink ref="K35" location="K25" tooltip="CV: 19.42" display="K25"/>
    <hyperlink ref="C36" location="C26" tooltip="CV: 1.51" display="C26"/>
    <hyperlink ref="E36" location="E26" tooltip="CV: 7.74" display="E26"/>
    <hyperlink ref="F36" location="F26" tooltip="CV: 3.8" display="F26"/>
    <hyperlink ref="G36" location="G26" tooltip="CV: 1.58" display="G26"/>
    <hyperlink ref="H36" location="H26" tooltip="CV: 2.51" display="H26"/>
    <hyperlink ref="I36" location="I26" tooltip="CV: 6.02" display="I26"/>
    <hyperlink ref="J36" location="J26" tooltip="CV: 8.57" display="J26"/>
    <hyperlink ref="K36" location="K26" tooltip="CV: 21.66" display="K26"/>
    <hyperlink ref="C37" location="C27" tooltip="CV: 1.47" display="C27"/>
    <hyperlink ref="E37" location="E27" tooltip="CV: 7.46" display="E27"/>
    <hyperlink ref="F37" location="F27" tooltip="CV: 3.88" display="F27"/>
    <hyperlink ref="G37" location="G27" tooltip="CV: 1.72" display="G27"/>
    <hyperlink ref="H37" location="H27" tooltip="CV: 2.51" display="H27"/>
    <hyperlink ref="I37" location="I27" tooltip="CV: 4.77" display="I27"/>
    <hyperlink ref="J37" location="J27" tooltip="CV: 7.02" display="J27"/>
    <hyperlink ref="K37" location="K27" tooltip="CV: 18.92" display="K27"/>
    <hyperlink ref="C38" location="C28" tooltip="CV: 1.44" display="C28"/>
    <hyperlink ref="E38" location="E28" tooltip="CV: 7.61" display="E28"/>
    <hyperlink ref="F38" location="F28" tooltip="CV: 4.21" display="F28"/>
    <hyperlink ref="G38" location="G28" tooltip="CV: 1.93" display="G28"/>
    <hyperlink ref="H38" location="H28" tooltip="CV: 2.35" display="H28"/>
    <hyperlink ref="I38" location="I28" tooltip="CV: 4.09" display="I28"/>
    <hyperlink ref="J38" location="J28" tooltip="CV: 5.61" display="J28"/>
    <hyperlink ref="K38" location="K28" tooltip="CV: 20.68" display="K28"/>
    <hyperlink ref="C39" location="C29" tooltip="CV: 1.47" display="C29"/>
    <hyperlink ref="E39" location="E29" tooltip="CV: 7.04" display="E29"/>
    <hyperlink ref="F39" location="F29" tooltip="CV: 4.73" display="F29"/>
    <hyperlink ref="G39" location="G29" tooltip="CV: 2.15" display="G29"/>
    <hyperlink ref="H39" location="H29" tooltip="CV: 2.37" display="H29"/>
    <hyperlink ref="I39" location="I29" tooltip="CV: 3.82" display="I29"/>
    <hyperlink ref="J39" location="J29" tooltip="CV: 4.65" display="J29"/>
    <hyperlink ref="K39" location="K29" tooltip="CV: 22.8" display="K29"/>
    <hyperlink ref="C40" location="C30" tooltip="CV: 1.58" display="C30"/>
    <hyperlink ref="E40" location="E30" tooltip="CV: 7.48" display="E30"/>
    <hyperlink ref="F40" location="F30" tooltip="CV: 5.85" display="F30"/>
    <hyperlink ref="G40" location="G30" tooltip="CV: 2.35" display="G30"/>
    <hyperlink ref="H40" location="H30" tooltip="CV: 2.54" display="H30"/>
    <hyperlink ref="I40" location="I30" tooltip="CV: 3.76" display="I30"/>
    <hyperlink ref="J40" location="J30" tooltip="CV: 4.4" display="J30"/>
    <hyperlink ref="K40" location="K30" tooltip="CV: 19.72" display="K30"/>
    <hyperlink ref="C24" location="C32" tooltip="CV: .92" display="C32"/>
    <hyperlink ref="E24" location="E32" tooltip="CV: 4.89" display="E32"/>
    <hyperlink ref="F24" location="F32" tooltip="CV: 2.68" display="F32"/>
    <hyperlink ref="G24" location="G32" tooltip="CV: 1.14" display="G32"/>
    <hyperlink ref="H24" location="H32" tooltip="CV: 1.17" display="H32"/>
    <hyperlink ref="I24" location="I32" tooltip="CV: 1.73" display="I32"/>
    <hyperlink ref="J24" location="J32" tooltip="CV: 2.22" display="J32"/>
    <hyperlink ref="K24" location="K32" tooltip="CV: 7.06" display="K32"/>
    <hyperlink ref="C25" location="C33" tooltip="CV: 1.78" display="C33"/>
    <hyperlink ref="E25" location="E33" tooltip="CV: 9.1" display="E33"/>
    <hyperlink ref="F25" location="F33" tooltip="CV: 4.7" display="F33"/>
    <hyperlink ref="G25" location="G33" tooltip="CV: 1.76" display="G33"/>
    <hyperlink ref="H25" location="H33" tooltip="CV: 2.77" display="H33"/>
    <hyperlink ref="I25" location="I33" tooltip="CV: 5.54" display="I33"/>
    <hyperlink ref="J25" location="J33" tooltip="CV: 9.43" display="J33"/>
    <hyperlink ref="K25" location="K33" tooltip="CV: 14.17" display="K33"/>
    <hyperlink ref="C26" location="C34" tooltip="CV: 1.87" display="C34"/>
    <hyperlink ref="E26" location="E34" tooltip="CV: 10.38" display="E34"/>
    <hyperlink ref="F26" location="F34" tooltip="CV: 5.56" display="F34"/>
    <hyperlink ref="G26" location="G34" tooltip="CV: 2.17" display="G34"/>
    <hyperlink ref="H26" location="H34" tooltip="CV: 2.83" display="H34"/>
    <hyperlink ref="I26" location="I34" tooltip="CV: 5.67" display="I34"/>
    <hyperlink ref="J26" location="J34" tooltip="CV: 9.32" display="J34"/>
    <hyperlink ref="K26" location="K34" tooltip="CV: 19.81" display="K34"/>
    <hyperlink ref="C27" location="C35" tooltip="CV: 2.02" display="C35"/>
    <hyperlink ref="E27" location="E35" tooltip="CV: 12.63" display="E35"/>
    <hyperlink ref="F27" location="F35" tooltip="CV: 7" display="F35"/>
    <hyperlink ref="G27" location="G35" tooltip="CV: 2.51" display="G35"/>
    <hyperlink ref="H27" location="H35" tooltip="CV: 2.67" display="H35"/>
    <hyperlink ref="I27" location="I35" tooltip="CV: 4.78" display="I35"/>
    <hyperlink ref="J27" location="J35" tooltip="CV: 7.14" display="J35"/>
    <hyperlink ref="K27" location="K35" tooltip="CV: 18.43" display="K35"/>
    <hyperlink ref="C28" location="C36" tooltip="CV: 1.88" display="C36"/>
    <hyperlink ref="E28" location="E36" tooltip="CV: 12.39" display="E36"/>
    <hyperlink ref="F28" location="F36" tooltip="CV: 6.7" display="F36"/>
    <hyperlink ref="G28" location="G36" tooltip="CV: 2.56" display="G36"/>
    <hyperlink ref="H28" location="H36" tooltip="CV: 2.53" display="H36"/>
    <hyperlink ref="I28" location="I36" tooltip="CV: 4.07" display="I36"/>
    <hyperlink ref="J28" location="J36" tooltip="CV: 5.84" display="J36"/>
    <hyperlink ref="K28" location="K36" tooltip="CV: 18.14" display="K36"/>
    <hyperlink ref="C29" location="C37" tooltip="CV: 1.9" display="C37"/>
    <hyperlink ref="E29" location="E37" tooltip="CV: 11.85" display="E37"/>
    <hyperlink ref="F29" location="F37" tooltip="CV: 7.8" display="F37"/>
    <hyperlink ref="G29" location="G37" tooltip="CV: 3.15" display="G37"/>
    <hyperlink ref="H29" location="H37" tooltip="CV: 2.46" display="H37"/>
    <hyperlink ref="I29" location="I37" tooltip="CV: 3.59" display="I37"/>
    <hyperlink ref="J29" location="J37" tooltip="CV: 5.02" display="J37"/>
    <hyperlink ref="K29" location="K37" tooltip="CV: 16.58" display="K37"/>
    <hyperlink ref="C30" location="C38" tooltip="CV: 1.93" display="C38"/>
    <hyperlink ref="E30" location="E38" tooltip="CV: 10.67" display="E38"/>
    <hyperlink ref="F30" location="F38" tooltip="CV: 8.17" display="F38"/>
    <hyperlink ref="G30" location="G38" tooltip="CV: 4.11" display="G38"/>
    <hyperlink ref="H30" location="H38" tooltip="CV: 3.34" display="H38"/>
    <hyperlink ref="I30" location="I38" tooltip="CV: 3.95" display="I38"/>
    <hyperlink ref="J30" location="J38" tooltip="CV: 3.69" display="J38"/>
    <hyperlink ref="K30" location="K38" tooltip="CV: 14.13" display="K38"/>
    <hyperlink ref="C31" location="C39" tooltip="CV: 1.96" display="C39"/>
    <hyperlink ref="E31" location="E39" tooltip="CV: 11.65" display="E39"/>
    <hyperlink ref="F31" location="F39" tooltip="CV: 10.37" display="F39"/>
    <hyperlink ref="G31" location="G39" tooltip="CV: 4.89" display="G39"/>
    <hyperlink ref="H31" location="H39" tooltip="CV: 3.85" display="H39"/>
    <hyperlink ref="I31" location="I39" tooltip="CV: 4.79" display="I39"/>
    <hyperlink ref="J31" location="J39" tooltip="CV: 3.22" display="J39"/>
    <hyperlink ref="K31" location="K39" tooltip="CV: 15.75" display="K39"/>
    <hyperlink ref="A3:B3" location="'Cuadro 5.8'!A50:K87" tooltip="Estimaciones puntuales" display="Estimaciones puntuales"/>
    <hyperlink ref="A4:B4" location="'Cuadro 5.8'!A91:K128" tooltip="Observaciones muestrales" display="Observaciones muestrales"/>
    <hyperlink ref="A5:B5" location="'Cuadro 5.8'!A131:K168" tooltip="Coeficiente de variación" display="Coeficiente de variación"/>
    <hyperlink ref="A6:B6" location="'Cuadro 5.8'!A170:K207" tooltip="Error estándar" display="Error estándar"/>
    <hyperlink ref="L47" location="'Cuadro 5.8'!A1" tooltip="Ir al inicio" display="Ir al inicio"/>
    <hyperlink ref="L1" location="ÍNDICE!A1" tooltip="Índice" display="Índice"/>
  </hyperlinks>
  <pageMargins left="0.7" right="0.7" top="0.75" bottom="0.75" header="0.3" footer="0.3"/>
  <pageSetup orientation="portrait" verticalDpi="0" r:id="rId1"/>
  <rowBreaks count="1" manualBreakCount="1">
    <brk id="48"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53</vt:i4>
      </vt:variant>
      <vt:variant>
        <vt:lpstr>Rangos con nombre</vt:lpstr>
      </vt:variant>
      <vt:variant>
        <vt:i4>48</vt:i4>
      </vt:variant>
    </vt:vector>
  </HeadingPairs>
  <TitlesOfParts>
    <vt:vector size="101" baseType="lpstr">
      <vt:lpstr>ÍNDICE</vt:lpstr>
      <vt:lpstr>Cuadro 5.1</vt:lpstr>
      <vt:lpstr>Cuadro 5.2</vt:lpstr>
      <vt:lpstr>Cuadro 5.3</vt:lpstr>
      <vt:lpstr>Cuadro 5.4</vt:lpstr>
      <vt:lpstr>Cuadro 5.5</vt:lpstr>
      <vt:lpstr>Cuadro 5.6</vt:lpstr>
      <vt:lpstr>Cuadro 5.7</vt:lpstr>
      <vt:lpstr>Cuadro 5.8</vt:lpstr>
      <vt:lpstr>Cuadro 5.9</vt:lpstr>
      <vt:lpstr>Cuadro 5.10</vt:lpstr>
      <vt:lpstr>Cuadro 5.11</vt:lpstr>
      <vt:lpstr>Cuadro 5.12</vt:lpstr>
      <vt:lpstr>Cuadro 5.13</vt:lpstr>
      <vt:lpstr>Cuadro 5.14</vt:lpstr>
      <vt:lpstr>Cuadro 5.15</vt:lpstr>
      <vt:lpstr>Cuadro 5.16</vt:lpstr>
      <vt:lpstr>Cuadro 5.17</vt:lpstr>
      <vt:lpstr>Cuadro 5.18</vt:lpstr>
      <vt:lpstr>Cuadro 5.19</vt:lpstr>
      <vt:lpstr>Cuadro 5.20</vt:lpstr>
      <vt:lpstr>Cuadro 5.21</vt:lpstr>
      <vt:lpstr>Cuadro 5.22</vt:lpstr>
      <vt:lpstr>Cuadro 5.23</vt:lpstr>
      <vt:lpstr>Cuadro 5.24</vt:lpstr>
      <vt:lpstr>Cuadro 5.25</vt:lpstr>
      <vt:lpstr>Cuadro 5.26</vt:lpstr>
      <vt:lpstr>Cuadro 5.27</vt:lpstr>
      <vt:lpstr>Cuadro 5.28</vt:lpstr>
      <vt:lpstr>Cuadro 5.29</vt:lpstr>
      <vt:lpstr>Cuadro 5.30</vt:lpstr>
      <vt:lpstr>Cuadro 5.31</vt:lpstr>
      <vt:lpstr>Cuadro 5.32</vt:lpstr>
      <vt:lpstr>Cuadro 5.33</vt:lpstr>
      <vt:lpstr>Cuadro 5.34</vt:lpstr>
      <vt:lpstr>Cuadro 5.35</vt:lpstr>
      <vt:lpstr>Cuadro 5.36</vt:lpstr>
      <vt:lpstr>Cuadro 5.37</vt:lpstr>
      <vt:lpstr>Cuadro 5.38</vt:lpstr>
      <vt:lpstr>Cuadro 5.39</vt:lpstr>
      <vt:lpstr> Cuadro 5.40</vt:lpstr>
      <vt:lpstr>Cuadro 5.41</vt:lpstr>
      <vt:lpstr>Cuadro 5.42</vt:lpstr>
      <vt:lpstr> Cuadro 5.43</vt:lpstr>
      <vt:lpstr> Cuadro 5.44</vt:lpstr>
      <vt:lpstr>Cuadro 5.45</vt:lpstr>
      <vt:lpstr>Cuadro 5.46</vt:lpstr>
      <vt:lpstr>Cuadro 5.47</vt:lpstr>
      <vt:lpstr>Cuadro 5.48</vt:lpstr>
      <vt:lpstr>Cuadro 5.49</vt:lpstr>
      <vt:lpstr> Cuadro 5.50</vt:lpstr>
      <vt:lpstr>Cuadro 5.51</vt:lpstr>
      <vt:lpstr> Cuadro 5.52</vt:lpstr>
      <vt:lpstr>' Cuadro 5.40'!Área_de_impresión</vt:lpstr>
      <vt:lpstr>' Cuadro 5.43'!Área_de_impresión</vt:lpstr>
      <vt:lpstr>' Cuadro 5.44'!Área_de_impresión</vt:lpstr>
      <vt:lpstr>' Cuadro 5.50'!Área_de_impresión</vt:lpstr>
      <vt:lpstr>' Cuadro 5.52'!Área_de_impresión</vt:lpstr>
      <vt:lpstr>'Cuadro 5.1'!Área_de_impresión</vt:lpstr>
      <vt:lpstr>'Cuadro 5.10'!Área_de_impresión</vt:lpstr>
      <vt:lpstr>'Cuadro 5.11'!Área_de_impresión</vt:lpstr>
      <vt:lpstr>'Cuadro 5.12'!Área_de_impresión</vt:lpstr>
      <vt:lpstr>'Cuadro 5.13'!Área_de_impresión</vt:lpstr>
      <vt:lpstr>'Cuadro 5.14'!Área_de_impresión</vt:lpstr>
      <vt:lpstr>'Cuadro 5.15'!Área_de_impresión</vt:lpstr>
      <vt:lpstr>'Cuadro 5.16'!Área_de_impresión</vt:lpstr>
      <vt:lpstr>'Cuadro 5.18'!Área_de_impresión</vt:lpstr>
      <vt:lpstr>'Cuadro 5.19'!Área_de_impresión</vt:lpstr>
      <vt:lpstr>'Cuadro 5.2'!Área_de_impresión</vt:lpstr>
      <vt:lpstr>'Cuadro 5.20'!Área_de_impresión</vt:lpstr>
      <vt:lpstr>'Cuadro 5.22'!Área_de_impresión</vt:lpstr>
      <vt:lpstr>'Cuadro 5.23'!Área_de_impresión</vt:lpstr>
      <vt:lpstr>'Cuadro 5.24'!Área_de_impresión</vt:lpstr>
      <vt:lpstr>'Cuadro 5.25'!Área_de_impresión</vt:lpstr>
      <vt:lpstr>'Cuadro 5.26'!Área_de_impresión</vt:lpstr>
      <vt:lpstr>'Cuadro 5.27'!Área_de_impresión</vt:lpstr>
      <vt:lpstr>'Cuadro 5.29'!Área_de_impresión</vt:lpstr>
      <vt:lpstr>'Cuadro 5.3'!Área_de_impresión</vt:lpstr>
      <vt:lpstr>'Cuadro 5.30'!Área_de_impresión</vt:lpstr>
      <vt:lpstr>'Cuadro 5.31'!Área_de_impresión</vt:lpstr>
      <vt:lpstr>'Cuadro 5.32'!Área_de_impresión</vt:lpstr>
      <vt:lpstr>'Cuadro 5.33'!Área_de_impresión</vt:lpstr>
      <vt:lpstr>'Cuadro 5.34'!Área_de_impresión</vt:lpstr>
      <vt:lpstr>'Cuadro 5.35'!Área_de_impresión</vt:lpstr>
      <vt:lpstr>'Cuadro 5.36'!Área_de_impresión</vt:lpstr>
      <vt:lpstr>'Cuadro 5.37'!Área_de_impresión</vt:lpstr>
      <vt:lpstr>'Cuadro 5.38'!Área_de_impresión</vt:lpstr>
      <vt:lpstr>'Cuadro 5.4'!Área_de_impresión</vt:lpstr>
      <vt:lpstr>'Cuadro 5.41'!Área_de_impresión</vt:lpstr>
      <vt:lpstr>'Cuadro 5.42'!Área_de_impresión</vt:lpstr>
      <vt:lpstr>'Cuadro 5.45'!Área_de_impresión</vt:lpstr>
      <vt:lpstr>'Cuadro 5.46'!Área_de_impresión</vt:lpstr>
      <vt:lpstr>'Cuadro 5.47'!Área_de_impresión</vt:lpstr>
      <vt:lpstr>'Cuadro 5.48'!Área_de_impresión</vt:lpstr>
      <vt:lpstr>'Cuadro 5.49'!Área_de_impresión</vt:lpstr>
      <vt:lpstr>'Cuadro 5.5'!Área_de_impresión</vt:lpstr>
      <vt:lpstr>'Cuadro 5.51'!Área_de_impresión</vt:lpstr>
      <vt:lpstr>'Cuadro 5.6'!Área_de_impresión</vt:lpstr>
      <vt:lpstr>'Cuadro 5.7'!Área_de_impresión</vt:lpstr>
      <vt:lpstr>'Cuadro 5.8'!Área_de_impresión</vt:lpstr>
      <vt:lpstr>'Cuadro 5.9'!Área_de_impresión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Nacional de la Dinámica Demográfica 2014. Tabulados básicos.</dc:title>
  <dc:creator>INEGI</dc:creator>
  <cp:lastModifiedBy>INEGI</cp:lastModifiedBy>
  <dcterms:created xsi:type="dcterms:W3CDTF">2015-09-17T14:47:38Z</dcterms:created>
  <dcterms:modified xsi:type="dcterms:W3CDTF">2016-01-11T17:51:41Z</dcterms:modified>
</cp:coreProperties>
</file>