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chuan\Dropbox (MIT)\06_Other\01_Youfang_Edu\TrafficLightControl_QS\"/>
    </mc:Choice>
  </mc:AlternateContent>
  <xr:revisionPtr revIDLastSave="0" documentId="8_{DBB6628A-8AB0-4FCE-8080-868FDA5F7D93}" xr6:coauthVersionLast="47" xr6:coauthVersionMax="47" xr10:uidLastSave="{00000000-0000-0000-0000-000000000000}"/>
  <bookViews>
    <workbookView xWindow="-108" yWindow="-108" windowWidth="23256" windowHeight="12576" xr2:uid="{04E27869-B668-4F83-8E46-7A2A9001B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  <c r="L4" i="1"/>
  <c r="L3" i="1"/>
  <c r="M4" i="1"/>
  <c r="M5" i="1"/>
  <c r="M6" i="1"/>
  <c r="K4" i="1"/>
  <c r="K5" i="1"/>
  <c r="K6" i="1"/>
  <c r="E5" i="1"/>
  <c r="G3" i="1"/>
  <c r="G4" i="1"/>
  <c r="G5" i="1"/>
  <c r="D3" i="1"/>
  <c r="D4" i="1"/>
  <c r="D5" i="1"/>
  <c r="B5" i="1"/>
  <c r="E4" i="1"/>
  <c r="B4" i="1"/>
  <c r="E3" i="1"/>
  <c r="B3" i="1"/>
  <c r="M3" i="1"/>
  <c r="K3" i="1"/>
  <c r="G2" i="1"/>
  <c r="E2" i="1"/>
  <c r="D2" i="1"/>
  <c r="B2" i="1"/>
</calcChain>
</file>

<file path=xl/sharedStrings.xml><?xml version="1.0" encoding="utf-8"?>
<sst xmlns="http://schemas.openxmlformats.org/spreadsheetml/2006/main" count="11" uniqueCount="8">
  <si>
    <t xml:space="preserve">per lane </t>
  </si>
  <si>
    <t>saturated</t>
  </si>
  <si>
    <t>yi</t>
  </si>
  <si>
    <t>numerator</t>
  </si>
  <si>
    <t>Scenario 1</t>
  </si>
  <si>
    <t>Scenario 2</t>
  </si>
  <si>
    <t>Scenario 3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</si>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</sst>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66D-78CD-4F6B-87B0-0DE43F913ABD}">
  <dimension ref="A1:M6"/>
  <sheetViews>
    <sheetView tabSelected="1" workbookViewId="0">
      <selection activeCell="K17" sqref="K17"/>
    </sheetView>
  </sheetViews>
  <sheetFormatPr defaultRowHeight="14.4" x14ac:dyDescent="0.3"/>
  <cols>
    <col min="1" max="1" width="13" customWidth="1"/>
    <col min="6" max="6" width="11" customWidth="1"/>
  </cols>
  <sheetData>
    <row r="1" spans="1:13" x14ac:dyDescent="0.3">
      <c r="A1" t="s">
        <v>3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 spans="1:13" x14ac:dyDescent="0.3">
      <c r="A2">
        <v>27.5</v>
      </c>
      <c r="B2">
        <f>720/3</f>
        <v>240</v>
      </c>
      <c r="C2">
        <v>1900</v>
      </c>
      <c r="D2">
        <f>B2/C2</f>
        <v>0.12631578947368421</v>
      </c>
      <c r="E2">
        <f>720/3</f>
        <v>240</v>
      </c>
      <c r="F2">
        <v>1900</v>
      </c>
      <c r="G2">
        <f>E2/F2</f>
        <v>0.12631578947368421</v>
      </c>
    </row>
    <row r="3" spans="1:13" x14ac:dyDescent="0.3">
      <c r="A3">
        <v>27.5</v>
      </c>
      <c r="B3">
        <f>1440/3</f>
        <v>480</v>
      </c>
      <c r="C3">
        <v>1900</v>
      </c>
      <c r="D3">
        <f t="shared" ref="D3:D5" si="0">B3/C3</f>
        <v>0.25263157894736843</v>
      </c>
      <c r="E3">
        <f>240/3</f>
        <v>80</v>
      </c>
      <c r="F3">
        <v>1900</v>
      </c>
      <c r="G3">
        <f t="shared" ref="G3:G5" si="1">E3/F3</f>
        <v>4.2105263157894736E-2</v>
      </c>
      <c r="J3" t="s">
        <v>4</v>
      </c>
      <c r="K3">
        <f>A2/(1-D2-G2)</f>
        <v>36.79577464788732</v>
      </c>
      <c r="L3">
        <f>K3*A2/(A2+D2)</f>
        <v>36.627533346391935</v>
      </c>
      <c r="M3">
        <f>L3*B2/(B2+E2)</f>
        <v>18.313766673195968</v>
      </c>
    </row>
    <row r="4" spans="1:13" x14ac:dyDescent="0.3">
      <c r="A4">
        <v>27.5</v>
      </c>
      <c r="B4">
        <f>1440/2/3</f>
        <v>240</v>
      </c>
      <c r="C4">
        <v>1900</v>
      </c>
      <c r="D4">
        <f t="shared" si="0"/>
        <v>0.12631578947368421</v>
      </c>
      <c r="E4">
        <f>1440/2/3</f>
        <v>240</v>
      </c>
      <c r="F4">
        <v>1900</v>
      </c>
      <c r="G4">
        <f t="shared" si="1"/>
        <v>0.12631578947368421</v>
      </c>
      <c r="J4" t="s">
        <v>5</v>
      </c>
      <c r="K4">
        <f t="shared" ref="K4:K6" si="2">A3/(1-D3-G3)</f>
        <v>38.992537313432834</v>
      </c>
      <c r="L4">
        <f t="shared" ref="L4:M6" si="3">K4*A3/(A3+D3)</f>
        <v>38.637589126244372</v>
      </c>
      <c r="M4">
        <f t="shared" si="3"/>
        <v>33.117933536780889</v>
      </c>
    </row>
    <row r="5" spans="1:13" x14ac:dyDescent="0.3">
      <c r="A5">
        <v>27.5</v>
      </c>
      <c r="B5">
        <f>716/3</f>
        <v>238.66666666666666</v>
      </c>
      <c r="C5">
        <v>1900</v>
      </c>
      <c r="D5">
        <f t="shared" si="0"/>
        <v>0.12561403508771929</v>
      </c>
      <c r="E5">
        <f>1132/3</f>
        <v>377.33333333333331</v>
      </c>
      <c r="F5">
        <v>1900</v>
      </c>
      <c r="G5">
        <f t="shared" si="1"/>
        <v>0.19859649122807016</v>
      </c>
      <c r="J5" t="s">
        <v>6</v>
      </c>
      <c r="K5">
        <f t="shared" si="2"/>
        <v>36.79577464788732</v>
      </c>
      <c r="L5">
        <f t="shared" si="3"/>
        <v>36.627533346391935</v>
      </c>
      <c r="M5">
        <f t="shared" si="3"/>
        <v>18.313766673195968</v>
      </c>
    </row>
    <row r="6" spans="1:13" x14ac:dyDescent="0.3">
      <c r="J6" t="s">
        <v>7</v>
      </c>
      <c r="K6">
        <f t="shared" si="2"/>
        <v>40.693146417445483</v>
      </c>
      <c r="L6">
        <f t="shared" si="3"/>
        <v>40.508114138509768</v>
      </c>
      <c r="M6">
        <f t="shared" si="3"/>
        <v>15.694702231154219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Baichuan</dc:creator>
  <cp:lastModifiedBy>Baichuan</cp:lastModifiedBy>
  <dcterms:created xsi:type="dcterms:W3CDTF">2023-05-21T04:02:59Z</dcterms:created>
  <dcterms:modified xsi:type="dcterms:W3CDTF">2023-05-21T04:35:38Z</dcterms:modified>
</cp:coreProperties>
</file>